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charts/chart12.xml" ContentType="application/vnd.openxmlformats-officedocument.drawingml.chart+xml"/>
  <Override PartName="/xl/drawings/drawing11.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SJ\2022\"/>
    </mc:Choice>
  </mc:AlternateContent>
  <bookViews>
    <workbookView xWindow="0" yWindow="0" windowWidth="14340" windowHeight="11295" tabRatio="839"/>
  </bookViews>
  <sheets>
    <sheet name="Global" sheetId="1" r:id="rId1"/>
    <sheet name="Mecánica" sheetId="10" r:id="rId2"/>
    <sheet name="Electrica" sheetId="11" r:id="rId3"/>
    <sheet name="Geomática y topografía" sheetId="15" r:id="rId4"/>
    <sheet name="Informática" sheetId="12" r:id="rId5"/>
    <sheet name="Electrónica" sheetId="13" r:id="rId6"/>
    <sheet name="Organización Industrial" sheetId="14" r:id="rId7"/>
    <sheet name="Doble Eléctrica y Mecánica" sheetId="16" r:id="rId8"/>
    <sheet name="Doble Eléctrica y Electrónica I" sheetId="20" r:id="rId9"/>
    <sheet name="Doble Mecánica y Organización I" sheetId="18" r:id="rId10"/>
    <sheet name="Doble Mecánica y Electrónica" sheetId="21" r:id="rId11"/>
  </sheets>
  <definedNames>
    <definedName name="_xlnm.Print_Area" localSheetId="8">'Doble Eléctrica y Electrónica I'!$A$1:$AL$112</definedName>
    <definedName name="_xlnm.Print_Area" localSheetId="7">'Doble Eléctrica y Mecánica'!$A$1:$AL$112</definedName>
    <definedName name="_xlnm.Print_Area" localSheetId="10">'Doble Mecánica y Electrónica'!$A$1:$AL$112</definedName>
    <definedName name="_xlnm.Print_Area" localSheetId="9">'Doble Mecánica y Organización I'!$A$1:$AL$112</definedName>
    <definedName name="_xlnm.Print_Area" localSheetId="2">Electrica!$A$1:$AL$111</definedName>
    <definedName name="_xlnm.Print_Area" localSheetId="5">Electrónica!$A$1:$AL$112</definedName>
    <definedName name="_xlnm.Print_Area" localSheetId="3">'Geomática y topografía'!$A$1:$AL$114</definedName>
    <definedName name="_xlnm.Print_Area" localSheetId="0">Global!$A$1:$AL$123</definedName>
    <definedName name="_xlnm.Print_Area" localSheetId="4">Informática!$A$1:$AL$113</definedName>
    <definedName name="_xlnm.Print_Area" localSheetId="1">Mecánica!$A$1:$AL$111</definedName>
    <definedName name="_xlnm.Print_Area" localSheetId="6">'Organización Industrial'!$A$1:$AL$113</definedName>
  </definedNames>
  <calcPr calcId="162913"/>
</workbook>
</file>

<file path=xl/calcChain.xml><?xml version="1.0" encoding="utf-8"?>
<calcChain xmlns="http://schemas.openxmlformats.org/spreadsheetml/2006/main">
  <c r="AL107" i="21" l="1"/>
  <c r="AK107" i="21"/>
  <c r="AJ107" i="21"/>
  <c r="AI107" i="21"/>
  <c r="AA107" i="21"/>
  <c r="Z107" i="21"/>
  <c r="Y107" i="21"/>
  <c r="X107" i="21"/>
  <c r="W107" i="21"/>
  <c r="V107" i="21"/>
  <c r="AL106" i="21"/>
  <c r="AK106" i="21"/>
  <c r="AJ106" i="21"/>
  <c r="AI106" i="21"/>
  <c r="AA106" i="21"/>
  <c r="Z106" i="21"/>
  <c r="Y106" i="21"/>
  <c r="X106" i="21"/>
  <c r="W106" i="21"/>
  <c r="V106" i="21"/>
  <c r="AL105" i="21"/>
  <c r="AK105" i="21"/>
  <c r="AJ105" i="21"/>
  <c r="AI105" i="21"/>
  <c r="AA105" i="21"/>
  <c r="Z105" i="21"/>
  <c r="Y105" i="21"/>
  <c r="X105" i="21"/>
  <c r="W105" i="21"/>
  <c r="V105" i="21"/>
  <c r="AL104" i="21"/>
  <c r="AK104" i="21"/>
  <c r="AJ104" i="21"/>
  <c r="AI104" i="21"/>
  <c r="AA104" i="21"/>
  <c r="Z104" i="21"/>
  <c r="Y104" i="21"/>
  <c r="X104" i="21"/>
  <c r="W104" i="21"/>
  <c r="V104" i="21"/>
  <c r="AL103" i="21"/>
  <c r="AK103" i="21"/>
  <c r="AJ103" i="21"/>
  <c r="AI103" i="21"/>
  <c r="AA103" i="21"/>
  <c r="Z103" i="21"/>
  <c r="Y103" i="21"/>
  <c r="X103" i="21"/>
  <c r="W103" i="21"/>
  <c r="V103" i="21"/>
  <c r="AL102" i="21"/>
  <c r="AK102" i="21"/>
  <c r="AJ102" i="21"/>
  <c r="AI102" i="21"/>
  <c r="AA102" i="21"/>
  <c r="Z102" i="21"/>
  <c r="Y102" i="21"/>
  <c r="X102" i="21"/>
  <c r="W102" i="21"/>
  <c r="V102" i="21"/>
  <c r="AL101" i="21"/>
  <c r="AK101" i="21"/>
  <c r="AJ101" i="21"/>
  <c r="AI101" i="21"/>
  <c r="AA101" i="21"/>
  <c r="Z101" i="21"/>
  <c r="Y101" i="21"/>
  <c r="X101" i="21"/>
  <c r="W101" i="21"/>
  <c r="V101" i="21"/>
  <c r="AL99" i="21"/>
  <c r="AK99" i="21"/>
  <c r="AJ99" i="21"/>
  <c r="AI99" i="21"/>
  <c r="AA99" i="21"/>
  <c r="Z99" i="21"/>
  <c r="Y99" i="21"/>
  <c r="X99" i="21"/>
  <c r="W99" i="21"/>
  <c r="V99" i="21"/>
  <c r="AL98" i="21"/>
  <c r="AK98" i="21"/>
  <c r="AJ98" i="21"/>
  <c r="AI98" i="21"/>
  <c r="AA98" i="21"/>
  <c r="Z98" i="21"/>
  <c r="Y98" i="21"/>
  <c r="X98" i="21"/>
  <c r="W98" i="21"/>
  <c r="V98" i="21"/>
  <c r="AL90" i="21"/>
  <c r="AK90" i="21"/>
  <c r="AJ90" i="21"/>
  <c r="AI90" i="21"/>
  <c r="AA90" i="21"/>
  <c r="Z90" i="21"/>
  <c r="Y90" i="21"/>
  <c r="X90" i="21"/>
  <c r="W90" i="21"/>
  <c r="V90" i="21"/>
  <c r="AL89" i="21"/>
  <c r="AK89" i="21"/>
  <c r="AJ89" i="21"/>
  <c r="AI89" i="21"/>
  <c r="AA89" i="21"/>
  <c r="Z89" i="21"/>
  <c r="Y89" i="21"/>
  <c r="X89" i="21"/>
  <c r="W89" i="21"/>
  <c r="V89" i="21"/>
  <c r="AL88" i="21"/>
  <c r="AK88" i="21"/>
  <c r="AJ88" i="21"/>
  <c r="AI88" i="21"/>
  <c r="AA88" i="21"/>
  <c r="Z88" i="21"/>
  <c r="Y88" i="21"/>
  <c r="X88" i="21"/>
  <c r="W88" i="21"/>
  <c r="V88" i="21"/>
  <c r="AL87" i="21"/>
  <c r="AK87" i="21"/>
  <c r="AJ87" i="21"/>
  <c r="AI87" i="21"/>
  <c r="AA87" i="21"/>
  <c r="Z87" i="21"/>
  <c r="Y87" i="21"/>
  <c r="X87" i="21"/>
  <c r="W87" i="21"/>
  <c r="V87" i="21"/>
  <c r="AL79" i="21"/>
  <c r="AK79" i="21"/>
  <c r="AJ79" i="21"/>
  <c r="AI79" i="21"/>
  <c r="AA79" i="21"/>
  <c r="Z79" i="21"/>
  <c r="Y79" i="21"/>
  <c r="X79" i="21"/>
  <c r="W79" i="21"/>
  <c r="V79" i="21"/>
  <c r="AL78" i="21"/>
  <c r="AK78" i="21"/>
  <c r="AJ78" i="21"/>
  <c r="AI78" i="21"/>
  <c r="AA78" i="21"/>
  <c r="Z78" i="21"/>
  <c r="Y78" i="21"/>
  <c r="X78" i="21"/>
  <c r="W78" i="21"/>
  <c r="V78" i="21"/>
  <c r="AL77" i="21"/>
  <c r="AK77" i="21"/>
  <c r="AJ77" i="21"/>
  <c r="AI77" i="21"/>
  <c r="AA77" i="21"/>
  <c r="Z77" i="21"/>
  <c r="Y77" i="21"/>
  <c r="X77" i="21"/>
  <c r="W77" i="21"/>
  <c r="V77" i="21"/>
  <c r="AL76" i="21"/>
  <c r="AK76" i="21"/>
  <c r="AJ76" i="21"/>
  <c r="AI76" i="21"/>
  <c r="AA76" i="21"/>
  <c r="Z76" i="21"/>
  <c r="Y76" i="21"/>
  <c r="X76" i="21"/>
  <c r="W76" i="21"/>
  <c r="V76" i="21"/>
  <c r="AL75" i="21"/>
  <c r="AK75" i="21"/>
  <c r="AJ75" i="21"/>
  <c r="AI75" i="21"/>
  <c r="AA75" i="21"/>
  <c r="Z75" i="21"/>
  <c r="Y75" i="21"/>
  <c r="X75" i="21"/>
  <c r="W75" i="21"/>
  <c r="V75" i="21"/>
  <c r="AL74" i="21"/>
  <c r="AK74" i="21"/>
  <c r="AJ74" i="21"/>
  <c r="AI74" i="21"/>
  <c r="AA74" i="21"/>
  <c r="Z74" i="21"/>
  <c r="Y74" i="21"/>
  <c r="X74" i="21"/>
  <c r="W74" i="21"/>
  <c r="V74" i="21"/>
  <c r="AL73" i="21"/>
  <c r="AK73" i="21"/>
  <c r="AJ73" i="21"/>
  <c r="AI73" i="21"/>
  <c r="AA73" i="21"/>
  <c r="Z73" i="21"/>
  <c r="Y73" i="21"/>
  <c r="X73" i="21"/>
  <c r="W73" i="21"/>
  <c r="V73" i="21"/>
  <c r="AL72" i="21"/>
  <c r="AK72" i="21"/>
  <c r="AJ72" i="21"/>
  <c r="AI72" i="21"/>
  <c r="AA72" i="21"/>
  <c r="Z72" i="21"/>
  <c r="Y72" i="21"/>
  <c r="X72" i="21"/>
  <c r="W72" i="21"/>
  <c r="V72" i="21"/>
  <c r="AL71" i="21"/>
  <c r="AK71" i="21"/>
  <c r="AJ71" i="21"/>
  <c r="AI71" i="21"/>
  <c r="AA71" i="21"/>
  <c r="Z71" i="21"/>
  <c r="Y71" i="21"/>
  <c r="X71" i="21"/>
  <c r="W71" i="21"/>
  <c r="V71" i="21"/>
  <c r="AL70" i="21"/>
  <c r="AK70" i="21"/>
  <c r="AJ70" i="21"/>
  <c r="AI70" i="21"/>
  <c r="AA70" i="21"/>
  <c r="Z70" i="21"/>
  <c r="Y70" i="21"/>
  <c r="X70" i="21"/>
  <c r="W70" i="21"/>
  <c r="V70" i="21"/>
  <c r="AL69" i="21"/>
  <c r="AK69" i="21"/>
  <c r="AJ69" i="21"/>
  <c r="AI69" i="21"/>
  <c r="AA69" i="21"/>
  <c r="Z69" i="21"/>
  <c r="Y69" i="21"/>
  <c r="X69" i="21"/>
  <c r="W69" i="21"/>
  <c r="V69" i="21"/>
  <c r="AL59" i="21"/>
  <c r="AK59" i="21"/>
  <c r="AJ59" i="21"/>
  <c r="AI59" i="21"/>
  <c r="AA59" i="21"/>
  <c r="Z59" i="21"/>
  <c r="Y59" i="21"/>
  <c r="X59" i="21"/>
  <c r="W59" i="21"/>
  <c r="V59" i="21"/>
  <c r="AL58" i="21"/>
  <c r="AK58" i="21"/>
  <c r="AJ58" i="21"/>
  <c r="AI58" i="21"/>
  <c r="AA58" i="21"/>
  <c r="Z58" i="21"/>
  <c r="Y58" i="21"/>
  <c r="X58" i="21"/>
  <c r="W58" i="21"/>
  <c r="V58" i="21"/>
  <c r="AL57" i="21"/>
  <c r="AK57" i="21"/>
  <c r="AJ57" i="21"/>
  <c r="AI57" i="21"/>
  <c r="AA57" i="21"/>
  <c r="Z57" i="21"/>
  <c r="Y57" i="21"/>
  <c r="X57" i="21"/>
  <c r="W57" i="21"/>
  <c r="V57" i="21"/>
  <c r="AL56" i="21"/>
  <c r="AK56" i="21"/>
  <c r="AJ56" i="21"/>
  <c r="AI56" i="21"/>
  <c r="AA56" i="21"/>
  <c r="Z56" i="21"/>
  <c r="Y56" i="21"/>
  <c r="X56" i="21"/>
  <c r="W56" i="21"/>
  <c r="V56" i="21"/>
  <c r="AL54" i="21"/>
  <c r="AK54" i="21"/>
  <c r="AJ54" i="21"/>
  <c r="AI54" i="21"/>
  <c r="AA54" i="21"/>
  <c r="Z54" i="21"/>
  <c r="Y54" i="21"/>
  <c r="X54" i="21"/>
  <c r="W54" i="21"/>
  <c r="V54" i="21"/>
  <c r="AL53" i="21"/>
  <c r="AK53" i="21"/>
  <c r="AJ53" i="21"/>
  <c r="AI53" i="21"/>
  <c r="AA53" i="21"/>
  <c r="Z53" i="21"/>
  <c r="Y53" i="21"/>
  <c r="X53" i="21"/>
  <c r="W53" i="21"/>
  <c r="V53" i="21"/>
  <c r="AL52" i="21"/>
  <c r="AK52" i="21"/>
  <c r="AJ52" i="21"/>
  <c r="AI52" i="21"/>
  <c r="AA52" i="21"/>
  <c r="Z52" i="21"/>
  <c r="Y52" i="21"/>
  <c r="X52" i="21"/>
  <c r="W52" i="21"/>
  <c r="V52" i="21"/>
  <c r="AL51" i="21"/>
  <c r="AK51" i="21"/>
  <c r="AJ51" i="21"/>
  <c r="AI51" i="21"/>
  <c r="AA51" i="21"/>
  <c r="Z51" i="21"/>
  <c r="Y51" i="21"/>
  <c r="X51" i="21"/>
  <c r="W51" i="21"/>
  <c r="V51" i="21"/>
  <c r="AL50" i="21"/>
  <c r="AK50" i="21"/>
  <c r="AJ50" i="21"/>
  <c r="AI50" i="21"/>
  <c r="AA50" i="21"/>
  <c r="Z50" i="21"/>
  <c r="Y50" i="21"/>
  <c r="X50" i="21"/>
  <c r="W50" i="21"/>
  <c r="V50" i="21"/>
  <c r="AL49" i="21"/>
  <c r="AK49" i="21"/>
  <c r="AJ49" i="21"/>
  <c r="AI49" i="21"/>
  <c r="AA49" i="21"/>
  <c r="Z49" i="21"/>
  <c r="Y49" i="21"/>
  <c r="X49" i="21"/>
  <c r="W49" i="21"/>
  <c r="V49" i="21"/>
  <c r="AL48" i="21"/>
  <c r="AK48" i="21"/>
  <c r="AJ48" i="21"/>
  <c r="AI48" i="21"/>
  <c r="AA48" i="21"/>
  <c r="Z48" i="21"/>
  <c r="Y48" i="21"/>
  <c r="X48" i="21"/>
  <c r="W48" i="21"/>
  <c r="V48" i="21"/>
  <c r="AL47" i="21"/>
  <c r="AK47" i="21"/>
  <c r="AJ47" i="21"/>
  <c r="AI47" i="21"/>
  <c r="AA47" i="21"/>
  <c r="Z47" i="21"/>
  <c r="Y47" i="21"/>
  <c r="X47" i="21"/>
  <c r="W47" i="21"/>
  <c r="V47" i="21"/>
  <c r="AL46" i="21"/>
  <c r="AK46" i="21"/>
  <c r="AJ46" i="21"/>
  <c r="AI46" i="21"/>
  <c r="AA46" i="21"/>
  <c r="Z46" i="21"/>
  <c r="Y46" i="21"/>
  <c r="X46" i="21"/>
  <c r="W46" i="21"/>
  <c r="V46" i="21"/>
  <c r="AL45" i="21"/>
  <c r="AK45" i="21"/>
  <c r="AJ45" i="21"/>
  <c r="AI45" i="21"/>
  <c r="AA45" i="21"/>
  <c r="Z45" i="21"/>
  <c r="Y45" i="21"/>
  <c r="X45" i="21"/>
  <c r="W45" i="21"/>
  <c r="V45" i="21"/>
  <c r="AL44" i="21"/>
  <c r="AK44" i="21"/>
  <c r="AJ44" i="21"/>
  <c r="AI44" i="21"/>
  <c r="AA44" i="21"/>
  <c r="Z44" i="21"/>
  <c r="Y44" i="21"/>
  <c r="X44" i="21"/>
  <c r="W44" i="21"/>
  <c r="V44" i="21"/>
  <c r="AL107" i="20"/>
  <c r="AK107" i="20"/>
  <c r="AJ107" i="20"/>
  <c r="AI107" i="20"/>
  <c r="AA107" i="20"/>
  <c r="Z107" i="20"/>
  <c r="Y107" i="20"/>
  <c r="X107" i="20"/>
  <c r="W107" i="20"/>
  <c r="V107" i="20"/>
  <c r="AL106" i="20"/>
  <c r="AK106" i="20"/>
  <c r="AJ106" i="20"/>
  <c r="AI106" i="20"/>
  <c r="AA106" i="20"/>
  <c r="Z106" i="20"/>
  <c r="Y106" i="20"/>
  <c r="X106" i="20"/>
  <c r="W106" i="20"/>
  <c r="V106" i="20"/>
  <c r="AL105" i="20"/>
  <c r="AK105" i="20"/>
  <c r="AJ105" i="20"/>
  <c r="AI105" i="20"/>
  <c r="AA105" i="20"/>
  <c r="Z105" i="20"/>
  <c r="Y105" i="20"/>
  <c r="X105" i="20"/>
  <c r="W105" i="20"/>
  <c r="V105" i="20"/>
  <c r="AL104" i="20"/>
  <c r="AK104" i="20"/>
  <c r="AJ104" i="20"/>
  <c r="AI104" i="20"/>
  <c r="AA104" i="20"/>
  <c r="Z104" i="20"/>
  <c r="Y104" i="20"/>
  <c r="X104" i="20"/>
  <c r="W104" i="20"/>
  <c r="V104" i="20"/>
  <c r="AL103" i="20"/>
  <c r="AK103" i="20"/>
  <c r="AJ103" i="20"/>
  <c r="AI103" i="20"/>
  <c r="AA103" i="20"/>
  <c r="Z103" i="20"/>
  <c r="Y103" i="20"/>
  <c r="X103" i="20"/>
  <c r="W103" i="20"/>
  <c r="V103" i="20"/>
  <c r="AL102" i="20"/>
  <c r="AK102" i="20"/>
  <c r="AJ102" i="20"/>
  <c r="AI102" i="20"/>
  <c r="AA102" i="20"/>
  <c r="Z102" i="20"/>
  <c r="Y102" i="20"/>
  <c r="X102" i="20"/>
  <c r="W102" i="20"/>
  <c r="V102" i="20"/>
  <c r="AL101" i="20"/>
  <c r="AK101" i="20"/>
  <c r="AJ101" i="20"/>
  <c r="AI101" i="20"/>
  <c r="AA101" i="20"/>
  <c r="Z101" i="20"/>
  <c r="Y101" i="20"/>
  <c r="X101" i="20"/>
  <c r="W101" i="20"/>
  <c r="V101" i="20"/>
  <c r="AL99" i="20"/>
  <c r="AK99" i="20"/>
  <c r="AJ99" i="20"/>
  <c r="AI99" i="20"/>
  <c r="AA99" i="20"/>
  <c r="Z99" i="20"/>
  <c r="Y99" i="20"/>
  <c r="X99" i="20"/>
  <c r="W99" i="20"/>
  <c r="V99" i="20"/>
  <c r="AL98" i="20"/>
  <c r="AK98" i="20"/>
  <c r="AJ98" i="20"/>
  <c r="AI98" i="20"/>
  <c r="AA98" i="20"/>
  <c r="Z98" i="20"/>
  <c r="Y98" i="20"/>
  <c r="X98" i="20"/>
  <c r="W98" i="20"/>
  <c r="V98" i="20"/>
  <c r="AL90" i="20"/>
  <c r="AK90" i="20"/>
  <c r="AJ90" i="20"/>
  <c r="AI90" i="20"/>
  <c r="AA90" i="20"/>
  <c r="Z90" i="20"/>
  <c r="Y90" i="20"/>
  <c r="X90" i="20"/>
  <c r="W90" i="20"/>
  <c r="V90" i="20"/>
  <c r="AL89" i="20"/>
  <c r="AK89" i="20"/>
  <c r="AJ89" i="20"/>
  <c r="AI89" i="20"/>
  <c r="AA89" i="20"/>
  <c r="Z89" i="20"/>
  <c r="Y89" i="20"/>
  <c r="X89" i="20"/>
  <c r="W89" i="20"/>
  <c r="V89" i="20"/>
  <c r="AL88" i="20"/>
  <c r="AK88" i="20"/>
  <c r="AJ88" i="20"/>
  <c r="AI88" i="20"/>
  <c r="AA88" i="20"/>
  <c r="Z88" i="20"/>
  <c r="Y88" i="20"/>
  <c r="X88" i="20"/>
  <c r="W88" i="20"/>
  <c r="V88" i="20"/>
  <c r="AL87" i="20"/>
  <c r="AK87" i="20"/>
  <c r="AJ87" i="20"/>
  <c r="AI87" i="20"/>
  <c r="AA87" i="20"/>
  <c r="Z87" i="20"/>
  <c r="Y87" i="20"/>
  <c r="X87" i="20"/>
  <c r="W87" i="20"/>
  <c r="V87" i="20"/>
  <c r="AL79" i="20"/>
  <c r="AK79" i="20"/>
  <c r="AJ79" i="20"/>
  <c r="AI79" i="20"/>
  <c r="AA79" i="20"/>
  <c r="Z79" i="20"/>
  <c r="Y79" i="20"/>
  <c r="X79" i="20"/>
  <c r="W79" i="20"/>
  <c r="V79" i="20"/>
  <c r="AL78" i="20"/>
  <c r="AK78" i="20"/>
  <c r="AJ78" i="20"/>
  <c r="AI78" i="20"/>
  <c r="AA78" i="20"/>
  <c r="Z78" i="20"/>
  <c r="Y78" i="20"/>
  <c r="X78" i="20"/>
  <c r="W78" i="20"/>
  <c r="V78" i="20"/>
  <c r="AL77" i="20"/>
  <c r="AK77" i="20"/>
  <c r="AJ77" i="20"/>
  <c r="AI77" i="20"/>
  <c r="AA77" i="20"/>
  <c r="Z77" i="20"/>
  <c r="Y77" i="20"/>
  <c r="X77" i="20"/>
  <c r="W77" i="20"/>
  <c r="V77" i="20"/>
  <c r="AL76" i="20"/>
  <c r="AK76" i="20"/>
  <c r="AJ76" i="20"/>
  <c r="AI76" i="20"/>
  <c r="AA76" i="20"/>
  <c r="Z76" i="20"/>
  <c r="Y76" i="20"/>
  <c r="X76" i="20"/>
  <c r="W76" i="20"/>
  <c r="V76" i="20"/>
  <c r="AL75" i="20"/>
  <c r="AK75" i="20"/>
  <c r="AJ75" i="20"/>
  <c r="AI75" i="20"/>
  <c r="AA75" i="20"/>
  <c r="Z75" i="20"/>
  <c r="Y75" i="20"/>
  <c r="X75" i="20"/>
  <c r="W75" i="20"/>
  <c r="V75" i="20"/>
  <c r="AL74" i="20"/>
  <c r="AK74" i="20"/>
  <c r="AJ74" i="20"/>
  <c r="AI74" i="20"/>
  <c r="AA74" i="20"/>
  <c r="Z74" i="20"/>
  <c r="Y74" i="20"/>
  <c r="X74" i="20"/>
  <c r="W74" i="20"/>
  <c r="V74" i="20"/>
  <c r="AL73" i="20"/>
  <c r="AK73" i="20"/>
  <c r="AJ73" i="20"/>
  <c r="AI73" i="20"/>
  <c r="AA73" i="20"/>
  <c r="Z73" i="20"/>
  <c r="Y73" i="20"/>
  <c r="X73" i="20"/>
  <c r="W73" i="20"/>
  <c r="V73" i="20"/>
  <c r="AL72" i="20"/>
  <c r="AK72" i="20"/>
  <c r="AJ72" i="20"/>
  <c r="AI72" i="20"/>
  <c r="AA72" i="20"/>
  <c r="Z72" i="20"/>
  <c r="Y72" i="20"/>
  <c r="X72" i="20"/>
  <c r="W72" i="20"/>
  <c r="V72" i="20"/>
  <c r="AL71" i="20"/>
  <c r="AK71" i="20"/>
  <c r="AJ71" i="20"/>
  <c r="AI71" i="20"/>
  <c r="AA71" i="20"/>
  <c r="Z71" i="20"/>
  <c r="Y71" i="20"/>
  <c r="X71" i="20"/>
  <c r="W71" i="20"/>
  <c r="V71" i="20"/>
  <c r="AL70" i="20"/>
  <c r="AK70" i="20"/>
  <c r="AJ70" i="20"/>
  <c r="AI70" i="20"/>
  <c r="AA70" i="20"/>
  <c r="Z70" i="20"/>
  <c r="Y70" i="20"/>
  <c r="X70" i="20"/>
  <c r="W70" i="20"/>
  <c r="V70" i="20"/>
  <c r="AL69" i="20"/>
  <c r="AK69" i="20"/>
  <c r="AJ69" i="20"/>
  <c r="AI69" i="20"/>
  <c r="AA69" i="20"/>
  <c r="Z69" i="20"/>
  <c r="Y69" i="20"/>
  <c r="X69" i="20"/>
  <c r="W69" i="20"/>
  <c r="V69" i="20"/>
  <c r="AL59" i="20"/>
  <c r="AK59" i="20"/>
  <c r="AJ59" i="20"/>
  <c r="AI59" i="20"/>
  <c r="AA59" i="20"/>
  <c r="Z59" i="20"/>
  <c r="Y59" i="20"/>
  <c r="X59" i="20"/>
  <c r="W59" i="20"/>
  <c r="V59" i="20"/>
  <c r="AL58" i="20"/>
  <c r="AK58" i="20"/>
  <c r="AJ58" i="20"/>
  <c r="AI58" i="20"/>
  <c r="AA58" i="20"/>
  <c r="Z58" i="20"/>
  <c r="Y58" i="20"/>
  <c r="X58" i="20"/>
  <c r="W58" i="20"/>
  <c r="V58" i="20"/>
  <c r="AL57" i="20"/>
  <c r="AK57" i="20"/>
  <c r="AJ57" i="20"/>
  <c r="AI57" i="20"/>
  <c r="AA57" i="20"/>
  <c r="Z57" i="20"/>
  <c r="Y57" i="20"/>
  <c r="X57" i="20"/>
  <c r="W57" i="20"/>
  <c r="V57" i="20"/>
  <c r="AL56" i="20"/>
  <c r="AK56" i="20"/>
  <c r="AJ56" i="20"/>
  <c r="AI56" i="20"/>
  <c r="AA56" i="20"/>
  <c r="Z56" i="20"/>
  <c r="Y56" i="20"/>
  <c r="X56" i="20"/>
  <c r="W56" i="20"/>
  <c r="AB56" i="20" s="1"/>
  <c r="V56" i="20"/>
  <c r="AL54" i="20"/>
  <c r="AK54" i="20"/>
  <c r="AJ54" i="20"/>
  <c r="AI54" i="20"/>
  <c r="AA54" i="20"/>
  <c r="Z54" i="20"/>
  <c r="Y54" i="20"/>
  <c r="X54" i="20"/>
  <c r="W54" i="20"/>
  <c r="V54" i="20"/>
  <c r="AL53" i="20"/>
  <c r="AK53" i="20"/>
  <c r="AJ53" i="20"/>
  <c r="AI53" i="20"/>
  <c r="AA53" i="20"/>
  <c r="Z53" i="20"/>
  <c r="Y53" i="20"/>
  <c r="X53" i="20"/>
  <c r="W53" i="20"/>
  <c r="V53" i="20"/>
  <c r="AL52" i="20"/>
  <c r="AK52" i="20"/>
  <c r="AJ52" i="20"/>
  <c r="AI52" i="20"/>
  <c r="AA52" i="20"/>
  <c r="Z52" i="20"/>
  <c r="Y52" i="20"/>
  <c r="X52" i="20"/>
  <c r="W52" i="20"/>
  <c r="V52" i="20"/>
  <c r="AL51" i="20"/>
  <c r="AK51" i="20"/>
  <c r="AJ51" i="20"/>
  <c r="AI51" i="20"/>
  <c r="AA51" i="20"/>
  <c r="Z51" i="20"/>
  <c r="Y51" i="20"/>
  <c r="X51" i="20"/>
  <c r="W51" i="20"/>
  <c r="V51" i="20"/>
  <c r="AL50" i="20"/>
  <c r="AK50" i="20"/>
  <c r="AJ50" i="20"/>
  <c r="AI50" i="20"/>
  <c r="AA50" i="20"/>
  <c r="Z50" i="20"/>
  <c r="Y50" i="20"/>
  <c r="X50" i="20"/>
  <c r="W50" i="20"/>
  <c r="V50" i="20"/>
  <c r="AL49" i="20"/>
  <c r="AK49" i="20"/>
  <c r="AJ49" i="20"/>
  <c r="AI49" i="20"/>
  <c r="AA49" i="20"/>
  <c r="Z49" i="20"/>
  <c r="Y49" i="20"/>
  <c r="X49" i="20"/>
  <c r="W49" i="20"/>
  <c r="V49" i="20"/>
  <c r="AL48" i="20"/>
  <c r="AK48" i="20"/>
  <c r="AJ48" i="20"/>
  <c r="AI48" i="20"/>
  <c r="AA48" i="20"/>
  <c r="Z48" i="20"/>
  <c r="Y48" i="20"/>
  <c r="X48" i="20"/>
  <c r="W48" i="20"/>
  <c r="V48" i="20"/>
  <c r="AL47" i="20"/>
  <c r="AK47" i="20"/>
  <c r="AJ47" i="20"/>
  <c r="AI47" i="20"/>
  <c r="AA47" i="20"/>
  <c r="Z47" i="20"/>
  <c r="Y47" i="20"/>
  <c r="X47" i="20"/>
  <c r="W47" i="20"/>
  <c r="V47" i="20"/>
  <c r="AL46" i="20"/>
  <c r="AK46" i="20"/>
  <c r="AJ46" i="20"/>
  <c r="AI46" i="20"/>
  <c r="AA46" i="20"/>
  <c r="Z46" i="20"/>
  <c r="Y46" i="20"/>
  <c r="X46" i="20"/>
  <c r="W46" i="20"/>
  <c r="V46" i="20"/>
  <c r="AL45" i="20"/>
  <c r="AK45" i="20"/>
  <c r="AJ45" i="20"/>
  <c r="AI45" i="20"/>
  <c r="AA45" i="20"/>
  <c r="Z45" i="20"/>
  <c r="Y45" i="20"/>
  <c r="X45" i="20"/>
  <c r="W45" i="20"/>
  <c r="V45" i="20"/>
  <c r="AL44" i="20"/>
  <c r="AK44" i="20"/>
  <c r="AJ44" i="20"/>
  <c r="AI44" i="20"/>
  <c r="AA44" i="20"/>
  <c r="Z44" i="20"/>
  <c r="Y44" i="20"/>
  <c r="X44" i="20"/>
  <c r="W44" i="20"/>
  <c r="V44" i="20"/>
  <c r="AB45" i="21" l="1"/>
  <c r="AB48" i="21"/>
  <c r="AD48" i="21" s="1"/>
  <c r="AB57" i="21"/>
  <c r="AD57" i="21" s="1"/>
  <c r="AB78" i="21"/>
  <c r="AC78" i="21" s="1"/>
  <c r="AB89" i="21"/>
  <c r="AG89" i="21" s="1"/>
  <c r="AB53" i="21"/>
  <c r="AF53" i="21" s="1"/>
  <c r="AB72" i="21"/>
  <c r="AE72" i="21" s="1"/>
  <c r="AB54" i="21"/>
  <c r="AF54" i="21" s="1"/>
  <c r="AC89" i="21"/>
  <c r="AD45" i="21"/>
  <c r="AH45" i="21"/>
  <c r="AG48" i="21"/>
  <c r="AD53" i="21"/>
  <c r="AB46" i="21"/>
  <c r="AF46" i="21" s="1"/>
  <c r="AB74" i="21"/>
  <c r="AE89" i="21"/>
  <c r="AB50" i="21"/>
  <c r="AF50" i="21" s="1"/>
  <c r="AF45" i="21"/>
  <c r="AC45" i="21"/>
  <c r="AG45" i="21"/>
  <c r="AB51" i="21"/>
  <c r="AG51" i="21" s="1"/>
  <c r="AB98" i="21"/>
  <c r="AG46" i="21"/>
  <c r="AB59" i="21"/>
  <c r="AF59" i="21" s="1"/>
  <c r="AB70" i="21"/>
  <c r="AG70" i="21" s="1"/>
  <c r="AB90" i="21"/>
  <c r="AE90" i="21" s="1"/>
  <c r="AB104" i="21"/>
  <c r="AC104" i="21" s="1"/>
  <c r="AB105" i="21"/>
  <c r="AE105" i="21" s="1"/>
  <c r="AH46" i="21"/>
  <c r="AB47" i="21"/>
  <c r="AG47" i="21" s="1"/>
  <c r="AF48" i="21"/>
  <c r="AH54" i="21"/>
  <c r="AB56" i="21"/>
  <c r="AG56" i="21" s="1"/>
  <c r="AB73" i="21"/>
  <c r="AH73" i="21" s="1"/>
  <c r="AB76" i="21"/>
  <c r="AD76" i="21" s="1"/>
  <c r="AE78" i="21"/>
  <c r="AB79" i="21"/>
  <c r="AH79" i="21" s="1"/>
  <c r="AF89" i="21"/>
  <c r="AB99" i="21"/>
  <c r="AF99" i="21" s="1"/>
  <c r="AB101" i="21"/>
  <c r="AF101" i="21" s="1"/>
  <c r="AB107" i="21"/>
  <c r="AD107" i="21" s="1"/>
  <c r="AB69" i="21"/>
  <c r="AC69" i="21" s="1"/>
  <c r="AB77" i="21"/>
  <c r="AG77" i="21" s="1"/>
  <c r="AD78" i="21"/>
  <c r="AH78" i="21"/>
  <c r="AB102" i="21"/>
  <c r="AE102" i="21" s="1"/>
  <c r="AB44" i="21"/>
  <c r="AG44" i="21" s="1"/>
  <c r="AE45" i="21"/>
  <c r="AC46" i="21"/>
  <c r="AB52" i="21"/>
  <c r="AG52" i="21" s="1"/>
  <c r="AB71" i="21"/>
  <c r="AH71" i="21" s="1"/>
  <c r="AB87" i="21"/>
  <c r="AC87" i="21" s="1"/>
  <c r="AB49" i="21"/>
  <c r="AF49" i="21" s="1"/>
  <c r="AB58" i="21"/>
  <c r="AH58" i="21" s="1"/>
  <c r="AC59" i="21"/>
  <c r="AB75" i="21"/>
  <c r="AE75" i="21" s="1"/>
  <c r="AF78" i="21"/>
  <c r="AG78" i="21"/>
  <c r="AB88" i="21"/>
  <c r="AG88" i="21" s="1"/>
  <c r="AD89" i="21"/>
  <c r="AH89" i="21"/>
  <c r="AB103" i="21"/>
  <c r="AD103" i="21" s="1"/>
  <c r="AB106" i="21"/>
  <c r="AE106" i="21" s="1"/>
  <c r="AB44" i="20"/>
  <c r="AG44" i="20" s="1"/>
  <c r="AB48" i="20"/>
  <c r="AD48" i="20" s="1"/>
  <c r="AB74" i="20"/>
  <c r="AB89" i="20"/>
  <c r="AE89" i="20" s="1"/>
  <c r="AB99" i="20"/>
  <c r="AB101" i="20"/>
  <c r="AE101" i="20" s="1"/>
  <c r="AB104" i="20"/>
  <c r="AB105" i="20"/>
  <c r="AG48" i="20"/>
  <c r="AE56" i="20"/>
  <c r="AG74" i="20"/>
  <c r="AC74" i="20"/>
  <c r="AC44" i="20"/>
  <c r="AB47" i="20"/>
  <c r="AE47" i="20" s="1"/>
  <c r="AB53" i="20"/>
  <c r="AG53" i="20" s="1"/>
  <c r="AC56" i="20"/>
  <c r="AG56" i="20"/>
  <c r="AB57" i="20"/>
  <c r="AE73" i="20"/>
  <c r="AB73" i="20"/>
  <c r="AE74" i="20"/>
  <c r="AB79" i="20"/>
  <c r="AG79" i="20" s="1"/>
  <c r="AG89" i="20"/>
  <c r="AC99" i="20"/>
  <c r="AG99" i="20"/>
  <c r="AC104" i="20"/>
  <c r="AG104" i="20"/>
  <c r="AG47" i="20"/>
  <c r="AE53" i="20"/>
  <c r="AB71" i="20"/>
  <c r="AF44" i="20"/>
  <c r="AE44" i="20"/>
  <c r="AB49" i="20"/>
  <c r="AG49" i="20" s="1"/>
  <c r="AB52" i="20"/>
  <c r="AD52" i="20" s="1"/>
  <c r="AH57" i="20"/>
  <c r="AB69" i="20"/>
  <c r="AC69" i="20" s="1"/>
  <c r="AF74" i="20"/>
  <c r="AC75" i="20"/>
  <c r="AB75" i="20"/>
  <c r="AG75" i="20"/>
  <c r="AB78" i="20"/>
  <c r="AF78" i="20" s="1"/>
  <c r="AD89" i="20"/>
  <c r="AH89" i="20"/>
  <c r="AF105" i="20"/>
  <c r="AB45" i="20"/>
  <c r="AE45" i="20" s="1"/>
  <c r="AH56" i="20"/>
  <c r="AD56" i="20"/>
  <c r="AF59" i="20"/>
  <c r="AC73" i="20"/>
  <c r="AG73" i="20"/>
  <c r="AD78" i="20"/>
  <c r="AE88" i="20"/>
  <c r="AB88" i="20"/>
  <c r="AC88" i="20" s="1"/>
  <c r="AF99" i="20"/>
  <c r="AH99" i="20"/>
  <c r="AD99" i="20"/>
  <c r="AG101" i="20"/>
  <c r="AF104" i="20"/>
  <c r="AH104" i="20"/>
  <c r="AD104" i="20"/>
  <c r="AE105" i="20"/>
  <c r="AG105" i="20"/>
  <c r="AC105" i="20"/>
  <c r="AD44" i="20"/>
  <c r="AH44" i="20"/>
  <c r="AE49" i="20"/>
  <c r="AB51" i="20"/>
  <c r="AC51" i="20" s="1"/>
  <c r="AF56" i="20"/>
  <c r="AB58" i="20"/>
  <c r="AC58" i="20" s="1"/>
  <c r="AB70" i="20"/>
  <c r="AD74" i="20"/>
  <c r="AH74" i="20"/>
  <c r="AE75" i="20"/>
  <c r="AB77" i="20"/>
  <c r="AC77" i="20" s="1"/>
  <c r="AF89" i="20"/>
  <c r="AB90" i="20"/>
  <c r="AG90" i="20" s="1"/>
  <c r="AD101" i="20"/>
  <c r="AD103" i="20"/>
  <c r="AD105" i="20"/>
  <c r="AH105" i="20"/>
  <c r="AB102" i="20"/>
  <c r="AG102" i="20" s="1"/>
  <c r="AB106" i="20"/>
  <c r="AB46" i="20"/>
  <c r="AB50" i="20"/>
  <c r="AF50" i="20" s="1"/>
  <c r="AB54" i="20"/>
  <c r="AD54" i="20" s="1"/>
  <c r="AB59" i="20"/>
  <c r="AH59" i="20" s="1"/>
  <c r="AB72" i="20"/>
  <c r="AH72" i="20" s="1"/>
  <c r="AB76" i="20"/>
  <c r="AF76" i="20" s="1"/>
  <c r="AB87" i="20"/>
  <c r="AH87" i="20" s="1"/>
  <c r="AB98" i="20"/>
  <c r="AD98" i="20" s="1"/>
  <c r="AE99" i="20"/>
  <c r="AB103" i="20"/>
  <c r="AE104" i="20"/>
  <c r="AB107" i="20"/>
  <c r="AD107" i="20" s="1"/>
  <c r="F37" i="1"/>
  <c r="F30" i="1"/>
  <c r="F31" i="1"/>
  <c r="F32" i="1"/>
  <c r="F33" i="1"/>
  <c r="F34" i="1"/>
  <c r="F35" i="1"/>
  <c r="F36" i="1"/>
  <c r="F29" i="1"/>
  <c r="A37" i="1"/>
  <c r="A30" i="1"/>
  <c r="A31" i="1"/>
  <c r="A32" i="1"/>
  <c r="A33" i="1"/>
  <c r="A34" i="1"/>
  <c r="A35" i="1"/>
  <c r="A36" i="1"/>
  <c r="A29" i="1"/>
  <c r="F28" i="1"/>
  <c r="A28" i="1"/>
  <c r="AC44" i="21" l="1"/>
  <c r="AC48" i="21"/>
  <c r="AE48" i="21"/>
  <c r="AH48" i="21"/>
  <c r="AC88" i="21"/>
  <c r="AH57" i="21"/>
  <c r="AD102" i="21"/>
  <c r="AF104" i="21"/>
  <c r="AF57" i="21"/>
  <c r="AG104" i="21"/>
  <c r="AE101" i="21"/>
  <c r="AD46" i="21"/>
  <c r="AC57" i="21"/>
  <c r="AF56" i="21"/>
  <c r="AE46" i="21"/>
  <c r="AE57" i="21"/>
  <c r="AG57" i="21"/>
  <c r="AF72" i="21"/>
  <c r="AH90" i="21"/>
  <c r="AE79" i="21"/>
  <c r="AH50" i="21"/>
  <c r="AF69" i="21"/>
  <c r="AG50" i="21"/>
  <c r="AD79" i="21"/>
  <c r="AF47" i="21"/>
  <c r="AD72" i="21"/>
  <c r="AC53" i="21"/>
  <c r="AG72" i="21"/>
  <c r="AE53" i="21"/>
  <c r="AE70" i="21"/>
  <c r="AH72" i="21"/>
  <c r="AC47" i="21"/>
  <c r="AG59" i="21"/>
  <c r="AC72" i="21"/>
  <c r="AH53" i="21"/>
  <c r="AG53" i="21"/>
  <c r="AC52" i="21"/>
  <c r="AF70" i="21"/>
  <c r="AH103" i="21"/>
  <c r="AC70" i="21"/>
  <c r="AE52" i="21"/>
  <c r="AE49" i="21"/>
  <c r="AD87" i="21"/>
  <c r="AG54" i="21"/>
  <c r="AG103" i="21"/>
  <c r="AC99" i="21"/>
  <c r="AG73" i="21"/>
  <c r="AC56" i="21"/>
  <c r="AD49" i="21"/>
  <c r="AE54" i="21"/>
  <c r="AC103" i="21"/>
  <c r="AD74" i="21"/>
  <c r="AH74" i="21"/>
  <c r="AC74" i="21"/>
  <c r="AE58" i="21"/>
  <c r="AC50" i="21"/>
  <c r="AE44" i="21"/>
  <c r="AG87" i="21"/>
  <c r="AC77" i="21"/>
  <c r="AC73" i="21"/>
  <c r="AD54" i="21"/>
  <c r="AE50" i="21"/>
  <c r="AD50" i="21"/>
  <c r="AF74" i="21"/>
  <c r="AC54" i="21"/>
  <c r="AF58" i="21"/>
  <c r="AE74" i="21"/>
  <c r="AG74" i="21"/>
  <c r="AH102" i="21"/>
  <c r="AG75" i="21"/>
  <c r="AC75" i="21"/>
  <c r="AF75" i="21"/>
  <c r="AE77" i="21"/>
  <c r="AH77" i="21"/>
  <c r="AD77" i="21"/>
  <c r="AE69" i="21"/>
  <c r="AH69" i="21"/>
  <c r="AF107" i="21"/>
  <c r="AE107" i="21"/>
  <c r="AE99" i="21"/>
  <c r="AH99" i="21"/>
  <c r="AD99" i="21"/>
  <c r="AC79" i="21"/>
  <c r="AG79" i="21"/>
  <c r="AF79" i="21"/>
  <c r="AF76" i="21"/>
  <c r="AE76" i="21"/>
  <c r="AH105" i="21"/>
  <c r="AD105" i="21"/>
  <c r="AC105" i="21"/>
  <c r="AG105" i="21"/>
  <c r="AH87" i="21"/>
  <c r="AD59" i="21"/>
  <c r="AE59" i="21"/>
  <c r="AF98" i="21"/>
  <c r="AE98" i="21"/>
  <c r="AE51" i="21"/>
  <c r="AH51" i="21"/>
  <c r="AG106" i="21"/>
  <c r="AC106" i="21"/>
  <c r="AF106" i="21"/>
  <c r="AF103" i="21"/>
  <c r="AE103" i="21"/>
  <c r="AG98" i="21"/>
  <c r="AG49" i="21"/>
  <c r="AC49" i="21"/>
  <c r="AG107" i="21"/>
  <c r="AC76" i="21"/>
  <c r="AH52" i="21"/>
  <c r="AD52" i="21"/>
  <c r="AH44" i="21"/>
  <c r="AD44" i="21"/>
  <c r="AD71" i="21"/>
  <c r="AH59" i="21"/>
  <c r="AH106" i="21"/>
  <c r="AH101" i="21"/>
  <c r="AD101" i="21"/>
  <c r="AG101" i="21"/>
  <c r="AC101" i="21"/>
  <c r="AH75" i="21"/>
  <c r="AE73" i="21"/>
  <c r="AD73" i="21"/>
  <c r="AE56" i="21"/>
  <c r="AD56" i="21"/>
  <c r="AE104" i="21"/>
  <c r="AD104" i="21"/>
  <c r="AH104" i="21"/>
  <c r="AG90" i="21"/>
  <c r="AC90" i="21"/>
  <c r="AF90" i="21"/>
  <c r="AG76" i="21"/>
  <c r="AE71" i="21"/>
  <c r="AD98" i="21"/>
  <c r="AD51" i="21"/>
  <c r="AD69" i="21"/>
  <c r="AC51" i="21"/>
  <c r="AF52" i="21"/>
  <c r="AC102" i="21"/>
  <c r="AG102" i="21"/>
  <c r="AF102" i="21"/>
  <c r="AC98" i="21"/>
  <c r="AE88" i="21"/>
  <c r="AD88" i="21"/>
  <c r="AH88" i="21"/>
  <c r="AF77" i="21"/>
  <c r="AG58" i="21"/>
  <c r="AC58" i="21"/>
  <c r="AF51" i="21"/>
  <c r="AF87" i="21"/>
  <c r="AE87" i="21"/>
  <c r="AF71" i="21"/>
  <c r="AG71" i="21"/>
  <c r="AC71" i="21"/>
  <c r="AF105" i="21"/>
  <c r="AH98" i="21"/>
  <c r="AH107" i="21"/>
  <c r="AD106" i="21"/>
  <c r="AG99" i="21"/>
  <c r="AF88" i="21"/>
  <c r="AH76" i="21"/>
  <c r="AD75" i="21"/>
  <c r="AD58" i="21"/>
  <c r="AH49" i="21"/>
  <c r="AE47" i="21"/>
  <c r="AD47" i="21"/>
  <c r="AC107" i="21"/>
  <c r="AF73" i="21"/>
  <c r="AH70" i="21"/>
  <c r="AD70" i="21"/>
  <c r="AD90" i="21"/>
  <c r="AG69" i="21"/>
  <c r="AH47" i="21"/>
  <c r="AH56" i="21"/>
  <c r="AF44" i="21"/>
  <c r="AH101" i="20"/>
  <c r="AG58" i="20"/>
  <c r="AC101" i="20"/>
  <c r="AH78" i="20"/>
  <c r="AH50" i="20"/>
  <c r="AF101" i="20"/>
  <c r="AG77" i="20"/>
  <c r="AH54" i="20"/>
  <c r="AF48" i="20"/>
  <c r="AE48" i="20"/>
  <c r="AC48" i="20"/>
  <c r="AG69" i="20"/>
  <c r="AH48" i="20"/>
  <c r="AH76" i="20"/>
  <c r="AC45" i="20"/>
  <c r="AE69" i="20"/>
  <c r="AC89" i="20"/>
  <c r="AG45" i="20"/>
  <c r="AF52" i="20"/>
  <c r="AH52" i="20"/>
  <c r="AE46" i="20"/>
  <c r="AG46" i="20"/>
  <c r="AC46" i="20"/>
  <c r="AD72" i="20"/>
  <c r="AF71" i="20"/>
  <c r="AH71" i="20"/>
  <c r="AD71" i="20"/>
  <c r="AG107" i="20"/>
  <c r="AC107" i="20"/>
  <c r="AE107" i="20"/>
  <c r="AG98" i="20"/>
  <c r="AC98" i="20"/>
  <c r="AE98" i="20"/>
  <c r="AE59" i="20"/>
  <c r="AC59" i="20"/>
  <c r="AG59" i="20"/>
  <c r="AH106" i="20"/>
  <c r="AD106" i="20"/>
  <c r="AF106" i="20"/>
  <c r="AF87" i="20"/>
  <c r="AG70" i="20"/>
  <c r="AC70" i="20"/>
  <c r="AE70" i="20"/>
  <c r="AF58" i="20"/>
  <c r="AD58" i="20"/>
  <c r="AH58" i="20"/>
  <c r="AF54" i="20"/>
  <c r="AH88" i="20"/>
  <c r="AD88" i="20"/>
  <c r="AF88" i="20"/>
  <c r="AF107" i="20"/>
  <c r="AF98" i="20"/>
  <c r="AE58" i="20"/>
  <c r="AF46" i="20"/>
  <c r="AC71" i="20"/>
  <c r="AG106" i="20"/>
  <c r="AE71" i="20"/>
  <c r="AD59" i="20"/>
  <c r="AG71" i="20"/>
  <c r="AD46" i="20"/>
  <c r="AE87" i="20"/>
  <c r="AG87" i="20"/>
  <c r="AC87" i="20"/>
  <c r="AE54" i="20"/>
  <c r="AG54" i="20"/>
  <c r="AC54" i="20"/>
  <c r="AH102" i="20"/>
  <c r="AD102" i="20"/>
  <c r="AF102" i="20"/>
  <c r="AH90" i="20"/>
  <c r="AF90" i="20"/>
  <c r="AD90" i="20"/>
  <c r="AH77" i="20"/>
  <c r="AD77" i="20"/>
  <c r="AF77" i="20"/>
  <c r="AH51" i="20"/>
  <c r="AD51" i="20"/>
  <c r="AF51" i="20"/>
  <c r="AE102" i="20"/>
  <c r="AE90" i="20"/>
  <c r="AD87" i="20"/>
  <c r="AF72" i="20"/>
  <c r="AG52" i="20"/>
  <c r="AC52" i="20"/>
  <c r="AE52" i="20"/>
  <c r="AF49" i="20"/>
  <c r="AD49" i="20"/>
  <c r="AH49" i="20"/>
  <c r="AC106" i="20"/>
  <c r="AC102" i="20"/>
  <c r="AF79" i="20"/>
  <c r="AH79" i="20"/>
  <c r="AD79" i="20"/>
  <c r="AH70" i="20"/>
  <c r="AG57" i="20"/>
  <c r="AC57" i="20"/>
  <c r="AE57" i="20"/>
  <c r="AF53" i="20"/>
  <c r="AH53" i="20"/>
  <c r="AD53" i="20"/>
  <c r="AF70" i="20"/>
  <c r="AG103" i="20"/>
  <c r="AC103" i="20"/>
  <c r="AE103" i="20"/>
  <c r="AE76" i="20"/>
  <c r="AC76" i="20"/>
  <c r="AG76" i="20"/>
  <c r="AE50" i="20"/>
  <c r="AC50" i="20"/>
  <c r="AG50" i="20"/>
  <c r="AH107" i="20"/>
  <c r="AH103" i="20"/>
  <c r="AH98" i="20"/>
  <c r="AC90" i="20"/>
  <c r="AE77" i="20"/>
  <c r="AF57" i="20"/>
  <c r="AE51" i="20"/>
  <c r="AH46" i="20"/>
  <c r="AE106" i="20"/>
  <c r="AE79" i="20"/>
  <c r="AD76" i="20"/>
  <c r="AF45" i="20"/>
  <c r="AH45" i="20"/>
  <c r="AD45" i="20"/>
  <c r="AF103" i="20"/>
  <c r="AG78" i="20"/>
  <c r="AC78" i="20"/>
  <c r="AE78" i="20"/>
  <c r="AF75" i="20"/>
  <c r="AD75" i="20"/>
  <c r="AH75" i="20"/>
  <c r="AH69" i="20"/>
  <c r="AD69" i="20"/>
  <c r="AF69" i="20"/>
  <c r="AD57" i="20"/>
  <c r="AG51" i="20"/>
  <c r="AC49" i="20"/>
  <c r="AD50" i="20"/>
  <c r="AG88" i="20"/>
  <c r="AC79" i="20"/>
  <c r="AH73" i="20"/>
  <c r="AD73" i="20"/>
  <c r="AF73" i="20"/>
  <c r="AD70" i="20"/>
  <c r="AC53" i="20"/>
  <c r="AD47" i="20"/>
  <c r="AH47" i="20"/>
  <c r="AF47" i="20"/>
  <c r="AC47" i="20"/>
  <c r="AE72" i="20"/>
  <c r="AG72" i="20"/>
  <c r="AC72" i="20"/>
  <c r="AL107" i="18"/>
  <c r="AK107" i="18"/>
  <c r="AJ107" i="18"/>
  <c r="AI107" i="18"/>
  <c r="AA107" i="18"/>
  <c r="Z107" i="18"/>
  <c r="Y107" i="18"/>
  <c r="X107" i="18"/>
  <c r="W107" i="18"/>
  <c r="V107" i="18"/>
  <c r="AL106" i="18"/>
  <c r="AK106" i="18"/>
  <c r="AJ106" i="18"/>
  <c r="AI106" i="18"/>
  <c r="AA106" i="18"/>
  <c r="Z106" i="18"/>
  <c r="Y106" i="18"/>
  <c r="X106" i="18"/>
  <c r="W106" i="18"/>
  <c r="V106" i="18"/>
  <c r="AL105" i="18"/>
  <c r="AK105" i="18"/>
  <c r="AJ105" i="18"/>
  <c r="AI105" i="18"/>
  <c r="AA105" i="18"/>
  <c r="Z105" i="18"/>
  <c r="Y105" i="18"/>
  <c r="X105" i="18"/>
  <c r="W105" i="18"/>
  <c r="V105" i="18"/>
  <c r="AL104" i="18"/>
  <c r="AK104" i="18"/>
  <c r="AJ104" i="18"/>
  <c r="AI104" i="18"/>
  <c r="AA104" i="18"/>
  <c r="Z104" i="18"/>
  <c r="Y104" i="18"/>
  <c r="X104" i="18"/>
  <c r="W104" i="18"/>
  <c r="V104" i="18"/>
  <c r="AL103" i="18"/>
  <c r="AK103" i="18"/>
  <c r="AJ103" i="18"/>
  <c r="AI103" i="18"/>
  <c r="AA103" i="18"/>
  <c r="Z103" i="18"/>
  <c r="Y103" i="18"/>
  <c r="X103" i="18"/>
  <c r="W103" i="18"/>
  <c r="V103" i="18"/>
  <c r="AL102" i="18"/>
  <c r="AK102" i="18"/>
  <c r="AJ102" i="18"/>
  <c r="AI102" i="18"/>
  <c r="AA102" i="18"/>
  <c r="Z102" i="18"/>
  <c r="Y102" i="18"/>
  <c r="X102" i="18"/>
  <c r="W102" i="18"/>
  <c r="V102" i="18"/>
  <c r="AL101" i="18"/>
  <c r="AK101" i="18"/>
  <c r="AJ101" i="18"/>
  <c r="AI101" i="18"/>
  <c r="AA101" i="18"/>
  <c r="Z101" i="18"/>
  <c r="Y101" i="18"/>
  <c r="X101" i="18"/>
  <c r="W101" i="18"/>
  <c r="V101" i="18"/>
  <c r="AL99" i="18"/>
  <c r="AK99" i="18"/>
  <c r="AJ99" i="18"/>
  <c r="AI99" i="18"/>
  <c r="AA99" i="18"/>
  <c r="Z99" i="18"/>
  <c r="Y99" i="18"/>
  <c r="X99" i="18"/>
  <c r="W99" i="18"/>
  <c r="V99" i="18"/>
  <c r="AL98" i="18"/>
  <c r="AK98" i="18"/>
  <c r="AJ98" i="18"/>
  <c r="AI98" i="18"/>
  <c r="AA98" i="18"/>
  <c r="Z98" i="18"/>
  <c r="Y98" i="18"/>
  <c r="X98" i="18"/>
  <c r="W98" i="18"/>
  <c r="V98" i="18"/>
  <c r="AL90" i="18"/>
  <c r="AK90" i="18"/>
  <c r="AJ90" i="18"/>
  <c r="AI90" i="18"/>
  <c r="AA90" i="18"/>
  <c r="Z90" i="18"/>
  <c r="Y90" i="18"/>
  <c r="X90" i="18"/>
  <c r="W90" i="18"/>
  <c r="V90" i="18"/>
  <c r="AL89" i="18"/>
  <c r="AK89" i="18"/>
  <c r="AJ89" i="18"/>
  <c r="AI89" i="18"/>
  <c r="AA89" i="18"/>
  <c r="Z89" i="18"/>
  <c r="Y89" i="18"/>
  <c r="X89" i="18"/>
  <c r="W89" i="18"/>
  <c r="V89" i="18"/>
  <c r="AL88" i="18"/>
  <c r="AK88" i="18"/>
  <c r="AJ88" i="18"/>
  <c r="AI88" i="18"/>
  <c r="AA88" i="18"/>
  <c r="Z88" i="18"/>
  <c r="Y88" i="18"/>
  <c r="X88" i="18"/>
  <c r="W88" i="18"/>
  <c r="V88" i="18"/>
  <c r="AL87" i="18"/>
  <c r="AK87" i="18"/>
  <c r="AJ87" i="18"/>
  <c r="AI87" i="18"/>
  <c r="AA87" i="18"/>
  <c r="Z87" i="18"/>
  <c r="Y87" i="18"/>
  <c r="X87" i="18"/>
  <c r="W87" i="18"/>
  <c r="V87" i="18"/>
  <c r="AL79" i="18"/>
  <c r="AK79" i="18"/>
  <c r="AJ79" i="18"/>
  <c r="AI79" i="18"/>
  <c r="AA79" i="18"/>
  <c r="Z79" i="18"/>
  <c r="Y79" i="18"/>
  <c r="X79" i="18"/>
  <c r="W79" i="18"/>
  <c r="V79" i="18"/>
  <c r="AL78" i="18"/>
  <c r="AK78" i="18"/>
  <c r="AJ78" i="18"/>
  <c r="AI78" i="18"/>
  <c r="AA78" i="18"/>
  <c r="Z78" i="18"/>
  <c r="Y78" i="18"/>
  <c r="X78" i="18"/>
  <c r="W78" i="18"/>
  <c r="V78" i="18"/>
  <c r="AL77" i="18"/>
  <c r="AK77" i="18"/>
  <c r="AJ77" i="18"/>
  <c r="AI77" i="18"/>
  <c r="AA77" i="18"/>
  <c r="Z77" i="18"/>
  <c r="Y77" i="18"/>
  <c r="X77" i="18"/>
  <c r="W77" i="18"/>
  <c r="V77" i="18"/>
  <c r="AL76" i="18"/>
  <c r="AK76" i="18"/>
  <c r="AJ76" i="18"/>
  <c r="AI76" i="18"/>
  <c r="AA76" i="18"/>
  <c r="Z76" i="18"/>
  <c r="Y76" i="18"/>
  <c r="X76" i="18"/>
  <c r="W76" i="18"/>
  <c r="V76" i="18"/>
  <c r="AL75" i="18"/>
  <c r="AK75" i="18"/>
  <c r="AJ75" i="18"/>
  <c r="AI75" i="18"/>
  <c r="AA75" i="18"/>
  <c r="Z75" i="18"/>
  <c r="Y75" i="18"/>
  <c r="X75" i="18"/>
  <c r="W75" i="18"/>
  <c r="V75" i="18"/>
  <c r="AL74" i="18"/>
  <c r="AK74" i="18"/>
  <c r="AJ74" i="18"/>
  <c r="AI74" i="18"/>
  <c r="AA74" i="18"/>
  <c r="Z74" i="18"/>
  <c r="Y74" i="18"/>
  <c r="X74" i="18"/>
  <c r="W74" i="18"/>
  <c r="V74" i="18"/>
  <c r="AL73" i="18"/>
  <c r="AK73" i="18"/>
  <c r="AJ73" i="18"/>
  <c r="AI73" i="18"/>
  <c r="AA73" i="18"/>
  <c r="Z73" i="18"/>
  <c r="Y73" i="18"/>
  <c r="X73" i="18"/>
  <c r="W73" i="18"/>
  <c r="V73" i="18"/>
  <c r="AL72" i="18"/>
  <c r="AK72" i="18"/>
  <c r="AJ72" i="18"/>
  <c r="AI72" i="18"/>
  <c r="AA72" i="18"/>
  <c r="Z72" i="18"/>
  <c r="Y72" i="18"/>
  <c r="X72" i="18"/>
  <c r="W72" i="18"/>
  <c r="V72" i="18"/>
  <c r="AL71" i="18"/>
  <c r="AK71" i="18"/>
  <c r="AJ71" i="18"/>
  <c r="AI71" i="18"/>
  <c r="AA71" i="18"/>
  <c r="Z71" i="18"/>
  <c r="Y71" i="18"/>
  <c r="X71" i="18"/>
  <c r="W71" i="18"/>
  <c r="V71" i="18"/>
  <c r="AL70" i="18"/>
  <c r="AK70" i="18"/>
  <c r="AJ70" i="18"/>
  <c r="AI70" i="18"/>
  <c r="AA70" i="18"/>
  <c r="Z70" i="18"/>
  <c r="Y70" i="18"/>
  <c r="X70" i="18"/>
  <c r="W70" i="18"/>
  <c r="V70" i="18"/>
  <c r="AL69" i="18"/>
  <c r="AK69" i="18"/>
  <c r="AJ69" i="18"/>
  <c r="AI69" i="18"/>
  <c r="AA69" i="18"/>
  <c r="Z69" i="18"/>
  <c r="Y69" i="18"/>
  <c r="X69" i="18"/>
  <c r="W69" i="18"/>
  <c r="V69" i="18"/>
  <c r="AL59" i="18"/>
  <c r="AK59" i="18"/>
  <c r="AJ59" i="18"/>
  <c r="AI59" i="18"/>
  <c r="AA59" i="18"/>
  <c r="Z59" i="18"/>
  <c r="Y59" i="18"/>
  <c r="X59" i="18"/>
  <c r="W59" i="18"/>
  <c r="V59" i="18"/>
  <c r="AL58" i="18"/>
  <c r="AK58" i="18"/>
  <c r="AJ58" i="18"/>
  <c r="AI58" i="18"/>
  <c r="AA58" i="18"/>
  <c r="Z58" i="18"/>
  <c r="Y58" i="18"/>
  <c r="X58" i="18"/>
  <c r="W58" i="18"/>
  <c r="V58" i="18"/>
  <c r="AL57" i="18"/>
  <c r="AK57" i="18"/>
  <c r="AJ57" i="18"/>
  <c r="AI57" i="18"/>
  <c r="AA57" i="18"/>
  <c r="Z57" i="18"/>
  <c r="Y57" i="18"/>
  <c r="X57" i="18"/>
  <c r="W57" i="18"/>
  <c r="V57" i="18"/>
  <c r="AL56" i="18"/>
  <c r="AK56" i="18"/>
  <c r="AJ56" i="18"/>
  <c r="AI56" i="18"/>
  <c r="AA56" i="18"/>
  <c r="Z56" i="18"/>
  <c r="Y56" i="18"/>
  <c r="X56" i="18"/>
  <c r="W56" i="18"/>
  <c r="V56" i="18"/>
  <c r="AL54" i="18"/>
  <c r="AK54" i="18"/>
  <c r="AJ54" i="18"/>
  <c r="AI54" i="18"/>
  <c r="AA54" i="18"/>
  <c r="Z54" i="18"/>
  <c r="Y54" i="18"/>
  <c r="X54" i="18"/>
  <c r="W54" i="18"/>
  <c r="V54" i="18"/>
  <c r="AL53" i="18"/>
  <c r="AK53" i="18"/>
  <c r="AJ53" i="18"/>
  <c r="AI53" i="18"/>
  <c r="AA53" i="18"/>
  <c r="Z53" i="18"/>
  <c r="Y53" i="18"/>
  <c r="X53" i="18"/>
  <c r="W53" i="18"/>
  <c r="V53" i="18"/>
  <c r="AL52" i="18"/>
  <c r="AK52" i="18"/>
  <c r="AJ52" i="18"/>
  <c r="AI52" i="18"/>
  <c r="AA52" i="18"/>
  <c r="Z52" i="18"/>
  <c r="Y52" i="18"/>
  <c r="X52" i="18"/>
  <c r="W52" i="18"/>
  <c r="V52" i="18"/>
  <c r="AL51" i="18"/>
  <c r="AK51" i="18"/>
  <c r="AJ51" i="18"/>
  <c r="AI51" i="18"/>
  <c r="AA51" i="18"/>
  <c r="Z51" i="18"/>
  <c r="Y51" i="18"/>
  <c r="X51" i="18"/>
  <c r="W51" i="18"/>
  <c r="V51" i="18"/>
  <c r="AL50" i="18"/>
  <c r="AK50" i="18"/>
  <c r="AJ50" i="18"/>
  <c r="AI50" i="18"/>
  <c r="AA50" i="18"/>
  <c r="Z50" i="18"/>
  <c r="Y50" i="18"/>
  <c r="X50" i="18"/>
  <c r="W50" i="18"/>
  <c r="V50" i="18"/>
  <c r="AL49" i="18"/>
  <c r="AK49" i="18"/>
  <c r="AJ49" i="18"/>
  <c r="AI49" i="18"/>
  <c r="AA49" i="18"/>
  <c r="Z49" i="18"/>
  <c r="Y49" i="18"/>
  <c r="X49" i="18"/>
  <c r="W49" i="18"/>
  <c r="V49" i="18"/>
  <c r="AL48" i="18"/>
  <c r="AK48" i="18"/>
  <c r="AJ48" i="18"/>
  <c r="AI48" i="18"/>
  <c r="AA48" i="18"/>
  <c r="Z48" i="18"/>
  <c r="Y48" i="18"/>
  <c r="X48" i="18"/>
  <c r="W48" i="18"/>
  <c r="V48" i="18"/>
  <c r="AL47" i="18"/>
  <c r="AK47" i="18"/>
  <c r="AJ47" i="18"/>
  <c r="AI47" i="18"/>
  <c r="AA47" i="18"/>
  <c r="Z47" i="18"/>
  <c r="Y47" i="18"/>
  <c r="X47" i="18"/>
  <c r="W47" i="18"/>
  <c r="V47" i="18"/>
  <c r="AL46" i="18"/>
  <c r="AK46" i="18"/>
  <c r="AJ46" i="18"/>
  <c r="AI46" i="18"/>
  <c r="AA46" i="18"/>
  <c r="Z46" i="18"/>
  <c r="Y46" i="18"/>
  <c r="X46" i="18"/>
  <c r="W46" i="18"/>
  <c r="V46" i="18"/>
  <c r="AL45" i="18"/>
  <c r="AK45" i="18"/>
  <c r="AJ45" i="18"/>
  <c r="AI45" i="18"/>
  <c r="AA45" i="18"/>
  <c r="Z45" i="18"/>
  <c r="Y45" i="18"/>
  <c r="X45" i="18"/>
  <c r="W45" i="18"/>
  <c r="V45" i="18"/>
  <c r="AL44" i="18"/>
  <c r="AK44" i="18"/>
  <c r="AJ44" i="18"/>
  <c r="AI44" i="18"/>
  <c r="AA44" i="18"/>
  <c r="Z44" i="18"/>
  <c r="Y44" i="18"/>
  <c r="X44" i="18"/>
  <c r="W44" i="18"/>
  <c r="V44" i="18"/>
  <c r="AL107" i="16"/>
  <c r="AK107" i="16"/>
  <c r="AJ107" i="16"/>
  <c r="AI107" i="16"/>
  <c r="AA107" i="16"/>
  <c r="Z107" i="16"/>
  <c r="Y107" i="16"/>
  <c r="X107" i="16"/>
  <c r="W107" i="16"/>
  <c r="V107" i="16"/>
  <c r="AL106" i="16"/>
  <c r="AK106" i="16"/>
  <c r="AJ106" i="16"/>
  <c r="AI106" i="16"/>
  <c r="AA106" i="16"/>
  <c r="Z106" i="16"/>
  <c r="Y106" i="16"/>
  <c r="X106" i="16"/>
  <c r="W106" i="16"/>
  <c r="V106" i="16"/>
  <c r="AL105" i="16"/>
  <c r="AK105" i="16"/>
  <c r="AJ105" i="16"/>
  <c r="AI105" i="16"/>
  <c r="AA105" i="16"/>
  <c r="Z105" i="16"/>
  <c r="Y105" i="16"/>
  <c r="X105" i="16"/>
  <c r="W105" i="16"/>
  <c r="V105" i="16"/>
  <c r="AL104" i="16"/>
  <c r="AK104" i="16"/>
  <c r="AJ104" i="16"/>
  <c r="AI104" i="16"/>
  <c r="AA104" i="16"/>
  <c r="Z104" i="16"/>
  <c r="Y104" i="16"/>
  <c r="X104" i="16"/>
  <c r="W104" i="16"/>
  <c r="V104" i="16"/>
  <c r="AL103" i="16"/>
  <c r="AK103" i="16"/>
  <c r="AJ103" i="16"/>
  <c r="AI103" i="16"/>
  <c r="AA103" i="16"/>
  <c r="Z103" i="16"/>
  <c r="Y103" i="16"/>
  <c r="X103" i="16"/>
  <c r="W103" i="16"/>
  <c r="V103" i="16"/>
  <c r="AL102" i="16"/>
  <c r="AK102" i="16"/>
  <c r="AJ102" i="16"/>
  <c r="AI102" i="16"/>
  <c r="AA102" i="16"/>
  <c r="Z102" i="16"/>
  <c r="Y102" i="16"/>
  <c r="X102" i="16"/>
  <c r="W102" i="16"/>
  <c r="V102" i="16"/>
  <c r="AL101" i="16"/>
  <c r="AK101" i="16"/>
  <c r="AJ101" i="16"/>
  <c r="AI101" i="16"/>
  <c r="AA101" i="16"/>
  <c r="Z101" i="16"/>
  <c r="Y101" i="16"/>
  <c r="X101" i="16"/>
  <c r="W101" i="16"/>
  <c r="V101" i="16"/>
  <c r="AL99" i="16"/>
  <c r="AK99" i="16"/>
  <c r="AJ99" i="16"/>
  <c r="AI99" i="16"/>
  <c r="AA99" i="16"/>
  <c r="Z99" i="16"/>
  <c r="Y99" i="16"/>
  <c r="X99" i="16"/>
  <c r="W99" i="16"/>
  <c r="V99" i="16"/>
  <c r="AL98" i="16"/>
  <c r="AK98" i="16"/>
  <c r="AJ98" i="16"/>
  <c r="AI98" i="16"/>
  <c r="AA98" i="16"/>
  <c r="Z98" i="16"/>
  <c r="Y98" i="16"/>
  <c r="X98" i="16"/>
  <c r="W98" i="16"/>
  <c r="V98" i="16"/>
  <c r="AL90" i="16"/>
  <c r="AK90" i="16"/>
  <c r="AJ90" i="16"/>
  <c r="AI90" i="16"/>
  <c r="AA90" i="16"/>
  <c r="Z90" i="16"/>
  <c r="Y90" i="16"/>
  <c r="X90" i="16"/>
  <c r="W90" i="16"/>
  <c r="V90" i="16"/>
  <c r="AL89" i="16"/>
  <c r="AK89" i="16"/>
  <c r="AJ89" i="16"/>
  <c r="AI89" i="16"/>
  <c r="AA89" i="16"/>
  <c r="Z89" i="16"/>
  <c r="Y89" i="16"/>
  <c r="X89" i="16"/>
  <c r="W89" i="16"/>
  <c r="V89" i="16"/>
  <c r="AL88" i="16"/>
  <c r="AK88" i="16"/>
  <c r="AJ88" i="16"/>
  <c r="AI88" i="16"/>
  <c r="AA88" i="16"/>
  <c r="Z88" i="16"/>
  <c r="Y88" i="16"/>
  <c r="X88" i="16"/>
  <c r="W88" i="16"/>
  <c r="V88" i="16"/>
  <c r="AL87" i="16"/>
  <c r="AK87" i="16"/>
  <c r="AJ87" i="16"/>
  <c r="AI87" i="16"/>
  <c r="AA87" i="16"/>
  <c r="Z87" i="16"/>
  <c r="Y87" i="16"/>
  <c r="X87" i="16"/>
  <c r="W87" i="16"/>
  <c r="V87" i="16"/>
  <c r="AL79" i="16"/>
  <c r="AK79" i="16"/>
  <c r="AJ79" i="16"/>
  <c r="AI79" i="16"/>
  <c r="AA79" i="16"/>
  <c r="Z79" i="16"/>
  <c r="Y79" i="16"/>
  <c r="X79" i="16"/>
  <c r="W79" i="16"/>
  <c r="V79" i="16"/>
  <c r="AL78" i="16"/>
  <c r="AK78" i="16"/>
  <c r="AJ78" i="16"/>
  <c r="AI78" i="16"/>
  <c r="AA78" i="16"/>
  <c r="Z78" i="16"/>
  <c r="Y78" i="16"/>
  <c r="X78" i="16"/>
  <c r="W78" i="16"/>
  <c r="V78" i="16"/>
  <c r="AL77" i="16"/>
  <c r="AK77" i="16"/>
  <c r="AJ77" i="16"/>
  <c r="AI77" i="16"/>
  <c r="AA77" i="16"/>
  <c r="Z77" i="16"/>
  <c r="Y77" i="16"/>
  <c r="X77" i="16"/>
  <c r="W77" i="16"/>
  <c r="V77" i="16"/>
  <c r="AL76" i="16"/>
  <c r="AK76" i="16"/>
  <c r="AJ76" i="16"/>
  <c r="AI76" i="16"/>
  <c r="AA76" i="16"/>
  <c r="Z76" i="16"/>
  <c r="Y76" i="16"/>
  <c r="X76" i="16"/>
  <c r="W76" i="16"/>
  <c r="V76" i="16"/>
  <c r="AL75" i="16"/>
  <c r="AK75" i="16"/>
  <c r="AJ75" i="16"/>
  <c r="AI75" i="16"/>
  <c r="AA75" i="16"/>
  <c r="Z75" i="16"/>
  <c r="Y75" i="16"/>
  <c r="X75" i="16"/>
  <c r="W75" i="16"/>
  <c r="V75" i="16"/>
  <c r="AL74" i="16"/>
  <c r="AK74" i="16"/>
  <c r="AJ74" i="16"/>
  <c r="AI74" i="16"/>
  <c r="AA74" i="16"/>
  <c r="Z74" i="16"/>
  <c r="Y74" i="16"/>
  <c r="X74" i="16"/>
  <c r="W74" i="16"/>
  <c r="V74" i="16"/>
  <c r="AL73" i="16"/>
  <c r="AK73" i="16"/>
  <c r="AJ73" i="16"/>
  <c r="AI73" i="16"/>
  <c r="AA73" i="16"/>
  <c r="Z73" i="16"/>
  <c r="Y73" i="16"/>
  <c r="X73" i="16"/>
  <c r="W73" i="16"/>
  <c r="V73" i="16"/>
  <c r="AL72" i="16"/>
  <c r="AK72" i="16"/>
  <c r="AJ72" i="16"/>
  <c r="AI72" i="16"/>
  <c r="AA72" i="16"/>
  <c r="Z72" i="16"/>
  <c r="Y72" i="16"/>
  <c r="X72" i="16"/>
  <c r="W72" i="16"/>
  <c r="V72" i="16"/>
  <c r="AL71" i="16"/>
  <c r="AK71" i="16"/>
  <c r="AJ71" i="16"/>
  <c r="AI71" i="16"/>
  <c r="AA71" i="16"/>
  <c r="Z71" i="16"/>
  <c r="Y71" i="16"/>
  <c r="X71" i="16"/>
  <c r="W71" i="16"/>
  <c r="V71" i="16"/>
  <c r="AL70" i="16"/>
  <c r="AK70" i="16"/>
  <c r="AJ70" i="16"/>
  <c r="AI70" i="16"/>
  <c r="AA70" i="16"/>
  <c r="Z70" i="16"/>
  <c r="Y70" i="16"/>
  <c r="X70" i="16"/>
  <c r="W70" i="16"/>
  <c r="V70" i="16"/>
  <c r="AL69" i="16"/>
  <c r="AK69" i="16"/>
  <c r="AJ69" i="16"/>
  <c r="AI69" i="16"/>
  <c r="AA69" i="16"/>
  <c r="Z69" i="16"/>
  <c r="Y69" i="16"/>
  <c r="X69" i="16"/>
  <c r="W69" i="16"/>
  <c r="V69" i="16"/>
  <c r="AL59" i="16"/>
  <c r="AK59" i="16"/>
  <c r="AJ59" i="16"/>
  <c r="AI59" i="16"/>
  <c r="AA59" i="16"/>
  <c r="Z59" i="16"/>
  <c r="Y59" i="16"/>
  <c r="X59" i="16"/>
  <c r="W59" i="16"/>
  <c r="V59" i="16"/>
  <c r="AL58" i="16"/>
  <c r="AK58" i="16"/>
  <c r="AJ58" i="16"/>
  <c r="AI58" i="16"/>
  <c r="AA58" i="16"/>
  <c r="Z58" i="16"/>
  <c r="Y58" i="16"/>
  <c r="X58" i="16"/>
  <c r="W58" i="16"/>
  <c r="V58" i="16"/>
  <c r="AL57" i="16"/>
  <c r="AK57" i="16"/>
  <c r="AJ57" i="16"/>
  <c r="AI57" i="16"/>
  <c r="AA57" i="16"/>
  <c r="Z57" i="16"/>
  <c r="Y57" i="16"/>
  <c r="X57" i="16"/>
  <c r="W57" i="16"/>
  <c r="V57" i="16"/>
  <c r="AL56" i="16"/>
  <c r="AK56" i="16"/>
  <c r="AJ56" i="16"/>
  <c r="AI56" i="16"/>
  <c r="AA56" i="16"/>
  <c r="Z56" i="16"/>
  <c r="Y56" i="16"/>
  <c r="X56" i="16"/>
  <c r="W56" i="16"/>
  <c r="V56" i="16"/>
  <c r="AL54" i="16"/>
  <c r="AK54" i="16"/>
  <c r="AJ54" i="16"/>
  <c r="AI54" i="16"/>
  <c r="AA54" i="16"/>
  <c r="Z54" i="16"/>
  <c r="Y54" i="16"/>
  <c r="X54" i="16"/>
  <c r="W54" i="16"/>
  <c r="V54" i="16"/>
  <c r="AL53" i="16"/>
  <c r="AK53" i="16"/>
  <c r="AJ53" i="16"/>
  <c r="AI53" i="16"/>
  <c r="AA53" i="16"/>
  <c r="Z53" i="16"/>
  <c r="Y53" i="16"/>
  <c r="X53" i="16"/>
  <c r="W53" i="16"/>
  <c r="V53" i="16"/>
  <c r="AL52" i="16"/>
  <c r="AK52" i="16"/>
  <c r="AJ52" i="16"/>
  <c r="AI52" i="16"/>
  <c r="AA52" i="16"/>
  <c r="Z52" i="16"/>
  <c r="Y52" i="16"/>
  <c r="X52" i="16"/>
  <c r="W52" i="16"/>
  <c r="V52" i="16"/>
  <c r="AL51" i="16"/>
  <c r="AK51" i="16"/>
  <c r="AJ51" i="16"/>
  <c r="AI51" i="16"/>
  <c r="AA51" i="16"/>
  <c r="Z51" i="16"/>
  <c r="Y51" i="16"/>
  <c r="X51" i="16"/>
  <c r="W51" i="16"/>
  <c r="V51" i="16"/>
  <c r="AL50" i="16"/>
  <c r="AK50" i="16"/>
  <c r="AJ50" i="16"/>
  <c r="AI50" i="16"/>
  <c r="AA50" i="16"/>
  <c r="Z50" i="16"/>
  <c r="Y50" i="16"/>
  <c r="X50" i="16"/>
  <c r="W50" i="16"/>
  <c r="V50" i="16"/>
  <c r="AL49" i="16"/>
  <c r="AK49" i="16"/>
  <c r="AJ49" i="16"/>
  <c r="AI49" i="16"/>
  <c r="AA49" i="16"/>
  <c r="Z49" i="16"/>
  <c r="Y49" i="16"/>
  <c r="X49" i="16"/>
  <c r="W49" i="16"/>
  <c r="V49" i="16"/>
  <c r="AL48" i="16"/>
  <c r="AK48" i="16"/>
  <c r="AJ48" i="16"/>
  <c r="AI48" i="16"/>
  <c r="AA48" i="16"/>
  <c r="Z48" i="16"/>
  <c r="Y48" i="16"/>
  <c r="X48" i="16"/>
  <c r="W48" i="16"/>
  <c r="V48" i="16"/>
  <c r="AL47" i="16"/>
  <c r="AK47" i="16"/>
  <c r="AJ47" i="16"/>
  <c r="AI47" i="16"/>
  <c r="AA47" i="16"/>
  <c r="Z47" i="16"/>
  <c r="Y47" i="16"/>
  <c r="X47" i="16"/>
  <c r="W47" i="16"/>
  <c r="V47" i="16"/>
  <c r="AL46" i="16"/>
  <c r="AK46" i="16"/>
  <c r="AJ46" i="16"/>
  <c r="AI46" i="16"/>
  <c r="AA46" i="16"/>
  <c r="Z46" i="16"/>
  <c r="Y46" i="16"/>
  <c r="X46" i="16"/>
  <c r="W46" i="16"/>
  <c r="V46" i="16"/>
  <c r="AL45" i="16"/>
  <c r="AK45" i="16"/>
  <c r="AJ45" i="16"/>
  <c r="AI45" i="16"/>
  <c r="AA45" i="16"/>
  <c r="Z45" i="16"/>
  <c r="Y45" i="16"/>
  <c r="X45" i="16"/>
  <c r="W45" i="16"/>
  <c r="V45" i="16"/>
  <c r="AL44" i="16"/>
  <c r="AK44" i="16"/>
  <c r="AJ44" i="16"/>
  <c r="AI44" i="16"/>
  <c r="AA44" i="16"/>
  <c r="Z44" i="16"/>
  <c r="Y44" i="16"/>
  <c r="X44" i="16"/>
  <c r="W44" i="16"/>
  <c r="V44" i="16"/>
  <c r="AL107" i="14"/>
  <c r="AK107" i="14"/>
  <c r="AJ107" i="14"/>
  <c r="AI107" i="14"/>
  <c r="AA107" i="14"/>
  <c r="Z107" i="14"/>
  <c r="Y107" i="14"/>
  <c r="X107" i="14"/>
  <c r="W107" i="14"/>
  <c r="V107" i="14"/>
  <c r="AL106" i="14"/>
  <c r="AK106" i="14"/>
  <c r="AJ106" i="14"/>
  <c r="AI106" i="14"/>
  <c r="AA106" i="14"/>
  <c r="Z106" i="14"/>
  <c r="Y106" i="14"/>
  <c r="X106" i="14"/>
  <c r="W106" i="14"/>
  <c r="V106" i="14"/>
  <c r="AL105" i="14"/>
  <c r="AK105" i="14"/>
  <c r="AJ105" i="14"/>
  <c r="AI105" i="14"/>
  <c r="AA105" i="14"/>
  <c r="Z105" i="14"/>
  <c r="Y105" i="14"/>
  <c r="X105" i="14"/>
  <c r="W105" i="14"/>
  <c r="V105" i="14"/>
  <c r="AL104" i="14"/>
  <c r="AK104" i="14"/>
  <c r="AJ104" i="14"/>
  <c r="AI104" i="14"/>
  <c r="AA104" i="14"/>
  <c r="Z104" i="14"/>
  <c r="Y104" i="14"/>
  <c r="X104" i="14"/>
  <c r="W104" i="14"/>
  <c r="V104" i="14"/>
  <c r="AL103" i="14"/>
  <c r="AK103" i="14"/>
  <c r="AJ103" i="14"/>
  <c r="AI103" i="14"/>
  <c r="AA103" i="14"/>
  <c r="Z103" i="14"/>
  <c r="Y103" i="14"/>
  <c r="X103" i="14"/>
  <c r="W103" i="14"/>
  <c r="V103" i="14"/>
  <c r="AL102" i="14"/>
  <c r="AK102" i="14"/>
  <c r="AJ102" i="14"/>
  <c r="AI102" i="14"/>
  <c r="AA102" i="14"/>
  <c r="Z102" i="14"/>
  <c r="Y102" i="14"/>
  <c r="X102" i="14"/>
  <c r="W102" i="14"/>
  <c r="V102" i="14"/>
  <c r="AL101" i="14"/>
  <c r="AK101" i="14"/>
  <c r="AJ101" i="14"/>
  <c r="AI101" i="14"/>
  <c r="AA101" i="14"/>
  <c r="Z101" i="14"/>
  <c r="Y101" i="14"/>
  <c r="X101" i="14"/>
  <c r="W101" i="14"/>
  <c r="V101" i="14"/>
  <c r="AL99" i="14"/>
  <c r="AK99" i="14"/>
  <c r="AJ99" i="14"/>
  <c r="AI99" i="14"/>
  <c r="AA99" i="14"/>
  <c r="Z99" i="14"/>
  <c r="Y99" i="14"/>
  <c r="X99" i="14"/>
  <c r="W99" i="14"/>
  <c r="V99" i="14"/>
  <c r="AL98" i="14"/>
  <c r="AK98" i="14"/>
  <c r="AJ98" i="14"/>
  <c r="AI98" i="14"/>
  <c r="AA98" i="14"/>
  <c r="Z98" i="14"/>
  <c r="Y98" i="14"/>
  <c r="X98" i="14"/>
  <c r="W98" i="14"/>
  <c r="V98" i="14"/>
  <c r="AL90" i="14"/>
  <c r="AK90" i="14"/>
  <c r="AJ90" i="14"/>
  <c r="AI90" i="14"/>
  <c r="AA90" i="14"/>
  <c r="Z90" i="14"/>
  <c r="Y90" i="14"/>
  <c r="X90" i="14"/>
  <c r="W90" i="14"/>
  <c r="V90" i="14"/>
  <c r="AL89" i="14"/>
  <c r="AK89" i="14"/>
  <c r="AJ89" i="14"/>
  <c r="AI89" i="14"/>
  <c r="AA89" i="14"/>
  <c r="Z89" i="14"/>
  <c r="Y89" i="14"/>
  <c r="X89" i="14"/>
  <c r="W89" i="14"/>
  <c r="V89" i="14"/>
  <c r="AL88" i="14"/>
  <c r="AK88" i="14"/>
  <c r="AJ88" i="14"/>
  <c r="AI88" i="14"/>
  <c r="AA88" i="14"/>
  <c r="Z88" i="14"/>
  <c r="Y88" i="14"/>
  <c r="X88" i="14"/>
  <c r="W88" i="14"/>
  <c r="V88" i="14"/>
  <c r="AL87" i="14"/>
  <c r="AK87" i="14"/>
  <c r="AJ87" i="14"/>
  <c r="AI87" i="14"/>
  <c r="AA87" i="14"/>
  <c r="Z87" i="14"/>
  <c r="Y87" i="14"/>
  <c r="X87" i="14"/>
  <c r="W87" i="14"/>
  <c r="V87" i="14"/>
  <c r="AL79" i="14"/>
  <c r="AK79" i="14"/>
  <c r="AJ79" i="14"/>
  <c r="AI79" i="14"/>
  <c r="AA79" i="14"/>
  <c r="Z79" i="14"/>
  <c r="Y79" i="14"/>
  <c r="X79" i="14"/>
  <c r="W79" i="14"/>
  <c r="V79" i="14"/>
  <c r="AL78" i="14"/>
  <c r="AK78" i="14"/>
  <c r="AJ78" i="14"/>
  <c r="AI78" i="14"/>
  <c r="AA78" i="14"/>
  <c r="Z78" i="14"/>
  <c r="Y78" i="14"/>
  <c r="X78" i="14"/>
  <c r="W78" i="14"/>
  <c r="V78" i="14"/>
  <c r="AL77" i="14"/>
  <c r="AK77" i="14"/>
  <c r="AJ77" i="14"/>
  <c r="AI77" i="14"/>
  <c r="AA77" i="14"/>
  <c r="Z77" i="14"/>
  <c r="Y77" i="14"/>
  <c r="X77" i="14"/>
  <c r="W77" i="14"/>
  <c r="V77" i="14"/>
  <c r="AL76" i="14"/>
  <c r="AK76" i="14"/>
  <c r="AJ76" i="14"/>
  <c r="AI76" i="14"/>
  <c r="AA76" i="14"/>
  <c r="Z76" i="14"/>
  <c r="Y76" i="14"/>
  <c r="X76" i="14"/>
  <c r="W76" i="14"/>
  <c r="V76" i="14"/>
  <c r="AL75" i="14"/>
  <c r="AK75" i="14"/>
  <c r="AJ75" i="14"/>
  <c r="AI75" i="14"/>
  <c r="AA75" i="14"/>
  <c r="Z75" i="14"/>
  <c r="Y75" i="14"/>
  <c r="X75" i="14"/>
  <c r="W75" i="14"/>
  <c r="V75" i="14"/>
  <c r="AL74" i="14"/>
  <c r="AK74" i="14"/>
  <c r="AJ74" i="14"/>
  <c r="AI74" i="14"/>
  <c r="AA74" i="14"/>
  <c r="Z74" i="14"/>
  <c r="Y74" i="14"/>
  <c r="X74" i="14"/>
  <c r="W74" i="14"/>
  <c r="V74" i="14"/>
  <c r="AL73" i="14"/>
  <c r="AK73" i="14"/>
  <c r="AJ73" i="14"/>
  <c r="AI73" i="14"/>
  <c r="AA73" i="14"/>
  <c r="Z73" i="14"/>
  <c r="Y73" i="14"/>
  <c r="X73" i="14"/>
  <c r="W73" i="14"/>
  <c r="V73" i="14"/>
  <c r="AL72" i="14"/>
  <c r="AK72" i="14"/>
  <c r="AJ72" i="14"/>
  <c r="AI72" i="14"/>
  <c r="AA72" i="14"/>
  <c r="Z72" i="14"/>
  <c r="Y72" i="14"/>
  <c r="X72" i="14"/>
  <c r="W72" i="14"/>
  <c r="V72" i="14"/>
  <c r="AL71" i="14"/>
  <c r="AK71" i="14"/>
  <c r="AJ71" i="14"/>
  <c r="AI71" i="14"/>
  <c r="AA71" i="14"/>
  <c r="Z71" i="14"/>
  <c r="Y71" i="14"/>
  <c r="X71" i="14"/>
  <c r="W71" i="14"/>
  <c r="V71" i="14"/>
  <c r="AL70" i="14"/>
  <c r="AK70" i="14"/>
  <c r="AJ70" i="14"/>
  <c r="AI70" i="14"/>
  <c r="AA70" i="14"/>
  <c r="Z70" i="14"/>
  <c r="Y70" i="14"/>
  <c r="X70" i="14"/>
  <c r="W70" i="14"/>
  <c r="V70" i="14"/>
  <c r="AL69" i="14"/>
  <c r="AK69" i="14"/>
  <c r="AJ69" i="14"/>
  <c r="AI69" i="14"/>
  <c r="AA69" i="14"/>
  <c r="Z69" i="14"/>
  <c r="Y69" i="14"/>
  <c r="X69" i="14"/>
  <c r="W69" i="14"/>
  <c r="V69" i="14"/>
  <c r="AL59" i="14"/>
  <c r="AK59" i="14"/>
  <c r="AJ59" i="14"/>
  <c r="AI59" i="14"/>
  <c r="AA59" i="14"/>
  <c r="Z59" i="14"/>
  <c r="Y59" i="14"/>
  <c r="X59" i="14"/>
  <c r="W59" i="14"/>
  <c r="V59" i="14"/>
  <c r="AL58" i="14"/>
  <c r="AK58" i="14"/>
  <c r="AJ58" i="14"/>
  <c r="AI58" i="14"/>
  <c r="AA58" i="14"/>
  <c r="Z58" i="14"/>
  <c r="Y58" i="14"/>
  <c r="X58" i="14"/>
  <c r="W58" i="14"/>
  <c r="V58" i="14"/>
  <c r="AL57" i="14"/>
  <c r="AK57" i="14"/>
  <c r="AJ57" i="14"/>
  <c r="AI57" i="14"/>
  <c r="AA57" i="14"/>
  <c r="Z57" i="14"/>
  <c r="Y57" i="14"/>
  <c r="X57" i="14"/>
  <c r="W57" i="14"/>
  <c r="V57" i="14"/>
  <c r="AL56" i="14"/>
  <c r="AK56" i="14"/>
  <c r="AJ56" i="14"/>
  <c r="AI56" i="14"/>
  <c r="AA56" i="14"/>
  <c r="Z56" i="14"/>
  <c r="Y56" i="14"/>
  <c r="X56" i="14"/>
  <c r="W56" i="14"/>
  <c r="V56" i="14"/>
  <c r="AL54" i="14"/>
  <c r="AK54" i="14"/>
  <c r="AJ54" i="14"/>
  <c r="AI54" i="14"/>
  <c r="AA54" i="14"/>
  <c r="Z54" i="14"/>
  <c r="Y54" i="14"/>
  <c r="X54" i="14"/>
  <c r="W54" i="14"/>
  <c r="V54" i="14"/>
  <c r="AL53" i="14"/>
  <c r="AK53" i="14"/>
  <c r="AJ53" i="14"/>
  <c r="AI53" i="14"/>
  <c r="AA53" i="14"/>
  <c r="Z53" i="14"/>
  <c r="Y53" i="14"/>
  <c r="X53" i="14"/>
  <c r="W53" i="14"/>
  <c r="V53" i="14"/>
  <c r="AL52" i="14"/>
  <c r="AK52" i="14"/>
  <c r="AJ52" i="14"/>
  <c r="AI52" i="14"/>
  <c r="AA52" i="14"/>
  <c r="Z52" i="14"/>
  <c r="Y52" i="14"/>
  <c r="X52" i="14"/>
  <c r="W52" i="14"/>
  <c r="V52" i="14"/>
  <c r="AL51" i="14"/>
  <c r="AK51" i="14"/>
  <c r="AJ51" i="14"/>
  <c r="AI51" i="14"/>
  <c r="AA51" i="14"/>
  <c r="Z51" i="14"/>
  <c r="Y51" i="14"/>
  <c r="X51" i="14"/>
  <c r="W51" i="14"/>
  <c r="V51" i="14"/>
  <c r="AL50" i="14"/>
  <c r="AK50" i="14"/>
  <c r="AJ50" i="14"/>
  <c r="AI50" i="14"/>
  <c r="AA50" i="14"/>
  <c r="Z50" i="14"/>
  <c r="Y50" i="14"/>
  <c r="X50" i="14"/>
  <c r="W50" i="14"/>
  <c r="V50" i="14"/>
  <c r="AL49" i="14"/>
  <c r="AK49" i="14"/>
  <c r="AJ49" i="14"/>
  <c r="AI49" i="14"/>
  <c r="AA49" i="14"/>
  <c r="Z49" i="14"/>
  <c r="Y49" i="14"/>
  <c r="X49" i="14"/>
  <c r="W49" i="14"/>
  <c r="V49" i="14"/>
  <c r="AL48" i="14"/>
  <c r="AK48" i="14"/>
  <c r="AJ48" i="14"/>
  <c r="AI48" i="14"/>
  <c r="AA48" i="14"/>
  <c r="Z48" i="14"/>
  <c r="Y48" i="14"/>
  <c r="X48" i="14"/>
  <c r="W48" i="14"/>
  <c r="V48" i="14"/>
  <c r="AL47" i="14"/>
  <c r="AK47" i="14"/>
  <c r="AJ47" i="14"/>
  <c r="AI47" i="14"/>
  <c r="AA47" i="14"/>
  <c r="Z47" i="14"/>
  <c r="Y47" i="14"/>
  <c r="X47" i="14"/>
  <c r="W47" i="14"/>
  <c r="V47" i="14"/>
  <c r="AL46" i="14"/>
  <c r="AK46" i="14"/>
  <c r="AJ46" i="14"/>
  <c r="AI46" i="14"/>
  <c r="AA46" i="14"/>
  <c r="Z46" i="14"/>
  <c r="Y46" i="14"/>
  <c r="X46" i="14"/>
  <c r="W46" i="14"/>
  <c r="V46" i="14"/>
  <c r="AL45" i="14"/>
  <c r="AK45" i="14"/>
  <c r="AJ45" i="14"/>
  <c r="AI45" i="14"/>
  <c r="AA45" i="14"/>
  <c r="Z45" i="14"/>
  <c r="Y45" i="14"/>
  <c r="X45" i="14"/>
  <c r="W45" i="14"/>
  <c r="V45" i="14"/>
  <c r="AL44" i="14"/>
  <c r="AK44" i="14"/>
  <c r="AJ44" i="14"/>
  <c r="AI44" i="14"/>
  <c r="AA44" i="14"/>
  <c r="Z44" i="14"/>
  <c r="Y44" i="14"/>
  <c r="X44" i="14"/>
  <c r="W44" i="14"/>
  <c r="V44" i="14"/>
  <c r="AL107" i="13"/>
  <c r="AK107" i="13"/>
  <c r="AJ107" i="13"/>
  <c r="AI107" i="13"/>
  <c r="AA107" i="13"/>
  <c r="Z107" i="13"/>
  <c r="Y107" i="13"/>
  <c r="X107" i="13"/>
  <c r="W107" i="13"/>
  <c r="V107" i="13"/>
  <c r="AL106" i="13"/>
  <c r="AK106" i="13"/>
  <c r="AJ106" i="13"/>
  <c r="AI106" i="13"/>
  <c r="AA106" i="13"/>
  <c r="Z106" i="13"/>
  <c r="Y106" i="13"/>
  <c r="X106" i="13"/>
  <c r="W106" i="13"/>
  <c r="V106" i="13"/>
  <c r="AL105" i="13"/>
  <c r="AK105" i="13"/>
  <c r="AJ105" i="13"/>
  <c r="AI105" i="13"/>
  <c r="AA105" i="13"/>
  <c r="Z105" i="13"/>
  <c r="Y105" i="13"/>
  <c r="X105" i="13"/>
  <c r="W105" i="13"/>
  <c r="V105" i="13"/>
  <c r="AL104" i="13"/>
  <c r="AK104" i="13"/>
  <c r="AJ104" i="13"/>
  <c r="AI104" i="13"/>
  <c r="AA104" i="13"/>
  <c r="Z104" i="13"/>
  <c r="Y104" i="13"/>
  <c r="X104" i="13"/>
  <c r="W104" i="13"/>
  <c r="V104" i="13"/>
  <c r="AL103" i="13"/>
  <c r="AK103" i="13"/>
  <c r="AJ103" i="13"/>
  <c r="AI103" i="13"/>
  <c r="AA103" i="13"/>
  <c r="Z103" i="13"/>
  <c r="Y103" i="13"/>
  <c r="X103" i="13"/>
  <c r="W103" i="13"/>
  <c r="V103" i="13"/>
  <c r="AL102" i="13"/>
  <c r="AK102" i="13"/>
  <c r="AJ102" i="13"/>
  <c r="AI102" i="13"/>
  <c r="AA102" i="13"/>
  <c r="Z102" i="13"/>
  <c r="Y102" i="13"/>
  <c r="X102" i="13"/>
  <c r="W102" i="13"/>
  <c r="V102" i="13"/>
  <c r="AL101" i="13"/>
  <c r="AK101" i="13"/>
  <c r="AJ101" i="13"/>
  <c r="AI101" i="13"/>
  <c r="AA101" i="13"/>
  <c r="Z101" i="13"/>
  <c r="Y101" i="13"/>
  <c r="X101" i="13"/>
  <c r="W101" i="13"/>
  <c r="V101" i="13"/>
  <c r="AL99" i="13"/>
  <c r="AK99" i="13"/>
  <c r="AJ99" i="13"/>
  <c r="AI99" i="13"/>
  <c r="AA99" i="13"/>
  <c r="Z99" i="13"/>
  <c r="Y99" i="13"/>
  <c r="X99" i="13"/>
  <c r="W99" i="13"/>
  <c r="V99" i="13"/>
  <c r="AL98" i="13"/>
  <c r="AK98" i="13"/>
  <c r="AJ98" i="13"/>
  <c r="AI98" i="13"/>
  <c r="AA98" i="13"/>
  <c r="Z98" i="13"/>
  <c r="Y98" i="13"/>
  <c r="X98" i="13"/>
  <c r="W98" i="13"/>
  <c r="V98" i="13"/>
  <c r="AL90" i="13"/>
  <c r="AK90" i="13"/>
  <c r="AJ90" i="13"/>
  <c r="AI90" i="13"/>
  <c r="AA90" i="13"/>
  <c r="Z90" i="13"/>
  <c r="Y90" i="13"/>
  <c r="X90" i="13"/>
  <c r="W90" i="13"/>
  <c r="V90" i="13"/>
  <c r="AL89" i="13"/>
  <c r="AK89" i="13"/>
  <c r="AJ89" i="13"/>
  <c r="AI89" i="13"/>
  <c r="AA89" i="13"/>
  <c r="Z89" i="13"/>
  <c r="Y89" i="13"/>
  <c r="X89" i="13"/>
  <c r="W89" i="13"/>
  <c r="V89" i="13"/>
  <c r="AL88" i="13"/>
  <c r="AK88" i="13"/>
  <c r="AJ88" i="13"/>
  <c r="AI88" i="13"/>
  <c r="AA88" i="13"/>
  <c r="Z88" i="13"/>
  <c r="Y88" i="13"/>
  <c r="X88" i="13"/>
  <c r="W88" i="13"/>
  <c r="V88" i="13"/>
  <c r="AL87" i="13"/>
  <c r="AK87" i="13"/>
  <c r="AJ87" i="13"/>
  <c r="AI87" i="13"/>
  <c r="AA87" i="13"/>
  <c r="Z87" i="13"/>
  <c r="Y87" i="13"/>
  <c r="X87" i="13"/>
  <c r="W87" i="13"/>
  <c r="V87" i="13"/>
  <c r="AL79" i="13"/>
  <c r="AK79" i="13"/>
  <c r="AJ79" i="13"/>
  <c r="AI79" i="13"/>
  <c r="AA79" i="13"/>
  <c r="Z79" i="13"/>
  <c r="Y79" i="13"/>
  <c r="X79" i="13"/>
  <c r="W79" i="13"/>
  <c r="V79" i="13"/>
  <c r="AL78" i="13"/>
  <c r="AK78" i="13"/>
  <c r="AJ78" i="13"/>
  <c r="AI78" i="13"/>
  <c r="AA78" i="13"/>
  <c r="Z78" i="13"/>
  <c r="Y78" i="13"/>
  <c r="X78" i="13"/>
  <c r="W78" i="13"/>
  <c r="V78" i="13"/>
  <c r="AL77" i="13"/>
  <c r="AK77" i="13"/>
  <c r="AJ77" i="13"/>
  <c r="AI77" i="13"/>
  <c r="AA77" i="13"/>
  <c r="Z77" i="13"/>
  <c r="Y77" i="13"/>
  <c r="X77" i="13"/>
  <c r="W77" i="13"/>
  <c r="V77" i="13"/>
  <c r="AL76" i="13"/>
  <c r="AK76" i="13"/>
  <c r="AJ76" i="13"/>
  <c r="AI76" i="13"/>
  <c r="AA76" i="13"/>
  <c r="Z76" i="13"/>
  <c r="Y76" i="13"/>
  <c r="X76" i="13"/>
  <c r="W76" i="13"/>
  <c r="V76" i="13"/>
  <c r="AL75" i="13"/>
  <c r="AK75" i="13"/>
  <c r="AJ75" i="13"/>
  <c r="AI75" i="13"/>
  <c r="AA75" i="13"/>
  <c r="Z75" i="13"/>
  <c r="Y75" i="13"/>
  <c r="X75" i="13"/>
  <c r="W75" i="13"/>
  <c r="V75" i="13"/>
  <c r="AL74" i="13"/>
  <c r="AK74" i="13"/>
  <c r="AJ74" i="13"/>
  <c r="AI74" i="13"/>
  <c r="AA74" i="13"/>
  <c r="Z74" i="13"/>
  <c r="Y74" i="13"/>
  <c r="X74" i="13"/>
  <c r="W74" i="13"/>
  <c r="V74" i="13"/>
  <c r="AL73" i="13"/>
  <c r="AK73" i="13"/>
  <c r="AJ73" i="13"/>
  <c r="AI73" i="13"/>
  <c r="AA73" i="13"/>
  <c r="Z73" i="13"/>
  <c r="Y73" i="13"/>
  <c r="X73" i="13"/>
  <c r="W73" i="13"/>
  <c r="V73" i="13"/>
  <c r="AL72" i="13"/>
  <c r="AK72" i="13"/>
  <c r="AJ72" i="13"/>
  <c r="AI72" i="13"/>
  <c r="AA72" i="13"/>
  <c r="Z72" i="13"/>
  <c r="Y72" i="13"/>
  <c r="X72" i="13"/>
  <c r="W72" i="13"/>
  <c r="V72" i="13"/>
  <c r="AL71" i="13"/>
  <c r="AK71" i="13"/>
  <c r="AJ71" i="13"/>
  <c r="AI71" i="13"/>
  <c r="AA71" i="13"/>
  <c r="Z71" i="13"/>
  <c r="Y71" i="13"/>
  <c r="X71" i="13"/>
  <c r="W71" i="13"/>
  <c r="V71" i="13"/>
  <c r="AL70" i="13"/>
  <c r="AK70" i="13"/>
  <c r="AJ70" i="13"/>
  <c r="AI70" i="13"/>
  <c r="AA70" i="13"/>
  <c r="Z70" i="13"/>
  <c r="Y70" i="13"/>
  <c r="X70" i="13"/>
  <c r="W70" i="13"/>
  <c r="V70" i="13"/>
  <c r="AL69" i="13"/>
  <c r="AK69" i="13"/>
  <c r="AJ69" i="13"/>
  <c r="AI69" i="13"/>
  <c r="AA69" i="13"/>
  <c r="Z69" i="13"/>
  <c r="Y69" i="13"/>
  <c r="X69" i="13"/>
  <c r="W69" i="13"/>
  <c r="V69" i="13"/>
  <c r="AL59" i="13"/>
  <c r="AK59" i="13"/>
  <c r="AJ59" i="13"/>
  <c r="AI59" i="13"/>
  <c r="AA59" i="13"/>
  <c r="Z59" i="13"/>
  <c r="Y59" i="13"/>
  <c r="X59" i="13"/>
  <c r="W59" i="13"/>
  <c r="V59" i="13"/>
  <c r="AL58" i="13"/>
  <c r="AK58" i="13"/>
  <c r="AJ58" i="13"/>
  <c r="AI58" i="13"/>
  <c r="AA58" i="13"/>
  <c r="Z58" i="13"/>
  <c r="Y58" i="13"/>
  <c r="X58" i="13"/>
  <c r="W58" i="13"/>
  <c r="V58" i="13"/>
  <c r="AL57" i="13"/>
  <c r="AK57" i="13"/>
  <c r="AJ57" i="13"/>
  <c r="AI57" i="13"/>
  <c r="AA57" i="13"/>
  <c r="Z57" i="13"/>
  <c r="Y57" i="13"/>
  <c r="X57" i="13"/>
  <c r="W57" i="13"/>
  <c r="V57" i="13"/>
  <c r="AL56" i="13"/>
  <c r="AK56" i="13"/>
  <c r="AJ56" i="13"/>
  <c r="AI56" i="13"/>
  <c r="AA56" i="13"/>
  <c r="Z56" i="13"/>
  <c r="Y56" i="13"/>
  <c r="X56" i="13"/>
  <c r="W56" i="13"/>
  <c r="V56" i="13"/>
  <c r="AL54" i="13"/>
  <c r="AK54" i="13"/>
  <c r="AJ54" i="13"/>
  <c r="AI54" i="13"/>
  <c r="AA54" i="13"/>
  <c r="Z54" i="13"/>
  <c r="Y54" i="13"/>
  <c r="X54" i="13"/>
  <c r="W54" i="13"/>
  <c r="V54" i="13"/>
  <c r="AL53" i="13"/>
  <c r="AK53" i="13"/>
  <c r="AJ53" i="13"/>
  <c r="AI53" i="13"/>
  <c r="AA53" i="13"/>
  <c r="Z53" i="13"/>
  <c r="Y53" i="13"/>
  <c r="X53" i="13"/>
  <c r="W53" i="13"/>
  <c r="V53" i="13"/>
  <c r="AL52" i="13"/>
  <c r="AK52" i="13"/>
  <c r="AJ52" i="13"/>
  <c r="AI52" i="13"/>
  <c r="AA52" i="13"/>
  <c r="Z52" i="13"/>
  <c r="Y52" i="13"/>
  <c r="X52" i="13"/>
  <c r="W52" i="13"/>
  <c r="V52" i="13"/>
  <c r="AL51" i="13"/>
  <c r="AK51" i="13"/>
  <c r="AJ51" i="13"/>
  <c r="AI51" i="13"/>
  <c r="AA51" i="13"/>
  <c r="Z51" i="13"/>
  <c r="Y51" i="13"/>
  <c r="X51" i="13"/>
  <c r="W51" i="13"/>
  <c r="V51" i="13"/>
  <c r="AL50" i="13"/>
  <c r="AK50" i="13"/>
  <c r="AJ50" i="13"/>
  <c r="AI50" i="13"/>
  <c r="AA50" i="13"/>
  <c r="Z50" i="13"/>
  <c r="Y50" i="13"/>
  <c r="X50" i="13"/>
  <c r="W50" i="13"/>
  <c r="V50" i="13"/>
  <c r="AL49" i="13"/>
  <c r="AK49" i="13"/>
  <c r="AJ49" i="13"/>
  <c r="AI49" i="13"/>
  <c r="AA49" i="13"/>
  <c r="Z49" i="13"/>
  <c r="Y49" i="13"/>
  <c r="X49" i="13"/>
  <c r="W49" i="13"/>
  <c r="V49" i="13"/>
  <c r="AL48" i="13"/>
  <c r="AK48" i="13"/>
  <c r="AJ48" i="13"/>
  <c r="AI48" i="13"/>
  <c r="AA48" i="13"/>
  <c r="Z48" i="13"/>
  <c r="Y48" i="13"/>
  <c r="X48" i="13"/>
  <c r="W48" i="13"/>
  <c r="V48" i="13"/>
  <c r="AL47" i="13"/>
  <c r="AK47" i="13"/>
  <c r="AJ47" i="13"/>
  <c r="AI47" i="13"/>
  <c r="AA47" i="13"/>
  <c r="Z47" i="13"/>
  <c r="Y47" i="13"/>
  <c r="X47" i="13"/>
  <c r="W47" i="13"/>
  <c r="V47" i="13"/>
  <c r="AL46" i="13"/>
  <c r="AK46" i="13"/>
  <c r="AJ46" i="13"/>
  <c r="AI46" i="13"/>
  <c r="AA46" i="13"/>
  <c r="Z46" i="13"/>
  <c r="Y46" i="13"/>
  <c r="X46" i="13"/>
  <c r="W46" i="13"/>
  <c r="V46" i="13"/>
  <c r="AL45" i="13"/>
  <c r="AK45" i="13"/>
  <c r="AJ45" i="13"/>
  <c r="AI45" i="13"/>
  <c r="AA45" i="13"/>
  <c r="Z45" i="13"/>
  <c r="Y45" i="13"/>
  <c r="X45" i="13"/>
  <c r="W45" i="13"/>
  <c r="V45" i="13"/>
  <c r="AL44" i="13"/>
  <c r="AK44" i="13"/>
  <c r="AJ44" i="13"/>
  <c r="AI44" i="13"/>
  <c r="AA44" i="13"/>
  <c r="Z44" i="13"/>
  <c r="Y44" i="13"/>
  <c r="X44" i="13"/>
  <c r="W44" i="13"/>
  <c r="V44" i="13"/>
  <c r="AL107" i="12"/>
  <c r="AK107" i="12"/>
  <c r="AJ107" i="12"/>
  <c r="AI107" i="12"/>
  <c r="AA107" i="12"/>
  <c r="Z107" i="12"/>
  <c r="Y107" i="12"/>
  <c r="X107" i="12"/>
  <c r="W107" i="12"/>
  <c r="V107" i="12"/>
  <c r="AL106" i="12"/>
  <c r="AK106" i="12"/>
  <c r="AJ106" i="12"/>
  <c r="AI106" i="12"/>
  <c r="AA106" i="12"/>
  <c r="Z106" i="12"/>
  <c r="Y106" i="12"/>
  <c r="X106" i="12"/>
  <c r="W106" i="12"/>
  <c r="V106" i="12"/>
  <c r="AL105" i="12"/>
  <c r="AK105" i="12"/>
  <c r="AJ105" i="12"/>
  <c r="AI105" i="12"/>
  <c r="AA105" i="12"/>
  <c r="Z105" i="12"/>
  <c r="Y105" i="12"/>
  <c r="X105" i="12"/>
  <c r="W105" i="12"/>
  <c r="V105" i="12"/>
  <c r="AL104" i="12"/>
  <c r="AK104" i="12"/>
  <c r="AJ104" i="12"/>
  <c r="AI104" i="12"/>
  <c r="AA104" i="12"/>
  <c r="Z104" i="12"/>
  <c r="Y104" i="12"/>
  <c r="X104" i="12"/>
  <c r="W104" i="12"/>
  <c r="V104" i="12"/>
  <c r="AL103" i="12"/>
  <c r="AK103" i="12"/>
  <c r="AJ103" i="12"/>
  <c r="AI103" i="12"/>
  <c r="AA103" i="12"/>
  <c r="Z103" i="12"/>
  <c r="Y103" i="12"/>
  <c r="X103" i="12"/>
  <c r="W103" i="12"/>
  <c r="V103" i="12"/>
  <c r="AL102" i="12"/>
  <c r="AK102" i="12"/>
  <c r="AJ102" i="12"/>
  <c r="AI102" i="12"/>
  <c r="AA102" i="12"/>
  <c r="Z102" i="12"/>
  <c r="Y102" i="12"/>
  <c r="X102" i="12"/>
  <c r="W102" i="12"/>
  <c r="V102" i="12"/>
  <c r="AL101" i="12"/>
  <c r="AK101" i="12"/>
  <c r="AJ101" i="12"/>
  <c r="AI101" i="12"/>
  <c r="AA101" i="12"/>
  <c r="Z101" i="12"/>
  <c r="Y101" i="12"/>
  <c r="X101" i="12"/>
  <c r="W101" i="12"/>
  <c r="V101" i="12"/>
  <c r="AL99" i="12"/>
  <c r="AK99" i="12"/>
  <c r="AJ99" i="12"/>
  <c r="AI99" i="12"/>
  <c r="AA99" i="12"/>
  <c r="Z99" i="12"/>
  <c r="Y99" i="12"/>
  <c r="X99" i="12"/>
  <c r="W99" i="12"/>
  <c r="V99" i="12"/>
  <c r="AL98" i="12"/>
  <c r="AK98" i="12"/>
  <c r="AJ98" i="12"/>
  <c r="AI98" i="12"/>
  <c r="AA98" i="12"/>
  <c r="Z98" i="12"/>
  <c r="Y98" i="12"/>
  <c r="X98" i="12"/>
  <c r="W98" i="12"/>
  <c r="V98" i="12"/>
  <c r="AL90" i="12"/>
  <c r="AK90" i="12"/>
  <c r="AJ90" i="12"/>
  <c r="AI90" i="12"/>
  <c r="AA90" i="12"/>
  <c r="Z90" i="12"/>
  <c r="Y90" i="12"/>
  <c r="X90" i="12"/>
  <c r="W90" i="12"/>
  <c r="V90" i="12"/>
  <c r="AL89" i="12"/>
  <c r="AK89" i="12"/>
  <c r="AJ89" i="12"/>
  <c r="AI89" i="12"/>
  <c r="AA89" i="12"/>
  <c r="Z89" i="12"/>
  <c r="Y89" i="12"/>
  <c r="X89" i="12"/>
  <c r="W89" i="12"/>
  <c r="V89" i="12"/>
  <c r="AL88" i="12"/>
  <c r="AK88" i="12"/>
  <c r="AJ88" i="12"/>
  <c r="AI88" i="12"/>
  <c r="AA88" i="12"/>
  <c r="Z88" i="12"/>
  <c r="Y88" i="12"/>
  <c r="X88" i="12"/>
  <c r="W88" i="12"/>
  <c r="V88" i="12"/>
  <c r="AL87" i="12"/>
  <c r="AK87" i="12"/>
  <c r="AJ87" i="12"/>
  <c r="AI87" i="12"/>
  <c r="AA87" i="12"/>
  <c r="Z87" i="12"/>
  <c r="Y87" i="12"/>
  <c r="X87" i="12"/>
  <c r="W87" i="12"/>
  <c r="V87" i="12"/>
  <c r="AL79" i="12"/>
  <c r="AK79" i="12"/>
  <c r="AJ79" i="12"/>
  <c r="AI79" i="12"/>
  <c r="AA79" i="12"/>
  <c r="Z79" i="12"/>
  <c r="Y79" i="12"/>
  <c r="X79" i="12"/>
  <c r="W79" i="12"/>
  <c r="V79" i="12"/>
  <c r="AL78" i="12"/>
  <c r="AK78" i="12"/>
  <c r="AJ78" i="12"/>
  <c r="AI78" i="12"/>
  <c r="AA78" i="12"/>
  <c r="Z78" i="12"/>
  <c r="Y78" i="12"/>
  <c r="X78" i="12"/>
  <c r="W78" i="12"/>
  <c r="V78" i="12"/>
  <c r="AL77" i="12"/>
  <c r="AK77" i="12"/>
  <c r="AJ77" i="12"/>
  <c r="AI77" i="12"/>
  <c r="AA77" i="12"/>
  <c r="Z77" i="12"/>
  <c r="Y77" i="12"/>
  <c r="X77" i="12"/>
  <c r="W77" i="12"/>
  <c r="V77" i="12"/>
  <c r="AL76" i="12"/>
  <c r="AK76" i="12"/>
  <c r="AJ76" i="12"/>
  <c r="AI76" i="12"/>
  <c r="AA76" i="12"/>
  <c r="Z76" i="12"/>
  <c r="Y76" i="12"/>
  <c r="X76" i="12"/>
  <c r="W76" i="12"/>
  <c r="V76" i="12"/>
  <c r="AL75" i="12"/>
  <c r="AK75" i="12"/>
  <c r="AJ75" i="12"/>
  <c r="AI75" i="12"/>
  <c r="AA75" i="12"/>
  <c r="Z75" i="12"/>
  <c r="Y75" i="12"/>
  <c r="X75" i="12"/>
  <c r="W75" i="12"/>
  <c r="V75" i="12"/>
  <c r="AL74" i="12"/>
  <c r="AK74" i="12"/>
  <c r="AJ74" i="12"/>
  <c r="AI74" i="12"/>
  <c r="AA74" i="12"/>
  <c r="Z74" i="12"/>
  <c r="Y74" i="12"/>
  <c r="X74" i="12"/>
  <c r="W74" i="12"/>
  <c r="V74" i="12"/>
  <c r="AL73" i="12"/>
  <c r="AK73" i="12"/>
  <c r="AJ73" i="12"/>
  <c r="AI73" i="12"/>
  <c r="AA73" i="12"/>
  <c r="Z73" i="12"/>
  <c r="Y73" i="12"/>
  <c r="X73" i="12"/>
  <c r="W73" i="12"/>
  <c r="V73" i="12"/>
  <c r="AL72" i="12"/>
  <c r="AK72" i="12"/>
  <c r="AJ72" i="12"/>
  <c r="AI72" i="12"/>
  <c r="AA72" i="12"/>
  <c r="Z72" i="12"/>
  <c r="Y72" i="12"/>
  <c r="X72" i="12"/>
  <c r="W72" i="12"/>
  <c r="V72" i="12"/>
  <c r="AL71" i="12"/>
  <c r="AK71" i="12"/>
  <c r="AJ71" i="12"/>
  <c r="AI71" i="12"/>
  <c r="AA71" i="12"/>
  <c r="Z71" i="12"/>
  <c r="Y71" i="12"/>
  <c r="X71" i="12"/>
  <c r="W71" i="12"/>
  <c r="V71" i="12"/>
  <c r="AL70" i="12"/>
  <c r="AK70" i="12"/>
  <c r="AJ70" i="12"/>
  <c r="AI70" i="12"/>
  <c r="AA70" i="12"/>
  <c r="Z70" i="12"/>
  <c r="Y70" i="12"/>
  <c r="X70" i="12"/>
  <c r="W70" i="12"/>
  <c r="V70" i="12"/>
  <c r="AL69" i="12"/>
  <c r="AK69" i="12"/>
  <c r="AJ69" i="12"/>
  <c r="AI69" i="12"/>
  <c r="AA69" i="12"/>
  <c r="Z69" i="12"/>
  <c r="Y69" i="12"/>
  <c r="X69" i="12"/>
  <c r="W69" i="12"/>
  <c r="V69" i="12"/>
  <c r="AL59" i="12"/>
  <c r="AK59" i="12"/>
  <c r="AJ59" i="12"/>
  <c r="AI59" i="12"/>
  <c r="AA59" i="12"/>
  <c r="Z59" i="12"/>
  <c r="Y59" i="12"/>
  <c r="X59" i="12"/>
  <c r="W59" i="12"/>
  <c r="V59" i="12"/>
  <c r="AL58" i="12"/>
  <c r="AK58" i="12"/>
  <c r="AJ58" i="12"/>
  <c r="AI58" i="12"/>
  <c r="AA58" i="12"/>
  <c r="Z58" i="12"/>
  <c r="Y58" i="12"/>
  <c r="X58" i="12"/>
  <c r="W58" i="12"/>
  <c r="V58" i="12"/>
  <c r="AL57" i="12"/>
  <c r="AK57" i="12"/>
  <c r="AJ57" i="12"/>
  <c r="AI57" i="12"/>
  <c r="AA57" i="12"/>
  <c r="Z57" i="12"/>
  <c r="Y57" i="12"/>
  <c r="X57" i="12"/>
  <c r="W57" i="12"/>
  <c r="V57" i="12"/>
  <c r="AL56" i="12"/>
  <c r="AK56" i="12"/>
  <c r="AJ56" i="12"/>
  <c r="AI56" i="12"/>
  <c r="AA56" i="12"/>
  <c r="Z56" i="12"/>
  <c r="Y56" i="12"/>
  <c r="X56" i="12"/>
  <c r="W56" i="12"/>
  <c r="V56" i="12"/>
  <c r="AL54" i="12"/>
  <c r="AK54" i="12"/>
  <c r="AJ54" i="12"/>
  <c r="AI54" i="12"/>
  <c r="AA54" i="12"/>
  <c r="Z54" i="12"/>
  <c r="Y54" i="12"/>
  <c r="X54" i="12"/>
  <c r="W54" i="12"/>
  <c r="V54" i="12"/>
  <c r="AL53" i="12"/>
  <c r="AK53" i="12"/>
  <c r="AJ53" i="12"/>
  <c r="AI53" i="12"/>
  <c r="AA53" i="12"/>
  <c r="Z53" i="12"/>
  <c r="Y53" i="12"/>
  <c r="X53" i="12"/>
  <c r="W53" i="12"/>
  <c r="V53" i="12"/>
  <c r="AL52" i="12"/>
  <c r="AK52" i="12"/>
  <c r="AJ52" i="12"/>
  <c r="AI52" i="12"/>
  <c r="AA52" i="12"/>
  <c r="Z52" i="12"/>
  <c r="Y52" i="12"/>
  <c r="X52" i="12"/>
  <c r="W52" i="12"/>
  <c r="V52" i="12"/>
  <c r="AL51" i="12"/>
  <c r="AK51" i="12"/>
  <c r="AJ51" i="12"/>
  <c r="AI51" i="12"/>
  <c r="AA51" i="12"/>
  <c r="Z51" i="12"/>
  <c r="Y51" i="12"/>
  <c r="X51" i="12"/>
  <c r="W51" i="12"/>
  <c r="V51" i="12"/>
  <c r="AL50" i="12"/>
  <c r="AK50" i="12"/>
  <c r="AJ50" i="12"/>
  <c r="AI50" i="12"/>
  <c r="AA50" i="12"/>
  <c r="Z50" i="12"/>
  <c r="Y50" i="12"/>
  <c r="X50" i="12"/>
  <c r="W50" i="12"/>
  <c r="V50" i="12"/>
  <c r="AL49" i="12"/>
  <c r="AK49" i="12"/>
  <c r="AJ49" i="12"/>
  <c r="AI49" i="12"/>
  <c r="AA49" i="12"/>
  <c r="Z49" i="12"/>
  <c r="Y49" i="12"/>
  <c r="X49" i="12"/>
  <c r="W49" i="12"/>
  <c r="V49" i="12"/>
  <c r="AL48" i="12"/>
  <c r="AK48" i="12"/>
  <c r="AJ48" i="12"/>
  <c r="AI48" i="12"/>
  <c r="AA48" i="12"/>
  <c r="Z48" i="12"/>
  <c r="Y48" i="12"/>
  <c r="X48" i="12"/>
  <c r="W48" i="12"/>
  <c r="V48" i="12"/>
  <c r="AL47" i="12"/>
  <c r="AK47" i="12"/>
  <c r="AJ47" i="12"/>
  <c r="AI47" i="12"/>
  <c r="AA47" i="12"/>
  <c r="Z47" i="12"/>
  <c r="Y47" i="12"/>
  <c r="X47" i="12"/>
  <c r="W47" i="12"/>
  <c r="V47" i="12"/>
  <c r="AL46" i="12"/>
  <c r="AK46" i="12"/>
  <c r="AJ46" i="12"/>
  <c r="AI46" i="12"/>
  <c r="AA46" i="12"/>
  <c r="Z46" i="12"/>
  <c r="Y46" i="12"/>
  <c r="X46" i="12"/>
  <c r="W46" i="12"/>
  <c r="V46" i="12"/>
  <c r="AL45" i="12"/>
  <c r="AK45" i="12"/>
  <c r="AJ45" i="12"/>
  <c r="AI45" i="12"/>
  <c r="AA45" i="12"/>
  <c r="Z45" i="12"/>
  <c r="Y45" i="12"/>
  <c r="X45" i="12"/>
  <c r="W45" i="12"/>
  <c r="V45" i="12"/>
  <c r="AL44" i="12"/>
  <c r="AK44" i="12"/>
  <c r="AJ44" i="12"/>
  <c r="AI44" i="12"/>
  <c r="AA44" i="12"/>
  <c r="Z44" i="12"/>
  <c r="Y44" i="12"/>
  <c r="X44" i="12"/>
  <c r="W44" i="12"/>
  <c r="V44" i="12"/>
  <c r="AL107" i="15"/>
  <c r="AK107" i="15"/>
  <c r="AJ107" i="15"/>
  <c r="AI107" i="15"/>
  <c r="AA107" i="15"/>
  <c r="Z107" i="15"/>
  <c r="Y107" i="15"/>
  <c r="X107" i="15"/>
  <c r="W107" i="15"/>
  <c r="V107" i="15"/>
  <c r="AL106" i="15"/>
  <c r="AK106" i="15"/>
  <c r="AJ106" i="15"/>
  <c r="AI106" i="15"/>
  <c r="AA106" i="15"/>
  <c r="Z106" i="15"/>
  <c r="Y106" i="15"/>
  <c r="X106" i="15"/>
  <c r="W106" i="15"/>
  <c r="V106" i="15"/>
  <c r="AL105" i="15"/>
  <c r="AK105" i="15"/>
  <c r="AJ105" i="15"/>
  <c r="AI105" i="15"/>
  <c r="AA105" i="15"/>
  <c r="Z105" i="15"/>
  <c r="Y105" i="15"/>
  <c r="X105" i="15"/>
  <c r="W105" i="15"/>
  <c r="V105" i="15"/>
  <c r="AL104" i="15"/>
  <c r="AK104" i="15"/>
  <c r="AJ104" i="15"/>
  <c r="AI104" i="15"/>
  <c r="AA104" i="15"/>
  <c r="Z104" i="15"/>
  <c r="Y104" i="15"/>
  <c r="X104" i="15"/>
  <c r="W104" i="15"/>
  <c r="V104" i="15"/>
  <c r="AL103" i="15"/>
  <c r="AK103" i="15"/>
  <c r="AJ103" i="15"/>
  <c r="AI103" i="15"/>
  <c r="AA103" i="15"/>
  <c r="Z103" i="15"/>
  <c r="Y103" i="15"/>
  <c r="X103" i="15"/>
  <c r="W103" i="15"/>
  <c r="V103" i="15"/>
  <c r="AL102" i="15"/>
  <c r="AK102" i="15"/>
  <c r="AJ102" i="15"/>
  <c r="AI102" i="15"/>
  <c r="AA102" i="15"/>
  <c r="Z102" i="15"/>
  <c r="Y102" i="15"/>
  <c r="X102" i="15"/>
  <c r="W102" i="15"/>
  <c r="V102" i="15"/>
  <c r="AL101" i="15"/>
  <c r="AK101" i="15"/>
  <c r="AJ101" i="15"/>
  <c r="AI101" i="15"/>
  <c r="AA101" i="15"/>
  <c r="Z101" i="15"/>
  <c r="Y101" i="15"/>
  <c r="X101" i="15"/>
  <c r="W101" i="15"/>
  <c r="V101" i="15"/>
  <c r="AL99" i="15"/>
  <c r="AK99" i="15"/>
  <c r="AJ99" i="15"/>
  <c r="AI99" i="15"/>
  <c r="AA99" i="15"/>
  <c r="Z99" i="15"/>
  <c r="Y99" i="15"/>
  <c r="X99" i="15"/>
  <c r="W99" i="15"/>
  <c r="V99" i="15"/>
  <c r="AL98" i="15"/>
  <c r="AK98" i="15"/>
  <c r="AJ98" i="15"/>
  <c r="AI98" i="15"/>
  <c r="AA98" i="15"/>
  <c r="Z98" i="15"/>
  <c r="Y98" i="15"/>
  <c r="X98" i="15"/>
  <c r="W98" i="15"/>
  <c r="V98" i="15"/>
  <c r="AL90" i="15"/>
  <c r="AK90" i="15"/>
  <c r="AJ90" i="15"/>
  <c r="AI90" i="15"/>
  <c r="AA90" i="15"/>
  <c r="Z90" i="15"/>
  <c r="Y90" i="15"/>
  <c r="X90" i="15"/>
  <c r="W90" i="15"/>
  <c r="V90" i="15"/>
  <c r="AL89" i="15"/>
  <c r="AK89" i="15"/>
  <c r="AJ89" i="15"/>
  <c r="AI89" i="15"/>
  <c r="AA89" i="15"/>
  <c r="Z89" i="15"/>
  <c r="Y89" i="15"/>
  <c r="X89" i="15"/>
  <c r="W89" i="15"/>
  <c r="V89" i="15"/>
  <c r="AL88" i="15"/>
  <c r="AK88" i="15"/>
  <c r="AJ88" i="15"/>
  <c r="AI88" i="15"/>
  <c r="AA88" i="15"/>
  <c r="Z88" i="15"/>
  <c r="Y88" i="15"/>
  <c r="X88" i="15"/>
  <c r="W88" i="15"/>
  <c r="V88" i="15"/>
  <c r="AL87" i="15"/>
  <c r="AK87" i="15"/>
  <c r="AJ87" i="15"/>
  <c r="AI87" i="15"/>
  <c r="AA87" i="15"/>
  <c r="Z87" i="15"/>
  <c r="Y87" i="15"/>
  <c r="X87" i="15"/>
  <c r="W87" i="15"/>
  <c r="V87" i="15"/>
  <c r="AL79" i="15"/>
  <c r="AK79" i="15"/>
  <c r="AJ79" i="15"/>
  <c r="AI79" i="15"/>
  <c r="AA79" i="15"/>
  <c r="Z79" i="15"/>
  <c r="Y79" i="15"/>
  <c r="X79" i="15"/>
  <c r="W79" i="15"/>
  <c r="V79" i="15"/>
  <c r="AL78" i="15"/>
  <c r="AK78" i="15"/>
  <c r="AJ78" i="15"/>
  <c r="AI78" i="15"/>
  <c r="AA78" i="15"/>
  <c r="Z78" i="15"/>
  <c r="Y78" i="15"/>
  <c r="X78" i="15"/>
  <c r="W78" i="15"/>
  <c r="V78" i="15"/>
  <c r="AL77" i="15"/>
  <c r="AK77" i="15"/>
  <c r="AJ77" i="15"/>
  <c r="AI77" i="15"/>
  <c r="AA77" i="15"/>
  <c r="Z77" i="15"/>
  <c r="Y77" i="15"/>
  <c r="X77" i="15"/>
  <c r="W77" i="15"/>
  <c r="V77" i="15"/>
  <c r="AL76" i="15"/>
  <c r="AK76" i="15"/>
  <c r="AJ76" i="15"/>
  <c r="AI76" i="15"/>
  <c r="AA76" i="15"/>
  <c r="Z76" i="15"/>
  <c r="Y76" i="15"/>
  <c r="X76" i="15"/>
  <c r="W76" i="15"/>
  <c r="V76" i="15"/>
  <c r="AL75" i="15"/>
  <c r="AK75" i="15"/>
  <c r="AJ75" i="15"/>
  <c r="AI75" i="15"/>
  <c r="AA75" i="15"/>
  <c r="Z75" i="15"/>
  <c r="Y75" i="15"/>
  <c r="X75" i="15"/>
  <c r="W75" i="15"/>
  <c r="V75" i="15"/>
  <c r="AL74" i="15"/>
  <c r="AK74" i="15"/>
  <c r="AJ74" i="15"/>
  <c r="AI74" i="15"/>
  <c r="AA74" i="15"/>
  <c r="Z74" i="15"/>
  <c r="Y74" i="15"/>
  <c r="X74" i="15"/>
  <c r="W74" i="15"/>
  <c r="V74" i="15"/>
  <c r="AL73" i="15"/>
  <c r="AK73" i="15"/>
  <c r="AJ73" i="15"/>
  <c r="AI73" i="15"/>
  <c r="AA73" i="15"/>
  <c r="Z73" i="15"/>
  <c r="Y73" i="15"/>
  <c r="X73" i="15"/>
  <c r="W73" i="15"/>
  <c r="V73" i="15"/>
  <c r="AL72" i="15"/>
  <c r="AK72" i="15"/>
  <c r="AJ72" i="15"/>
  <c r="AI72" i="15"/>
  <c r="AA72" i="15"/>
  <c r="Z72" i="15"/>
  <c r="Y72" i="15"/>
  <c r="X72" i="15"/>
  <c r="W72" i="15"/>
  <c r="V72" i="15"/>
  <c r="AL71" i="15"/>
  <c r="AK71" i="15"/>
  <c r="AJ71" i="15"/>
  <c r="AI71" i="15"/>
  <c r="AA71" i="15"/>
  <c r="Z71" i="15"/>
  <c r="Y71" i="15"/>
  <c r="X71" i="15"/>
  <c r="W71" i="15"/>
  <c r="V71" i="15"/>
  <c r="AL70" i="15"/>
  <c r="AK70" i="15"/>
  <c r="AJ70" i="15"/>
  <c r="AI70" i="15"/>
  <c r="AA70" i="15"/>
  <c r="Z70" i="15"/>
  <c r="Y70" i="15"/>
  <c r="X70" i="15"/>
  <c r="W70" i="15"/>
  <c r="V70" i="15"/>
  <c r="AL69" i="15"/>
  <c r="AK69" i="15"/>
  <c r="AJ69" i="15"/>
  <c r="AI69" i="15"/>
  <c r="AA69" i="15"/>
  <c r="Z69" i="15"/>
  <c r="Y69" i="15"/>
  <c r="X69" i="15"/>
  <c r="W69" i="15"/>
  <c r="V69" i="15"/>
  <c r="AL59" i="15"/>
  <c r="AK59" i="15"/>
  <c r="AJ59" i="15"/>
  <c r="AI59" i="15"/>
  <c r="AA59" i="15"/>
  <c r="Z59" i="15"/>
  <c r="Y59" i="15"/>
  <c r="X59" i="15"/>
  <c r="W59" i="15"/>
  <c r="V59" i="15"/>
  <c r="AL58" i="15"/>
  <c r="AK58" i="15"/>
  <c r="AJ58" i="15"/>
  <c r="AI58" i="15"/>
  <c r="AA58" i="15"/>
  <c r="Z58" i="15"/>
  <c r="Y58" i="15"/>
  <c r="X58" i="15"/>
  <c r="W58" i="15"/>
  <c r="V58" i="15"/>
  <c r="AL57" i="15"/>
  <c r="AK57" i="15"/>
  <c r="AJ57" i="15"/>
  <c r="AI57" i="15"/>
  <c r="AA57" i="15"/>
  <c r="Z57" i="15"/>
  <c r="Y57" i="15"/>
  <c r="X57" i="15"/>
  <c r="W57" i="15"/>
  <c r="V57" i="15"/>
  <c r="AL56" i="15"/>
  <c r="AK56" i="15"/>
  <c r="AJ56" i="15"/>
  <c r="AI56" i="15"/>
  <c r="AA56" i="15"/>
  <c r="Z56" i="15"/>
  <c r="Y56" i="15"/>
  <c r="X56" i="15"/>
  <c r="W56" i="15"/>
  <c r="V56" i="15"/>
  <c r="AL54" i="15"/>
  <c r="AK54" i="15"/>
  <c r="AJ54" i="15"/>
  <c r="AI54" i="15"/>
  <c r="AA54" i="15"/>
  <c r="Z54" i="15"/>
  <c r="Y54" i="15"/>
  <c r="X54" i="15"/>
  <c r="W54" i="15"/>
  <c r="V54" i="15"/>
  <c r="AL53" i="15"/>
  <c r="AK53" i="15"/>
  <c r="AJ53" i="15"/>
  <c r="AI53" i="15"/>
  <c r="AA53" i="15"/>
  <c r="Z53" i="15"/>
  <c r="Y53" i="15"/>
  <c r="X53" i="15"/>
  <c r="W53" i="15"/>
  <c r="V53" i="15"/>
  <c r="AL52" i="15"/>
  <c r="AK52" i="15"/>
  <c r="AJ52" i="15"/>
  <c r="AI52" i="15"/>
  <c r="AA52" i="15"/>
  <c r="Z52" i="15"/>
  <c r="Y52" i="15"/>
  <c r="X52" i="15"/>
  <c r="W52" i="15"/>
  <c r="V52" i="15"/>
  <c r="AL51" i="15"/>
  <c r="AK51" i="15"/>
  <c r="AJ51" i="15"/>
  <c r="AI51" i="15"/>
  <c r="AA51" i="15"/>
  <c r="Z51" i="15"/>
  <c r="Y51" i="15"/>
  <c r="X51" i="15"/>
  <c r="W51" i="15"/>
  <c r="V51" i="15"/>
  <c r="AL50" i="15"/>
  <c r="AK50" i="15"/>
  <c r="AJ50" i="15"/>
  <c r="AI50" i="15"/>
  <c r="AA50" i="15"/>
  <c r="Z50" i="15"/>
  <c r="Y50" i="15"/>
  <c r="X50" i="15"/>
  <c r="W50" i="15"/>
  <c r="V50" i="15"/>
  <c r="AL49" i="15"/>
  <c r="AK49" i="15"/>
  <c r="AJ49" i="15"/>
  <c r="AI49" i="15"/>
  <c r="AA49" i="15"/>
  <c r="Z49" i="15"/>
  <c r="Y49" i="15"/>
  <c r="X49" i="15"/>
  <c r="W49" i="15"/>
  <c r="V49" i="15"/>
  <c r="AL48" i="15"/>
  <c r="AK48" i="15"/>
  <c r="AJ48" i="15"/>
  <c r="AI48" i="15"/>
  <c r="AA48" i="15"/>
  <c r="Z48" i="15"/>
  <c r="Y48" i="15"/>
  <c r="X48" i="15"/>
  <c r="W48" i="15"/>
  <c r="V48" i="15"/>
  <c r="AL47" i="15"/>
  <c r="AK47" i="15"/>
  <c r="AJ47" i="15"/>
  <c r="AI47" i="15"/>
  <c r="AA47" i="15"/>
  <c r="Z47" i="15"/>
  <c r="Y47" i="15"/>
  <c r="X47" i="15"/>
  <c r="W47" i="15"/>
  <c r="V47" i="15"/>
  <c r="AL46" i="15"/>
  <c r="AK46" i="15"/>
  <c r="AJ46" i="15"/>
  <c r="AI46" i="15"/>
  <c r="AA46" i="15"/>
  <c r="Z46" i="15"/>
  <c r="Y46" i="15"/>
  <c r="X46" i="15"/>
  <c r="W46" i="15"/>
  <c r="V46" i="15"/>
  <c r="AL45" i="15"/>
  <c r="AK45" i="15"/>
  <c r="AJ45" i="15"/>
  <c r="AI45" i="15"/>
  <c r="AA45" i="15"/>
  <c r="Z45" i="15"/>
  <c r="Y45" i="15"/>
  <c r="X45" i="15"/>
  <c r="W45" i="15"/>
  <c r="V45" i="15"/>
  <c r="AL44" i="15"/>
  <c r="AK44" i="15"/>
  <c r="AJ44" i="15"/>
  <c r="AI44" i="15"/>
  <c r="AA44" i="15"/>
  <c r="Z44" i="15"/>
  <c r="Y44" i="15"/>
  <c r="X44" i="15"/>
  <c r="W44" i="15"/>
  <c r="V44" i="15"/>
  <c r="AB79" i="15" l="1"/>
  <c r="AE79" i="15" s="1"/>
  <c r="AB45" i="18"/>
  <c r="AF45" i="18" s="1"/>
  <c r="AB49" i="18"/>
  <c r="AF49" i="18" s="1"/>
  <c r="AB107" i="18"/>
  <c r="AE107" i="18" s="1"/>
  <c r="AB90" i="16"/>
  <c r="AC90" i="16" s="1"/>
  <c r="AB102" i="16"/>
  <c r="AH102" i="16" s="1"/>
  <c r="AB107" i="16"/>
  <c r="AF107" i="16" s="1"/>
  <c r="AB57" i="18"/>
  <c r="AG57" i="18" s="1"/>
  <c r="AB70" i="18"/>
  <c r="AC70" i="18" s="1"/>
  <c r="AB74" i="18"/>
  <c r="AG74" i="18" s="1"/>
  <c r="AB78" i="18"/>
  <c r="AH78" i="18" s="1"/>
  <c r="AB89" i="18"/>
  <c r="AD89" i="18" s="1"/>
  <c r="AB106" i="18"/>
  <c r="AG106" i="18" s="1"/>
  <c r="AB51" i="15"/>
  <c r="AG51" i="15" s="1"/>
  <c r="AB50" i="18"/>
  <c r="AF50" i="18" s="1"/>
  <c r="AB101" i="18"/>
  <c r="AD101" i="18" s="1"/>
  <c r="AB105" i="18"/>
  <c r="AF105" i="18" s="1"/>
  <c r="AB44" i="18"/>
  <c r="AC44" i="18" s="1"/>
  <c r="AB48" i="18"/>
  <c r="AG48" i="18" s="1"/>
  <c r="AB54" i="18"/>
  <c r="AE54" i="18" s="1"/>
  <c r="AB59" i="18"/>
  <c r="AE59" i="18" s="1"/>
  <c r="AB76" i="18"/>
  <c r="AE76" i="18" s="1"/>
  <c r="AB87" i="18"/>
  <c r="AE87" i="18" s="1"/>
  <c r="AB90" i="18"/>
  <c r="AF90" i="18" s="1"/>
  <c r="AD57" i="18"/>
  <c r="AD78" i="18"/>
  <c r="AH89" i="18"/>
  <c r="AB98" i="18"/>
  <c r="AE98" i="18" s="1"/>
  <c r="AB102" i="18"/>
  <c r="AF102" i="18" s="1"/>
  <c r="AB103" i="18"/>
  <c r="AE103" i="18" s="1"/>
  <c r="AE106" i="18"/>
  <c r="AD45" i="18"/>
  <c r="AD59" i="18"/>
  <c r="AB47" i="18"/>
  <c r="AC47" i="18" s="1"/>
  <c r="AC49" i="18"/>
  <c r="AG49" i="18"/>
  <c r="AG50" i="18"/>
  <c r="AB58" i="18"/>
  <c r="AF58" i="18" s="1"/>
  <c r="AG70" i="18"/>
  <c r="AB73" i="18"/>
  <c r="AG73" i="18" s="1"/>
  <c r="AC78" i="18"/>
  <c r="AC89" i="18"/>
  <c r="AH101" i="18"/>
  <c r="AG107" i="18"/>
  <c r="AH45" i="18"/>
  <c r="AE47" i="18"/>
  <c r="AB56" i="18"/>
  <c r="AG56" i="18" s="1"/>
  <c r="AB51" i="18"/>
  <c r="AC45" i="18"/>
  <c r="AG45" i="18"/>
  <c r="AB46" i="18"/>
  <c r="AE46" i="18" s="1"/>
  <c r="AD49" i="18"/>
  <c r="AH49" i="18"/>
  <c r="AB52" i="18"/>
  <c r="AD52" i="18" s="1"/>
  <c r="AB53" i="18"/>
  <c r="AF53" i="18" s="1"/>
  <c r="AF59" i="18"/>
  <c r="AB69" i="18"/>
  <c r="AF69" i="18" s="1"/>
  <c r="AB72" i="18"/>
  <c r="AE72" i="18" s="1"/>
  <c r="AD74" i="18"/>
  <c r="AF89" i="18"/>
  <c r="AG105" i="18"/>
  <c r="AH107" i="18"/>
  <c r="AE49" i="18"/>
  <c r="AC74" i="18"/>
  <c r="AE45" i="18"/>
  <c r="AF47" i="18"/>
  <c r="AH59" i="18"/>
  <c r="AB71" i="18"/>
  <c r="AF71" i="18" s="1"/>
  <c r="AF74" i="18"/>
  <c r="AD87" i="18"/>
  <c r="AG103" i="18"/>
  <c r="AB75" i="18"/>
  <c r="AF75" i="18" s="1"/>
  <c r="AB79" i="18"/>
  <c r="AF79" i="18" s="1"/>
  <c r="AC54" i="18"/>
  <c r="AB77" i="18"/>
  <c r="AB88" i="18"/>
  <c r="AG88" i="18" s="1"/>
  <c r="AC98" i="18"/>
  <c r="AB99" i="18"/>
  <c r="AG99" i="18" s="1"/>
  <c r="AB104" i="18"/>
  <c r="AE104" i="18" s="1"/>
  <c r="AC107" i="18"/>
  <c r="AB71" i="16"/>
  <c r="AG71" i="16" s="1"/>
  <c r="AB75" i="16"/>
  <c r="AH75" i="16" s="1"/>
  <c r="AB79" i="16"/>
  <c r="AD79" i="16" s="1"/>
  <c r="AB87" i="16"/>
  <c r="AF87" i="16" s="1"/>
  <c r="AH107" i="16"/>
  <c r="AB49" i="16"/>
  <c r="AE49" i="16" s="1"/>
  <c r="AB58" i="16"/>
  <c r="AG58" i="16" s="1"/>
  <c r="AB59" i="16"/>
  <c r="AF59" i="16" s="1"/>
  <c r="AB106" i="16"/>
  <c r="AC106" i="16" s="1"/>
  <c r="AG107" i="16"/>
  <c r="AB50" i="16"/>
  <c r="AE50" i="16" s="1"/>
  <c r="AB57" i="16"/>
  <c r="AE57" i="16" s="1"/>
  <c r="AE102" i="16"/>
  <c r="AB46" i="16"/>
  <c r="AE46" i="16" s="1"/>
  <c r="AB52" i="16"/>
  <c r="AG52" i="16" s="1"/>
  <c r="AB53" i="16"/>
  <c r="AH53" i="16" s="1"/>
  <c r="AD58" i="16"/>
  <c r="AC71" i="16"/>
  <c r="AC79" i="16"/>
  <c r="AG79" i="16"/>
  <c r="AF90" i="16"/>
  <c r="AF102" i="16"/>
  <c r="AF106" i="16"/>
  <c r="AB48" i="16"/>
  <c r="AC48" i="16" s="1"/>
  <c r="AG90" i="16"/>
  <c r="AG102" i="16"/>
  <c r="AB44" i="16"/>
  <c r="AG44" i="16" s="1"/>
  <c r="AB45" i="16"/>
  <c r="AH45" i="16" s="1"/>
  <c r="AG46" i="16"/>
  <c r="AB47" i="16"/>
  <c r="AH47" i="16" s="1"/>
  <c r="AB51" i="16"/>
  <c r="AH51" i="16" s="1"/>
  <c r="AB54" i="16"/>
  <c r="AF54" i="16" s="1"/>
  <c r="AE79" i="16"/>
  <c r="AD90" i="16"/>
  <c r="AD102" i="16"/>
  <c r="AB76" i="16"/>
  <c r="AG76" i="16" s="1"/>
  <c r="AB103" i="16"/>
  <c r="AF103" i="16" s="1"/>
  <c r="AB56" i="16"/>
  <c r="AE56" i="16" s="1"/>
  <c r="AB69" i="16"/>
  <c r="AF69" i="16" s="1"/>
  <c r="AB73" i="16"/>
  <c r="AD73" i="16" s="1"/>
  <c r="AB77" i="16"/>
  <c r="AD77" i="16" s="1"/>
  <c r="AB88" i="16"/>
  <c r="AE88" i="16" s="1"/>
  <c r="AB99" i="16"/>
  <c r="AE99" i="16" s="1"/>
  <c r="AB104" i="16"/>
  <c r="AE104" i="16" s="1"/>
  <c r="AB98" i="16"/>
  <c r="AF98" i="16" s="1"/>
  <c r="AB70" i="16"/>
  <c r="AG70" i="16" s="1"/>
  <c r="AB74" i="16"/>
  <c r="AE74" i="16" s="1"/>
  <c r="AB78" i="16"/>
  <c r="AF78" i="16" s="1"/>
  <c r="AB89" i="16"/>
  <c r="AC89" i="16" s="1"/>
  <c r="AB101" i="16"/>
  <c r="AB105" i="16"/>
  <c r="AE105" i="16" s="1"/>
  <c r="AB72" i="16"/>
  <c r="AC72" i="16" s="1"/>
  <c r="AB88" i="14"/>
  <c r="AD88" i="14" s="1"/>
  <c r="AB47" i="14"/>
  <c r="AC47" i="14" s="1"/>
  <c r="AB53" i="14"/>
  <c r="AF53" i="14" s="1"/>
  <c r="AB57" i="14"/>
  <c r="AE57" i="14" s="1"/>
  <c r="AB45" i="14"/>
  <c r="AF45" i="14" s="1"/>
  <c r="AB48" i="14"/>
  <c r="AH48" i="14" s="1"/>
  <c r="AB73" i="14"/>
  <c r="AE73" i="14" s="1"/>
  <c r="AB56" i="14"/>
  <c r="AC56" i="14" s="1"/>
  <c r="AB71" i="14"/>
  <c r="AF71" i="14" s="1"/>
  <c r="AB74" i="14"/>
  <c r="AH74" i="14" s="1"/>
  <c r="AB87" i="14"/>
  <c r="AC87" i="14" s="1"/>
  <c r="AB105" i="14"/>
  <c r="AE105" i="14" s="1"/>
  <c r="AB50" i="14"/>
  <c r="AC50" i="14" s="1"/>
  <c r="AB59" i="14"/>
  <c r="AC59" i="14" s="1"/>
  <c r="AB76" i="14"/>
  <c r="AB77" i="14"/>
  <c r="AF77" i="14" s="1"/>
  <c r="AB90" i="14"/>
  <c r="AC90" i="14" s="1"/>
  <c r="AB101" i="14"/>
  <c r="AD101" i="14" s="1"/>
  <c r="AB107" i="14"/>
  <c r="AC107" i="14" s="1"/>
  <c r="AB44" i="14"/>
  <c r="AH44" i="14" s="1"/>
  <c r="AB49" i="14"/>
  <c r="AF49" i="14" s="1"/>
  <c r="AB51" i="14"/>
  <c r="AG51" i="14" s="1"/>
  <c r="AB52" i="14"/>
  <c r="AH52" i="14" s="1"/>
  <c r="AB58" i="14"/>
  <c r="AF58" i="14" s="1"/>
  <c r="AB69" i="14"/>
  <c r="AG69" i="14" s="1"/>
  <c r="AB70" i="14"/>
  <c r="AB79" i="14"/>
  <c r="AH79" i="14" s="1"/>
  <c r="AB89" i="14"/>
  <c r="AH89" i="14" s="1"/>
  <c r="AB103" i="14"/>
  <c r="AC103" i="14" s="1"/>
  <c r="AB104" i="14"/>
  <c r="AB46" i="14"/>
  <c r="AE46" i="14" s="1"/>
  <c r="AB54" i="14"/>
  <c r="AE54" i="14" s="1"/>
  <c r="AB72" i="14"/>
  <c r="AE72" i="14" s="1"/>
  <c r="AB75" i="14"/>
  <c r="AG75" i="14" s="1"/>
  <c r="AB78" i="14"/>
  <c r="AH78" i="14" s="1"/>
  <c r="AB98" i="14"/>
  <c r="AG98" i="14" s="1"/>
  <c r="AB99" i="14"/>
  <c r="AF99" i="14" s="1"/>
  <c r="AB106" i="14"/>
  <c r="AH106" i="14" s="1"/>
  <c r="AB102" i="14"/>
  <c r="AH102" i="14" s="1"/>
  <c r="AB57" i="13"/>
  <c r="AF57" i="13" s="1"/>
  <c r="AB69" i="13"/>
  <c r="AC69" i="13" s="1"/>
  <c r="AB70" i="13"/>
  <c r="AG70" i="13" s="1"/>
  <c r="AB98" i="13"/>
  <c r="AG98" i="13" s="1"/>
  <c r="AB103" i="13"/>
  <c r="AG103" i="13" s="1"/>
  <c r="AB50" i="13"/>
  <c r="AE50" i="13" s="1"/>
  <c r="AB44" i="13"/>
  <c r="AH44" i="13" s="1"/>
  <c r="AB59" i="13"/>
  <c r="AE59" i="13" s="1"/>
  <c r="AB74" i="13"/>
  <c r="AF74" i="13" s="1"/>
  <c r="AB77" i="13"/>
  <c r="AE77" i="13" s="1"/>
  <c r="AB45" i="13"/>
  <c r="AG45" i="13" s="1"/>
  <c r="AB48" i="13"/>
  <c r="AF48" i="13" s="1"/>
  <c r="AB51" i="13"/>
  <c r="AE51" i="13" s="1"/>
  <c r="AG69" i="13"/>
  <c r="AB76" i="13"/>
  <c r="AC76" i="13" s="1"/>
  <c r="AB90" i="13"/>
  <c r="AC90" i="13" s="1"/>
  <c r="AB105" i="13"/>
  <c r="AH105" i="13" s="1"/>
  <c r="AB53" i="13"/>
  <c r="AC53" i="13" s="1"/>
  <c r="AB71" i="13"/>
  <c r="AF71" i="13" s="1"/>
  <c r="AB79" i="13"/>
  <c r="AG79" i="13" s="1"/>
  <c r="AB104" i="13"/>
  <c r="AD104" i="13" s="1"/>
  <c r="AB46" i="13"/>
  <c r="AG46" i="13" s="1"/>
  <c r="AB47" i="13"/>
  <c r="AD47" i="13" s="1"/>
  <c r="AC48" i="13"/>
  <c r="AB52" i="13"/>
  <c r="AC52" i="13" s="1"/>
  <c r="AB54" i="13"/>
  <c r="AE54" i="13" s="1"/>
  <c r="AB56" i="13"/>
  <c r="AH56" i="13" s="1"/>
  <c r="AC57" i="13"/>
  <c r="AB72" i="13"/>
  <c r="AE72" i="13" s="1"/>
  <c r="AB73" i="13"/>
  <c r="AE73" i="13" s="1"/>
  <c r="AB89" i="13"/>
  <c r="AD89" i="13" s="1"/>
  <c r="AB99" i="13"/>
  <c r="AH99" i="13" s="1"/>
  <c r="AB106" i="13"/>
  <c r="AC106" i="13" s="1"/>
  <c r="AB107" i="13"/>
  <c r="AE107" i="13" s="1"/>
  <c r="AF54" i="13"/>
  <c r="AB87" i="13"/>
  <c r="AF87" i="13" s="1"/>
  <c r="AB101" i="13"/>
  <c r="AG101" i="13" s="1"/>
  <c r="AB49" i="13"/>
  <c r="AE49" i="13" s="1"/>
  <c r="AB58" i="13"/>
  <c r="AE58" i="13" s="1"/>
  <c r="AB75" i="13"/>
  <c r="AE75" i="13" s="1"/>
  <c r="AB78" i="13"/>
  <c r="AD78" i="13" s="1"/>
  <c r="AB88" i="13"/>
  <c r="AB102" i="13"/>
  <c r="AC102" i="13" s="1"/>
  <c r="AH103" i="13"/>
  <c r="AB89" i="12"/>
  <c r="AG89" i="12" s="1"/>
  <c r="AB105" i="12"/>
  <c r="AC105" i="12" s="1"/>
  <c r="AB59" i="12"/>
  <c r="AD59" i="12" s="1"/>
  <c r="AB69" i="12"/>
  <c r="AC69" i="12" s="1"/>
  <c r="AB51" i="12"/>
  <c r="AF51" i="12" s="1"/>
  <c r="AB50" i="12"/>
  <c r="AC50" i="12" s="1"/>
  <c r="AB47" i="12"/>
  <c r="AC47" i="12" s="1"/>
  <c r="AB56" i="12"/>
  <c r="AC56" i="12" s="1"/>
  <c r="AB73" i="12"/>
  <c r="AB87" i="12"/>
  <c r="AD87" i="12" s="1"/>
  <c r="AB90" i="12"/>
  <c r="AH90" i="12" s="1"/>
  <c r="AB104" i="12"/>
  <c r="AG104" i="12" s="1"/>
  <c r="AB46" i="12"/>
  <c r="AD46" i="12" s="1"/>
  <c r="AB48" i="12"/>
  <c r="AG48" i="12" s="1"/>
  <c r="AB49" i="12"/>
  <c r="AD49" i="12" s="1"/>
  <c r="AB54" i="12"/>
  <c r="AD54" i="12" s="1"/>
  <c r="AB57" i="12"/>
  <c r="AG57" i="12" s="1"/>
  <c r="AB58" i="12"/>
  <c r="AD58" i="12" s="1"/>
  <c r="AC59" i="12"/>
  <c r="AB72" i="12"/>
  <c r="AD72" i="12" s="1"/>
  <c r="AB74" i="12"/>
  <c r="AG74" i="12" s="1"/>
  <c r="AB75" i="12"/>
  <c r="AF75" i="12" s="1"/>
  <c r="AB76" i="12"/>
  <c r="AH76" i="12" s="1"/>
  <c r="AB79" i="12"/>
  <c r="AH79" i="12" s="1"/>
  <c r="AB99" i="12"/>
  <c r="AG99" i="12" s="1"/>
  <c r="AB101" i="12"/>
  <c r="AE101" i="12" s="1"/>
  <c r="AB107" i="12"/>
  <c r="AH107" i="12" s="1"/>
  <c r="AB88" i="12"/>
  <c r="AB103" i="12"/>
  <c r="AC103" i="12" s="1"/>
  <c r="AB106" i="12"/>
  <c r="AE106" i="12" s="1"/>
  <c r="AB44" i="12"/>
  <c r="AG44" i="12" s="1"/>
  <c r="AB45" i="12"/>
  <c r="AH45" i="12" s="1"/>
  <c r="AB52" i="12"/>
  <c r="AB53" i="12"/>
  <c r="AD53" i="12" s="1"/>
  <c r="AB70" i="12"/>
  <c r="AE70" i="12" s="1"/>
  <c r="AB71" i="12"/>
  <c r="AF71" i="12" s="1"/>
  <c r="AG72" i="12"/>
  <c r="AF73" i="12"/>
  <c r="AE74" i="12"/>
  <c r="AB77" i="12"/>
  <c r="AF77" i="12" s="1"/>
  <c r="AG77" i="12"/>
  <c r="AB78" i="12"/>
  <c r="AF78" i="12" s="1"/>
  <c r="AG87" i="12"/>
  <c r="AB98" i="12"/>
  <c r="AH98" i="12" s="1"/>
  <c r="AB102" i="12"/>
  <c r="AF104" i="12"/>
  <c r="AE53" i="15"/>
  <c r="AB69" i="15"/>
  <c r="AF69" i="15" s="1"/>
  <c r="AB90" i="15"/>
  <c r="AE90" i="15" s="1"/>
  <c r="AB101" i="15"/>
  <c r="AF101" i="15" s="1"/>
  <c r="AB45" i="15"/>
  <c r="AE45" i="15" s="1"/>
  <c r="AB53" i="15"/>
  <c r="AH53" i="15" s="1"/>
  <c r="AB106" i="15"/>
  <c r="AC106" i="15" s="1"/>
  <c r="AB89" i="15"/>
  <c r="AF89" i="15" s="1"/>
  <c r="AB77" i="15"/>
  <c r="AB99" i="15"/>
  <c r="AG99" i="15" s="1"/>
  <c r="AB102" i="15"/>
  <c r="AE102" i="15" s="1"/>
  <c r="AB104" i="15"/>
  <c r="AG104" i="15" s="1"/>
  <c r="AB70" i="15"/>
  <c r="AF70" i="15" s="1"/>
  <c r="AB71" i="15"/>
  <c r="AE71" i="15" s="1"/>
  <c r="AB74" i="15"/>
  <c r="AF74" i="15" s="1"/>
  <c r="AB75" i="15"/>
  <c r="AE75" i="15" s="1"/>
  <c r="AB78" i="15"/>
  <c r="AF78" i="15" s="1"/>
  <c r="AE99" i="15"/>
  <c r="AE104" i="15"/>
  <c r="AB52" i="15"/>
  <c r="AF52" i="15" s="1"/>
  <c r="AB44" i="15"/>
  <c r="AF44" i="15" s="1"/>
  <c r="AC51" i="15"/>
  <c r="AG45" i="15"/>
  <c r="AB50" i="15"/>
  <c r="AE50" i="15" s="1"/>
  <c r="AG53" i="15"/>
  <c r="AG69" i="15"/>
  <c r="AC77" i="15"/>
  <c r="AG77" i="15"/>
  <c r="AC99" i="15"/>
  <c r="AC104" i="15"/>
  <c r="AF45" i="15"/>
  <c r="AB46" i="15"/>
  <c r="AC46" i="15" s="1"/>
  <c r="AB49" i="15"/>
  <c r="AE49" i="15" s="1"/>
  <c r="AD53" i="15"/>
  <c r="AB57" i="15"/>
  <c r="AF57" i="15" s="1"/>
  <c r="AD70" i="15"/>
  <c r="AF77" i="15"/>
  <c r="AB59" i="15"/>
  <c r="AE59" i="15" s="1"/>
  <c r="AG75" i="15"/>
  <c r="AD44" i="15"/>
  <c r="AD45" i="15"/>
  <c r="AH45" i="15"/>
  <c r="AB48" i="15"/>
  <c r="AF48" i="15" s="1"/>
  <c r="AF50" i="15"/>
  <c r="AF53" i="15"/>
  <c r="AB54" i="15"/>
  <c r="AE54" i="15" s="1"/>
  <c r="AB58" i="15"/>
  <c r="AE58" i="15" s="1"/>
  <c r="AH75" i="15"/>
  <c r="AD77" i="15"/>
  <c r="AH77" i="15"/>
  <c r="AF104" i="15"/>
  <c r="AC45" i="15"/>
  <c r="AC49" i="15"/>
  <c r="AB72" i="15"/>
  <c r="AE72" i="15" s="1"/>
  <c r="AB76" i="15"/>
  <c r="AE77" i="15"/>
  <c r="AB87" i="15"/>
  <c r="AF87" i="15" s="1"/>
  <c r="AB98" i="15"/>
  <c r="AF98" i="15" s="1"/>
  <c r="AB103" i="15"/>
  <c r="AC103" i="15" s="1"/>
  <c r="AB107" i="15"/>
  <c r="AB105" i="15"/>
  <c r="AC105" i="15" s="1"/>
  <c r="AB47" i="15"/>
  <c r="AD47" i="15" s="1"/>
  <c r="AB56" i="15"/>
  <c r="AE56" i="15" s="1"/>
  <c r="AB73" i="15"/>
  <c r="AH73" i="15" s="1"/>
  <c r="AB88" i="15"/>
  <c r="AH88" i="15" s="1"/>
  <c r="AD106" i="15"/>
  <c r="AL107" i="11"/>
  <c r="AK107" i="11"/>
  <c r="AJ107" i="11"/>
  <c r="AI107" i="11"/>
  <c r="AA107" i="11"/>
  <c r="Z107" i="11"/>
  <c r="Y107" i="11"/>
  <c r="X107" i="11"/>
  <c r="W107" i="11"/>
  <c r="V107" i="11"/>
  <c r="AL106" i="11"/>
  <c r="AK106" i="11"/>
  <c r="AJ106" i="11"/>
  <c r="AI106" i="11"/>
  <c r="AA106" i="11"/>
  <c r="Z106" i="11"/>
  <c r="Y106" i="11"/>
  <c r="X106" i="11"/>
  <c r="W106" i="11"/>
  <c r="V106" i="11"/>
  <c r="AL105" i="11"/>
  <c r="AK105" i="11"/>
  <c r="AJ105" i="11"/>
  <c r="AI105" i="11"/>
  <c r="AA105" i="11"/>
  <c r="Z105" i="11"/>
  <c r="Y105" i="11"/>
  <c r="X105" i="11"/>
  <c r="W105" i="11"/>
  <c r="V105" i="11"/>
  <c r="AL104" i="11"/>
  <c r="AK104" i="11"/>
  <c r="AJ104" i="11"/>
  <c r="AI104" i="11"/>
  <c r="AA104" i="11"/>
  <c r="Z104" i="11"/>
  <c r="Y104" i="11"/>
  <c r="X104" i="11"/>
  <c r="W104" i="11"/>
  <c r="V104" i="11"/>
  <c r="AL103" i="11"/>
  <c r="AK103" i="11"/>
  <c r="AJ103" i="11"/>
  <c r="AI103" i="11"/>
  <c r="AA103" i="11"/>
  <c r="Z103" i="11"/>
  <c r="Y103" i="11"/>
  <c r="X103" i="11"/>
  <c r="W103" i="11"/>
  <c r="V103" i="11"/>
  <c r="AL102" i="11"/>
  <c r="AK102" i="11"/>
  <c r="AJ102" i="11"/>
  <c r="AI102" i="11"/>
  <c r="AA102" i="11"/>
  <c r="Z102" i="11"/>
  <c r="Y102" i="11"/>
  <c r="X102" i="11"/>
  <c r="W102" i="11"/>
  <c r="V102" i="11"/>
  <c r="AL101" i="11"/>
  <c r="AK101" i="11"/>
  <c r="AJ101" i="11"/>
  <c r="AI101" i="11"/>
  <c r="AA101" i="11"/>
  <c r="Z101" i="11"/>
  <c r="Y101" i="11"/>
  <c r="X101" i="11"/>
  <c r="W101" i="11"/>
  <c r="V101" i="11"/>
  <c r="AL99" i="11"/>
  <c r="AK99" i="11"/>
  <c r="AJ99" i="11"/>
  <c r="AI99" i="11"/>
  <c r="AA99" i="11"/>
  <c r="Z99" i="11"/>
  <c r="Y99" i="11"/>
  <c r="X99" i="11"/>
  <c r="W99" i="11"/>
  <c r="V99" i="11"/>
  <c r="AL98" i="11"/>
  <c r="AK98" i="11"/>
  <c r="AJ98" i="11"/>
  <c r="AI98" i="11"/>
  <c r="AA98" i="11"/>
  <c r="Z98" i="11"/>
  <c r="Y98" i="11"/>
  <c r="X98" i="11"/>
  <c r="W98" i="11"/>
  <c r="V98" i="11"/>
  <c r="AL90" i="11"/>
  <c r="AK90" i="11"/>
  <c r="AJ90" i="11"/>
  <c r="AI90" i="11"/>
  <c r="AA90" i="11"/>
  <c r="Z90" i="11"/>
  <c r="Y90" i="11"/>
  <c r="X90" i="11"/>
  <c r="W90" i="11"/>
  <c r="V90" i="11"/>
  <c r="AL89" i="11"/>
  <c r="AK89" i="11"/>
  <c r="AJ89" i="11"/>
  <c r="AI89" i="11"/>
  <c r="AA89" i="11"/>
  <c r="Z89" i="11"/>
  <c r="Y89" i="11"/>
  <c r="X89" i="11"/>
  <c r="W89" i="11"/>
  <c r="V89" i="11"/>
  <c r="AL88" i="11"/>
  <c r="AK88" i="11"/>
  <c r="AJ88" i="11"/>
  <c r="AI88" i="11"/>
  <c r="AA88" i="11"/>
  <c r="Z88" i="11"/>
  <c r="Y88" i="11"/>
  <c r="X88" i="11"/>
  <c r="W88" i="11"/>
  <c r="V88" i="11"/>
  <c r="AL87" i="11"/>
  <c r="AK87" i="11"/>
  <c r="AJ87" i="11"/>
  <c r="AI87" i="11"/>
  <c r="AA87" i="11"/>
  <c r="Z87" i="11"/>
  <c r="Y87" i="11"/>
  <c r="X87" i="11"/>
  <c r="W87" i="11"/>
  <c r="V87" i="11"/>
  <c r="AL79" i="11"/>
  <c r="AK79" i="11"/>
  <c r="AJ79" i="11"/>
  <c r="AI79" i="11"/>
  <c r="AA79" i="11"/>
  <c r="Z79" i="11"/>
  <c r="Y79" i="11"/>
  <c r="X79" i="11"/>
  <c r="W79" i="11"/>
  <c r="V79" i="11"/>
  <c r="AL78" i="11"/>
  <c r="AK78" i="11"/>
  <c r="AJ78" i="11"/>
  <c r="AI78" i="11"/>
  <c r="AA78" i="11"/>
  <c r="Z78" i="11"/>
  <c r="Y78" i="11"/>
  <c r="X78" i="11"/>
  <c r="W78" i="11"/>
  <c r="V78" i="11"/>
  <c r="AL77" i="11"/>
  <c r="AK77" i="11"/>
  <c r="AJ77" i="11"/>
  <c r="AI77" i="11"/>
  <c r="AA77" i="11"/>
  <c r="Z77" i="11"/>
  <c r="Y77" i="11"/>
  <c r="X77" i="11"/>
  <c r="W77" i="11"/>
  <c r="V77" i="11"/>
  <c r="AL76" i="11"/>
  <c r="AK76" i="11"/>
  <c r="AJ76" i="11"/>
  <c r="AI76" i="11"/>
  <c r="AA76" i="11"/>
  <c r="Z76" i="11"/>
  <c r="Y76" i="11"/>
  <c r="X76" i="11"/>
  <c r="W76" i="11"/>
  <c r="V76" i="11"/>
  <c r="AL75" i="11"/>
  <c r="AK75" i="11"/>
  <c r="AJ75" i="11"/>
  <c r="AI75" i="11"/>
  <c r="AA75" i="11"/>
  <c r="Z75" i="11"/>
  <c r="Y75" i="11"/>
  <c r="X75" i="11"/>
  <c r="W75" i="11"/>
  <c r="V75" i="11"/>
  <c r="AL74" i="11"/>
  <c r="AK74" i="11"/>
  <c r="AJ74" i="11"/>
  <c r="AI74" i="11"/>
  <c r="AA74" i="11"/>
  <c r="Z74" i="11"/>
  <c r="Y74" i="11"/>
  <c r="X74" i="11"/>
  <c r="W74" i="11"/>
  <c r="V74" i="11"/>
  <c r="AL73" i="11"/>
  <c r="AK73" i="11"/>
  <c r="AJ73" i="11"/>
  <c r="AI73" i="11"/>
  <c r="AA73" i="11"/>
  <c r="Z73" i="11"/>
  <c r="Y73" i="11"/>
  <c r="X73" i="11"/>
  <c r="W73" i="11"/>
  <c r="V73" i="11"/>
  <c r="AL72" i="11"/>
  <c r="AK72" i="11"/>
  <c r="AJ72" i="11"/>
  <c r="AI72" i="11"/>
  <c r="AA72" i="11"/>
  <c r="Z72" i="11"/>
  <c r="Y72" i="11"/>
  <c r="X72" i="11"/>
  <c r="W72" i="11"/>
  <c r="V72" i="11"/>
  <c r="AL71" i="11"/>
  <c r="AK71" i="11"/>
  <c r="AJ71" i="11"/>
  <c r="AI71" i="11"/>
  <c r="AA71" i="11"/>
  <c r="Z71" i="11"/>
  <c r="Y71" i="11"/>
  <c r="X71" i="11"/>
  <c r="W71" i="11"/>
  <c r="V71" i="11"/>
  <c r="AL70" i="11"/>
  <c r="AK70" i="11"/>
  <c r="AJ70" i="11"/>
  <c r="AI70" i="11"/>
  <c r="AA70" i="11"/>
  <c r="Z70" i="11"/>
  <c r="Y70" i="11"/>
  <c r="X70" i="11"/>
  <c r="W70" i="11"/>
  <c r="V70" i="11"/>
  <c r="AL69" i="11"/>
  <c r="AK69" i="11"/>
  <c r="AJ69" i="11"/>
  <c r="AI69" i="11"/>
  <c r="AA69" i="11"/>
  <c r="Z69" i="11"/>
  <c r="Y69" i="11"/>
  <c r="X69" i="11"/>
  <c r="W69" i="11"/>
  <c r="V69" i="11"/>
  <c r="AL59" i="11"/>
  <c r="AK59" i="11"/>
  <c r="AJ59" i="11"/>
  <c r="AI59" i="11"/>
  <c r="AA59" i="11"/>
  <c r="Z59" i="11"/>
  <c r="Y59" i="11"/>
  <c r="X59" i="11"/>
  <c r="W59" i="11"/>
  <c r="V59" i="11"/>
  <c r="AL58" i="11"/>
  <c r="AK58" i="11"/>
  <c r="AJ58" i="11"/>
  <c r="AI58" i="11"/>
  <c r="AA58" i="11"/>
  <c r="Z58" i="11"/>
  <c r="Y58" i="11"/>
  <c r="X58" i="11"/>
  <c r="W58" i="11"/>
  <c r="V58" i="11"/>
  <c r="AL57" i="11"/>
  <c r="AK57" i="11"/>
  <c r="AJ57" i="11"/>
  <c r="AI57" i="11"/>
  <c r="AA57" i="11"/>
  <c r="Z57" i="11"/>
  <c r="Y57" i="11"/>
  <c r="X57" i="11"/>
  <c r="W57" i="11"/>
  <c r="V57" i="11"/>
  <c r="AL56" i="11"/>
  <c r="AK56" i="11"/>
  <c r="AJ56" i="11"/>
  <c r="AI56" i="11"/>
  <c r="AA56" i="11"/>
  <c r="Z56" i="11"/>
  <c r="Y56" i="11"/>
  <c r="X56" i="11"/>
  <c r="W56" i="11"/>
  <c r="V56" i="11"/>
  <c r="AL54" i="11"/>
  <c r="AK54" i="11"/>
  <c r="AJ54" i="11"/>
  <c r="AI54" i="11"/>
  <c r="AA54" i="11"/>
  <c r="Z54" i="11"/>
  <c r="Y54" i="11"/>
  <c r="X54" i="11"/>
  <c r="W54" i="11"/>
  <c r="V54" i="11"/>
  <c r="AL53" i="11"/>
  <c r="AK53" i="11"/>
  <c r="AJ53" i="11"/>
  <c r="AI53" i="11"/>
  <c r="AA53" i="11"/>
  <c r="Z53" i="11"/>
  <c r="Y53" i="11"/>
  <c r="X53" i="11"/>
  <c r="W53" i="11"/>
  <c r="V53" i="11"/>
  <c r="AL52" i="11"/>
  <c r="AK52" i="11"/>
  <c r="AJ52" i="11"/>
  <c r="AI52" i="11"/>
  <c r="AA52" i="11"/>
  <c r="Z52" i="11"/>
  <c r="Y52" i="11"/>
  <c r="X52" i="11"/>
  <c r="W52" i="11"/>
  <c r="V52" i="11"/>
  <c r="AL51" i="11"/>
  <c r="AK51" i="11"/>
  <c r="AJ51" i="11"/>
  <c r="AI51" i="11"/>
  <c r="AA51" i="11"/>
  <c r="Z51" i="11"/>
  <c r="Y51" i="11"/>
  <c r="X51" i="11"/>
  <c r="W51" i="11"/>
  <c r="V51" i="11"/>
  <c r="AL50" i="11"/>
  <c r="AK50" i="11"/>
  <c r="AJ50" i="11"/>
  <c r="AI50" i="11"/>
  <c r="AA50" i="11"/>
  <c r="Z50" i="11"/>
  <c r="Y50" i="11"/>
  <c r="X50" i="11"/>
  <c r="W50" i="11"/>
  <c r="V50" i="11"/>
  <c r="AL49" i="11"/>
  <c r="AK49" i="11"/>
  <c r="AJ49" i="11"/>
  <c r="AI49" i="11"/>
  <c r="AA49" i="11"/>
  <c r="Z49" i="11"/>
  <c r="Y49" i="11"/>
  <c r="X49" i="11"/>
  <c r="W49" i="11"/>
  <c r="V49" i="11"/>
  <c r="AL48" i="11"/>
  <c r="AK48" i="11"/>
  <c r="AJ48" i="11"/>
  <c r="AI48" i="11"/>
  <c r="AA48" i="11"/>
  <c r="Z48" i="11"/>
  <c r="Y48" i="11"/>
  <c r="X48" i="11"/>
  <c r="W48" i="11"/>
  <c r="V48" i="11"/>
  <c r="AL47" i="11"/>
  <c r="AK47" i="11"/>
  <c r="AJ47" i="11"/>
  <c r="AI47" i="11"/>
  <c r="AA47" i="11"/>
  <c r="Z47" i="11"/>
  <c r="Y47" i="11"/>
  <c r="X47" i="11"/>
  <c r="W47" i="11"/>
  <c r="V47" i="11"/>
  <c r="AL46" i="11"/>
  <c r="AK46" i="11"/>
  <c r="AJ46" i="11"/>
  <c r="AI46" i="11"/>
  <c r="AA46" i="11"/>
  <c r="Z46" i="11"/>
  <c r="Y46" i="11"/>
  <c r="X46" i="11"/>
  <c r="W46" i="11"/>
  <c r="V46" i="11"/>
  <c r="AL45" i="11"/>
  <c r="AK45" i="11"/>
  <c r="AJ45" i="11"/>
  <c r="AI45" i="11"/>
  <c r="AA45" i="11"/>
  <c r="Z45" i="11"/>
  <c r="Y45" i="11"/>
  <c r="X45" i="11"/>
  <c r="W45" i="11"/>
  <c r="V45" i="11"/>
  <c r="AL44" i="11"/>
  <c r="AK44" i="11"/>
  <c r="AJ44" i="11"/>
  <c r="AI44" i="11"/>
  <c r="AA44" i="11"/>
  <c r="Z44" i="11"/>
  <c r="Y44" i="11"/>
  <c r="X44" i="11"/>
  <c r="W44" i="11"/>
  <c r="V44" i="11"/>
  <c r="AJ101" i="10"/>
  <c r="AK101" i="10"/>
  <c r="AL101" i="10"/>
  <c r="AJ102" i="10"/>
  <c r="AK102" i="10"/>
  <c r="AL102" i="10"/>
  <c r="AJ103" i="10"/>
  <c r="AK103" i="10"/>
  <c r="AL103" i="10"/>
  <c r="AJ104" i="10"/>
  <c r="AK104" i="10"/>
  <c r="AL104" i="10"/>
  <c r="AJ105" i="10"/>
  <c r="AK105" i="10"/>
  <c r="AL105" i="10"/>
  <c r="AJ106" i="10"/>
  <c r="AK106" i="10"/>
  <c r="AL106" i="10"/>
  <c r="AJ107" i="10"/>
  <c r="AK107" i="10"/>
  <c r="AL107" i="10"/>
  <c r="AI102" i="10"/>
  <c r="AI103" i="10"/>
  <c r="AI104" i="10"/>
  <c r="AI105" i="10"/>
  <c r="AI106" i="10"/>
  <c r="AI107" i="10"/>
  <c r="AI101" i="10"/>
  <c r="W101" i="10"/>
  <c r="X101" i="10"/>
  <c r="Y101" i="10"/>
  <c r="Z101" i="10"/>
  <c r="AA101" i="10"/>
  <c r="W102" i="10"/>
  <c r="X102" i="10"/>
  <c r="Y102" i="10"/>
  <c r="Z102" i="10"/>
  <c r="AA102" i="10"/>
  <c r="W103" i="10"/>
  <c r="X103" i="10"/>
  <c r="Y103" i="10"/>
  <c r="Z103" i="10"/>
  <c r="AA103" i="10"/>
  <c r="W104" i="10"/>
  <c r="X104" i="10"/>
  <c r="Y104" i="10"/>
  <c r="Z104" i="10"/>
  <c r="AA104" i="10"/>
  <c r="W105" i="10"/>
  <c r="X105" i="10"/>
  <c r="Y105" i="10"/>
  <c r="Z105" i="10"/>
  <c r="AA105" i="10"/>
  <c r="W106" i="10"/>
  <c r="X106" i="10"/>
  <c r="Y106" i="10"/>
  <c r="Z106" i="10"/>
  <c r="AA106" i="10"/>
  <c r="W107" i="10"/>
  <c r="X107" i="10"/>
  <c r="Y107" i="10"/>
  <c r="Z107" i="10"/>
  <c r="AA107" i="10"/>
  <c r="V102" i="10"/>
  <c r="V103" i="10"/>
  <c r="V104" i="10"/>
  <c r="V105" i="10"/>
  <c r="V106" i="10"/>
  <c r="V107" i="10"/>
  <c r="V101" i="10"/>
  <c r="AJ98" i="10"/>
  <c r="AK98" i="10"/>
  <c r="AL98" i="10"/>
  <c r="AJ99" i="10"/>
  <c r="AK99" i="10"/>
  <c r="AL99" i="10"/>
  <c r="AI99" i="10"/>
  <c r="AI98" i="10"/>
  <c r="W98" i="10"/>
  <c r="X98" i="10"/>
  <c r="Y98" i="10"/>
  <c r="Z98" i="10"/>
  <c r="AA98" i="10"/>
  <c r="W99" i="10"/>
  <c r="X99" i="10"/>
  <c r="Y99" i="10"/>
  <c r="Z99" i="10"/>
  <c r="AA99" i="10"/>
  <c r="V99" i="10"/>
  <c r="V98" i="10"/>
  <c r="AJ87" i="10"/>
  <c r="AK87" i="10"/>
  <c r="AL87" i="10"/>
  <c r="AJ88" i="10"/>
  <c r="AK88" i="10"/>
  <c r="AL88" i="10"/>
  <c r="AJ89" i="10"/>
  <c r="AK89" i="10"/>
  <c r="AL89" i="10"/>
  <c r="AJ90" i="10"/>
  <c r="AK90" i="10"/>
  <c r="AL90" i="10"/>
  <c r="AI88" i="10"/>
  <c r="AI89" i="10"/>
  <c r="AI90" i="10"/>
  <c r="AI87" i="10"/>
  <c r="W87" i="10"/>
  <c r="X87" i="10"/>
  <c r="Y87" i="10"/>
  <c r="Z87" i="10"/>
  <c r="AA87" i="10"/>
  <c r="W88" i="10"/>
  <c r="X88" i="10"/>
  <c r="Y88" i="10"/>
  <c r="Z88" i="10"/>
  <c r="AA88" i="10"/>
  <c r="W89" i="10"/>
  <c r="X89" i="10"/>
  <c r="Y89" i="10"/>
  <c r="Z89" i="10"/>
  <c r="AA89" i="10"/>
  <c r="W90" i="10"/>
  <c r="X90" i="10"/>
  <c r="Y90" i="10"/>
  <c r="Z90" i="10"/>
  <c r="AA90" i="10"/>
  <c r="V88" i="10"/>
  <c r="V89" i="10"/>
  <c r="V90" i="10"/>
  <c r="V87" i="10"/>
  <c r="AJ69" i="10"/>
  <c r="AK69" i="10"/>
  <c r="AL69" i="10"/>
  <c r="AJ70" i="10"/>
  <c r="AK70" i="10"/>
  <c r="AL70" i="10"/>
  <c r="AJ71" i="10"/>
  <c r="AK71" i="10"/>
  <c r="AL71" i="10"/>
  <c r="AJ72" i="10"/>
  <c r="AK72" i="10"/>
  <c r="AL72" i="10"/>
  <c r="AJ73" i="10"/>
  <c r="AK73" i="10"/>
  <c r="AL73" i="10"/>
  <c r="AJ74" i="10"/>
  <c r="AK74" i="10"/>
  <c r="AL74" i="10"/>
  <c r="AJ75" i="10"/>
  <c r="AK75" i="10"/>
  <c r="AL75" i="10"/>
  <c r="AJ76" i="10"/>
  <c r="AK76" i="10"/>
  <c r="AL76" i="10"/>
  <c r="AJ77" i="10"/>
  <c r="AK77" i="10"/>
  <c r="AL77" i="10"/>
  <c r="AJ78" i="10"/>
  <c r="AK78" i="10"/>
  <c r="AL78" i="10"/>
  <c r="AJ79" i="10"/>
  <c r="AK79" i="10"/>
  <c r="AL79" i="10"/>
  <c r="AI70" i="10"/>
  <c r="AI71" i="10"/>
  <c r="AI72" i="10"/>
  <c r="AI73" i="10"/>
  <c r="AI74" i="10"/>
  <c r="AI75" i="10"/>
  <c r="AI76" i="10"/>
  <c r="AI77" i="10"/>
  <c r="AI78" i="10"/>
  <c r="AI79" i="10"/>
  <c r="AI69" i="10"/>
  <c r="W69" i="10"/>
  <c r="X69" i="10"/>
  <c r="Y69" i="10"/>
  <c r="Z69" i="10"/>
  <c r="AA69" i="10"/>
  <c r="W70" i="10"/>
  <c r="X70" i="10"/>
  <c r="Y70" i="10"/>
  <c r="Z70" i="10"/>
  <c r="AA70" i="10"/>
  <c r="W71" i="10"/>
  <c r="X71" i="10"/>
  <c r="Y71" i="10"/>
  <c r="Z71" i="10"/>
  <c r="AA71" i="10"/>
  <c r="W72" i="10"/>
  <c r="X72" i="10"/>
  <c r="Y72" i="10"/>
  <c r="Z72" i="10"/>
  <c r="AA72" i="10"/>
  <c r="W73" i="10"/>
  <c r="X73" i="10"/>
  <c r="Y73" i="10"/>
  <c r="Z73" i="10"/>
  <c r="AA73" i="10"/>
  <c r="W74" i="10"/>
  <c r="X74" i="10"/>
  <c r="Y74" i="10"/>
  <c r="Z74" i="10"/>
  <c r="AA74" i="10"/>
  <c r="W75" i="10"/>
  <c r="X75" i="10"/>
  <c r="Y75" i="10"/>
  <c r="Z75" i="10"/>
  <c r="AA75" i="10"/>
  <c r="W76" i="10"/>
  <c r="X76" i="10"/>
  <c r="Y76" i="10"/>
  <c r="Z76" i="10"/>
  <c r="AA76" i="10"/>
  <c r="W77" i="10"/>
  <c r="X77" i="10"/>
  <c r="Y77" i="10"/>
  <c r="Z77" i="10"/>
  <c r="AA77" i="10"/>
  <c r="W78" i="10"/>
  <c r="X78" i="10"/>
  <c r="Y78" i="10"/>
  <c r="Z78" i="10"/>
  <c r="AA78" i="10"/>
  <c r="W79" i="10"/>
  <c r="X79" i="10"/>
  <c r="Y79" i="10"/>
  <c r="Z79" i="10"/>
  <c r="AA79" i="10"/>
  <c r="V70" i="10"/>
  <c r="V71" i="10"/>
  <c r="V72" i="10"/>
  <c r="V73" i="10"/>
  <c r="V74" i="10"/>
  <c r="V75" i="10"/>
  <c r="V76" i="10"/>
  <c r="V77" i="10"/>
  <c r="V78" i="10"/>
  <c r="V79" i="10"/>
  <c r="V69" i="10"/>
  <c r="AJ56" i="10"/>
  <c r="AK56" i="10"/>
  <c r="AL56" i="10"/>
  <c r="AJ57" i="10"/>
  <c r="AK57" i="10"/>
  <c r="AL57" i="10"/>
  <c r="AJ58" i="10"/>
  <c r="AK58" i="10"/>
  <c r="AL58" i="10"/>
  <c r="AJ59" i="10"/>
  <c r="AK59" i="10"/>
  <c r="AL59" i="10"/>
  <c r="AI57" i="10"/>
  <c r="AI58" i="10"/>
  <c r="AI59" i="10"/>
  <c r="AI56" i="10"/>
  <c r="W56" i="10"/>
  <c r="X56" i="10"/>
  <c r="Y56" i="10"/>
  <c r="Z56" i="10"/>
  <c r="AA56" i="10"/>
  <c r="W57" i="10"/>
  <c r="X57" i="10"/>
  <c r="Y57" i="10"/>
  <c r="Z57" i="10"/>
  <c r="AA57" i="10"/>
  <c r="W58" i="10"/>
  <c r="X58" i="10"/>
  <c r="Y58" i="10"/>
  <c r="Z58" i="10"/>
  <c r="AA58" i="10"/>
  <c r="W59" i="10"/>
  <c r="X59" i="10"/>
  <c r="Y59" i="10"/>
  <c r="Z59" i="10"/>
  <c r="AA59" i="10"/>
  <c r="V57" i="10"/>
  <c r="V58" i="10"/>
  <c r="V59" i="10"/>
  <c r="V56" i="10"/>
  <c r="AJ44" i="10"/>
  <c r="AK44" i="10"/>
  <c r="AL44" i="10"/>
  <c r="AJ45" i="10"/>
  <c r="AK45" i="10"/>
  <c r="AL45" i="10"/>
  <c r="AJ46" i="10"/>
  <c r="AK46" i="10"/>
  <c r="AL46" i="10"/>
  <c r="AJ47" i="10"/>
  <c r="AK47" i="10"/>
  <c r="AL47" i="10"/>
  <c r="AJ48" i="10"/>
  <c r="AK48" i="10"/>
  <c r="AL48" i="10"/>
  <c r="AJ49" i="10"/>
  <c r="AK49" i="10"/>
  <c r="AL49" i="10"/>
  <c r="AJ50" i="10"/>
  <c r="AK50" i="10"/>
  <c r="AL50" i="10"/>
  <c r="AJ51" i="10"/>
  <c r="AK51" i="10"/>
  <c r="AL51" i="10"/>
  <c r="AJ52" i="10"/>
  <c r="AK52" i="10"/>
  <c r="AL52" i="10"/>
  <c r="AJ53" i="10"/>
  <c r="AK53" i="10"/>
  <c r="AL53" i="10"/>
  <c r="AJ54" i="10"/>
  <c r="AK54" i="10"/>
  <c r="AL54" i="10"/>
  <c r="AI45" i="10"/>
  <c r="AI46" i="10"/>
  <c r="AI47" i="10"/>
  <c r="AI48" i="10"/>
  <c r="AI49" i="10"/>
  <c r="AI50" i="10"/>
  <c r="AI51" i="10"/>
  <c r="AI52" i="10"/>
  <c r="AI53" i="10"/>
  <c r="AI54" i="10"/>
  <c r="AI44" i="10"/>
  <c r="W44" i="10"/>
  <c r="X44" i="10"/>
  <c r="Y44" i="10"/>
  <c r="Z44" i="10"/>
  <c r="AA44" i="10"/>
  <c r="W45" i="10"/>
  <c r="X45" i="10"/>
  <c r="Y45" i="10"/>
  <c r="Z45" i="10"/>
  <c r="AA45" i="10"/>
  <c r="W46" i="10"/>
  <c r="X46" i="10"/>
  <c r="Y46" i="10"/>
  <c r="Z46" i="10"/>
  <c r="AA46" i="10"/>
  <c r="W47" i="10"/>
  <c r="X47" i="10"/>
  <c r="Y47" i="10"/>
  <c r="Z47" i="10"/>
  <c r="AA47" i="10"/>
  <c r="W48" i="10"/>
  <c r="X48" i="10"/>
  <c r="Y48" i="10"/>
  <c r="Z48" i="10"/>
  <c r="AA48" i="10"/>
  <c r="W49" i="10"/>
  <c r="X49" i="10"/>
  <c r="Y49" i="10"/>
  <c r="Z49" i="10"/>
  <c r="AA49" i="10"/>
  <c r="W50" i="10"/>
  <c r="X50" i="10"/>
  <c r="Y50" i="10"/>
  <c r="Z50" i="10"/>
  <c r="AA50" i="10"/>
  <c r="W51" i="10"/>
  <c r="X51" i="10"/>
  <c r="Y51" i="10"/>
  <c r="Z51" i="10"/>
  <c r="AA51" i="10"/>
  <c r="W52" i="10"/>
  <c r="X52" i="10"/>
  <c r="Y52" i="10"/>
  <c r="Z52" i="10"/>
  <c r="AA52" i="10"/>
  <c r="W53" i="10"/>
  <c r="X53" i="10"/>
  <c r="Y53" i="10"/>
  <c r="Z53" i="10"/>
  <c r="AA53" i="10"/>
  <c r="W54" i="10"/>
  <c r="X54" i="10"/>
  <c r="Y54" i="10"/>
  <c r="Z54" i="10"/>
  <c r="AA54" i="10"/>
  <c r="V45" i="10"/>
  <c r="V46" i="10"/>
  <c r="V47" i="10"/>
  <c r="V48" i="10"/>
  <c r="V49" i="10"/>
  <c r="V50" i="10"/>
  <c r="V51" i="10"/>
  <c r="V52" i="10"/>
  <c r="V53" i="10"/>
  <c r="V54" i="10"/>
  <c r="V44" i="10"/>
  <c r="AJ116" i="1"/>
  <c r="AK116" i="1"/>
  <c r="AL116" i="1"/>
  <c r="AJ117" i="1"/>
  <c r="AK117" i="1"/>
  <c r="AL117" i="1"/>
  <c r="AJ118" i="1"/>
  <c r="AK118" i="1"/>
  <c r="AL118" i="1"/>
  <c r="AJ119" i="1"/>
  <c r="AK119" i="1"/>
  <c r="AL119" i="1"/>
  <c r="AJ120" i="1"/>
  <c r="AK120" i="1"/>
  <c r="AL120" i="1"/>
  <c r="AJ121" i="1"/>
  <c r="AK121" i="1"/>
  <c r="AL121" i="1"/>
  <c r="AJ122" i="1"/>
  <c r="AK122" i="1"/>
  <c r="AL122" i="1"/>
  <c r="AI117" i="1"/>
  <c r="AI118" i="1"/>
  <c r="AI119" i="1"/>
  <c r="AI120" i="1"/>
  <c r="AI121" i="1"/>
  <c r="AI122" i="1"/>
  <c r="AI116" i="1"/>
  <c r="W116" i="1"/>
  <c r="X116" i="1"/>
  <c r="Y116" i="1"/>
  <c r="Z116" i="1"/>
  <c r="AA116" i="1"/>
  <c r="W117" i="1"/>
  <c r="X117" i="1"/>
  <c r="Y117" i="1"/>
  <c r="Z117" i="1"/>
  <c r="AA117" i="1"/>
  <c r="W118" i="1"/>
  <c r="X118" i="1"/>
  <c r="Y118" i="1"/>
  <c r="Z118" i="1"/>
  <c r="AA118" i="1"/>
  <c r="W119" i="1"/>
  <c r="X119" i="1"/>
  <c r="Y119" i="1"/>
  <c r="Z119" i="1"/>
  <c r="AA119" i="1"/>
  <c r="W120" i="1"/>
  <c r="X120" i="1"/>
  <c r="Y120" i="1"/>
  <c r="Z120" i="1"/>
  <c r="AA120" i="1"/>
  <c r="W121" i="1"/>
  <c r="X121" i="1"/>
  <c r="Y121" i="1"/>
  <c r="Z121" i="1"/>
  <c r="AA121" i="1"/>
  <c r="W122" i="1"/>
  <c r="X122" i="1"/>
  <c r="Y122" i="1"/>
  <c r="Z122" i="1"/>
  <c r="AA122" i="1"/>
  <c r="V117" i="1"/>
  <c r="V118" i="1"/>
  <c r="V119" i="1"/>
  <c r="V120" i="1"/>
  <c r="V121" i="1"/>
  <c r="V122" i="1"/>
  <c r="V116" i="1"/>
  <c r="AJ113" i="1"/>
  <c r="AK113" i="1"/>
  <c r="AL113" i="1"/>
  <c r="AJ114" i="1"/>
  <c r="AK114" i="1"/>
  <c r="AL114" i="1"/>
  <c r="AI114" i="1"/>
  <c r="AI113" i="1"/>
  <c r="W113" i="1"/>
  <c r="X113" i="1"/>
  <c r="Y113" i="1"/>
  <c r="Z113" i="1"/>
  <c r="AA113" i="1"/>
  <c r="W114" i="1"/>
  <c r="X114" i="1"/>
  <c r="Y114" i="1"/>
  <c r="Z114" i="1"/>
  <c r="AA114" i="1"/>
  <c r="V114" i="1"/>
  <c r="V113" i="1"/>
  <c r="AJ102" i="1"/>
  <c r="AK102" i="1"/>
  <c r="AL102" i="1"/>
  <c r="AJ103" i="1"/>
  <c r="AK103" i="1"/>
  <c r="AL103" i="1"/>
  <c r="AJ104" i="1"/>
  <c r="AK104" i="1"/>
  <c r="AL104" i="1"/>
  <c r="AJ105" i="1"/>
  <c r="AK105" i="1"/>
  <c r="AL105" i="1"/>
  <c r="AI103" i="1"/>
  <c r="AI104" i="1"/>
  <c r="AI105" i="1"/>
  <c r="AI102" i="1"/>
  <c r="W102" i="1"/>
  <c r="X102" i="1"/>
  <c r="Y102" i="1"/>
  <c r="Z102" i="1"/>
  <c r="AA102" i="1"/>
  <c r="W103" i="1"/>
  <c r="X103" i="1"/>
  <c r="Y103" i="1"/>
  <c r="Z103" i="1"/>
  <c r="AA103" i="1"/>
  <c r="W104" i="1"/>
  <c r="X104" i="1"/>
  <c r="Y104" i="1"/>
  <c r="Z104" i="1"/>
  <c r="AA104" i="1"/>
  <c r="W105" i="1"/>
  <c r="X105" i="1"/>
  <c r="Y105" i="1"/>
  <c r="Z105" i="1"/>
  <c r="AA105" i="1"/>
  <c r="V103" i="1"/>
  <c r="V104" i="1"/>
  <c r="V105" i="1"/>
  <c r="V102" i="1"/>
  <c r="AJ84" i="1"/>
  <c r="AK84" i="1"/>
  <c r="AL84" i="1"/>
  <c r="AJ85" i="1"/>
  <c r="AK85" i="1"/>
  <c r="AL85" i="1"/>
  <c r="AJ86" i="1"/>
  <c r="AK86" i="1"/>
  <c r="AL86" i="1"/>
  <c r="AJ87" i="1"/>
  <c r="AK87" i="1"/>
  <c r="AL87" i="1"/>
  <c r="AJ88" i="1"/>
  <c r="AK88" i="1"/>
  <c r="AL88" i="1"/>
  <c r="AJ89" i="1"/>
  <c r="AK89" i="1"/>
  <c r="AL89" i="1"/>
  <c r="AJ90" i="1"/>
  <c r="AK90" i="1"/>
  <c r="AL90" i="1"/>
  <c r="AJ91" i="1"/>
  <c r="AK91" i="1"/>
  <c r="AL91" i="1"/>
  <c r="AJ92" i="1"/>
  <c r="AK92" i="1"/>
  <c r="AL92" i="1"/>
  <c r="AJ93" i="1"/>
  <c r="AK93" i="1"/>
  <c r="AL93" i="1"/>
  <c r="AJ94" i="1"/>
  <c r="AK94" i="1"/>
  <c r="AL94" i="1"/>
  <c r="AI85" i="1"/>
  <c r="AI86" i="1"/>
  <c r="AI87" i="1"/>
  <c r="AI88" i="1"/>
  <c r="AI89" i="1"/>
  <c r="AI90" i="1"/>
  <c r="AI91" i="1"/>
  <c r="AI92" i="1"/>
  <c r="AI93" i="1"/>
  <c r="AI94" i="1"/>
  <c r="AI84" i="1"/>
  <c r="W84" i="1"/>
  <c r="X84" i="1"/>
  <c r="Y84" i="1"/>
  <c r="Z84" i="1"/>
  <c r="AA84" i="1"/>
  <c r="W85" i="1"/>
  <c r="X85" i="1"/>
  <c r="Y85" i="1"/>
  <c r="Z85" i="1"/>
  <c r="AA85" i="1"/>
  <c r="W86" i="1"/>
  <c r="X86" i="1"/>
  <c r="Y86" i="1"/>
  <c r="Z86" i="1"/>
  <c r="AA86" i="1"/>
  <c r="W87" i="1"/>
  <c r="X87" i="1"/>
  <c r="Y87" i="1"/>
  <c r="Z87" i="1"/>
  <c r="AA87" i="1"/>
  <c r="W88" i="1"/>
  <c r="X88" i="1"/>
  <c r="Y88" i="1"/>
  <c r="Z88" i="1"/>
  <c r="AA88" i="1"/>
  <c r="W89" i="1"/>
  <c r="X89" i="1"/>
  <c r="Y89" i="1"/>
  <c r="Z89" i="1"/>
  <c r="AA89" i="1"/>
  <c r="W90" i="1"/>
  <c r="X90" i="1"/>
  <c r="Y90" i="1"/>
  <c r="Z90" i="1"/>
  <c r="AA90" i="1"/>
  <c r="W91" i="1"/>
  <c r="X91" i="1"/>
  <c r="Y91" i="1"/>
  <c r="Z91" i="1"/>
  <c r="AA91" i="1"/>
  <c r="W92" i="1"/>
  <c r="X92" i="1"/>
  <c r="Y92" i="1"/>
  <c r="Z92" i="1"/>
  <c r="AA92" i="1"/>
  <c r="W93" i="1"/>
  <c r="X93" i="1"/>
  <c r="Y93" i="1"/>
  <c r="Z93" i="1"/>
  <c r="AA93" i="1"/>
  <c r="W94" i="1"/>
  <c r="X94" i="1"/>
  <c r="Y94" i="1"/>
  <c r="Z94" i="1"/>
  <c r="AA94" i="1"/>
  <c r="V85" i="1"/>
  <c r="V86" i="1"/>
  <c r="V87" i="1"/>
  <c r="V88" i="1"/>
  <c r="V89" i="1"/>
  <c r="V90" i="1"/>
  <c r="V91" i="1"/>
  <c r="V92" i="1"/>
  <c r="V93" i="1"/>
  <c r="V94" i="1"/>
  <c r="V84" i="1"/>
  <c r="W71" i="1"/>
  <c r="X71" i="1"/>
  <c r="Y71" i="1"/>
  <c r="Z71" i="1"/>
  <c r="AA71" i="1"/>
  <c r="W72" i="1"/>
  <c r="X72" i="1"/>
  <c r="Y72" i="1"/>
  <c r="Z72" i="1"/>
  <c r="AA72" i="1"/>
  <c r="W73" i="1"/>
  <c r="X73" i="1"/>
  <c r="Y73" i="1"/>
  <c r="Z73" i="1"/>
  <c r="AA73" i="1"/>
  <c r="W74" i="1"/>
  <c r="X74" i="1"/>
  <c r="Y74" i="1"/>
  <c r="Z74" i="1"/>
  <c r="AA74" i="1"/>
  <c r="V72" i="1"/>
  <c r="V73" i="1"/>
  <c r="V74" i="1"/>
  <c r="V71" i="1"/>
  <c r="AJ71" i="1"/>
  <c r="AK71" i="1"/>
  <c r="AL71" i="1"/>
  <c r="AJ72" i="1"/>
  <c r="AK72" i="1"/>
  <c r="AL72" i="1"/>
  <c r="AJ73" i="1"/>
  <c r="AK73" i="1"/>
  <c r="AL73" i="1"/>
  <c r="AJ74" i="1"/>
  <c r="AK74" i="1"/>
  <c r="AL74" i="1"/>
  <c r="AI72" i="1"/>
  <c r="AI73" i="1"/>
  <c r="AI74" i="1"/>
  <c r="AI71" i="1"/>
  <c r="AJ59" i="1"/>
  <c r="AK59" i="1"/>
  <c r="AL59" i="1"/>
  <c r="AJ60" i="1"/>
  <c r="AK60" i="1"/>
  <c r="AL60" i="1"/>
  <c r="AJ61" i="1"/>
  <c r="AK61" i="1"/>
  <c r="AL61" i="1"/>
  <c r="AJ62" i="1"/>
  <c r="AK62" i="1"/>
  <c r="AL62" i="1"/>
  <c r="AJ63" i="1"/>
  <c r="AK63" i="1"/>
  <c r="AL63" i="1"/>
  <c r="AJ64" i="1"/>
  <c r="AK64" i="1"/>
  <c r="AL64" i="1"/>
  <c r="AJ65" i="1"/>
  <c r="AK65" i="1"/>
  <c r="AL65" i="1"/>
  <c r="AJ66" i="1"/>
  <c r="AK66" i="1"/>
  <c r="AL66" i="1"/>
  <c r="AJ67" i="1"/>
  <c r="AK67" i="1"/>
  <c r="AL67" i="1"/>
  <c r="AJ68" i="1"/>
  <c r="AK68" i="1"/>
  <c r="AL68" i="1"/>
  <c r="AJ69" i="1"/>
  <c r="AK69" i="1"/>
  <c r="AL69" i="1"/>
  <c r="AI60" i="1"/>
  <c r="AI61" i="1"/>
  <c r="AI62" i="1"/>
  <c r="AI63" i="1"/>
  <c r="AI64" i="1"/>
  <c r="AI65" i="1"/>
  <c r="AI66" i="1"/>
  <c r="AI67" i="1"/>
  <c r="AI68" i="1"/>
  <c r="AI69" i="1"/>
  <c r="AI59" i="1"/>
  <c r="W59" i="1"/>
  <c r="X59" i="1"/>
  <c r="Y59" i="1"/>
  <c r="Z59" i="1"/>
  <c r="AA59" i="1"/>
  <c r="W60" i="1"/>
  <c r="X60" i="1"/>
  <c r="Y60" i="1"/>
  <c r="Z60" i="1"/>
  <c r="AA60" i="1"/>
  <c r="W61" i="1"/>
  <c r="X61" i="1"/>
  <c r="Y61" i="1"/>
  <c r="Z61" i="1"/>
  <c r="AA61" i="1"/>
  <c r="W62" i="1"/>
  <c r="X62" i="1"/>
  <c r="Y62" i="1"/>
  <c r="Z62" i="1"/>
  <c r="AA62" i="1"/>
  <c r="W63" i="1"/>
  <c r="X63" i="1"/>
  <c r="Y63" i="1"/>
  <c r="Z63" i="1"/>
  <c r="AA63" i="1"/>
  <c r="W64" i="1"/>
  <c r="X64" i="1"/>
  <c r="Y64" i="1"/>
  <c r="Z64" i="1"/>
  <c r="AA64" i="1"/>
  <c r="W65" i="1"/>
  <c r="X65" i="1"/>
  <c r="Y65" i="1"/>
  <c r="Z65" i="1"/>
  <c r="AA65" i="1"/>
  <c r="W66" i="1"/>
  <c r="X66" i="1"/>
  <c r="Y66" i="1"/>
  <c r="Z66" i="1"/>
  <c r="AA66" i="1"/>
  <c r="W67" i="1"/>
  <c r="X67" i="1"/>
  <c r="Y67" i="1"/>
  <c r="Z67" i="1"/>
  <c r="AA67" i="1"/>
  <c r="W68" i="1"/>
  <c r="X68" i="1"/>
  <c r="Y68" i="1"/>
  <c r="Z68" i="1"/>
  <c r="AA68" i="1"/>
  <c r="W69" i="1"/>
  <c r="X69" i="1"/>
  <c r="Y69" i="1"/>
  <c r="Z69" i="1"/>
  <c r="AA69" i="1"/>
  <c r="V60" i="1"/>
  <c r="V61" i="1"/>
  <c r="V62" i="1"/>
  <c r="V63" i="1"/>
  <c r="V64" i="1"/>
  <c r="V65" i="1"/>
  <c r="V66" i="1"/>
  <c r="V67" i="1"/>
  <c r="V68" i="1"/>
  <c r="V69" i="1"/>
  <c r="V59" i="1"/>
  <c r="F38" i="1"/>
  <c r="AF103" i="18" l="1"/>
  <c r="AC72" i="18"/>
  <c r="AH90" i="16"/>
  <c r="AE90" i="16"/>
  <c r="AC107" i="16"/>
  <c r="AD107" i="16"/>
  <c r="AB44" i="10"/>
  <c r="AB51" i="10"/>
  <c r="AB47" i="10"/>
  <c r="AG47" i="10" s="1"/>
  <c r="AB58" i="10"/>
  <c r="AB87" i="10"/>
  <c r="AB98" i="10"/>
  <c r="AB101" i="10"/>
  <c r="AC101" i="10" s="1"/>
  <c r="AB104" i="10"/>
  <c r="AC98" i="12"/>
  <c r="AG79" i="15"/>
  <c r="AD74" i="15"/>
  <c r="AF79" i="15"/>
  <c r="AC79" i="15"/>
  <c r="AD79" i="15"/>
  <c r="AH79" i="15"/>
  <c r="AG106" i="15"/>
  <c r="AD48" i="13"/>
  <c r="AH57" i="13"/>
  <c r="AE57" i="13"/>
  <c r="AD57" i="13"/>
  <c r="AG57" i="13"/>
  <c r="AG71" i="14"/>
  <c r="AE47" i="14"/>
  <c r="AD102" i="15"/>
  <c r="AD48" i="14"/>
  <c r="AF70" i="18"/>
  <c r="AC71" i="15"/>
  <c r="AD99" i="15"/>
  <c r="AF47" i="14"/>
  <c r="AG75" i="16"/>
  <c r="AE89" i="18"/>
  <c r="AE70" i="18"/>
  <c r="AD107" i="18"/>
  <c r="AH105" i="18"/>
  <c r="AH103" i="18"/>
  <c r="AH70" i="18"/>
  <c r="AD106" i="18"/>
  <c r="AC71" i="14"/>
  <c r="AE52" i="16"/>
  <c r="AC52" i="16"/>
  <c r="AE105" i="18"/>
  <c r="AF106" i="18"/>
  <c r="AD105" i="18"/>
  <c r="AG59" i="18"/>
  <c r="AH106" i="18"/>
  <c r="AC53" i="15"/>
  <c r="AF90" i="15"/>
  <c r="AF51" i="15"/>
  <c r="AC59" i="15"/>
  <c r="AE48" i="12"/>
  <c r="AH69" i="13"/>
  <c r="AD56" i="13"/>
  <c r="AF103" i="13"/>
  <c r="AF77" i="13"/>
  <c r="AD71" i="14"/>
  <c r="AF48" i="14"/>
  <c r="AE106" i="16"/>
  <c r="AH49" i="16"/>
  <c r="AC50" i="16"/>
  <c r="AC75" i="16"/>
  <c r="AC49" i="16"/>
  <c r="AF75" i="16"/>
  <c r="AE107" i="16"/>
  <c r="AC106" i="18"/>
  <c r="AC103" i="18"/>
  <c r="AC59" i="18"/>
  <c r="AC105" i="18"/>
  <c r="AC101" i="18"/>
  <c r="AH50" i="18"/>
  <c r="AD103" i="18"/>
  <c r="AH54" i="18"/>
  <c r="AF107" i="18"/>
  <c r="AD70" i="18"/>
  <c r="AE101" i="18"/>
  <c r="AC50" i="18"/>
  <c r="AG101" i="18"/>
  <c r="AG72" i="18"/>
  <c r="AF57" i="18"/>
  <c r="AD50" i="18"/>
  <c r="AG89" i="18"/>
  <c r="AD54" i="18"/>
  <c r="AF101" i="18"/>
  <c r="AE50" i="18"/>
  <c r="AE74" i="18"/>
  <c r="AE57" i="18"/>
  <c r="AH76" i="18"/>
  <c r="AG54" i="18"/>
  <c r="AD72" i="18"/>
  <c r="AC102" i="18"/>
  <c r="AH74" i="18"/>
  <c r="AC57" i="18"/>
  <c r="AH57" i="18"/>
  <c r="AD90" i="18"/>
  <c r="AC102" i="16"/>
  <c r="AE75" i="16"/>
  <c r="AD51" i="16"/>
  <c r="AD75" i="16"/>
  <c r="AH77" i="13"/>
  <c r="AH52" i="13"/>
  <c r="AC44" i="13"/>
  <c r="AE56" i="13"/>
  <c r="AG54" i="12"/>
  <c r="AC54" i="12"/>
  <c r="AE49" i="12"/>
  <c r="AH58" i="12"/>
  <c r="AD90" i="12"/>
  <c r="AC46" i="12"/>
  <c r="AG59" i="12"/>
  <c r="AH87" i="12"/>
  <c r="AG46" i="12"/>
  <c r="AE58" i="12"/>
  <c r="AC102" i="15"/>
  <c r="AE106" i="15"/>
  <c r="AD51" i="15"/>
  <c r="AH51" i="15"/>
  <c r="AE74" i="15"/>
  <c r="AE51" i="15"/>
  <c r="AF102" i="15"/>
  <c r="AH102" i="15"/>
  <c r="AH74" i="15"/>
  <c r="AG102" i="15"/>
  <c r="AG74" i="15"/>
  <c r="AB59" i="10"/>
  <c r="AB79" i="10"/>
  <c r="AH79" i="10" s="1"/>
  <c r="AB75" i="10"/>
  <c r="AF75" i="10" s="1"/>
  <c r="AB71" i="10"/>
  <c r="AC71" i="10" s="1"/>
  <c r="AB54" i="10"/>
  <c r="AB48" i="10"/>
  <c r="AC48" i="10" s="1"/>
  <c r="AB57" i="10"/>
  <c r="AF57" i="10" s="1"/>
  <c r="AB77" i="10"/>
  <c r="AD77" i="10" s="1"/>
  <c r="AB73" i="10"/>
  <c r="AE73" i="10" s="1"/>
  <c r="AB90" i="10"/>
  <c r="AD90" i="10" s="1"/>
  <c r="AB107" i="10"/>
  <c r="AD107" i="10" s="1"/>
  <c r="AB105" i="10"/>
  <c r="AG105" i="10" s="1"/>
  <c r="AB53" i="10"/>
  <c r="AD53" i="10" s="1"/>
  <c r="AB49" i="10"/>
  <c r="AE49" i="10" s="1"/>
  <c r="AB45" i="10"/>
  <c r="AE45" i="10" s="1"/>
  <c r="AB69" i="10"/>
  <c r="AG69" i="10" s="1"/>
  <c r="AB76" i="10"/>
  <c r="AF76" i="10" s="1"/>
  <c r="AB72" i="10"/>
  <c r="AH72" i="10" s="1"/>
  <c r="AB78" i="10"/>
  <c r="AC78" i="10" s="1"/>
  <c r="AE77" i="10"/>
  <c r="AB89" i="10"/>
  <c r="AF89" i="10" s="1"/>
  <c r="AB106" i="10"/>
  <c r="AC106" i="10" s="1"/>
  <c r="AB102" i="10"/>
  <c r="AE102" i="10" s="1"/>
  <c r="AB69" i="1"/>
  <c r="AB65" i="1"/>
  <c r="AB61" i="1"/>
  <c r="AB67" i="1"/>
  <c r="AB72" i="1"/>
  <c r="AB92" i="1"/>
  <c r="AB88" i="1"/>
  <c r="AB105" i="1"/>
  <c r="AB114" i="1"/>
  <c r="AB122" i="1"/>
  <c r="AB118" i="1"/>
  <c r="AB120" i="1"/>
  <c r="AB68" i="1"/>
  <c r="AB64" i="1"/>
  <c r="AB71" i="1"/>
  <c r="AB84" i="1"/>
  <c r="AB87" i="1"/>
  <c r="AB117" i="1"/>
  <c r="AB74" i="1"/>
  <c r="AB94" i="1"/>
  <c r="AB90" i="1"/>
  <c r="AB86" i="1"/>
  <c r="AB103" i="1"/>
  <c r="AB63" i="1"/>
  <c r="AB60" i="1"/>
  <c r="AB91" i="1"/>
  <c r="AB93" i="1"/>
  <c r="AB89" i="1"/>
  <c r="AB85" i="1"/>
  <c r="AB104" i="1"/>
  <c r="AB121" i="1"/>
  <c r="AB59" i="1"/>
  <c r="AB66" i="1"/>
  <c r="AB62" i="1"/>
  <c r="AB73" i="1"/>
  <c r="AB102" i="1"/>
  <c r="AB113" i="1"/>
  <c r="AB116" i="1"/>
  <c r="AB119" i="1"/>
  <c r="AF104" i="18"/>
  <c r="AC76" i="18"/>
  <c r="AE44" i="18"/>
  <c r="AD76" i="18"/>
  <c r="AE69" i="18"/>
  <c r="AG53" i="18"/>
  <c r="AE73" i="18"/>
  <c r="AC69" i="18"/>
  <c r="AH58" i="18"/>
  <c r="AH98" i="18"/>
  <c r="AG78" i="18"/>
  <c r="AC73" i="18"/>
  <c r="AE58" i="18"/>
  <c r="AD53" i="18"/>
  <c r="AG47" i="18"/>
  <c r="AG98" i="18"/>
  <c r="AF78" i="18"/>
  <c r="AG75" i="18"/>
  <c r="AC58" i="18"/>
  <c r="AH44" i="18"/>
  <c r="AE78" i="18"/>
  <c r="AF73" i="18"/>
  <c r="AD58" i="18"/>
  <c r="AF76" i="18"/>
  <c r="AG58" i="18"/>
  <c r="AF44" i="18"/>
  <c r="AH90" i="18"/>
  <c r="AG48" i="16"/>
  <c r="AF51" i="16"/>
  <c r="AC98" i="16"/>
  <c r="AC59" i="16"/>
  <c r="AG105" i="16"/>
  <c r="AF77" i="16"/>
  <c r="AH79" i="16"/>
  <c r="AG87" i="14"/>
  <c r="AE78" i="14"/>
  <c r="AH57" i="14"/>
  <c r="AC45" i="14"/>
  <c r="AF57" i="14"/>
  <c r="AD57" i="14"/>
  <c r="AE88" i="14"/>
  <c r="AD74" i="13"/>
  <c r="AE76" i="13"/>
  <c r="AG44" i="13"/>
  <c r="AD98" i="13"/>
  <c r="AF69" i="13"/>
  <c r="AE69" i="13"/>
  <c r="AF98" i="13"/>
  <c r="AG75" i="13"/>
  <c r="AD69" i="13"/>
  <c r="AF50" i="13"/>
  <c r="AE98" i="13"/>
  <c r="AC98" i="13"/>
  <c r="AD44" i="13"/>
  <c r="AC105" i="13"/>
  <c r="AF58" i="13"/>
  <c r="AH98" i="13"/>
  <c r="AC87" i="12"/>
  <c r="AD89" i="12"/>
  <c r="AE75" i="12"/>
  <c r="AC89" i="12"/>
  <c r="AC76" i="12"/>
  <c r="AF99" i="12"/>
  <c r="AE71" i="12"/>
  <c r="AE89" i="12"/>
  <c r="AC72" i="12"/>
  <c r="AH89" i="12"/>
  <c r="AF89" i="12"/>
  <c r="AD78" i="15"/>
  <c r="AD71" i="15"/>
  <c r="AG71" i="15"/>
  <c r="AG87" i="15"/>
  <c r="AF71" i="15"/>
  <c r="AD89" i="15"/>
  <c r="AG78" i="15"/>
  <c r="AF103" i="15"/>
  <c r="AF99" i="15"/>
  <c r="AH99" i="15"/>
  <c r="AH78" i="15"/>
  <c r="AH71" i="15"/>
  <c r="AE46" i="15"/>
  <c r="AF56" i="15"/>
  <c r="AE88" i="15"/>
  <c r="AE103" i="15"/>
  <c r="AG90" i="15"/>
  <c r="AC74" i="15"/>
  <c r="AG52" i="15"/>
  <c r="AH89" i="15"/>
  <c r="AE78" i="15"/>
  <c r="AE89" i="15"/>
  <c r="AG59" i="10"/>
  <c r="AE59" i="10"/>
  <c r="AE71" i="10"/>
  <c r="AG53" i="10"/>
  <c r="AF49" i="10"/>
  <c r="AC49" i="10"/>
  <c r="AC45" i="10"/>
  <c r="AH69" i="10"/>
  <c r="AD72" i="10"/>
  <c r="AE69" i="10"/>
  <c r="AD106" i="10"/>
  <c r="AC79" i="10"/>
  <c r="AE79" i="10"/>
  <c r="AC44" i="10"/>
  <c r="AG44" i="10"/>
  <c r="AD51" i="10"/>
  <c r="AH51" i="10"/>
  <c r="AG58" i="10"/>
  <c r="AD58" i="10"/>
  <c r="AH58" i="10"/>
  <c r="AC58" i="10"/>
  <c r="AE87" i="10"/>
  <c r="AH87" i="10"/>
  <c r="AF87" i="10"/>
  <c r="AC87" i="10"/>
  <c r="AG87" i="10"/>
  <c r="AD87" i="10"/>
  <c r="AE98" i="10"/>
  <c r="AH98" i="10"/>
  <c r="AF98" i="10"/>
  <c r="AC98" i="10"/>
  <c r="AG98" i="10"/>
  <c r="AD98" i="10"/>
  <c r="AE101" i="10"/>
  <c r="AF104" i="10"/>
  <c r="AG104" i="10"/>
  <c r="AD104" i="10"/>
  <c r="AC104" i="10"/>
  <c r="AH104" i="10"/>
  <c r="AG54" i="10"/>
  <c r="AD54" i="10"/>
  <c r="AH54" i="10"/>
  <c r="AE54" i="10"/>
  <c r="AF54" i="10"/>
  <c r="AG49" i="10"/>
  <c r="AE48" i="10"/>
  <c r="AH77" i="10"/>
  <c r="AH73" i="10"/>
  <c r="AC90" i="10"/>
  <c r="AD44" i="10"/>
  <c r="AB56" i="10"/>
  <c r="AB74" i="10"/>
  <c r="AD74" i="10" s="1"/>
  <c r="AB88" i="10"/>
  <c r="AG88" i="10" s="1"/>
  <c r="AG106" i="10"/>
  <c r="AB52" i="10"/>
  <c r="AD52" i="10" s="1"/>
  <c r="AB70" i="10"/>
  <c r="AE104" i="10"/>
  <c r="AD101" i="10"/>
  <c r="AB50" i="10"/>
  <c r="AD50" i="10" s="1"/>
  <c r="AB46" i="10"/>
  <c r="AF46" i="10" s="1"/>
  <c r="AG77" i="10"/>
  <c r="AF70" i="10"/>
  <c r="AB99" i="10"/>
  <c r="AC99" i="10" s="1"/>
  <c r="AB103" i="10"/>
  <c r="AC54" i="10"/>
  <c r="AH44" i="10"/>
  <c r="AG56" i="10"/>
  <c r="AE90" i="10"/>
  <c r="AH105" i="10"/>
  <c r="AH49" i="10"/>
  <c r="AD49" i="10"/>
  <c r="AF77" i="10"/>
  <c r="AE70" i="10"/>
  <c r="AF90" i="10"/>
  <c r="AC46" i="18"/>
  <c r="AF88" i="18"/>
  <c r="AG104" i="18"/>
  <c r="AH79" i="18"/>
  <c r="AG69" i="18"/>
  <c r="AD48" i="18"/>
  <c r="AH72" i="18"/>
  <c r="AD98" i="18"/>
  <c r="AF48" i="18"/>
  <c r="AC48" i="18"/>
  <c r="AH102" i="18"/>
  <c r="AF54" i="18"/>
  <c r="AG90" i="18"/>
  <c r="AE102" i="18"/>
  <c r="AE52" i="18"/>
  <c r="AH87" i="18"/>
  <c r="AD46" i="18"/>
  <c r="AG102" i="18"/>
  <c r="AG46" i="18"/>
  <c r="AG44" i="18"/>
  <c r="AG76" i="18"/>
  <c r="AH46" i="18"/>
  <c r="AD102" i="18"/>
  <c r="AE90" i="18"/>
  <c r="AC90" i="18"/>
  <c r="AC87" i="18"/>
  <c r="AE48" i="18"/>
  <c r="AG87" i="18"/>
  <c r="AF87" i="18"/>
  <c r="AH75" i="18"/>
  <c r="AH48" i="18"/>
  <c r="AE88" i="18"/>
  <c r="AF98" i="18"/>
  <c r="AD44" i="18"/>
  <c r="AH77" i="18"/>
  <c r="AD77" i="18"/>
  <c r="AH56" i="18"/>
  <c r="AD56" i="18"/>
  <c r="AH71" i="18"/>
  <c r="AH99" i="18"/>
  <c r="AD99" i="18"/>
  <c r="AE99" i="18"/>
  <c r="AE77" i="18"/>
  <c r="AG71" i="18"/>
  <c r="AD51" i="18"/>
  <c r="AH51" i="18"/>
  <c r="AF52" i="18"/>
  <c r="AG79" i="18"/>
  <c r="AG77" i="18"/>
  <c r="AH104" i="18"/>
  <c r="AD104" i="18"/>
  <c r="AF77" i="18"/>
  <c r="AE75" i="18"/>
  <c r="AD71" i="18"/>
  <c r="AC104" i="18"/>
  <c r="AC71" i="18"/>
  <c r="AE53" i="18"/>
  <c r="AC51" i="18"/>
  <c r="AF99" i="18"/>
  <c r="AC79" i="18"/>
  <c r="AC77" i="18"/>
  <c r="AH73" i="18"/>
  <c r="AD73" i="18"/>
  <c r="AH53" i="18"/>
  <c r="AH47" i="18"/>
  <c r="AD47" i="18"/>
  <c r="AC52" i="18"/>
  <c r="AG52" i="18"/>
  <c r="AE56" i="18"/>
  <c r="AD88" i="18"/>
  <c r="AH88" i="18"/>
  <c r="AE71" i="18"/>
  <c r="AF51" i="18"/>
  <c r="AC99" i="18"/>
  <c r="AD79" i="18"/>
  <c r="AD75" i="18"/>
  <c r="AD69" i="18"/>
  <c r="AH69" i="18"/>
  <c r="AF56" i="18"/>
  <c r="AE51" i="18"/>
  <c r="AC53" i="18"/>
  <c r="AE79" i="18"/>
  <c r="AC56" i="18"/>
  <c r="AC88" i="18"/>
  <c r="AC75" i="18"/>
  <c r="AF72" i="18"/>
  <c r="AH52" i="18"/>
  <c r="AF46" i="18"/>
  <c r="AG51" i="18"/>
  <c r="AC74" i="16"/>
  <c r="AC57" i="16"/>
  <c r="AH87" i="16"/>
  <c r="AC87" i="16"/>
  <c r="AF105" i="16"/>
  <c r="AD99" i="16"/>
  <c r="AC78" i="16"/>
  <c r="AF57" i="16"/>
  <c r="AG99" i="16"/>
  <c r="AH73" i="16"/>
  <c r="AG50" i="16"/>
  <c r="AF47" i="16"/>
  <c r="AF99" i="16"/>
  <c r="AE76" i="16"/>
  <c r="AH58" i="16"/>
  <c r="AF49" i="16"/>
  <c r="AG106" i="16"/>
  <c r="AG57" i="16"/>
  <c r="AF79" i="16"/>
  <c r="AE59" i="16"/>
  <c r="AD59" i="16"/>
  <c r="AD71" i="16"/>
  <c r="AD104" i="16"/>
  <c r="AC104" i="16"/>
  <c r="AH106" i="16"/>
  <c r="AE54" i="16"/>
  <c r="AC46" i="16"/>
  <c r="AF104" i="16"/>
  <c r="AE71" i="16"/>
  <c r="AC58" i="16"/>
  <c r="AF71" i="16"/>
  <c r="AE58" i="16"/>
  <c r="AE87" i="16"/>
  <c r="AH71" i="16"/>
  <c r="AD106" i="16"/>
  <c r="AF58" i="16"/>
  <c r="AD49" i="16"/>
  <c r="AG49" i="16"/>
  <c r="AD87" i="16"/>
  <c r="AG87" i="16"/>
  <c r="AH59" i="16"/>
  <c r="AG59" i="16"/>
  <c r="AH101" i="16"/>
  <c r="AD101" i="16"/>
  <c r="AE101" i="16"/>
  <c r="AD56" i="16"/>
  <c r="AE53" i="16"/>
  <c r="AC53" i="16"/>
  <c r="AG53" i="16"/>
  <c r="AD78" i="16"/>
  <c r="AH78" i="16"/>
  <c r="AG73" i="16"/>
  <c r="AC73" i="16"/>
  <c r="AE73" i="16"/>
  <c r="AF76" i="16"/>
  <c r="AH76" i="16"/>
  <c r="AD76" i="16"/>
  <c r="AH104" i="16"/>
  <c r="AF101" i="16"/>
  <c r="AC76" i="16"/>
  <c r="AE45" i="16"/>
  <c r="AG45" i="16"/>
  <c r="AC45" i="16"/>
  <c r="AC99" i="16"/>
  <c r="AE89" i="16"/>
  <c r="AH77" i="16"/>
  <c r="AH69" i="16"/>
  <c r="AH54" i="16"/>
  <c r="AF44" i="16"/>
  <c r="AD103" i="16"/>
  <c r="AD98" i="16"/>
  <c r="AG54" i="16"/>
  <c r="AF52" i="16"/>
  <c r="AD52" i="16"/>
  <c r="AH52" i="16"/>
  <c r="AG103" i="16"/>
  <c r="AC101" i="16"/>
  <c r="AG89" i="16"/>
  <c r="AH57" i="16"/>
  <c r="AD57" i="16"/>
  <c r="AH50" i="16"/>
  <c r="AD50" i="16"/>
  <c r="AF50" i="16"/>
  <c r="AH88" i="16"/>
  <c r="AC70" i="16"/>
  <c r="AF56" i="16"/>
  <c r="AD105" i="16"/>
  <c r="AH105" i="16"/>
  <c r="AH74" i="16"/>
  <c r="AF74" i="16"/>
  <c r="AD74" i="16"/>
  <c r="AE69" i="16"/>
  <c r="AG69" i="16"/>
  <c r="AC69" i="16"/>
  <c r="AH99" i="16"/>
  <c r="AF89" i="16"/>
  <c r="AG78" i="16"/>
  <c r="AG74" i="16"/>
  <c r="AG51" i="16"/>
  <c r="AC51" i="16"/>
  <c r="AE51" i="16"/>
  <c r="AG47" i="16"/>
  <c r="AC47" i="16"/>
  <c r="AE47" i="16"/>
  <c r="AG104" i="16"/>
  <c r="AE98" i="16"/>
  <c r="AG88" i="16"/>
  <c r="AD69" i="16"/>
  <c r="AD54" i="16"/>
  <c r="AF45" i="16"/>
  <c r="AE78" i="16"/>
  <c r="AC54" i="16"/>
  <c r="AH46" i="16"/>
  <c r="AD46" i="16"/>
  <c r="AF46" i="16"/>
  <c r="AC103" i="16"/>
  <c r="AG98" i="16"/>
  <c r="AD47" i="16"/>
  <c r="AH70" i="16"/>
  <c r="AF70" i="16"/>
  <c r="AD70" i="16"/>
  <c r="AH44" i="16"/>
  <c r="AD44" i="16"/>
  <c r="AC88" i="16"/>
  <c r="AF88" i="16"/>
  <c r="AG56" i="16"/>
  <c r="AH72" i="16"/>
  <c r="AD72" i="16"/>
  <c r="AF72" i="16"/>
  <c r="AD89" i="16"/>
  <c r="AH89" i="16"/>
  <c r="AG77" i="16"/>
  <c r="AC77" i="16"/>
  <c r="AE77" i="16"/>
  <c r="AD88" i="16"/>
  <c r="AG72" i="16"/>
  <c r="AC44" i="16"/>
  <c r="AE103" i="16"/>
  <c r="AH56" i="16"/>
  <c r="AD53" i="16"/>
  <c r="AF48" i="16"/>
  <c r="AH48" i="16"/>
  <c r="AD48" i="16"/>
  <c r="AH103" i="16"/>
  <c r="AH98" i="16"/>
  <c r="AE72" i="16"/>
  <c r="AE70" i="16"/>
  <c r="AC56" i="16"/>
  <c r="AE44" i="16"/>
  <c r="AC105" i="16"/>
  <c r="AG101" i="16"/>
  <c r="AF73" i="16"/>
  <c r="AF53" i="16"/>
  <c r="AE48" i="16"/>
  <c r="AD45" i="16"/>
  <c r="AC98" i="14"/>
  <c r="AE56" i="14"/>
  <c r="AF87" i="14"/>
  <c r="AC73" i="14"/>
  <c r="AE71" i="14"/>
  <c r="AH101" i="14"/>
  <c r="AD106" i="14"/>
  <c r="AD75" i="14"/>
  <c r="AD45" i="14"/>
  <c r="AF98" i="14"/>
  <c r="AE69" i="14"/>
  <c r="AE45" i="14"/>
  <c r="AC75" i="14"/>
  <c r="AG88" i="14"/>
  <c r="AD74" i="14"/>
  <c r="AH88" i="14"/>
  <c r="AD102" i="14"/>
  <c r="AF88" i="14"/>
  <c r="AH75" i="14"/>
  <c r="AC72" i="14"/>
  <c r="AC46" i="14"/>
  <c r="AG103" i="14"/>
  <c r="AC88" i="14"/>
  <c r="AC53" i="14"/>
  <c r="AD44" i="14"/>
  <c r="AG73" i="14"/>
  <c r="AE99" i="14"/>
  <c r="AD54" i="14"/>
  <c r="AD59" i="14"/>
  <c r="AG102" i="14"/>
  <c r="AF73" i="14"/>
  <c r="AE89" i="14"/>
  <c r="AD79" i="14"/>
  <c r="AG45" i="14"/>
  <c r="AE51" i="14"/>
  <c r="AG59" i="14"/>
  <c r="AE77" i="14"/>
  <c r="AC54" i="14"/>
  <c r="AE101" i="14"/>
  <c r="AC79" i="14"/>
  <c r="AD104" i="14"/>
  <c r="AH104" i="14"/>
  <c r="AG104" i="14"/>
  <c r="AC104" i="14"/>
  <c r="AF90" i="14"/>
  <c r="AE90" i="14"/>
  <c r="AE76" i="14"/>
  <c r="AD76" i="14"/>
  <c r="AH76" i="14"/>
  <c r="AE104" i="14"/>
  <c r="AF76" i="14"/>
  <c r="AC49" i="14"/>
  <c r="AE49" i="14"/>
  <c r="AC70" i="14"/>
  <c r="AG70" i="14"/>
  <c r="AF70" i="14"/>
  <c r="AC52" i="14"/>
  <c r="AG52" i="14"/>
  <c r="AF52" i="14"/>
  <c r="AC44" i="14"/>
  <c r="AG44" i="14"/>
  <c r="AF44" i="14"/>
  <c r="AE107" i="14"/>
  <c r="AH107" i="14"/>
  <c r="AD107" i="14"/>
  <c r="AD77" i="14"/>
  <c r="AH77" i="14"/>
  <c r="AG77" i="14"/>
  <c r="AC77" i="14"/>
  <c r="AH70" i="14"/>
  <c r="AD52" i="14"/>
  <c r="AH50" i="14"/>
  <c r="AE50" i="14"/>
  <c r="AF107" i="14"/>
  <c r="AC74" i="14"/>
  <c r="AG74" i="14"/>
  <c r="AD56" i="14"/>
  <c r="AH56" i="14"/>
  <c r="AG56" i="14"/>
  <c r="AG48" i="14"/>
  <c r="AC48" i="14"/>
  <c r="AF74" i="14"/>
  <c r="AF103" i="14"/>
  <c r="AF102" i="14"/>
  <c r="AE102" i="14"/>
  <c r="AC102" i="14"/>
  <c r="AE98" i="14"/>
  <c r="AH98" i="14"/>
  <c r="AD98" i="14"/>
  <c r="AC78" i="14"/>
  <c r="AG78" i="14"/>
  <c r="AF78" i="14"/>
  <c r="AF75" i="14"/>
  <c r="AE75" i="14"/>
  <c r="AH71" i="14"/>
  <c r="AF56" i="14"/>
  <c r="AH53" i="14"/>
  <c r="AH45" i="14"/>
  <c r="AG89" i="14"/>
  <c r="AC89" i="14"/>
  <c r="AF89" i="14"/>
  <c r="AD78" i="14"/>
  <c r="AF72" i="14"/>
  <c r="AE70" i="14"/>
  <c r="AF54" i="14"/>
  <c r="AE52" i="14"/>
  <c r="AF46" i="14"/>
  <c r="AE44" i="14"/>
  <c r="AF104" i="14"/>
  <c r="AH90" i="14"/>
  <c r="AD89" i="14"/>
  <c r="AG76" i="14"/>
  <c r="AD70" i="14"/>
  <c r="AH59" i="14"/>
  <c r="AE59" i="14"/>
  <c r="AF51" i="14"/>
  <c r="AH49" i="14"/>
  <c r="AH105" i="14"/>
  <c r="AD105" i="14"/>
  <c r="AG105" i="14"/>
  <c r="AC105" i="14"/>
  <c r="AF105" i="14"/>
  <c r="AE74" i="14"/>
  <c r="AF59" i="14"/>
  <c r="AH46" i="14"/>
  <c r="AD73" i="14"/>
  <c r="AH73" i="14"/>
  <c r="AD50" i="14"/>
  <c r="AH72" i="14"/>
  <c r="AG58" i="14"/>
  <c r="AE48" i="14"/>
  <c r="AG57" i="14"/>
  <c r="AC57" i="14"/>
  <c r="AH47" i="14"/>
  <c r="AD47" i="14"/>
  <c r="AG47" i="14"/>
  <c r="AE53" i="14"/>
  <c r="AH58" i="14"/>
  <c r="AG106" i="14"/>
  <c r="AC106" i="14"/>
  <c r="AF106" i="14"/>
  <c r="AE106" i="14"/>
  <c r="AD99" i="14"/>
  <c r="AH99" i="14"/>
  <c r="AG99" i="14"/>
  <c r="AC99" i="14"/>
  <c r="AG72" i="14"/>
  <c r="AG54" i="14"/>
  <c r="AD53" i="14"/>
  <c r="AG46" i="14"/>
  <c r="AE103" i="14"/>
  <c r="AH103" i="14"/>
  <c r="AD103" i="14"/>
  <c r="AF79" i="14"/>
  <c r="AE79" i="14"/>
  <c r="AH69" i="14"/>
  <c r="AD69" i="14"/>
  <c r="AC69" i="14"/>
  <c r="AG53" i="14"/>
  <c r="AH51" i="14"/>
  <c r="AD51" i="14"/>
  <c r="AC51" i="14"/>
  <c r="AG107" i="14"/>
  <c r="AG101" i="14"/>
  <c r="AC101" i="14"/>
  <c r="AF101" i="14"/>
  <c r="AD90" i="14"/>
  <c r="AG79" i="14"/>
  <c r="AC76" i="14"/>
  <c r="AF69" i="14"/>
  <c r="AD58" i="14"/>
  <c r="AG50" i="14"/>
  <c r="AD49" i="14"/>
  <c r="AG90" i="14"/>
  <c r="AE87" i="14"/>
  <c r="AH87" i="14"/>
  <c r="AD87" i="14"/>
  <c r="AE58" i="14"/>
  <c r="AD46" i="14"/>
  <c r="AH54" i="14"/>
  <c r="AG49" i="14"/>
  <c r="AD72" i="14"/>
  <c r="AC58" i="14"/>
  <c r="AF50" i="14"/>
  <c r="AD70" i="13"/>
  <c r="AG58" i="13"/>
  <c r="AH51" i="13"/>
  <c r="AE47" i="13"/>
  <c r="AE46" i="13"/>
  <c r="AF49" i="13"/>
  <c r="AE70" i="13"/>
  <c r="AF70" i="13"/>
  <c r="AG105" i="13"/>
  <c r="AF59" i="13"/>
  <c r="AG49" i="13"/>
  <c r="AG48" i="13"/>
  <c r="AF72" i="13"/>
  <c r="AG52" i="13"/>
  <c r="AC59" i="13"/>
  <c r="AF46" i="13"/>
  <c r="AC70" i="13"/>
  <c r="AE103" i="13"/>
  <c r="AD103" i="13"/>
  <c r="AD77" i="13"/>
  <c r="AD51" i="13"/>
  <c r="AH48" i="13"/>
  <c r="AG71" i="13"/>
  <c r="AH70" i="13"/>
  <c r="AC103" i="13"/>
  <c r="AG102" i="13"/>
  <c r="AF90" i="13"/>
  <c r="AF78" i="13"/>
  <c r="AE78" i="13"/>
  <c r="AF76" i="13"/>
  <c r="AH74" i="13"/>
  <c r="AD99" i="13"/>
  <c r="AG53" i="13"/>
  <c r="AG106" i="13"/>
  <c r="AF102" i="13"/>
  <c r="AH89" i="13"/>
  <c r="AC78" i="13"/>
  <c r="AC74" i="13"/>
  <c r="AC56" i="13"/>
  <c r="AG56" i="13"/>
  <c r="AF56" i="13"/>
  <c r="AC47" i="13"/>
  <c r="AG47" i="13"/>
  <c r="AF47" i="13"/>
  <c r="AF106" i="13"/>
  <c r="AD73" i="13"/>
  <c r="AH47" i="13"/>
  <c r="AG90" i="13"/>
  <c r="AD75" i="13"/>
  <c r="AG51" i="13"/>
  <c r="AC51" i="13"/>
  <c r="AD49" i="13"/>
  <c r="AD50" i="13"/>
  <c r="AH50" i="13"/>
  <c r="AG88" i="13"/>
  <c r="AC88" i="13"/>
  <c r="AH88" i="13"/>
  <c r="AD88" i="13"/>
  <c r="AF88" i="13"/>
  <c r="AG99" i="13"/>
  <c r="AC99" i="13"/>
  <c r="AF99" i="13"/>
  <c r="AC104" i="13"/>
  <c r="AG104" i="13"/>
  <c r="AF104" i="13"/>
  <c r="AD76" i="13"/>
  <c r="AH76" i="13"/>
  <c r="AG76" i="13"/>
  <c r="AF53" i="13"/>
  <c r="AE88" i="13"/>
  <c r="AF101" i="13"/>
  <c r="AE101" i="13"/>
  <c r="AH73" i="13"/>
  <c r="AE99" i="13"/>
  <c r="AF75" i="13"/>
  <c r="AH54" i="13"/>
  <c r="AD54" i="13"/>
  <c r="AC54" i="13"/>
  <c r="AH46" i="13"/>
  <c r="AD46" i="13"/>
  <c r="AC46" i="13"/>
  <c r="AE104" i="13"/>
  <c r="AE79" i="13"/>
  <c r="AD79" i="13"/>
  <c r="AH79" i="13"/>
  <c r="AD71" i="13"/>
  <c r="AH71" i="13"/>
  <c r="AE71" i="13"/>
  <c r="AF105" i="13"/>
  <c r="AE105" i="13"/>
  <c r="AH58" i="13"/>
  <c r="AH104" i="13"/>
  <c r="AD45" i="13"/>
  <c r="AH45" i="13"/>
  <c r="AE45" i="13"/>
  <c r="AC101" i="13"/>
  <c r="AF45" i="13"/>
  <c r="AE74" i="13"/>
  <c r="AD59" i="13"/>
  <c r="AH59" i="13"/>
  <c r="AG54" i="13"/>
  <c r="AG50" i="13"/>
  <c r="AE102" i="13"/>
  <c r="AH102" i="13"/>
  <c r="AD102" i="13"/>
  <c r="AH87" i="13"/>
  <c r="AE87" i="13"/>
  <c r="AD87" i="13"/>
  <c r="AC87" i="13"/>
  <c r="AG87" i="13"/>
  <c r="AE106" i="13"/>
  <c r="AH106" i="13"/>
  <c r="AD106" i="13"/>
  <c r="AF89" i="13"/>
  <c r="AG89" i="13"/>
  <c r="AC89" i="13"/>
  <c r="AE89" i="13"/>
  <c r="AC73" i="13"/>
  <c r="AG73" i="13"/>
  <c r="AF73" i="13"/>
  <c r="AD53" i="13"/>
  <c r="AH53" i="13"/>
  <c r="AE53" i="13"/>
  <c r="AE90" i="13"/>
  <c r="AH90" i="13"/>
  <c r="AD90" i="13"/>
  <c r="AH78" i="13"/>
  <c r="AC75" i="13"/>
  <c r="AC58" i="13"/>
  <c r="AC49" i="13"/>
  <c r="AD101" i="13"/>
  <c r="AH107" i="13"/>
  <c r="AD107" i="13"/>
  <c r="AG107" i="13"/>
  <c r="AC107" i="13"/>
  <c r="AG78" i="13"/>
  <c r="AG74" i="13"/>
  <c r="AH72" i="13"/>
  <c r="AD72" i="13"/>
  <c r="AC72" i="13"/>
  <c r="AE52" i="13"/>
  <c r="AF52" i="13"/>
  <c r="AF107" i="13"/>
  <c r="AH101" i="13"/>
  <c r="AC79" i="13"/>
  <c r="AC71" i="13"/>
  <c r="AD52" i="13"/>
  <c r="AD105" i="13"/>
  <c r="AF79" i="13"/>
  <c r="AD58" i="13"/>
  <c r="AF51" i="13"/>
  <c r="AH75" i="13"/>
  <c r="AE48" i="13"/>
  <c r="AC45" i="13"/>
  <c r="AG77" i="13"/>
  <c r="AC77" i="13"/>
  <c r="AG72" i="13"/>
  <c r="AH49" i="13"/>
  <c r="AE44" i="13"/>
  <c r="AF44" i="13"/>
  <c r="AC50" i="13"/>
  <c r="AG59" i="13"/>
  <c r="AG98" i="12"/>
  <c r="AG107" i="12"/>
  <c r="AH49" i="12"/>
  <c r="AF53" i="12"/>
  <c r="AG51" i="12"/>
  <c r="AG105" i="12"/>
  <c r="AE53" i="12"/>
  <c r="AH71" i="12"/>
  <c r="AD105" i="12"/>
  <c r="AH75" i="12"/>
  <c r="AD50" i="12"/>
  <c r="AH105" i="12"/>
  <c r="AH50" i="12"/>
  <c r="AF105" i="12"/>
  <c r="AD103" i="12"/>
  <c r="AF45" i="12"/>
  <c r="AE105" i="12"/>
  <c r="AE88" i="12"/>
  <c r="AH88" i="12"/>
  <c r="AD88" i="12"/>
  <c r="AF69" i="12"/>
  <c r="AE73" i="12"/>
  <c r="AD73" i="12"/>
  <c r="AH73" i="12"/>
  <c r="AC102" i="12"/>
  <c r="AG102" i="12"/>
  <c r="AF102" i="12"/>
  <c r="AF98" i="12"/>
  <c r="AE98" i="12"/>
  <c r="AE77" i="12"/>
  <c r="AH77" i="12"/>
  <c r="AD77" i="12"/>
  <c r="AD70" i="12"/>
  <c r="AH70" i="12"/>
  <c r="AC45" i="12"/>
  <c r="AG45" i="12"/>
  <c r="AH102" i="12"/>
  <c r="AC88" i="12"/>
  <c r="AD71" i="12"/>
  <c r="AF107" i="12"/>
  <c r="AE107" i="12"/>
  <c r="AG103" i="12"/>
  <c r="AE99" i="12"/>
  <c r="AD99" i="12"/>
  <c r="AH99" i="12"/>
  <c r="AC79" i="12"/>
  <c r="AG79" i="12"/>
  <c r="AF79" i="12"/>
  <c r="AF76" i="12"/>
  <c r="AE76" i="12"/>
  <c r="AC74" i="12"/>
  <c r="AH74" i="12"/>
  <c r="AD74" i="12"/>
  <c r="AC57" i="12"/>
  <c r="AD57" i="12"/>
  <c r="AH57" i="12"/>
  <c r="AG50" i="12"/>
  <c r="AC48" i="12"/>
  <c r="AD48" i="12"/>
  <c r="AH48" i="12"/>
  <c r="AC107" i="12"/>
  <c r="AE104" i="12"/>
  <c r="AH104" i="12"/>
  <c r="AD104" i="12"/>
  <c r="AG90" i="12"/>
  <c r="AC90" i="12"/>
  <c r="AF90" i="12"/>
  <c r="AD79" i="12"/>
  <c r="AD75" i="12"/>
  <c r="AC73" i="12"/>
  <c r="AG70" i="12"/>
  <c r="AE51" i="12"/>
  <c r="AD51" i="12"/>
  <c r="AH51" i="12"/>
  <c r="AD45" i="12"/>
  <c r="AF44" i="12"/>
  <c r="AH52" i="12"/>
  <c r="AD52" i="12"/>
  <c r="AG106" i="12"/>
  <c r="AC106" i="12"/>
  <c r="AF106" i="12"/>
  <c r="AD106" i="12"/>
  <c r="AF88" i="12"/>
  <c r="AE56" i="12"/>
  <c r="AH56" i="12"/>
  <c r="AD56" i="12"/>
  <c r="AE47" i="12"/>
  <c r="AH47" i="12"/>
  <c r="AD47" i="12"/>
  <c r="AE102" i="12"/>
  <c r="AD98" i="12"/>
  <c r="AC77" i="12"/>
  <c r="AE57" i="12"/>
  <c r="AC53" i="12"/>
  <c r="AG53" i="12"/>
  <c r="AF47" i="12"/>
  <c r="AE45" i="12"/>
  <c r="AH103" i="12"/>
  <c r="AD102" i="12"/>
  <c r="AF70" i="12"/>
  <c r="AD107" i="12"/>
  <c r="AC99" i="12"/>
  <c r="AE79" i="12"/>
  <c r="AD76" i="12"/>
  <c r="AF72" i="12"/>
  <c r="AE72" i="12"/>
  <c r="AF54" i="12"/>
  <c r="AE54" i="12"/>
  <c r="AF46" i="12"/>
  <c r="AE46" i="12"/>
  <c r="AC104" i="12"/>
  <c r="AE90" i="12"/>
  <c r="AF87" i="12"/>
  <c r="AE87" i="12"/>
  <c r="AG76" i="12"/>
  <c r="AF74" i="12"/>
  <c r="AH72" i="12"/>
  <c r="AF57" i="12"/>
  <c r="AH54" i="12"/>
  <c r="AF48" i="12"/>
  <c r="AH46" i="12"/>
  <c r="AC70" i="12"/>
  <c r="AG52" i="12"/>
  <c r="AF52" i="12"/>
  <c r="AC51" i="12"/>
  <c r="AH53" i="12"/>
  <c r="AF59" i="12"/>
  <c r="AE59" i="12"/>
  <c r="AH59" i="12"/>
  <c r="AH69" i="12"/>
  <c r="AE69" i="12"/>
  <c r="AD69" i="12"/>
  <c r="AH78" i="12"/>
  <c r="AD78" i="12"/>
  <c r="AG78" i="12"/>
  <c r="AC78" i="12"/>
  <c r="AG71" i="12"/>
  <c r="AC71" i="12"/>
  <c r="AF56" i="12"/>
  <c r="AH44" i="12"/>
  <c r="AD44" i="12"/>
  <c r="AF103" i="12"/>
  <c r="AE103" i="12"/>
  <c r="AG88" i="12"/>
  <c r="AG69" i="12"/>
  <c r="AH106" i="12"/>
  <c r="AH101" i="12"/>
  <c r="AD101" i="12"/>
  <c r="AC101" i="12"/>
  <c r="AG101" i="12"/>
  <c r="AE78" i="12"/>
  <c r="AC75" i="12"/>
  <c r="AG75" i="12"/>
  <c r="AG58" i="12"/>
  <c r="AC58" i="12"/>
  <c r="AE52" i="12"/>
  <c r="AG49" i="12"/>
  <c r="AC49" i="12"/>
  <c r="AE44" i="12"/>
  <c r="AF101" i="12"/>
  <c r="AG73" i="12"/>
  <c r="AG56" i="12"/>
  <c r="AG47" i="12"/>
  <c r="AF58" i="12"/>
  <c r="AF50" i="12"/>
  <c r="AE50" i="12"/>
  <c r="AC44" i="12"/>
  <c r="AC52" i="12"/>
  <c r="AF49" i="12"/>
  <c r="AC72" i="15"/>
  <c r="AE101" i="15"/>
  <c r="AE70" i="15"/>
  <c r="AC90" i="15"/>
  <c r="AE69" i="15"/>
  <c r="AH101" i="15"/>
  <c r="AD75" i="15"/>
  <c r="AH69" i="15"/>
  <c r="AE48" i="15"/>
  <c r="AH106" i="15"/>
  <c r="AH104" i="15"/>
  <c r="AH90" i="15"/>
  <c r="AH52" i="15"/>
  <c r="AC70" i="15"/>
  <c r="AD56" i="15"/>
  <c r="AC50" i="15"/>
  <c r="AH48" i="15"/>
  <c r="AH47" i="15"/>
  <c r="AH49" i="15"/>
  <c r="AC101" i="15"/>
  <c r="AG89" i="15"/>
  <c r="AC75" i="15"/>
  <c r="AF106" i="15"/>
  <c r="AD101" i="15"/>
  <c r="AD69" i="15"/>
  <c r="AE47" i="15"/>
  <c r="AH44" i="15"/>
  <c r="AC98" i="15"/>
  <c r="AD104" i="15"/>
  <c r="AD90" i="15"/>
  <c r="AF75" i="15"/>
  <c r="AH70" i="15"/>
  <c r="AD52" i="15"/>
  <c r="AG48" i="15"/>
  <c r="AC69" i="15"/>
  <c r="AD48" i="15"/>
  <c r="AG44" i="15"/>
  <c r="AC89" i="15"/>
  <c r="AC78" i="15"/>
  <c r="AG70" i="15"/>
  <c r="AE44" i="15"/>
  <c r="AE52" i="15"/>
  <c r="AG101" i="15"/>
  <c r="AG73" i="15"/>
  <c r="AC73" i="15"/>
  <c r="AH105" i="15"/>
  <c r="AD105" i="15"/>
  <c r="AF105" i="15"/>
  <c r="AD98" i="15"/>
  <c r="AH98" i="15"/>
  <c r="AG58" i="15"/>
  <c r="AG54" i="15"/>
  <c r="AG105" i="15"/>
  <c r="AG98" i="15"/>
  <c r="AH59" i="15"/>
  <c r="AD59" i="15"/>
  <c r="AF54" i="15"/>
  <c r="AF59" i="15"/>
  <c r="AD46" i="15"/>
  <c r="AH46" i="15"/>
  <c r="AE105" i="15"/>
  <c r="AH57" i="15"/>
  <c r="AH50" i="15"/>
  <c r="AD50" i="15"/>
  <c r="AF46" i="15"/>
  <c r="AD107" i="15"/>
  <c r="AH107" i="15"/>
  <c r="AH76" i="15"/>
  <c r="AD76" i="15"/>
  <c r="AH54" i="15"/>
  <c r="AD54" i="15"/>
  <c r="AF107" i="15"/>
  <c r="AD57" i="15"/>
  <c r="AG88" i="15"/>
  <c r="AC88" i="15"/>
  <c r="AG56" i="15"/>
  <c r="AC56" i="15"/>
  <c r="AH103" i="15"/>
  <c r="AD103" i="15"/>
  <c r="AD87" i="15"/>
  <c r="AH87" i="15"/>
  <c r="AC58" i="15"/>
  <c r="AE87" i="15"/>
  <c r="AF76" i="15"/>
  <c r="AD73" i="15"/>
  <c r="AG57" i="15"/>
  <c r="AC54" i="15"/>
  <c r="AG107" i="15"/>
  <c r="AG103" i="15"/>
  <c r="AF88" i="15"/>
  <c r="AF58" i="15"/>
  <c r="AC87" i="15"/>
  <c r="AE57" i="15"/>
  <c r="AC48" i="15"/>
  <c r="AD88" i="15"/>
  <c r="AG76" i="15"/>
  <c r="AE73" i="15"/>
  <c r="AH58" i="15"/>
  <c r="AH56" i="15"/>
  <c r="AC52" i="15"/>
  <c r="AF49" i="15"/>
  <c r="AC44" i="15"/>
  <c r="AD49" i="15"/>
  <c r="AC47" i="15"/>
  <c r="AG47" i="15"/>
  <c r="AH72" i="15"/>
  <c r="AD72" i="15"/>
  <c r="AF72" i="15"/>
  <c r="AC57" i="15"/>
  <c r="AC107" i="15"/>
  <c r="AE76" i="15"/>
  <c r="AG59" i="15"/>
  <c r="AF73" i="15"/>
  <c r="AG49" i="15"/>
  <c r="AG46" i="15"/>
  <c r="AE107" i="15"/>
  <c r="AE98" i="15"/>
  <c r="AC76" i="15"/>
  <c r="AG72" i="15"/>
  <c r="AD58" i="15"/>
  <c r="AG50" i="15"/>
  <c r="AF47" i="15"/>
  <c r="AB102" i="11"/>
  <c r="AF102" i="11" s="1"/>
  <c r="AB106" i="11"/>
  <c r="AF106" i="11" s="1"/>
  <c r="AB47" i="11"/>
  <c r="AG47" i="11" s="1"/>
  <c r="AB54" i="11"/>
  <c r="AF54" i="11" s="1"/>
  <c r="AB56" i="11"/>
  <c r="AE56" i="11" s="1"/>
  <c r="AB72" i="11"/>
  <c r="AG72" i="11" s="1"/>
  <c r="AB73" i="11"/>
  <c r="AE73" i="11" s="1"/>
  <c r="AB88" i="11"/>
  <c r="AE88" i="11" s="1"/>
  <c r="AB99" i="11"/>
  <c r="AD99" i="11" s="1"/>
  <c r="AB104" i="11"/>
  <c r="AH104" i="11" s="1"/>
  <c r="AD72" i="11"/>
  <c r="AH72" i="11"/>
  <c r="AB50" i="11"/>
  <c r="AE50" i="11" s="1"/>
  <c r="AB51" i="11"/>
  <c r="AD51" i="11" s="1"/>
  <c r="AB59" i="11"/>
  <c r="AE59" i="11" s="1"/>
  <c r="AB69" i="11"/>
  <c r="AH69" i="11" s="1"/>
  <c r="AB76" i="11"/>
  <c r="AE76" i="11" s="1"/>
  <c r="AB77" i="11"/>
  <c r="AD77" i="11" s="1"/>
  <c r="AE106" i="11"/>
  <c r="AG106" i="11"/>
  <c r="AC106" i="11"/>
  <c r="AH106" i="11"/>
  <c r="AE47" i="11"/>
  <c r="AB48" i="11"/>
  <c r="AG48" i="11" s="1"/>
  <c r="AB49" i="11"/>
  <c r="AH49" i="11" s="1"/>
  <c r="AB57" i="11"/>
  <c r="AB58" i="11"/>
  <c r="AD58" i="11" s="1"/>
  <c r="AB74" i="11"/>
  <c r="AG74" i="11" s="1"/>
  <c r="AB75" i="11"/>
  <c r="AD75" i="11" s="1"/>
  <c r="AB89" i="11"/>
  <c r="AG89" i="11" s="1"/>
  <c r="AB90" i="11"/>
  <c r="AD90" i="11" s="1"/>
  <c r="AB46" i="11"/>
  <c r="AG46" i="11" s="1"/>
  <c r="AE72" i="11"/>
  <c r="AB87" i="11"/>
  <c r="AB44" i="11"/>
  <c r="AE44" i="11" s="1"/>
  <c r="AB45" i="11"/>
  <c r="AD45" i="11" s="1"/>
  <c r="AF51" i="11"/>
  <c r="AB52" i="11"/>
  <c r="AE52" i="11" s="1"/>
  <c r="AB53" i="11"/>
  <c r="AG57" i="11"/>
  <c r="AB70" i="11"/>
  <c r="AE70" i="11" s="1"/>
  <c r="AB71" i="11"/>
  <c r="AH71" i="11" s="1"/>
  <c r="AD73" i="11"/>
  <c r="AF77" i="11"/>
  <c r="AB78" i="11"/>
  <c r="AE78" i="11" s="1"/>
  <c r="AB79" i="11"/>
  <c r="AF79" i="11" s="1"/>
  <c r="AG104" i="11"/>
  <c r="AE107" i="11"/>
  <c r="AB98" i="11"/>
  <c r="AC98" i="11" s="1"/>
  <c r="AB103" i="11"/>
  <c r="AC103" i="11" s="1"/>
  <c r="AB107" i="11"/>
  <c r="AD106" i="11"/>
  <c r="AB101" i="11"/>
  <c r="AB105" i="11"/>
  <c r="AC105" i="11" s="1"/>
  <c r="AC105" i="10"/>
  <c r="AE89" i="10"/>
  <c r="AH89" i="10"/>
  <c r="AD89" i="10"/>
  <c r="AF79" i="10"/>
  <c r="AE76" i="10"/>
  <c r="AE72" i="10"/>
  <c r="AG76" i="10"/>
  <c r="AF59" i="10"/>
  <c r="AF58" i="10"/>
  <c r="AH59" i="10"/>
  <c r="AD59" i="10"/>
  <c r="AE58" i="10"/>
  <c r="AC59" i="10"/>
  <c r="AE51" i="10"/>
  <c r="AD47" i="10"/>
  <c r="AG51" i="10"/>
  <c r="AC51" i="10"/>
  <c r="AF51" i="10"/>
  <c r="AF44" i="10"/>
  <c r="AE44" i="10"/>
  <c r="AG99" i="11" l="1"/>
  <c r="AE54" i="11"/>
  <c r="AF88" i="11"/>
  <c r="AC54" i="11"/>
  <c r="AD88" i="11"/>
  <c r="AF47" i="10"/>
  <c r="AE78" i="10"/>
  <c r="AD78" i="10"/>
  <c r="AH107" i="10"/>
  <c r="AE57" i="10"/>
  <c r="AG101" i="10"/>
  <c r="AH47" i="10"/>
  <c r="AH101" i="10"/>
  <c r="AF101" i="10"/>
  <c r="AH78" i="10"/>
  <c r="AE47" i="10"/>
  <c r="AC47" i="10"/>
  <c r="AG71" i="10"/>
  <c r="AF74" i="10"/>
  <c r="AF52" i="10"/>
  <c r="AF107" i="10"/>
  <c r="AG102" i="10"/>
  <c r="AC57" i="10"/>
  <c r="AF72" i="10"/>
  <c r="AD71" i="10"/>
  <c r="AH51" i="11"/>
  <c r="AH54" i="11"/>
  <c r="AD76" i="10"/>
  <c r="AG107" i="10"/>
  <c r="AH90" i="10"/>
  <c r="AH57" i="10"/>
  <c r="AG45" i="10"/>
  <c r="AC75" i="10"/>
  <c r="AF45" i="10"/>
  <c r="AH71" i="10"/>
  <c r="AH56" i="11"/>
  <c r="AF56" i="11"/>
  <c r="AE107" i="10"/>
  <c r="AH45" i="10"/>
  <c r="AC72" i="10"/>
  <c r="AG72" i="10"/>
  <c r="AC89" i="10"/>
  <c r="AE99" i="11"/>
  <c r="AD56" i="11"/>
  <c r="AG57" i="10"/>
  <c r="AC76" i="10"/>
  <c r="AF71" i="10"/>
  <c r="AE88" i="10"/>
  <c r="AF88" i="10"/>
  <c r="AC99" i="11"/>
  <c r="AD47" i="11"/>
  <c r="AG102" i="11"/>
  <c r="AG56" i="11"/>
  <c r="AG89" i="10"/>
  <c r="AC107" i="10"/>
  <c r="AH52" i="10"/>
  <c r="AG90" i="10"/>
  <c r="AH76" i="10"/>
  <c r="AD57" i="10"/>
  <c r="AE106" i="10"/>
  <c r="AD45" i="10"/>
  <c r="AC88" i="11"/>
  <c r="AD54" i="11"/>
  <c r="AG76" i="11"/>
  <c r="AC56" i="11"/>
  <c r="AH88" i="11"/>
  <c r="AD69" i="11"/>
  <c r="AG54" i="11"/>
  <c r="AG88" i="11"/>
  <c r="AD102" i="10"/>
  <c r="AF48" i="10"/>
  <c r="AC50" i="10"/>
  <c r="AF73" i="10"/>
  <c r="AH102" i="10"/>
  <c r="AG75" i="10"/>
  <c r="AC69" i="10"/>
  <c r="AE105" i="10"/>
  <c r="AD75" i="10"/>
  <c r="AC73" i="10"/>
  <c r="AG50" i="10"/>
  <c r="AE75" i="10"/>
  <c r="AF78" i="10"/>
  <c r="AF105" i="10"/>
  <c r="AD73" i="10"/>
  <c r="AD48" i="10"/>
  <c r="AD79" i="10"/>
  <c r="AF102" i="10"/>
  <c r="AC102" i="10"/>
  <c r="AH106" i="10"/>
  <c r="AG78" i="10"/>
  <c r="AD69" i="10"/>
  <c r="AC53" i="10"/>
  <c r="AH53" i="10"/>
  <c r="AE53" i="10"/>
  <c r="AH48" i="10"/>
  <c r="AF69" i="10"/>
  <c r="AG79" i="10"/>
  <c r="AD105" i="10"/>
  <c r="AH75" i="10"/>
  <c r="AC77" i="10"/>
  <c r="AE52" i="10"/>
  <c r="AG73" i="10"/>
  <c r="AG48" i="10"/>
  <c r="AF106" i="10"/>
  <c r="AF53" i="10"/>
  <c r="AD102" i="11"/>
  <c r="AC73" i="11"/>
  <c r="AG73" i="11"/>
  <c r="AC104" i="11"/>
  <c r="AH73" i="11"/>
  <c r="AF69" i="11"/>
  <c r="AH47" i="11"/>
  <c r="AC102" i="11"/>
  <c r="AC72" i="11"/>
  <c r="AC47" i="11"/>
  <c r="AF72" i="11"/>
  <c r="AF47" i="11"/>
  <c r="AE102" i="11"/>
  <c r="AE104" i="11"/>
  <c r="AG59" i="11"/>
  <c r="AF73" i="11"/>
  <c r="AH102" i="11"/>
  <c r="AG74" i="10"/>
  <c r="AD99" i="10"/>
  <c r="AH99" i="10"/>
  <c r="AE99" i="10"/>
  <c r="AG99" i="10"/>
  <c r="AF99" i="10"/>
  <c r="AF50" i="10"/>
  <c r="AE50" i="10"/>
  <c r="AH50" i="10"/>
  <c r="AC46" i="10"/>
  <c r="AD88" i="10"/>
  <c r="AH88" i="10"/>
  <c r="AC88" i="10"/>
  <c r="AH70" i="10"/>
  <c r="AG70" i="10"/>
  <c r="AC70" i="10"/>
  <c r="AE56" i="10"/>
  <c r="AD56" i="10"/>
  <c r="AF56" i="10"/>
  <c r="AH56" i="10"/>
  <c r="AH74" i="10"/>
  <c r="AC74" i="10"/>
  <c r="AE74" i="10"/>
  <c r="AG103" i="10"/>
  <c r="AD103" i="10"/>
  <c r="AH103" i="10"/>
  <c r="AE103" i="10"/>
  <c r="AF103" i="10"/>
  <c r="AD46" i="10"/>
  <c r="AH46" i="10"/>
  <c r="AG46" i="10"/>
  <c r="AE46" i="10"/>
  <c r="AC52" i="10"/>
  <c r="AG52" i="10"/>
  <c r="AC103" i="10"/>
  <c r="AD70" i="10"/>
  <c r="AC56" i="10"/>
  <c r="AG105" i="11"/>
  <c r="AD104" i="11"/>
  <c r="AE98" i="11"/>
  <c r="AG78" i="11"/>
  <c r="AG52" i="11"/>
  <c r="AG44" i="11"/>
  <c r="AC76" i="11"/>
  <c r="AF99" i="11"/>
  <c r="AC78" i="11"/>
  <c r="AG70" i="11"/>
  <c r="AC52" i="11"/>
  <c r="AH99" i="11"/>
  <c r="AC70" i="11"/>
  <c r="AD79" i="11"/>
  <c r="AF104" i="11"/>
  <c r="AF101" i="11"/>
  <c r="AH101" i="11"/>
  <c r="AD101" i="11"/>
  <c r="AE90" i="11"/>
  <c r="AC90" i="11"/>
  <c r="AG90" i="11"/>
  <c r="AG71" i="11"/>
  <c r="AC71" i="11"/>
  <c r="AE71" i="11"/>
  <c r="AG53" i="11"/>
  <c r="AC53" i="11"/>
  <c r="AE53" i="11"/>
  <c r="AD87" i="11"/>
  <c r="AH87" i="11"/>
  <c r="AF87" i="11"/>
  <c r="AF53" i="11"/>
  <c r="AC101" i="11"/>
  <c r="AF57" i="11"/>
  <c r="AH57" i="11"/>
  <c r="AD57" i="11"/>
  <c r="AF48" i="11"/>
  <c r="AD48" i="11"/>
  <c r="AH48" i="11"/>
  <c r="AG87" i="11"/>
  <c r="AF58" i="11"/>
  <c r="AF105" i="11"/>
  <c r="AH105" i="11"/>
  <c r="AD105" i="11"/>
  <c r="AH107" i="11"/>
  <c r="AD107" i="11"/>
  <c r="AF107" i="11"/>
  <c r="AE105" i="11"/>
  <c r="AE103" i="11"/>
  <c r="AD49" i="11"/>
  <c r="AC107" i="11"/>
  <c r="AF90" i="11"/>
  <c r="AH79" i="11"/>
  <c r="AH59" i="11"/>
  <c r="AD59" i="11"/>
  <c r="AF59" i="11"/>
  <c r="AE51" i="11"/>
  <c r="AC51" i="11"/>
  <c r="AG51" i="11"/>
  <c r="AC59" i="11"/>
  <c r="AH103" i="11"/>
  <c r="AD103" i="11"/>
  <c r="AF103" i="11"/>
  <c r="AE101" i="11"/>
  <c r="AD46" i="11"/>
  <c r="AH46" i="11"/>
  <c r="AF46" i="11"/>
  <c r="AG101" i="11"/>
  <c r="AC75" i="11"/>
  <c r="AG75" i="11"/>
  <c r="AE75" i="11"/>
  <c r="AC58" i="11"/>
  <c r="AG58" i="11"/>
  <c r="AE58" i="11"/>
  <c r="AC49" i="11"/>
  <c r="AG49" i="11"/>
  <c r="AE49" i="11"/>
  <c r="AF75" i="11"/>
  <c r="AH50" i="11"/>
  <c r="AD50" i="11"/>
  <c r="AF50" i="11"/>
  <c r="AH90" i="11"/>
  <c r="AH58" i="11"/>
  <c r="AE46" i="11"/>
  <c r="AH98" i="11"/>
  <c r="AD98" i="11"/>
  <c r="AF98" i="11"/>
  <c r="AG79" i="11"/>
  <c r="AE79" i="11"/>
  <c r="AC79" i="11"/>
  <c r="AG45" i="11"/>
  <c r="AC45" i="11"/>
  <c r="AE45" i="11"/>
  <c r="AF71" i="11"/>
  <c r="AF45" i="11"/>
  <c r="AF89" i="11"/>
  <c r="AD89" i="11"/>
  <c r="AH89" i="11"/>
  <c r="AF74" i="11"/>
  <c r="AH74" i="11"/>
  <c r="AD74" i="11"/>
  <c r="AE77" i="11"/>
  <c r="AC77" i="11"/>
  <c r="AG77" i="11"/>
  <c r="AD71" i="11"/>
  <c r="AH53" i="11"/>
  <c r="AC46" i="11"/>
  <c r="AH75" i="11"/>
  <c r="AC89" i="11"/>
  <c r="AF78" i="11"/>
  <c r="AD78" i="11"/>
  <c r="AH78" i="11"/>
  <c r="AC74" i="11"/>
  <c r="AF70" i="11"/>
  <c r="AD70" i="11"/>
  <c r="AH70" i="11"/>
  <c r="AC57" i="11"/>
  <c r="AH52" i="11"/>
  <c r="AF52" i="11"/>
  <c r="AD52" i="11"/>
  <c r="AC48" i="11"/>
  <c r="AF44" i="11"/>
  <c r="AD44" i="11"/>
  <c r="AH44" i="11"/>
  <c r="AG50" i="11"/>
  <c r="AG107" i="11"/>
  <c r="AG103" i="11"/>
  <c r="AG98" i="11"/>
  <c r="AE89" i="11"/>
  <c r="AH77" i="11"/>
  <c r="AE74" i="11"/>
  <c r="AE57" i="11"/>
  <c r="AE48" i="11"/>
  <c r="AC44" i="11"/>
  <c r="AC87" i="11"/>
  <c r="AH76" i="11"/>
  <c r="AD76" i="11"/>
  <c r="AF76" i="11"/>
  <c r="AE69" i="11"/>
  <c r="AC69" i="11"/>
  <c r="AG69" i="11"/>
  <c r="AD53" i="11"/>
  <c r="AF49" i="11"/>
  <c r="AH45" i="11"/>
  <c r="AE87" i="11"/>
  <c r="AC50" i="11"/>
  <c r="G29" i="1" l="1"/>
  <c r="G30" i="1"/>
  <c r="G28" i="1"/>
  <c r="G32" i="1"/>
  <c r="G36" i="1"/>
  <c r="G33" i="1"/>
  <c r="G34" i="1"/>
  <c r="G31" i="1"/>
  <c r="G35" i="1"/>
  <c r="G37" i="1"/>
  <c r="AC84" i="1" l="1"/>
  <c r="AD84" i="1"/>
  <c r="AC85" i="1"/>
  <c r="AD85" i="1"/>
  <c r="AC86" i="1"/>
  <c r="AD86" i="1"/>
  <c r="AC87" i="1"/>
  <c r="AD87" i="1"/>
  <c r="AC88" i="1"/>
  <c r="AD88" i="1"/>
  <c r="AC89" i="1"/>
  <c r="AD89" i="1"/>
  <c r="AC90" i="1"/>
  <c r="AD90" i="1"/>
  <c r="AC91" i="1"/>
  <c r="AD91" i="1"/>
  <c r="AC92" i="1"/>
  <c r="AD92" i="1"/>
  <c r="AC93" i="1"/>
  <c r="AD93" i="1"/>
  <c r="AC94" i="1"/>
  <c r="AD94" i="1"/>
  <c r="AC59" i="1" l="1"/>
  <c r="AD59" i="1"/>
  <c r="AE59" i="1"/>
  <c r="AF59" i="1"/>
  <c r="AG59" i="1"/>
  <c r="AH59" i="1"/>
  <c r="AC60" i="1"/>
  <c r="AD60" i="1"/>
  <c r="AE60" i="1"/>
  <c r="AF60" i="1"/>
  <c r="AG60" i="1"/>
  <c r="AH60" i="1"/>
  <c r="AC61" i="1"/>
  <c r="AD61" i="1"/>
  <c r="AE61" i="1"/>
  <c r="AF61" i="1"/>
  <c r="AG61" i="1"/>
  <c r="AH61" i="1"/>
  <c r="AC62" i="1"/>
  <c r="AD62" i="1"/>
  <c r="AE62" i="1"/>
  <c r="AF62" i="1"/>
  <c r="AG62" i="1"/>
  <c r="AH62" i="1"/>
  <c r="AC63" i="1"/>
  <c r="AD63" i="1"/>
  <c r="AE63" i="1"/>
  <c r="AF63" i="1"/>
  <c r="AG63" i="1"/>
  <c r="AH63" i="1"/>
  <c r="AC64" i="1"/>
  <c r="AD64" i="1"/>
  <c r="AE64" i="1"/>
  <c r="AF64" i="1"/>
  <c r="AG64" i="1"/>
  <c r="AH64" i="1"/>
  <c r="AC65" i="1"/>
  <c r="AD65" i="1"/>
  <c r="AE65" i="1"/>
  <c r="AF65" i="1"/>
  <c r="AG65" i="1"/>
  <c r="AH65" i="1"/>
  <c r="AC66" i="1"/>
  <c r="AD66" i="1"/>
  <c r="AE66" i="1"/>
  <c r="AF66" i="1"/>
  <c r="AG66" i="1"/>
  <c r="AH66" i="1"/>
  <c r="AC67" i="1"/>
  <c r="AD67" i="1"/>
  <c r="AE67" i="1"/>
  <c r="AF67" i="1"/>
  <c r="AG67" i="1"/>
  <c r="AH67" i="1"/>
  <c r="AC68" i="1"/>
  <c r="AD68" i="1"/>
  <c r="AE68" i="1"/>
  <c r="AF68" i="1"/>
  <c r="AG68" i="1"/>
  <c r="AH68" i="1"/>
  <c r="AC69" i="1"/>
  <c r="AD69" i="1"/>
  <c r="AE69" i="1"/>
  <c r="AF69" i="1"/>
  <c r="AG69" i="1"/>
  <c r="AH69" i="1"/>
  <c r="AH122" i="1" l="1"/>
  <c r="AH121" i="1"/>
  <c r="AC120" i="1"/>
  <c r="AH120" i="1"/>
  <c r="AH119" i="1"/>
  <c r="AH118" i="1"/>
  <c r="AH117" i="1"/>
  <c r="AC116" i="1"/>
  <c r="AH116" i="1"/>
  <c r="AH114" i="1"/>
  <c r="AH113" i="1"/>
  <c r="AH105" i="1"/>
  <c r="AC104" i="1"/>
  <c r="AH104" i="1"/>
  <c r="AH103" i="1"/>
  <c r="AH102" i="1"/>
  <c r="AH94" i="1"/>
  <c r="AH93" i="1"/>
  <c r="AH92" i="1"/>
  <c r="AH91" i="1"/>
  <c r="AH90" i="1"/>
  <c r="AH89" i="1"/>
  <c r="AH88" i="1"/>
  <c r="AH87" i="1"/>
  <c r="AH86" i="1"/>
  <c r="AH85" i="1"/>
  <c r="AH84" i="1"/>
  <c r="AH74" i="1"/>
  <c r="AH73" i="1"/>
  <c r="AC72" i="1"/>
  <c r="AH72" i="1"/>
  <c r="AG72" i="1" l="1"/>
  <c r="AG85" i="1"/>
  <c r="AG89" i="1"/>
  <c r="AG93" i="1"/>
  <c r="AG104" i="1"/>
  <c r="AG116" i="1"/>
  <c r="AG120" i="1"/>
  <c r="AE72" i="1"/>
  <c r="AC74" i="1"/>
  <c r="AG74" i="1"/>
  <c r="AE85" i="1"/>
  <c r="AG87" i="1"/>
  <c r="AE89" i="1"/>
  <c r="AG91" i="1"/>
  <c r="AE93" i="1"/>
  <c r="AC102" i="1"/>
  <c r="AG102" i="1"/>
  <c r="AE104" i="1"/>
  <c r="AC113" i="1"/>
  <c r="AG113" i="1"/>
  <c r="AE116" i="1"/>
  <c r="AC118" i="1"/>
  <c r="AG118" i="1"/>
  <c r="AE120" i="1"/>
  <c r="AC122" i="1"/>
  <c r="AG122" i="1"/>
  <c r="AE74" i="1"/>
  <c r="AE87" i="1"/>
  <c r="AE91" i="1"/>
  <c r="AE102" i="1"/>
  <c r="AE113" i="1"/>
  <c r="AE118" i="1"/>
  <c r="AE122" i="1"/>
  <c r="AG71" i="1"/>
  <c r="AE71" i="1"/>
  <c r="AC71" i="1"/>
  <c r="AF71" i="1"/>
  <c r="AD71" i="1"/>
  <c r="AH71" i="1"/>
  <c r="AD72" i="1"/>
  <c r="AF72" i="1"/>
  <c r="AC73" i="1"/>
  <c r="AE73" i="1"/>
  <c r="AG73" i="1"/>
  <c r="AD74" i="1"/>
  <c r="AF74" i="1"/>
  <c r="AE84" i="1"/>
  <c r="AG84" i="1"/>
  <c r="AF85" i="1"/>
  <c r="AE86" i="1"/>
  <c r="AG86" i="1"/>
  <c r="AF87" i="1"/>
  <c r="AE88" i="1"/>
  <c r="AG88" i="1"/>
  <c r="AF89" i="1"/>
  <c r="AE90" i="1"/>
  <c r="AG90" i="1"/>
  <c r="AF91" i="1"/>
  <c r="AE92" i="1"/>
  <c r="AG92" i="1"/>
  <c r="AF93" i="1"/>
  <c r="AE94" i="1"/>
  <c r="AG94" i="1"/>
  <c r="AD102" i="1"/>
  <c r="AF102" i="1"/>
  <c r="AC103" i="1"/>
  <c r="AE103" i="1"/>
  <c r="AG103" i="1"/>
  <c r="AD104" i="1"/>
  <c r="AF104" i="1"/>
  <c r="AC105" i="1"/>
  <c r="AE105" i="1"/>
  <c r="AG105" i="1"/>
  <c r="AD113" i="1"/>
  <c r="AF113" i="1"/>
  <c r="AC114" i="1"/>
  <c r="AE114" i="1"/>
  <c r="AG114" i="1"/>
  <c r="AD116" i="1"/>
  <c r="AF116" i="1"/>
  <c r="AC117" i="1"/>
  <c r="AE117" i="1"/>
  <c r="AG117" i="1"/>
  <c r="AD118" i="1"/>
  <c r="AF118" i="1"/>
  <c r="AC119" i="1"/>
  <c r="AE119" i="1"/>
  <c r="AG119" i="1"/>
  <c r="AD120" i="1"/>
  <c r="AF120" i="1"/>
  <c r="AC121" i="1"/>
  <c r="AE121" i="1"/>
  <c r="AG121" i="1"/>
  <c r="AD122" i="1"/>
  <c r="AF122" i="1"/>
  <c r="AD73" i="1"/>
  <c r="AF73" i="1"/>
  <c r="AF84" i="1"/>
  <c r="AF86" i="1"/>
  <c r="AF88" i="1"/>
  <c r="AF90" i="1"/>
  <c r="AF92" i="1"/>
  <c r="AF94" i="1"/>
  <c r="AD103" i="1"/>
  <c r="AF103" i="1"/>
  <c r="AD105" i="1"/>
  <c r="AF105" i="1"/>
  <c r="AD114" i="1"/>
  <c r="AF114" i="1"/>
  <c r="AD117" i="1"/>
  <c r="AF117" i="1"/>
  <c r="AD119" i="1"/>
  <c r="AF119" i="1"/>
  <c r="AD121" i="1"/>
  <c r="AF121" i="1"/>
</calcChain>
</file>

<file path=xl/sharedStrings.xml><?xml version="1.0" encoding="utf-8"?>
<sst xmlns="http://schemas.openxmlformats.org/spreadsheetml/2006/main" count="6015" uniqueCount="205">
  <si>
    <r>
      <t>U</t>
    </r>
    <r>
      <rPr>
        <b/>
        <sz val="10"/>
        <rFont val="Garamond"/>
        <family val="1"/>
      </rPr>
      <t>NIVERSIDAD DE</t>
    </r>
    <r>
      <rPr>
        <b/>
        <sz val="12"/>
        <rFont val="Garamond"/>
        <family val="1"/>
      </rPr>
      <t xml:space="preserve"> J</t>
    </r>
    <r>
      <rPr>
        <b/>
        <sz val="10"/>
        <rFont val="Garamond"/>
        <family val="1"/>
      </rPr>
      <t>AÉN</t>
    </r>
  </si>
  <si>
    <t>Responda de 1 a 5 a las siguientes cuestiones relacionadas con los bloques:</t>
  </si>
  <si>
    <t>Planificación y Desarrollo de la Enseñanza</t>
  </si>
  <si>
    <t>Grupo de Estudiantes (No se muestran datos por centro puesto que las respuestas se refieren a cada grado en particular)</t>
  </si>
  <si>
    <t>Servicios de Apoyo al Estudiante</t>
  </si>
  <si>
    <t>Recursos de Apoyo a la Enseñanza</t>
  </si>
  <si>
    <t>BLOQUE 1. Planificación y Desarrollo de la Enseñanza</t>
  </si>
  <si>
    <t>Conozco los objetivos del Plan de Estudios reflejados en las Memorias de los Grados</t>
  </si>
  <si>
    <t>FRECUENCIAS ABSOLUTAS</t>
  </si>
  <si>
    <t>FRECUENCIAS RELATIVAS</t>
  </si>
  <si>
    <t>MEDIDAS ESTADÍSTICAS</t>
  </si>
  <si>
    <t>ns/nc</t>
  </si>
  <si>
    <t>TOTAL</t>
  </si>
  <si>
    <t>Media</t>
  </si>
  <si>
    <t>Desv. Típica</t>
  </si>
  <si>
    <t>Mediana</t>
  </si>
  <si>
    <t>Moda</t>
  </si>
  <si>
    <t>PLANIFICACIÓN DE LA ENSEÑANZA</t>
  </si>
  <si>
    <t xml:space="preserve">Los objetivos reflejan con claridad el perfil del titulado. </t>
  </si>
  <si>
    <t xml:space="preserve">Estoy satisfecho con los objetivos del plan de estudios. </t>
  </si>
  <si>
    <t>Estoy satisfecho con la metodología de planificación y desarrollo de la enseñanza indicadas en la Guía Docente.</t>
  </si>
  <si>
    <t xml:space="preserve">He participado activamente en la elaboración de la Guía Docente de las asignaturas que imparto. </t>
  </si>
  <si>
    <t xml:space="preserve">5. He participado activamente en la elaboración de la Guía Docente de las asignaturas que imparto. : </t>
  </si>
  <si>
    <t xml:space="preserve">La planificación de los contenidos y actividades de las asignaturas que imparto me parece adecuada </t>
  </si>
  <si>
    <t xml:space="preserve">6. La planificación de los contenidos y actividades de las asignaturas que imparto me parece adecuada. : </t>
  </si>
  <si>
    <t xml:space="preserve">Se revisan anualmente las guías de las materias. </t>
  </si>
  <si>
    <t xml:space="preserve">7. Se llevan a cabo mecanismos de revisión anual en las guías de las materias. : </t>
  </si>
  <si>
    <t>En la planificación de la enseñanza se consideran los conocimientos previos de los estudiantes.</t>
  </si>
  <si>
    <t xml:space="preserve">8. En la planificación de la enseñanza se consideran los intereses y los conocimientos previos de los estudiantes. : </t>
  </si>
  <si>
    <t>Los créditos asignados a las materias guardan proporción con el volumen de trabajo que suponen para el estudiante la superación de las mismas.</t>
  </si>
  <si>
    <t xml:space="preserve">9. Los créditos asignados a las materias guardan proporción con el volumen de trabajo que suponen para el estudiante la superación de las mismas. : </t>
  </si>
  <si>
    <t xml:space="preserve">Se respeta la planificación inicial de las actividades programadas en la Guía Docente. </t>
  </si>
  <si>
    <t xml:space="preserve">10. Se respeta la planificación inicial de las actividades programadas. : </t>
  </si>
  <si>
    <t>En el caso de asignaturas impartidas por más de un profesor, el proceso de coordinación entre el profesorado de la asignatura es adecuado.</t>
  </si>
  <si>
    <t xml:space="preserve">11. El proceso de coordinación y reuniones entre el profesorado de la asignatura es adecuado. : </t>
  </si>
  <si>
    <t>La coordinación entre asignaturas del mismo grado es adecuada.</t>
  </si>
  <si>
    <t>DESARROLLO DE LA ENSEÑANZA Y EVALUACIÓN DE APRENDIZAJES</t>
  </si>
  <si>
    <t>Estoy satisfecho con el grado de cumplimiento de la planificación recogida en la Guía Docente.</t>
  </si>
  <si>
    <t>Tengo en cuenta el tiempo de aprendizaje del estudiante en función de los créditos ECTS (horas lectivas más trabajo personal) para superar la asignatura.</t>
  </si>
  <si>
    <t>Los procedimientos de evaluación que he utilizado han permitido valorar adecuadamente el nivel de competencias adquiridas por los estudiantes.</t>
  </si>
  <si>
    <t>Estoy satisfecho con el desarrollo de la enseñanza.</t>
  </si>
  <si>
    <t>BLOQUE 2. Grupo de estudiantes</t>
  </si>
  <si>
    <t xml:space="preserve">En la planificación de la enseñanza se consideran los conocimientos previos de los estudiantes. </t>
  </si>
  <si>
    <t xml:space="preserve">Tienen los conocimientos previos suficientes para seguir los contenidos de la materia. </t>
  </si>
  <si>
    <t xml:space="preserve">Muestran interés por los diferentes temas que se tratan en el desarrollo de la actividad docente. </t>
  </si>
  <si>
    <t>Participan activamente en las actividades desarrolladas.</t>
  </si>
  <si>
    <t>Utilizan la bibliografía recomendada.</t>
  </si>
  <si>
    <t xml:space="preserve">Utilizan habitualmente las horas de tutoría. </t>
  </si>
  <si>
    <t xml:space="preserve">Se muestran satisfechos con la metodología de evaluación. </t>
  </si>
  <si>
    <t>Se muestran satisfechos con los resultados de la evaluación.</t>
  </si>
  <si>
    <t>Durante el desarrollo de la materia se evidencia la adquisición progresiva de las competencias por parte de los estudiantes.</t>
  </si>
  <si>
    <t>Creo que la materia satisface sus expectativas.</t>
  </si>
  <si>
    <t>Estoy satisfecho, en general, con el grupo de estudiantes.</t>
  </si>
  <si>
    <t>BLOQUE 3. Servicios de Apoyo al Estudiante</t>
  </si>
  <si>
    <t>Conozco las actuaciones de orientación a estudiantes de nuevo ingreso que son impulsadas por el Centro.</t>
  </si>
  <si>
    <t>Las actuaciones que orientan a los estudiantes de nuevo ingreso son adecuadas.</t>
  </si>
  <si>
    <t>La información sobre las distintas alternativas de contenido curricular, movilidad, prácticas externas son adecuadas.</t>
  </si>
  <si>
    <t>Las acciones de orientación sobre las distintas alternativas de contenido curricular, movilidad, prácticas externas… son adecuadas</t>
  </si>
  <si>
    <t>Las actuaciones de atención a la diversidad, en caso de ser necesarias, son adecuadas.</t>
  </si>
  <si>
    <t>Las actuaciones de atención a la diversidad, en caso de ser necesarias, son adecuadas</t>
  </si>
  <si>
    <t>BLOQUE 4. Recursos de Apoyo a la Enseñanza</t>
  </si>
  <si>
    <t>Personal Académico</t>
  </si>
  <si>
    <t>El personal académico es suficiente.</t>
  </si>
  <si>
    <t>Estoy satisfecho con los criterios de asignación de la docencia dentro del departamento responsable de la misma.</t>
  </si>
  <si>
    <t>Recursos y Servicios</t>
  </si>
  <si>
    <t>Las condiciones de las aulas son adecuadas para el desarrollo de la enseñanza.</t>
  </si>
  <si>
    <t xml:space="preserve">Las aulas (acondicionamiento, equipamiento, iluminación, mobiliario, etc.) son adecuadas para el desarrollo de la enseñanza.' : </t>
  </si>
  <si>
    <t>Los laboratorios y espacios para prácticas son adecuados.</t>
  </si>
  <si>
    <t xml:space="preserve">Las aulas de informática y su equipamiento son adecuados. : </t>
  </si>
  <si>
    <t xml:space="preserve">El equipamiento de los laboratorios y de las aulas de prácticas es adecuado. </t>
  </si>
  <si>
    <t xml:space="preserve">Los fondos bibliográficos de la biblioteca son suficientes. : </t>
  </si>
  <si>
    <t>Los fondos bibliográficos de la biblioteca son suficientes.</t>
  </si>
  <si>
    <t>Se garantiza el acceso a las distintas fuentes de información, bases de datos, fondos bibliográficos... para cubrir las necesidades de las enseñanza.</t>
  </si>
  <si>
    <t>Estoy satisfecho con los recursos de docencia virtual disponibles.</t>
  </si>
  <si>
    <t xml:space="preserve">Estoy satisfecho con los recursos de docencia virtual disponibles. : </t>
  </si>
  <si>
    <t>Los servicios que presta el PAS en relación con mi actividad docente son adecuados.</t>
  </si>
  <si>
    <t xml:space="preserve">Los espacios destinados al desarrollo de todas mis actividades docentes son adecuados. : </t>
  </si>
  <si>
    <t>En general, estoy satisfecho con los recursos y servicios destinados a la enseñanza.</t>
  </si>
  <si>
    <t xml:space="preserve">'39. Los servicios que presta el PAS en relación con mi actividad docente son adecuados (secretaría, actas, personal de laboratorio,...).' : </t>
  </si>
  <si>
    <t>OBSERVACIONES. Respuestas textuales</t>
  </si>
  <si>
    <t>No</t>
  </si>
  <si>
    <t>Indique el grado en el que ha impartido docencia:</t>
  </si>
  <si>
    <t>Grado en Ingeniería Mecánica</t>
  </si>
  <si>
    <t>Grado en Ingeniería Eléctrica</t>
  </si>
  <si>
    <t>Grado en Ingeniería Electrónica Industrial</t>
  </si>
  <si>
    <t>Grado en Ingeniería Informática</t>
  </si>
  <si>
    <t>Grado en Ingeniería Geomática y Topográfica</t>
  </si>
  <si>
    <t>Grado en Ingeniería de Organización Industrial</t>
  </si>
  <si>
    <t>Servicio de Planificación y Evaluación</t>
  </si>
  <si>
    <t>Doble Grado en Ingeniería eléctrica e Ingeniería mecánica</t>
  </si>
  <si>
    <t>Doble Grado en Ingeniería eléctrica e Ingeniería electrónica industrial</t>
  </si>
  <si>
    <t>Doble Grado en Ingeniería mecánica e Ingeniería de organización industrial</t>
  </si>
  <si>
    <t>Total</t>
  </si>
  <si>
    <t>[Los fondos bibliográficos de la biblioteca son suficientes.] RECURSOS Y SERVICIOS:</t>
  </si>
  <si>
    <t>Tabla de frecuencia</t>
  </si>
  <si>
    <t>Frecuencia</t>
  </si>
  <si>
    <t>Porcentaje</t>
  </si>
  <si>
    <t>Porcentaje válido</t>
  </si>
  <si>
    <t>Porcentaje acumulado</t>
  </si>
  <si>
    <t>Válido</t>
  </si>
  <si>
    <t>Doble Grado en Ingeniería Electrónica Industrial e Ingeniería Mecánica</t>
  </si>
  <si>
    <t>Observaciones/Sugerencias:</t>
  </si>
  <si>
    <t>b Existen múltiples modos. Se muestra el valor más pequeño</t>
  </si>
  <si>
    <t>Estadísticosa</t>
  </si>
  <si>
    <t>N</t>
  </si>
  <si>
    <t>Perdidos</t>
  </si>
  <si>
    <t>Observaciones/Sugerencias:a</t>
  </si>
  <si>
    <t>UNIVERSIDAD DE JAÉN</t>
  </si>
  <si>
    <t>Indique el grado en el que ha impartido docencia y al que valora en este cuestionario:  = Grado en Ingeniería Mecánica</t>
  </si>
  <si>
    <t>NS/NC</t>
  </si>
  <si>
    <t>[Los objetivos reflejan con claridad el perfil del titulado. ] Valore de 1 a 5 teniendo en cuenta que: 1 = "Muy en desacuerdo" 2 = "En desacuerdo" 3 = "Algo de acuerdo" 4 = "Bastante de acuerdo" 5 = "Muy de acuerdo" ns/nc = "No sabe/No contesta</t>
  </si>
  <si>
    <t>[Estoy satisfecho/a con los objetivos del Plan de Estudios.] Valore de 1 a 5 teniendo en cuenta que: 1 = "Muy en desacuerdo" 2 = "En desacuerdo" 3 = "Algo de acuerdo" 4 = "Bastante de acuerdo" 5 = "Muy de acuerdo" ns/nc = "No sabe/No contesta</t>
  </si>
  <si>
    <t>[Estoy satisfecho con la metodología de planificación y desarrollo de la enseñanza indicadas en la Guía Docente.] Valore de 1 a 5 teniendo en cuenta que: 1 = "Muy en desacuerdo" 2 = "En desacuerdo" 3 = "Algo de acuerdo" 4 = "Bastante de acuerdo" 5 = "M</t>
  </si>
  <si>
    <t>[He participado activamente en la elaboración de la Guía Docente de las asignaturas que imparto. ] Valore de 1 a 5 teniendo en cuenta que: 1 = "Muy en desacuerdo" 2 = "En desacuerdo" 3 = "Algo de acuerdo" 4 = "Bastante de acuerdo" 5 = "Muy de acuerdo" ns</t>
  </si>
  <si>
    <t>[La planificación de los contenidos y actividades de las asignaturas que imparto me parece adecuada.] Valore de 1 a 5 teniendo en cuenta que: 1 = "Muy en desacuerdo" 2 = "En desacuerdo" 3 = "Algo de acuerdo" 4 = "Bastante de acuerdo" 5 = "Muy de acuerdo"</t>
  </si>
  <si>
    <t>[Se revisan anualmente las guías de las materias. ] Valore de 1 a 5 teniendo en cuenta que: 1 = "Muy en desacuerdo" 2 = "En desacuerdo" 3 = "Algo de acuerdo" 4 = "Bastante de acuerdo" 5 = "Muy de acuerdo" ns/nc = "No sabe/No contesta</t>
  </si>
  <si>
    <t>[En la planificación de la enseñanza se consideran los conocimientos previos de los estudiantes.] Valore de 1 a 5 teniendo en cuenta que: 1 = "Muy en desacuerdo" 2 = "En desacuerdo" 3 = "Algo de acuerdo" 4 = "Bastante de acuerdo" 5 = "Muy de acuerdo" ns/</t>
  </si>
  <si>
    <t>[Los créditos asignados a las materias guardan proporción con el volumen de trabajo que suponen para el estudiante la superación de las mismas.] Valore de 1 a 5 teniendo en cuenta que: 1 = "Muy en desacuerdo" 2 = "En desacuerdo" 3 = "Algo de acuerdo" 4</t>
  </si>
  <si>
    <t>[Se respeta la planificación inicial de las actividades programadas en la Guía Docente. ] Valore de 1 a 5 teniendo en cuenta que: 1 = "Muy en desacuerdo" 2 = "En desacuerdo" 3 = "Algo de acuerdo" 4 = "Bastante de acuerdo</t>
  </si>
  <si>
    <t>[En el caso de asignaturas impartidas por más de un profesor, el proceso de coordinación entre el profesorado de la asignatura es adecuado.] Valore de 1 a 5 teniendo en cuenta que: 1 = "Muy en desacuerdo" 2 = "En desacuerdo 3 = "Algo de acuerdo" 4 = "Bas</t>
  </si>
  <si>
    <t>[La coordinación entre asignaturas del mismo grado es adecuada.] Valore de 1 a 5 teniendo en cuenta que: 1 = "Muy en desacuerdo" 2 = "En desacuerdo" 3 = "Algo de acuerdo" 4 = "Bastante de acuerdo" 5 = "Muy de acuerdo" ns/nc = "No sabe/No contesta</t>
  </si>
  <si>
    <t>[Estoy satisfecho con el grado de cumplimiento de la planificación recogida en la Guía Docente.] Valore de 1 a 5 teniendo en cuenta que: 1 = "Muy en desacuerdo" 2 = "En desacuerdo" 3 = "Algo de acuerdo" 4 = "Bastante de acuerdo" 5 = "Muy de acuerdo" ns/n</t>
  </si>
  <si>
    <t>[Tengo en cuenta el tiempo de aprendizaje del estudiante en función de los créditos ECTS (horas lectivas más trabajo personal) para superar la asignatura.] Valore de 1 a 5 teniendo en cuenta que: 1 = "Muy en desacuerdo" 2 = En desacuerdo" 3 = "Algo de a</t>
  </si>
  <si>
    <t>[Los procedimientos de evaluación que he utilizado han permitido valorar adecuadamente el nivel de competencias adquiridas por los estudiantes.] Valore de 1 a 5 teniendo en cuenta que: 1 = "Muy en desacuerdo" 2 = "En desacuerdo" 3 = "Algo de acuerdo" 4 =</t>
  </si>
  <si>
    <t>[Estoy satisfecho con el desarrollo de la enseñanza. ] Valore de 1 a 5 teniendo en cuenta que: 1 = "Muy en desacuerdo" 2 = "En desacuerdo" 3 = "Algo de acuerdo" 4 = "Bastante de acuerdo" 5 = "Muy de acuerdo" ns/nc = No sabe/No contesta</t>
  </si>
  <si>
    <t>[En la planificación de la enseñanza se consideran los conocimientos previos de los estudiantes. ] LOS ESTUDIANTES:  Valore de 1 a 5 teniendo en cuenta que: 1 = "Muy en desacuerdo" 2 = "En desacuerdo" 3 = "Algo de acuerdo 4 = "Bastante de acuerdo" 5 = "M</t>
  </si>
  <si>
    <t>[Tienen los conocimientos previos suficientes para seguir los contenidos de la materia.] LOS ESTUDIANTES:  Valore de 1 a 5 teniendo en cuenta que: 1 = "Muy en desacuerdo" 2 = "En desacuerdo" 3 = "Algo de acuerdo" 4 = "Bastante de acuerdo" 5 = "Muy de acuer</t>
  </si>
  <si>
    <t>[Muestran interés por los diferentes temas que se tratan en el desarrollo de la actividad docente. ] LOS ESTUDIANTES:  Valore de 1 a 5 teniendo en cuenta que: 1 = "Muy en desacuerdo" 2 = "En desacuerdo" 3 = "Algo de acuerdo" 4 = "Bastante de acuerdo" 5 =</t>
  </si>
  <si>
    <t>[Participan activamente en las actividades desarrolladas.] LOS ESTUDIANTES:  Valore de 1 a 5 teniendo en cuenta que: 1 = "Muy en desacuerdo" 2 = "En desacuerdo" 3 = "Algo de acuerdo" 4 = "Bastante de acuerdo" 5 = "Muy de acuerdo" ns/nc = "No sabe/No contes</t>
  </si>
  <si>
    <t>[Utilizan la bibliografía recomendada.] LOS ESTUDIANTES:  Valore de 1 a 5 teniendo en cuenta que: 1 = "Muy en desacuerdo" 2 = "En desacuerdo" 3 = "Algo de acuerdo" 4 = "Bastante de acuerdo" 5 = "Muy de acuerdo" ns/nc = "No sabe/No contesta</t>
  </si>
  <si>
    <t>[Utilizan, habitualmente, las horas de tutoría.] LOS ESTUDIANTES:  Valore de 1 a 5 teniendo en cuenta que: 1 = "Muy en desacuerdo" 2 = "En desacuerdo" 3 = "Algo de acuerdo" 4 = "Bastante de acuerdo" 5 = "Muy de acuerdo</t>
  </si>
  <si>
    <t>[Se muestran satisfechos con la metodología de evaluación.] LOS ESTUDIANTES:  Valore de 1 a 5 teniendo en cuenta que: 1 = "Muy en desacuerdo" 2 = "En desacuerdo" 3 = "Algo de acuerdo" 4 = "Bastante de acuerdo" 5 = "Muy de acuerdo" ns/nc = "No sabe/No con</t>
  </si>
  <si>
    <t>[Se muestran satisfechos con los resultados de la evaluación.] LOS ESTUDIANTES:  Valore de 1 a 5 teniendo en cuenta que: 1 = "Muy en desacuerdo" 2 = "En desacuerdo" 3 = "Algo de acuerdo" 4 = "Bastante de acuerdo" 5 = "Muy de acuerdo" ns/nc = "No sabe/No c</t>
  </si>
  <si>
    <t>[Durante el desarrollo de la materia se evidencia la adquisición de las competencias .(conocimientos, destrezas y habilidades) por parte de los estudiantes.] LOS ESTUDIANTES:  Valore de 1 a 5 teniendo en cuenta que: 1 = "Muy en desacuerdo" 2 = "En desacue</t>
  </si>
  <si>
    <t>[Creo que la materia satisface sus expectativas.] LOS ESTUDIANTES:  Valore de 1 a 5 teniendo en cuenta que: 1 = "Muy en desacuerdo" 2 = "En desacuerdo" 3 = "Algo de acuerdo" 4 = "Bastante de acuerdo" 5 = "Muy de acuerdo" ns/nc = "No sabe/No contesta</t>
  </si>
  <si>
    <t>[Estoy satisfecho/a, en general, con el grupo de estudiantes.] LOS ESTUDIANTES:  Valore de 1 a 5 teniendo en cuenta que: 1 = "Muy en desacuerdo" 2 = "En desacuerdo" 3 = "Algo de acuerdo" 4 = "Bastante de acuerdo" 5 = "Muy de acuerdo" ns/nc = "No sabe/No co</t>
  </si>
  <si>
    <t>[Conozco las actuaciones de orientación a estudiantes de nuevo ingreso que son impulsadas por el Centro.] Valore de 1 a 5 teniendo en cuenta que: 1 = "Muy en desacuerdo" 2 = "En desacuerdo" 3 = "Algo de acuerdo" 4 = "Bastante de acuerdo" 5 = "Muy de acuer</t>
  </si>
  <si>
    <t>[Las actuaciones que orientan a los estudiantes de nuevo ingreso son adecuadas.] Valore de 1 a 5 teniendo en cuenta que: 1 = "Muy en desacuerdo" 2 = "En desacuerdo" 3 = "Algo de acuerdo" 4 = "Bastante de acuerdo" 5 = "Muy de acuerdo" ns/nc = "No sabe/No co</t>
  </si>
  <si>
    <t>[La información sobre las distintas alternativas de contenido curricular, movilidad, prácticas externas son adecuadas.] Valore de 1 a 5 teniendo en cuenta que: 1 = "Muy en desacuerdo" 2 = "En desacuerdo" 3 = "Algo de acuerdo" 4 = "Bastante de acuerdo" 5</t>
  </si>
  <si>
    <t>[Las actuaciones de atención a la diversidad, en caso de ser necesarias, son adecuadas.] Valore de 1 a 5 teniendo en cuenta que: 1 = "Muy en desacuerdo" 2 = "En desacuerdo" 3 = "Algo de acuerdo" 4 = "Bastante de acuerdo 5 = "Muy de acuerdo" ns/nc = "No sa</t>
  </si>
  <si>
    <t>[El personal académico es suficiente.] PERSONAL ACADÉMICO:  Valore de 1 a 5 teniendo en cuenta que: 1 = "Muy en desacuerdo" 2 = "En desacuerdo" 3 = "Algo de acuerdo" 4 = "Bastante de acuerdo" 5 = "Muy de acuerdo" ns/nc = "No sabe/No contesta</t>
  </si>
  <si>
    <t>[Estoy satisfecho con los criterios de asignación de la docencia dentro del área de conocimiento.] PERSONAL ACADÉMICO:  Valore de 1 a 5 teniendo en cuenta que: 1 = "Muy en desacuerdo" 2 = "En desacuerdo" 3 = "Algo de acuerdo" 4 = "Bastante de acuerdo" 5</t>
  </si>
  <si>
    <t>[Las condiciones de las aulas son adecuadas para el desarrollo de la enseñanza.] RECURSOS Y SERVICIOS:</t>
  </si>
  <si>
    <t>[Los laboratorios y espacios para prácticas son adecuados. ] RECURSOS Y SERVICIOS:</t>
  </si>
  <si>
    <t>[El equipamiento de los laboratorios y de las aulas de prácticas es adecuado. ] RECURSOS Y SERVICIOS:</t>
  </si>
  <si>
    <t>[Estoy satisfecho/a con los recursos de docencia virtual disponibles.] RECURSOS Y SERVICIOS:</t>
  </si>
  <si>
    <t>[Los servicios que presta el PAS en relación con mi actividad docente son adecuados (secretaría, actas, personal de laboratorio,…).] RECURSOS Y SERVICIOS:</t>
  </si>
  <si>
    <t>[Estoy satisfecho/a con los recursos y servicios destinados a la enseñanza.] RECURSOS Y SERVICIOS:</t>
  </si>
  <si>
    <t>a Indique el grado en el que ha impartido docencia y al que valora en este cuestionario:  = Grado en Ingeniería Mecánica</t>
  </si>
  <si>
    <t>Indique el grado en el que ha impartido docencia y al que valora en este cuestionario: </t>
  </si>
  <si>
    <t>¿Conoce los objetivos del Plan de Estudios reflejados en la Memoria del Grado?</t>
  </si>
  <si>
    <t>¿Conoce los objetivos del Plan de Estudios reflejados en la Memoria del Grado?a</t>
  </si>
  <si>
    <t>Si</t>
  </si>
  <si>
    <t>Indique el grado en el que ha impartido docencia y al que valora en este cuestionario:  = Grado en Ingeniería Eléctrica</t>
  </si>
  <si>
    <t>a Indique el grado en el que ha impartido docencia y al que valora en este cuestionario:  = Grado en Ingeniería Eléctrica</t>
  </si>
  <si>
    <t>Indique el grado en el que ha impartido docencia y al que valora en este cuestionario:  = Grado en Ingeniería Geomática y Topográfica</t>
  </si>
  <si>
    <t>a Indique el grado en el que ha impartido docencia y al que valora en este cuestionario:  = Grado en Ingeniería Geomática y Topográfica</t>
  </si>
  <si>
    <t>Indique el grado en el que ha impartido docencia y al que valora en este cuestionario:  = Grado en Ingeniería Informática</t>
  </si>
  <si>
    <t>a Indique el grado en el que ha impartido docencia y al que valora en este cuestionario:  = Grado en Ingeniería Informática</t>
  </si>
  <si>
    <t>Indique el grado en el que ha impartido docencia y al que valora en este cuestionario:  = Grado en Ingeniería Electrónica Industrial</t>
  </si>
  <si>
    <t>a Indique el grado en el que ha impartido docencia y al que valora en este cuestionario:  = Grado en Ingeniería Electrónica Industrial</t>
  </si>
  <si>
    <t>Indique el grado en el que ha impartido docencia y al que valora en este cuestionario:  = Grado en Ingeniería de Organización Industrial</t>
  </si>
  <si>
    <t>a Indique el grado en el que ha impartido docencia y al que valora en este cuestionario:  = Grado en Ingeniería de Organización Industrial</t>
  </si>
  <si>
    <t>Indique el grado en el que ha impartido docencia y al que valora en este cuestionario:  = Doble Grado en Ingeniería eléctrica e Ingeniería mecánica</t>
  </si>
  <si>
    <t>a Indique el grado en el que ha impartido docencia y al que valora en este cuestionario:  = Doble Grado en Ingeniería eléctrica e Ingeniería mecánica</t>
  </si>
  <si>
    <t>Indique el grado en el que ha impartido docencia y al que valora en este cuestionario:  = Doble Grado en Ingeniería mecánica e Ingeniería de organización industrial</t>
  </si>
  <si>
    <t>a Indique el grado en el que ha impartido docencia y al que valora en este cuestionario:  = Doble Grado en Ingeniería mecánica e Ingeniería de organización industrial</t>
  </si>
  <si>
    <t>-</t>
  </si>
  <si>
    <t>A la hora de realizar la encuesta que se pueda seleccionar más de una titulación al principio porque hay asignaturas que se dan en distintas titulaciones.</t>
  </si>
  <si>
    <t>Debe mejorar el audio en las aulas de teoría y de prácticas para usar correctamente Google Meet</t>
  </si>
  <si>
    <t>En primer curso es fundamental establecer desde la EPSJ mecanismos de coordinación y control efectivos de las actividades de evaluación a lo largo del cuatrimestre para evitar que unas asignaturas, con sus exámenes continuos, "parasiten" el tiempo de dedicación de los estudiantes al resto de asignaturas.</t>
  </si>
  <si>
    <t>En relación a las infraestructuras que faciliten la modalidad de enseñanza híbrida en las aulas y laboratorios, los sistemas instalados de vídeo-conferencia son muy mejorables (hay problemas técnicos que se les debe dar solución).</t>
  </si>
  <si>
    <t>Escasísimo número de alumnos y baja motivación. Se han de tener en cuenta las especiales condiciones de este curso y de la adaptación a la docencia virtual.</t>
  </si>
  <si>
    <t>Falta mucha coordinación entre las asignaturas. En algunas asignaturas la evaluación continua se convierte en exámenes continuos que repercuten en el resto de asignaturas del mismo curso</t>
  </si>
  <si>
    <t>La ausencia de técnico de laboratorio supone un trabajo extra para el profesor para que las prácticas se desarrollen de forma satisfactoria.</t>
  </si>
  <si>
    <t>revisar plan de estudios</t>
  </si>
  <si>
    <t>a</t>
  </si>
  <si>
    <t>RESULTADOS DE LA ENCUESTA DE  SATISFACCIÓN DE PROFESORES DE LA ESCUELA POLITÉCNICA SUPERIOR DE JAÉN. Informe Global. Curso Académico 2021-2022</t>
  </si>
  <si>
    <t>RESULTADOS DE LA ENCUESTA DE  SATISFACCIÓN DE PROFESORES DE LA ESCUELA POLITÉCNICA SUPERIOR DE JAÉN. Grado en Organización Industrial. Curso Académico 2021-2022</t>
  </si>
  <si>
    <t>Acuden pocos alumnos a las clases teóricas, y los que no vienen no tienen suficiente tiempo llegado el examen para preparar adecuadamente la asignatura.</t>
  </si>
  <si>
    <t>El área de conocimiento no dispone de técnico de laboratorio lo que dificulta el desarrollo de las clases prácticas y supone un trabajo extra para el profesor. Es necesario como se lleva insistiendo durante años la incorporación de un técnico de laboratorio.</t>
  </si>
  <si>
    <t>Resultados aplicables (extrapolables) a la titulación: Doble Grado en Ingeniería mecánica e Ingeniería de organización industrial</t>
  </si>
  <si>
    <t>Resultados aplicables (extrapolables) a la titulación: Doble Grado en Ingeniería mecánica e Ingeniería de organización industrial.</t>
  </si>
  <si>
    <t>RESULTADOS DE LA ENCUESTA DE  SATISFACCIÓN DE PROFESORES DE LA ESCUELA POLITÉCNICA SUPERIOR DE JAÉN. Grado en Ingeniería Electrónica Industrial. Curso Académico 2021-2022</t>
  </si>
  <si>
    <t>RESULTADOS DE LA ENCUESTA DE  SATISFACCIÓN DE PROFESORES DE LA ESCUELA POLITÉCNICA SUPERIOR DE JAÉN. Grado en Geomática y Topográfica. Curso Académico 2021-2022</t>
  </si>
  <si>
    <t>El bajísimo número de alumnos de la asignatura en la que participo hace que algunas de las valoraciones, especialmente las del apartado de estudiantes, no sean en absoluto significativas.</t>
  </si>
  <si>
    <t>Número elevado de alumnado absentista</t>
  </si>
  <si>
    <t>Se debe analizar la efectividad de las acciones encaminadas a incrementar el número de estudiantes de nuevo ingreso. Plantear nuevas acciones encaminadas a este propósito. Potenciar la virtualización de cursos de pregrado que puedan seguirse de forma asíncrona a lo largo del primer curso. Con ello se aumentaría su seguimiento por parte de estudiantes con carencias previas y que no pueden seguir (o desconocen) estos cursos al inicio del curso académico. Revisión y actualización de los contenidos de las materias.</t>
  </si>
  <si>
    <t>Número elevado de alumnado absentista.</t>
  </si>
  <si>
    <t>RESULTADOS DE LA ENCUESTA DE  SATISFACCIÓN DE PROFESORES DE LA ESCUELA POLITÉCNICA SUPERIOR DE JAÉN. Grado en Ingeniería Informática. Curso Académico 2021-2022</t>
  </si>
  <si>
    <t>Demasiado absentismo a las clases teóricas</t>
  </si>
  <si>
    <t>El número de alumnos en el grupo de prácticas (en torno a 40) hace difícil tanto el desarrollo de la clase como la atención individual de los alumnos por parte del profesorado</t>
  </si>
  <si>
    <t>La única forma de realizar cualquier acción sobre el ordenador del aula de teoría es mirando la pantalla de proyección (muy grande y muy cerca) lo que lo hace muy incómodo. Si sólo se pasan transparencias, está bien, pero si se quiere hacer algo más interactivo, etc. no es muy adecuado. Tener que darle la espalda a los estudiantes para poder interactuar con el ordenador (hay que estar mirando hacia la pantalla de proyección) hace que se pierda el contacto visual con la clase e impide realimentación sobre si están entendiendo, etc. Con atriles de madera hechos por la unidad técnica y reutilizando viejos monitores de pantalla plana (a fin de cuentas los videoproyectores no suelen tener una alta resolución) se podría dotar al docente de un monitor en el que ver lo que están viendo los alumnos en pantalla y otro donde ver una pantalla no visible en el cañón, donde poder preparar el siguiente material a mostrar sin distraer su atención, todo eso mirando hacia los estudiantes y manteniendo el contacto visual con ellos. Es solo una sugerencia, quizá se podría llevar a cabo una experiencia piloto en un par de aulas para 2022-23 y ver cómo resulta.</t>
  </si>
  <si>
    <t>Demasiado absentismo a las clases teóricas.</t>
  </si>
  <si>
    <t>El número de alumnos en el grupo de prácticas (en torno a 40) hace difícil tanto el desarrollo de la clase como la atención individual de los alumnos por parte del profesorado.</t>
  </si>
  <si>
    <t>Las prácticas y TFGs en el Laboratorio de Materiales resultan muy complejas de organizar por la falta de personal técnico en dicho laboratorio</t>
  </si>
  <si>
    <t>RESULTADOS DE LA ENCUESTA DE  SATISFACCIÓN DE PROFESORES DE LA ESCUELA POLITÉCNICA SUPERIOR DE JAÉN. Grado en Ingeniería Mecánica. Curso Académico 2021-2022</t>
  </si>
  <si>
    <t>Las prácticas y TFGs en el Laboratorio de Materiales resultan muy complejas de organizar por la falta de personal técnico en dicho laboratorio.</t>
  </si>
  <si>
    <t>RESULTADOS DE LA ENCUESTA DE  SATISFACCIÓN DE PROFESORES DE LA ESCUELA POLITÉCNICA SUPERIOR DE JAÉN. Grado en Ingeniería Eléctrica. Curso Académico 2021-2022</t>
  </si>
  <si>
    <t>RESULTADOS DE LA ENCUESTA DE  SATISFACCIÓN DE PROFESORES DE LA ESCUELA POLITÉCNICA SUPERIOR DE JAÉN. Doble Grado en Ingeniería Eléctrica e Ingeniería Mecánica. Curso Académico 2021-2022</t>
  </si>
  <si>
    <t>RESULTADOS DE LA ENCUESTA DE  SATISFACCIÓN DE PROFESORES DE LA ESCUELA POLITÉCNICA SUPERIOR DE JAÉN. Doble Grado en Ingeniería Eléctrica e Ingeniería Electrónica Industrial. Curso Académico 2021-2022</t>
  </si>
  <si>
    <t>a Indique el grado en el que ha impartido docencia y al que valora en este cuestionario:  = Doble Grado en Ingeniería eléctrica e Ingeniería electrónica industrial</t>
  </si>
  <si>
    <t>RESULTADOS DE LA ENCUESTA DE  SATISFACCIÓN DE PROFESORES DE LA ESCUELA POLITÉCNICA SUPERIOR DE JAÉN. Doble Grado en Ingeniería Mecánica e Ingeniería Organización Industrial. Curso Académico 2021-2022</t>
  </si>
  <si>
    <t>RESULTADOS DE LA ENCUESTA DE  SATISFACCIÓN DE PROFESORES DE LA ESCUELA POLITÉCNICA SUPERIOR DE JAÉN. Doble Grado en Ingeniería Electrónica Industrial e Ingeniería Mecánica. Curso Académico 2021-2022</t>
  </si>
  <si>
    <t>a Indique el grado en el que ha impartido docencia y al que valora en este cuestionario:  = Doble Grado en Ingeniería Electrónica Industrial e Ingeniería Mecánica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</si>
</sst>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0"/>
    <numFmt numFmtId="165" formatCode="####.00%"/>
    <numFmt numFmtId="166" formatCode="####.00"/>
    <numFmt numFmtId="167" formatCode="####.0%"/>
    <numFmt numFmtId="168" formatCode="####"/>
  </numFmts>
  <fonts count="29" x14ac:knownFonts="1">
    <font>
      <sz val="11"/>
      <color theme="1"/>
      <name val="Calibri"/>
      <family val="2"/>
      <scheme val="minor"/>
    </font>
    <font>
      <b/>
      <sz val="11"/>
      <color theme="0"/>
      <name val="Calibri"/>
      <family val="2"/>
      <scheme val="minor"/>
    </font>
    <font>
      <b/>
      <sz val="11"/>
      <color theme="1"/>
      <name val="Calibri"/>
      <family val="2"/>
      <scheme val="minor"/>
    </font>
    <font>
      <b/>
      <sz val="12"/>
      <name val="Garamond"/>
      <family val="1"/>
    </font>
    <font>
      <b/>
      <sz val="10"/>
      <name val="Garamond"/>
      <family val="1"/>
    </font>
    <font>
      <i/>
      <sz val="11"/>
      <name val="Times New Roman"/>
      <family val="1"/>
    </font>
    <font>
      <b/>
      <sz val="12"/>
      <name val="Arial"/>
      <family val="2"/>
    </font>
    <font>
      <b/>
      <sz val="10"/>
      <name val="Arial"/>
      <family val="2"/>
    </font>
    <font>
      <b/>
      <sz val="14"/>
      <name val="Arial"/>
      <family val="2"/>
    </font>
    <font>
      <sz val="14"/>
      <name val="Arial"/>
      <family val="2"/>
    </font>
    <font>
      <b/>
      <sz val="16"/>
      <name val="Arial"/>
      <family val="2"/>
    </font>
    <font>
      <sz val="14"/>
      <color theme="1"/>
      <name val="Calibri"/>
      <family val="2"/>
      <scheme val="minor"/>
    </font>
    <font>
      <b/>
      <sz val="14"/>
      <color rgb="FFFF0000"/>
      <name val="Calibri"/>
      <family val="2"/>
      <scheme val="minor"/>
    </font>
    <font>
      <sz val="8"/>
      <name val="Arial"/>
      <family val="2"/>
    </font>
    <font>
      <b/>
      <sz val="14"/>
      <color theme="0"/>
      <name val="Calibri"/>
      <family val="2"/>
      <scheme val="minor"/>
    </font>
    <font>
      <b/>
      <sz val="14"/>
      <name val="Calibri"/>
      <family val="2"/>
      <scheme val="minor"/>
    </font>
    <font>
      <b/>
      <sz val="11"/>
      <name val="Arial"/>
      <family val="2"/>
    </font>
    <font>
      <sz val="14"/>
      <name val="Calibri"/>
      <family val="2"/>
      <scheme val="minor"/>
    </font>
    <font>
      <sz val="10"/>
      <name val="Arial"/>
      <family val="2"/>
    </font>
    <font>
      <sz val="14"/>
      <color indexed="8"/>
      <name val="Calibri"/>
      <family val="2"/>
      <scheme val="minor"/>
    </font>
    <font>
      <sz val="11"/>
      <name val="Arial"/>
      <family val="2"/>
    </font>
    <font>
      <sz val="14"/>
      <color indexed="8"/>
      <name val="Arial"/>
      <family val="2"/>
    </font>
    <font>
      <b/>
      <sz val="14"/>
      <color indexed="8"/>
      <name val="Arial"/>
      <family val="2"/>
    </font>
    <font>
      <b/>
      <sz val="14"/>
      <color theme="1"/>
      <name val="Calibri"/>
      <family val="2"/>
      <scheme val="minor"/>
    </font>
    <font>
      <b/>
      <sz val="10"/>
      <color rgb="FFFF0000"/>
      <name val="Arial"/>
      <family val="2"/>
    </font>
    <font>
      <sz val="10"/>
      <name val="Arial"/>
      <family val="2"/>
    </font>
    <font>
      <sz val="11"/>
      <color theme="1"/>
      <name val="Arial"/>
      <family val="2"/>
    </font>
    <font>
      <sz val="11"/>
      <color theme="1"/>
      <name val="Calibri"/>
      <family val="2"/>
      <scheme val="minor"/>
    </font>
    <font>
      <sz val="16"/>
      <color theme="1"/>
      <name val="Calibri"/>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8"/>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style="thin">
        <color indexed="64"/>
      </bottom>
      <diagonal/>
    </border>
  </borders>
  <cellStyleXfs count="10">
    <xf numFmtId="0" fontId="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44" fontId="27" fillId="0" borderId="0" applyFont="0" applyFill="0" applyBorder="0" applyAlignment="0" applyProtection="0"/>
  </cellStyleXfs>
  <cellXfs count="125">
    <xf numFmtId="0" fontId="0" fillId="0" borderId="0" xfId="0"/>
    <xf numFmtId="0" fontId="0" fillId="0" borderId="0" xfId="0" applyAlignment="1"/>
    <xf numFmtId="0" fontId="7" fillId="0" borderId="0" xfId="0" applyFont="1" applyAlignment="1">
      <alignment horizontal="center" vertical="center" wrapText="1" shrinkToFit="1"/>
    </xf>
    <xf numFmtId="0" fontId="7" fillId="0" borderId="0" xfId="0" applyFont="1" applyAlignment="1">
      <alignment horizontal="left" vertical="center" wrapText="1" shrinkToFit="1"/>
    </xf>
    <xf numFmtId="0" fontId="7" fillId="2" borderId="0" xfId="0" applyFont="1" applyFill="1" applyAlignment="1">
      <alignment horizontal="center" vertical="center" wrapText="1" shrinkToFit="1"/>
    </xf>
    <xf numFmtId="0" fontId="0" fillId="2" borderId="0" xfId="0" applyFill="1"/>
    <xf numFmtId="0" fontId="11" fillId="0" borderId="1" xfId="0" applyFont="1" applyBorder="1" applyAlignment="1">
      <alignment horizontal="center"/>
    </xf>
    <xf numFmtId="0" fontId="11" fillId="0" borderId="0" xfId="0" applyFont="1" applyAlignment="1">
      <alignment horizontal="center"/>
    </xf>
    <xf numFmtId="0" fontId="11" fillId="0" borderId="0" xfId="0" applyFont="1"/>
    <xf numFmtId="0" fontId="12" fillId="0" borderId="0" xfId="0" applyFont="1"/>
    <xf numFmtId="0" fontId="13" fillId="0" borderId="0" xfId="0" applyFont="1" applyAlignment="1">
      <alignment horizontal="center" vertical="center" wrapText="1"/>
    </xf>
    <xf numFmtId="0" fontId="9" fillId="6" borderId="1"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0" fillId="0" borderId="0" xfId="0" applyAlignment="1">
      <alignment wrapText="1"/>
    </xf>
    <xf numFmtId="0" fontId="0" fillId="0" borderId="0" xfId="0" applyFont="1" applyFill="1" applyAlignment="1">
      <alignment wrapText="1"/>
    </xf>
    <xf numFmtId="0" fontId="17" fillId="0" borderId="1" xfId="0" applyFont="1" applyFill="1" applyBorder="1" applyAlignment="1">
      <alignment horizontal="center" vertical="center" wrapText="1"/>
    </xf>
    <xf numFmtId="164" fontId="19" fillId="0" borderId="1" xfId="1" applyNumberFormat="1" applyFont="1" applyBorder="1" applyAlignment="1">
      <alignment horizontal="center" vertical="center" wrapText="1"/>
    </xf>
    <xf numFmtId="164" fontId="19" fillId="0" borderId="1" xfId="2" applyNumberFormat="1" applyFont="1" applyBorder="1" applyAlignment="1">
      <alignment horizontal="center" vertical="center" wrapText="1"/>
    </xf>
    <xf numFmtId="165" fontId="19" fillId="0" borderId="1" xfId="2" applyNumberFormat="1" applyFont="1" applyBorder="1" applyAlignment="1">
      <alignment horizontal="center" vertical="center" wrapText="1"/>
    </xf>
    <xf numFmtId="166" fontId="19" fillId="0" borderId="1" xfId="3" applyNumberFormat="1" applyFont="1" applyBorder="1" applyAlignment="1">
      <alignment horizontal="center" vertical="center" wrapText="1"/>
    </xf>
    <xf numFmtId="0" fontId="17" fillId="0" borderId="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164" fontId="21" fillId="0" borderId="0" xfId="2" applyNumberFormat="1" applyFont="1" applyBorder="1" applyAlignment="1">
      <alignment horizontal="center" vertical="center"/>
    </xf>
    <xf numFmtId="165" fontId="21" fillId="0" borderId="0" xfId="2" applyNumberFormat="1" applyFont="1" applyBorder="1" applyAlignment="1">
      <alignment horizontal="center" vertical="center"/>
    </xf>
    <xf numFmtId="166" fontId="21" fillId="0" borderId="0" xfId="2" applyNumberFormat="1" applyFont="1" applyBorder="1" applyAlignment="1">
      <alignment horizontal="center" vertical="center"/>
    </xf>
    <xf numFmtId="0" fontId="0" fillId="2" borderId="0" xfId="0" applyFill="1" applyAlignment="1">
      <alignment wrapText="1"/>
    </xf>
    <xf numFmtId="164" fontId="22" fillId="8" borderId="12" xfId="4" applyNumberFormat="1" applyFont="1" applyFill="1" applyBorder="1" applyAlignment="1">
      <alignment horizontal="center" vertical="center"/>
    </xf>
    <xf numFmtId="164" fontId="22" fillId="8" borderId="1" xfId="4" applyNumberFormat="1" applyFont="1" applyFill="1" applyBorder="1" applyAlignment="1">
      <alignment horizontal="center" vertical="center"/>
    </xf>
    <xf numFmtId="164" fontId="22" fillId="8" borderId="13" xfId="4" applyNumberFormat="1" applyFont="1" applyFill="1" applyBorder="1" applyAlignment="1">
      <alignment horizontal="center" vertical="center"/>
    </xf>
    <xf numFmtId="164" fontId="22" fillId="8" borderId="4" xfId="4" applyNumberFormat="1" applyFont="1" applyFill="1" applyBorder="1" applyAlignment="1">
      <alignment horizontal="center" vertical="center"/>
    </xf>
    <xf numFmtId="0" fontId="23" fillId="8" borderId="2" xfId="0" applyFont="1" applyFill="1" applyBorder="1" applyAlignment="1">
      <alignment horizontal="center" vertical="center" wrapText="1"/>
    </xf>
    <xf numFmtId="167" fontId="22" fillId="8" borderId="12" xfId="4" applyNumberFormat="1" applyFont="1" applyFill="1" applyBorder="1" applyAlignment="1">
      <alignment horizontal="center" vertical="center"/>
    </xf>
    <xf numFmtId="167" fontId="22" fillId="8" borderId="1" xfId="4" applyNumberFormat="1" applyFont="1" applyFill="1" applyBorder="1" applyAlignment="1">
      <alignment horizontal="center" vertical="center"/>
    </xf>
    <xf numFmtId="167" fontId="22" fillId="8" borderId="13" xfId="4" applyNumberFormat="1" applyFont="1" applyFill="1" applyBorder="1" applyAlignment="1">
      <alignment horizontal="center" vertical="center"/>
    </xf>
    <xf numFmtId="167" fontId="22" fillId="8" borderId="3" xfId="4" applyNumberFormat="1" applyFont="1" applyFill="1" applyBorder="1" applyAlignment="1">
      <alignment horizontal="center" vertical="center"/>
    </xf>
    <xf numFmtId="166" fontId="22" fillId="8" borderId="4" xfId="4" applyNumberFormat="1" applyFont="1" applyFill="1" applyBorder="1" applyAlignment="1">
      <alignment horizontal="center" vertical="center"/>
    </xf>
    <xf numFmtId="166" fontId="22" fillId="8" borderId="1" xfId="4" applyNumberFormat="1" applyFont="1" applyFill="1" applyBorder="1" applyAlignment="1">
      <alignment horizontal="center" vertical="center"/>
    </xf>
    <xf numFmtId="0" fontId="6" fillId="0" borderId="0" xfId="0" applyFont="1" applyAlignment="1">
      <alignment horizontal="center" vertical="center" wrapText="1" shrinkToFit="1"/>
    </xf>
    <xf numFmtId="0" fontId="6" fillId="0" borderId="1" xfId="0" applyFont="1" applyBorder="1" applyAlignment="1">
      <alignment horizontal="center" vertical="center" wrapText="1" shrinkToFit="1"/>
    </xf>
    <xf numFmtId="10" fontId="6" fillId="0" borderId="1" xfId="0" applyNumberFormat="1" applyFont="1" applyBorder="1" applyAlignment="1">
      <alignment horizontal="center" vertical="center" wrapText="1" shrinkToFit="1"/>
    </xf>
    <xf numFmtId="166" fontId="23" fillId="0" borderId="0" xfId="0" applyNumberFormat="1" applyFont="1" applyFill="1" applyAlignment="1">
      <alignment horizontal="center"/>
    </xf>
    <xf numFmtId="0" fontId="7" fillId="0" borderId="0" xfId="0" applyFont="1" applyAlignment="1">
      <alignment horizontal="center" vertical="center" wrapText="1" shrinkToFit="1"/>
    </xf>
    <xf numFmtId="0" fontId="25" fillId="0" borderId="0" xfId="8"/>
    <xf numFmtId="0" fontId="0" fillId="0" borderId="0" xfId="0" applyBorder="1" applyAlignment="1">
      <alignment vertical="center" wrapText="1"/>
    </xf>
    <xf numFmtId="0" fontId="7" fillId="0" borderId="0" xfId="0" applyFont="1" applyAlignment="1">
      <alignment horizontal="center" vertical="center" wrapText="1" shrinkToFit="1"/>
    </xf>
    <xf numFmtId="0" fontId="22" fillId="8" borderId="1" xfId="4" applyNumberFormat="1" applyFont="1" applyFill="1" applyBorder="1" applyAlignment="1">
      <alignment horizontal="center" vertical="center"/>
    </xf>
    <xf numFmtId="0" fontId="24" fillId="9" borderId="0" xfId="0" applyFont="1" applyFill="1" applyAlignment="1">
      <alignment horizontal="left" vertical="center" wrapText="1" shrinkToFit="1"/>
    </xf>
    <xf numFmtId="0" fontId="0" fillId="0" borderId="0" xfId="0"/>
    <xf numFmtId="0" fontId="0" fillId="0" borderId="0" xfId="0" applyAlignment="1">
      <alignment wrapText="1"/>
    </xf>
    <xf numFmtId="0" fontId="0" fillId="0" borderId="0" xfId="0" applyFont="1" applyFill="1" applyAlignment="1">
      <alignment wrapText="1"/>
    </xf>
    <xf numFmtId="0" fontId="0" fillId="0" borderId="0" xfId="0" applyAlignment="1"/>
    <xf numFmtId="0" fontId="6" fillId="0" borderId="0" xfId="0" applyFont="1" applyAlignment="1">
      <alignment horizontal="center" vertical="center" wrapText="1" shrinkToFit="1"/>
    </xf>
    <xf numFmtId="0" fontId="7" fillId="0" borderId="0" xfId="0" applyFont="1" applyAlignment="1">
      <alignment horizontal="center" vertical="center" wrapText="1" shrinkToFit="1"/>
    </xf>
    <xf numFmtId="168" fontId="19" fillId="0" borderId="1" xfId="3" applyNumberFormat="1" applyFont="1" applyBorder="1" applyAlignment="1">
      <alignment horizontal="center" vertical="center" wrapText="1"/>
    </xf>
    <xf numFmtId="0" fontId="0" fillId="0" borderId="0" xfId="0" applyAlignment="1"/>
    <xf numFmtId="0" fontId="6" fillId="0" borderId="0" xfId="0" applyFont="1" applyAlignment="1">
      <alignment horizontal="center" vertical="center" wrapText="1" shrinkToFit="1"/>
    </xf>
    <xf numFmtId="0" fontId="7" fillId="0" borderId="0" xfId="0" applyFont="1" applyAlignment="1">
      <alignment horizontal="center" vertical="center" wrapText="1" shrinkToFit="1"/>
    </xf>
    <xf numFmtId="0" fontId="11" fillId="0" borderId="0" xfId="0" applyFont="1" applyAlignment="1">
      <alignment horizontal="center"/>
    </xf>
    <xf numFmtId="0" fontId="19" fillId="0" borderId="0" xfId="8" applyFont="1" applyBorder="1" applyAlignment="1">
      <alignment vertical="top" wrapText="1"/>
    </xf>
    <xf numFmtId="0" fontId="19" fillId="0" borderId="14" xfId="1" applyFont="1" applyBorder="1" applyAlignment="1">
      <alignment horizontal="left" vertical="center" wrapText="1"/>
    </xf>
    <xf numFmtId="0" fontId="19" fillId="0" borderId="3" xfId="1" applyFont="1" applyBorder="1" applyAlignment="1">
      <alignment horizontal="left" vertical="center" wrapText="1"/>
    </xf>
    <xf numFmtId="0" fontId="19" fillId="0" borderId="4" xfId="1" applyFont="1" applyBorder="1" applyAlignment="1">
      <alignment horizontal="left" vertical="center" wrapText="1"/>
    </xf>
    <xf numFmtId="0" fontId="11" fillId="0" borderId="2" xfId="0" applyFont="1" applyBorder="1" applyAlignment="1">
      <alignment horizontal="left"/>
    </xf>
    <xf numFmtId="0" fontId="11" fillId="0" borderId="3" xfId="0" applyFont="1" applyBorder="1" applyAlignment="1">
      <alignment horizontal="left"/>
    </xf>
    <xf numFmtId="0" fontId="11" fillId="0" borderId="4" xfId="0" applyFont="1" applyBorder="1" applyAlignment="1">
      <alignment horizontal="left"/>
    </xf>
    <xf numFmtId="0" fontId="10" fillId="2" borderId="0" xfId="0" applyFont="1" applyFill="1" applyAlignment="1">
      <alignment horizontal="left" vertical="center" wrapText="1" shrinkToFit="1"/>
    </xf>
    <xf numFmtId="0" fontId="19" fillId="0" borderId="2" xfId="1" applyFont="1" applyBorder="1" applyAlignment="1">
      <alignment horizontal="left" vertical="center" wrapText="1"/>
    </xf>
    <xf numFmtId="0" fontId="7" fillId="9" borderId="0" xfId="0" applyFont="1" applyFill="1" applyBorder="1" applyAlignment="1">
      <alignment horizontal="left" vertical="center" wrapText="1"/>
    </xf>
    <xf numFmtId="0" fontId="7" fillId="9" borderId="21" xfId="0" applyFont="1" applyFill="1" applyBorder="1" applyAlignment="1">
      <alignment horizontal="left" vertical="center" wrapText="1"/>
    </xf>
    <xf numFmtId="0" fontId="16" fillId="8" borderId="2" xfId="0" applyFont="1" applyFill="1" applyBorder="1" applyAlignment="1">
      <alignment horizontal="left" vertical="center" wrapText="1"/>
    </xf>
    <xf numFmtId="0" fontId="16" fillId="8" borderId="3" xfId="0" applyFont="1" applyFill="1" applyBorder="1" applyAlignment="1">
      <alignment horizontal="left" vertical="center" wrapText="1"/>
    </xf>
    <xf numFmtId="0" fontId="16" fillId="8" borderId="4" xfId="0" applyFont="1" applyFill="1" applyBorder="1" applyAlignment="1">
      <alignment horizontal="left" vertical="center" wrapText="1"/>
    </xf>
    <xf numFmtId="0" fontId="7" fillId="5" borderId="5" xfId="0" applyFont="1" applyFill="1" applyBorder="1" applyAlignment="1">
      <alignment horizontal="left" vertical="center" wrapText="1"/>
    </xf>
    <xf numFmtId="0" fontId="7" fillId="5" borderId="15"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3" xfId="0" applyFont="1" applyFill="1" applyBorder="1" applyAlignment="1">
      <alignment horizontal="left" vertical="center" wrapText="1"/>
    </xf>
    <xf numFmtId="0" fontId="15" fillId="8" borderId="4" xfId="0" applyFont="1" applyFill="1" applyBorder="1" applyAlignment="1">
      <alignment horizontal="left" vertical="center" wrapText="1"/>
    </xf>
    <xf numFmtId="0" fontId="15" fillId="8" borderId="22"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0" fillId="0" borderId="0" xfId="0" applyAlignment="1"/>
    <xf numFmtId="0" fontId="3"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vertical="center" wrapText="1" shrinkToFit="1"/>
    </xf>
    <xf numFmtId="0" fontId="7" fillId="0" borderId="0" xfId="0" applyFont="1" applyAlignment="1">
      <alignment horizontal="center" vertical="center" wrapText="1" shrinkToFit="1"/>
    </xf>
    <xf numFmtId="0" fontId="26" fillId="0" borderId="2" xfId="0" applyFont="1" applyBorder="1" applyAlignment="1">
      <alignment horizontal="left" wrapText="1"/>
    </xf>
    <xf numFmtId="0" fontId="26" fillId="0" borderId="3" xfId="0" applyFont="1" applyBorder="1" applyAlignment="1">
      <alignment horizontal="left" wrapText="1"/>
    </xf>
    <xf numFmtId="0" fontId="26" fillId="0" borderId="4" xfId="0" applyFont="1" applyBorder="1" applyAlignment="1">
      <alignment horizontal="left" wrapText="1"/>
    </xf>
    <xf numFmtId="0" fontId="26" fillId="0" borderId="2" xfId="0" applyFont="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16" fillId="8" borderId="1" xfId="0" applyFont="1" applyFill="1" applyBorder="1" applyAlignment="1">
      <alignment horizontal="left" vertical="center" wrapText="1"/>
    </xf>
    <xf numFmtId="0" fontId="8" fillId="0" borderId="0" xfId="0" applyFont="1" applyAlignment="1">
      <alignment horizontal="left" vertical="center" wrapText="1" shrinkToFit="1"/>
    </xf>
    <xf numFmtId="0" fontId="9" fillId="0" borderId="0" xfId="0" applyFont="1" applyAlignment="1">
      <alignment horizontal="left" vertical="center" wrapText="1" shrinkToFit="1"/>
    </xf>
    <xf numFmtId="0" fontId="19" fillId="0" borderId="14" xfId="1" applyFont="1" applyFill="1" applyBorder="1" applyAlignment="1">
      <alignment horizontal="left" vertical="center" wrapText="1"/>
    </xf>
    <xf numFmtId="0" fontId="19" fillId="0" borderId="3" xfId="1" applyFont="1" applyFill="1" applyBorder="1" applyAlignment="1">
      <alignment horizontal="left" vertical="center" wrapText="1"/>
    </xf>
    <xf numFmtId="0" fontId="19" fillId="0" borderId="4" xfId="1" applyFont="1" applyFill="1" applyBorder="1" applyAlignment="1">
      <alignment horizontal="left" vertical="center" wrapText="1"/>
    </xf>
    <xf numFmtId="0" fontId="19" fillId="0" borderId="2" xfId="1" applyFont="1" applyFill="1" applyBorder="1" applyAlignment="1">
      <alignment horizontal="left" vertical="center" wrapText="1"/>
    </xf>
    <xf numFmtId="0" fontId="19" fillId="0" borderId="0" xfId="8" applyFont="1" applyBorder="1" applyAlignment="1">
      <alignment vertical="top" wrapText="1"/>
    </xf>
    <xf numFmtId="0" fontId="19" fillId="0" borderId="2" xfId="8" applyFont="1" applyBorder="1" applyAlignment="1">
      <alignment vertical="top" wrapText="1"/>
    </xf>
    <xf numFmtId="0" fontId="19" fillId="0" borderId="3" xfId="8" applyFont="1" applyBorder="1" applyAlignment="1">
      <alignment vertical="top" wrapText="1"/>
    </xf>
    <xf numFmtId="0" fontId="19" fillId="0" borderId="4" xfId="8" applyFont="1" applyBorder="1" applyAlignment="1">
      <alignment vertical="top" wrapText="1"/>
    </xf>
    <xf numFmtId="0" fontId="19" fillId="0" borderId="1" xfId="8" applyFont="1" applyBorder="1" applyAlignment="1">
      <alignment vertical="top" wrapText="1"/>
    </xf>
    <xf numFmtId="0" fontId="2" fillId="3" borderId="19"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1" fillId="0" borderId="0" xfId="0" applyFont="1" applyAlignment="1">
      <alignment horizontal="left" wrapText="1"/>
    </xf>
    <xf numFmtId="0" fontId="11" fillId="0" borderId="0" xfId="0" applyFont="1" applyBorder="1" applyAlignment="1">
      <alignment horizontal="left"/>
    </xf>
    <xf numFmtId="0" fontId="11" fillId="0" borderId="0" xfId="0" applyFont="1" applyAlignment="1">
      <alignment horizontal="left"/>
    </xf>
    <xf numFmtId="0" fontId="11" fillId="0" borderId="11" xfId="0" applyFont="1" applyBorder="1" applyAlignment="1">
      <alignment horizontal="left"/>
    </xf>
    <xf numFmtId="0" fontId="28" fillId="0" borderId="0" xfId="0" applyFont="1" applyAlignment="1">
      <alignment horizontal="left"/>
    </xf>
    <xf numFmtId="0" fontId="11" fillId="0" borderId="0" xfId="0" applyFont="1" applyAlignment="1">
      <alignment horizontal="center"/>
    </xf>
    <xf numFmtId="0" fontId="0" fillId="0" borderId="0" xfId="0" applyBorder="1"/>
  </cellXfs>
  <cellStyles count="10">
    <cellStyle name="Moneda 2" xfId="9"/>
    <cellStyle name="Normal" xfId="0" builtinId="0"/>
    <cellStyle name="Normal 2" xfId="5"/>
    <cellStyle name="Normal 3" xfId="6"/>
    <cellStyle name="Normal 4" xfId="7"/>
    <cellStyle name="Normal_Global" xfId="1"/>
    <cellStyle name="Normal_Global_1" xfId="3"/>
    <cellStyle name="Normal_Global_2" xfId="8"/>
    <cellStyle name="Normal_Hoja2" xfId="2"/>
    <cellStyle name="Normal_Hoja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9"/>
          <c:w val="0.78037693675387365"/>
          <c:h val="0.74746468220258944"/>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E2A3-46A1-9733-7E0CD263288C}"/>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Global!$B$152:$B$153</c:f>
              <c:strCache>
                <c:ptCount val="2"/>
                <c:pt idx="0">
                  <c:v>Si</c:v>
                </c:pt>
                <c:pt idx="1">
                  <c:v>No</c:v>
                </c:pt>
              </c:strCache>
            </c:strRef>
          </c:cat>
          <c:val>
            <c:numRef>
              <c:f>Global!$C$152:$C$153</c:f>
              <c:numCache>
                <c:formatCode>General</c:formatCode>
                <c:ptCount val="2"/>
                <c:pt idx="0">
                  <c:v>126</c:v>
                </c:pt>
                <c:pt idx="1">
                  <c:v>5</c:v>
                </c:pt>
              </c:numCache>
            </c:numRef>
          </c:val>
          <c:extLst>
            <c:ext xmlns:c16="http://schemas.microsoft.com/office/drawing/2014/chart" uri="{C3380CC4-5D6E-409C-BE32-E72D297353CC}">
              <c16:uniqueId val="{00000001-E2A3-46A1-9733-7E0CD263288C}"/>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9"/>
          <c:w val="0.78037693675387365"/>
          <c:h val="0.74746468220258944"/>
        </c:manualLayout>
      </c:layout>
      <c:pie3DChart>
        <c:varyColors val="1"/>
        <c:ser>
          <c:idx val="1"/>
          <c:order val="0"/>
          <c:dLbls>
            <c:dLbl>
              <c:idx val="0"/>
              <c:layout>
                <c:manualLayout>
                  <c:x val="-1.3380875367234649E-3"/>
                  <c:y val="-0.30808771809639229"/>
                </c:manualLayout>
              </c:layout>
              <c:spPr/>
              <c:txPr>
                <a:bodyPr/>
                <a:lstStyle/>
                <a:p>
                  <a:pPr>
                    <a:defRPr sz="1400" b="1">
                      <a:solidFill>
                        <a:schemeClr val="bg1"/>
                      </a:solidFill>
                    </a:defRPr>
                  </a:pPr>
                  <a:endParaRPr lang="es-E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98D-4152-B596-01EBDB65ABDE}"/>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'Doble Eléctrica y Mecánica'!$B$127:$B$128</c:f>
              <c:strCache>
                <c:ptCount val="1"/>
                <c:pt idx="0">
                  <c:v>Si</c:v>
                </c:pt>
              </c:strCache>
            </c:strRef>
          </c:cat>
          <c:val>
            <c:numRef>
              <c:f>'Doble Eléctrica y Mecánica'!$C$127:$C$128</c:f>
              <c:numCache>
                <c:formatCode>General</c:formatCode>
                <c:ptCount val="2"/>
                <c:pt idx="0">
                  <c:v>8</c:v>
                </c:pt>
              </c:numCache>
            </c:numRef>
          </c:val>
          <c:extLst>
            <c:ext xmlns:c16="http://schemas.microsoft.com/office/drawing/2014/chart" uri="{C3380CC4-5D6E-409C-BE32-E72D297353CC}">
              <c16:uniqueId val="{00000001-E98D-4152-B596-01EBDB65ABDE}"/>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9"/>
          <c:w val="0.78037693675387365"/>
          <c:h val="0.74746468220258944"/>
        </c:manualLayout>
      </c:layout>
      <c:pie3DChart>
        <c:varyColors val="1"/>
        <c:ser>
          <c:idx val="1"/>
          <c:order val="0"/>
          <c:dLbls>
            <c:dLbl>
              <c:idx val="0"/>
              <c:layout>
                <c:manualLayout>
                  <c:x val="-1.3380875367234649E-3"/>
                  <c:y val="-0.30808771809639229"/>
                </c:manualLayout>
              </c:layout>
              <c:spPr/>
              <c:txPr>
                <a:bodyPr/>
                <a:lstStyle/>
                <a:p>
                  <a:pPr>
                    <a:defRPr sz="1400" b="1">
                      <a:solidFill>
                        <a:schemeClr val="bg1"/>
                      </a:solidFill>
                    </a:defRPr>
                  </a:pPr>
                  <a:endParaRPr lang="es-E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84D-442A-8396-2D696FFC3711}"/>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'Doble Eléctrica y Electrónica I'!$B$127:$B$128</c:f>
              <c:strCache>
                <c:ptCount val="1"/>
                <c:pt idx="0">
                  <c:v>Si</c:v>
                </c:pt>
              </c:strCache>
            </c:strRef>
          </c:cat>
          <c:val>
            <c:numRef>
              <c:f>'Doble Eléctrica y Electrónica I'!$C$127:$C$128</c:f>
              <c:numCache>
                <c:formatCode>General</c:formatCode>
                <c:ptCount val="2"/>
                <c:pt idx="0">
                  <c:v>8</c:v>
                </c:pt>
              </c:numCache>
            </c:numRef>
          </c:val>
          <c:extLst>
            <c:ext xmlns:c16="http://schemas.microsoft.com/office/drawing/2014/chart" uri="{C3380CC4-5D6E-409C-BE32-E72D297353CC}">
              <c16:uniqueId val="{00000001-884D-442A-8396-2D696FFC3711}"/>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9"/>
          <c:w val="0.78037693675387365"/>
          <c:h val="0.74746468220258944"/>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5E7C-4E9A-8B24-2960704190BE}"/>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'Doble Mecánica y Organización I'!$B$127:$B$128</c:f>
              <c:strCache>
                <c:ptCount val="1"/>
                <c:pt idx="0">
                  <c:v>Si</c:v>
                </c:pt>
              </c:strCache>
            </c:strRef>
          </c:cat>
          <c:val>
            <c:numRef>
              <c:f>'Doble Mecánica y Organización I'!$C$127:$C$128</c:f>
              <c:numCache>
                <c:formatCode>General</c:formatCode>
                <c:ptCount val="2"/>
                <c:pt idx="0">
                  <c:v>9</c:v>
                </c:pt>
              </c:numCache>
            </c:numRef>
          </c:val>
          <c:extLst>
            <c:ext xmlns:c16="http://schemas.microsoft.com/office/drawing/2014/chart" uri="{C3380CC4-5D6E-409C-BE32-E72D297353CC}">
              <c16:uniqueId val="{00000001-5E7C-4E9A-8B24-2960704190BE}"/>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9"/>
          <c:w val="0.78037693675387365"/>
          <c:h val="0.74746468220258944"/>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4920-45E0-B5CA-C16ED13213A9}"/>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'Doble Mecánica y Electrónica'!$B$127:$B$128</c:f>
              <c:strCache>
                <c:ptCount val="1"/>
                <c:pt idx="0">
                  <c:v>Si</c:v>
                </c:pt>
              </c:strCache>
            </c:strRef>
          </c:cat>
          <c:val>
            <c:numRef>
              <c:f>'Doble Mecánica y Electrónica'!$C$127:$C$128</c:f>
              <c:numCache>
                <c:formatCode>General</c:formatCode>
                <c:ptCount val="2"/>
                <c:pt idx="0">
                  <c:v>6</c:v>
                </c:pt>
              </c:numCache>
            </c:numRef>
          </c:val>
          <c:extLst>
            <c:ext xmlns:c16="http://schemas.microsoft.com/office/drawing/2014/chart" uri="{C3380CC4-5D6E-409C-BE32-E72D297353CC}">
              <c16:uniqueId val="{00000001-4920-45E0-B5CA-C16ED13213A9}"/>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0"/>
    </mc:Choice>
    <mc:Fallback>
      <c:style val="30"/>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2741751534340149E-2"/>
                  <c:y val="-3.456789720215061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17F-43AB-806D-435220D25E7B}"/>
                </c:ext>
              </c:extLst>
            </c:dLbl>
            <c:dLbl>
              <c:idx val="1"/>
              <c:layout>
                <c:manualLayout>
                  <c:x val="1.9112627301510223E-2"/>
                  <c:y val="-2.7654317761720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17F-43AB-806D-435220D25E7B}"/>
                </c:ext>
              </c:extLst>
            </c:dLbl>
            <c:dLbl>
              <c:idx val="2"/>
              <c:layout>
                <c:manualLayout>
                  <c:x val="1.2741751534340208E-2"/>
                  <c:y val="-3.456789720215061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17F-43AB-806D-435220D25E7B}"/>
                </c:ext>
              </c:extLst>
            </c:dLbl>
            <c:dLbl>
              <c:idx val="3"/>
              <c:layout>
                <c:manualLayout>
                  <c:x val="1.9112627301510223E-2"/>
                  <c:y val="-2.4197528041505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17F-43AB-806D-435220D25E7B}"/>
                </c:ext>
              </c:extLst>
            </c:dLbl>
            <c:dLbl>
              <c:idx val="4"/>
              <c:layout>
                <c:manualLayout>
                  <c:x val="2.389078412688778E-2"/>
                  <c:y val="-4.14814766425807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17F-43AB-806D-435220D25E7B}"/>
                </c:ext>
              </c:extLst>
            </c:dLbl>
            <c:dLbl>
              <c:idx val="5"/>
              <c:layout>
                <c:manualLayout>
                  <c:x val="2.7076222010472932E-2"/>
                  <c:y val="-3.80246869223656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17F-43AB-806D-435220D25E7B}"/>
                </c:ext>
              </c:extLst>
            </c:dLbl>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Global!$A$28:$A$37</c:f>
              <c:strCache>
                <c:ptCount val="10"/>
                <c:pt idx="0">
                  <c:v>Grado en Ingeniería Mecánica</c:v>
                </c:pt>
                <c:pt idx="1">
                  <c:v>Grado en Ingeniería Eléctrica</c:v>
                </c:pt>
                <c:pt idx="2">
                  <c:v>Grado en Ingeniería Electrónica Industrial</c:v>
                </c:pt>
                <c:pt idx="3">
                  <c:v>Grado en Ingeniería Informática</c:v>
                </c:pt>
                <c:pt idx="4">
                  <c:v>Grado en Ingeniería Geomática y Topográfica</c:v>
                </c:pt>
                <c:pt idx="5">
                  <c:v>Grado en Ingeniería de Organización Industrial</c:v>
                </c:pt>
                <c:pt idx="6">
                  <c:v>Doble Grado en Ingeniería eléctrica e Ingeniería mecánica</c:v>
                </c:pt>
                <c:pt idx="7">
                  <c:v>Doble Grado en Ingeniería eléctrica e Ingeniería electrónica industrial</c:v>
                </c:pt>
                <c:pt idx="8">
                  <c:v>Doble Grado en Ingeniería mecánica e Ingeniería de organización industrial</c:v>
                </c:pt>
                <c:pt idx="9">
                  <c:v>Doble Grado en Ingeniería Electrónica Industrial e Ingeniería Mecánica</c:v>
                </c:pt>
              </c:strCache>
            </c:strRef>
          </c:cat>
          <c:val>
            <c:numRef>
              <c:f>Global!$F$28:$F$37</c:f>
              <c:numCache>
                <c:formatCode>General</c:formatCode>
                <c:ptCount val="10"/>
                <c:pt idx="0">
                  <c:v>15</c:v>
                </c:pt>
                <c:pt idx="1">
                  <c:v>14</c:v>
                </c:pt>
                <c:pt idx="2">
                  <c:v>15</c:v>
                </c:pt>
                <c:pt idx="3">
                  <c:v>25</c:v>
                </c:pt>
                <c:pt idx="4">
                  <c:v>11</c:v>
                </c:pt>
                <c:pt idx="5">
                  <c:v>20</c:v>
                </c:pt>
                <c:pt idx="6">
                  <c:v>8</c:v>
                </c:pt>
                <c:pt idx="7">
                  <c:v>8</c:v>
                </c:pt>
                <c:pt idx="8">
                  <c:v>9</c:v>
                </c:pt>
                <c:pt idx="9">
                  <c:v>6</c:v>
                </c:pt>
              </c:numCache>
            </c:numRef>
          </c:val>
          <c:extLst>
            <c:ext xmlns:c16="http://schemas.microsoft.com/office/drawing/2014/chart" uri="{C3380CC4-5D6E-409C-BE32-E72D297353CC}">
              <c16:uniqueId val="{00000006-717F-43AB-806D-435220D25E7B}"/>
            </c:ext>
          </c:extLst>
        </c:ser>
        <c:dLbls>
          <c:showLegendKey val="0"/>
          <c:showVal val="1"/>
          <c:showCatName val="0"/>
          <c:showSerName val="0"/>
          <c:showPercent val="0"/>
          <c:showBubbleSize val="0"/>
        </c:dLbls>
        <c:gapWidth val="75"/>
        <c:shape val="box"/>
        <c:axId val="705745616"/>
        <c:axId val="705749144"/>
        <c:axId val="0"/>
      </c:bar3DChart>
      <c:catAx>
        <c:axId val="705745616"/>
        <c:scaling>
          <c:orientation val="minMax"/>
        </c:scaling>
        <c:delete val="0"/>
        <c:axPos val="b"/>
        <c:numFmt formatCode="General" sourceLinked="0"/>
        <c:majorTickMark val="none"/>
        <c:minorTickMark val="none"/>
        <c:tickLblPos val="nextTo"/>
        <c:txPr>
          <a:bodyPr/>
          <a:lstStyle/>
          <a:p>
            <a:pPr>
              <a:defRPr sz="1050" b="1"/>
            </a:pPr>
            <a:endParaRPr lang="es-ES"/>
          </a:p>
        </c:txPr>
        <c:crossAx val="705749144"/>
        <c:crosses val="autoZero"/>
        <c:auto val="1"/>
        <c:lblAlgn val="ctr"/>
        <c:lblOffset val="100"/>
        <c:noMultiLvlLbl val="0"/>
      </c:catAx>
      <c:valAx>
        <c:axId val="705749144"/>
        <c:scaling>
          <c:orientation val="minMax"/>
        </c:scaling>
        <c:delete val="0"/>
        <c:axPos val="l"/>
        <c:numFmt formatCode="General" sourceLinked="1"/>
        <c:majorTickMark val="none"/>
        <c:minorTickMark val="none"/>
        <c:tickLblPos val="nextTo"/>
        <c:crossAx val="705745616"/>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9"/>
          <c:w val="0.78037693675387365"/>
          <c:h val="0.74746468220258944"/>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11CD-4CBA-81B4-8DFBCFF4C162}"/>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Mecánica!$B$128:$B$129</c:f>
              <c:strCache>
                <c:ptCount val="2"/>
                <c:pt idx="0">
                  <c:v>Si</c:v>
                </c:pt>
                <c:pt idx="1">
                  <c:v>No</c:v>
                </c:pt>
              </c:strCache>
            </c:strRef>
          </c:cat>
          <c:val>
            <c:numRef>
              <c:f>Mecánica!$C$128:$C$129</c:f>
              <c:numCache>
                <c:formatCode>General</c:formatCode>
                <c:ptCount val="2"/>
                <c:pt idx="0">
                  <c:v>14</c:v>
                </c:pt>
                <c:pt idx="1">
                  <c:v>1</c:v>
                </c:pt>
              </c:numCache>
            </c:numRef>
          </c:val>
          <c:extLst>
            <c:ext xmlns:c16="http://schemas.microsoft.com/office/drawing/2014/chart" uri="{C3380CC4-5D6E-409C-BE32-E72D297353CC}">
              <c16:uniqueId val="{00000001-11CD-4CBA-81B4-8DFBCFF4C162}"/>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9"/>
          <c:w val="0.78037693675387365"/>
          <c:h val="0.74746468220258944"/>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391C-4977-88AC-EC07A39AB59A}"/>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numRef>
              <c:f>Electrica!$A$116:$A$117</c:f>
              <c:numCache>
                <c:formatCode>General</c:formatCode>
                <c:ptCount val="2"/>
              </c:numCache>
            </c:numRef>
          </c:cat>
          <c:val>
            <c:numRef>
              <c:f>Electrica!$B$116:$B$117</c:f>
              <c:numCache>
                <c:formatCode>General</c:formatCode>
                <c:ptCount val="2"/>
              </c:numCache>
            </c:numRef>
          </c:val>
          <c:extLst>
            <c:ext xmlns:c16="http://schemas.microsoft.com/office/drawing/2014/chart" uri="{C3380CC4-5D6E-409C-BE32-E72D297353CC}">
              <c16:uniqueId val="{00000001-391C-4977-88AC-EC07A39AB59A}"/>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4">
                  <a:shade val="76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7542-48A9-A29B-641320F0A49F}"/>
              </c:ext>
            </c:extLst>
          </c:dPt>
          <c:dPt>
            <c:idx val="1"/>
            <c:bubble3D val="0"/>
            <c:spPr>
              <a:solidFill>
                <a:schemeClr val="accent4">
                  <a:tint val="77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7542-48A9-A29B-641320F0A49F}"/>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Electrica!$B$130:$B$131</c:f>
              <c:strCache>
                <c:ptCount val="2"/>
                <c:pt idx="0">
                  <c:v>Si</c:v>
                </c:pt>
                <c:pt idx="1">
                  <c:v>No</c:v>
                </c:pt>
              </c:strCache>
            </c:strRef>
          </c:cat>
          <c:val>
            <c:numRef>
              <c:f>Electrica!$C$130:$C$131</c:f>
              <c:numCache>
                <c:formatCode>General</c:formatCode>
                <c:ptCount val="2"/>
                <c:pt idx="0">
                  <c:v>13</c:v>
                </c:pt>
                <c:pt idx="1">
                  <c:v>1</c:v>
                </c:pt>
              </c:numCache>
            </c:numRef>
          </c:val>
          <c:extLst>
            <c:ext xmlns:c16="http://schemas.microsoft.com/office/drawing/2014/chart" uri="{C3380CC4-5D6E-409C-BE32-E72D297353CC}">
              <c16:uniqueId val="{00000004-7542-48A9-A29B-641320F0A49F}"/>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6908305816611667E-2"/>
          <c:y val="0.16105025171733409"/>
          <c:w val="0.78037693675387365"/>
          <c:h val="0.74746468220258944"/>
        </c:manualLayout>
      </c:layout>
      <c:pie3DChart>
        <c:varyColors val="1"/>
        <c:ser>
          <c:idx val="1"/>
          <c:order val="0"/>
          <c:dPt>
            <c:idx val="0"/>
            <c:bubble3D val="0"/>
            <c:spPr>
              <a:solidFill>
                <a:schemeClr val="accent4"/>
              </a:solidFill>
              <a:ln>
                <a:noFill/>
              </a:ln>
              <a:effectLst/>
              <a:sp3d/>
            </c:spPr>
            <c:extLst>
              <c:ext xmlns:c16="http://schemas.microsoft.com/office/drawing/2014/chart" uri="{C3380CC4-5D6E-409C-BE32-E72D297353CC}">
                <c16:uniqueId val="{00000001-9C32-4AA4-BAF0-7012C4586352}"/>
              </c:ext>
            </c:extLst>
          </c:dPt>
          <c:dPt>
            <c:idx val="1"/>
            <c:bubble3D val="0"/>
            <c:spPr>
              <a:solidFill>
                <a:schemeClr val="accent4">
                  <a:tint val="30000"/>
                </a:schemeClr>
              </a:solidFill>
              <a:ln>
                <a:noFill/>
              </a:ln>
              <a:effectLst/>
              <a:sp3d/>
            </c:spPr>
            <c:extLst>
              <c:ext xmlns:c16="http://schemas.microsoft.com/office/drawing/2014/chart" uri="{C3380CC4-5D6E-409C-BE32-E72D297353CC}">
                <c16:uniqueId val="{00000003-9C32-4AA4-BAF0-7012C4586352}"/>
              </c:ext>
            </c:extLst>
          </c:dPt>
          <c:dLbls>
            <c:dLbl>
              <c:idx val="0"/>
              <c:layout>
                <c:manualLayout>
                  <c:x val="2.5951867871714554E-3"/>
                  <c:y val="-0.44287980347564815"/>
                </c:manualLayout>
              </c:layout>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es-E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32-4AA4-BAF0-7012C4586352}"/>
                </c:ext>
              </c:extLst>
            </c:dLbl>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ES"/>
              </a:p>
            </c:txPr>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val>
            <c:numRef>
              <c:f>'Geomática y topografía'!$C$130</c:f>
              <c:numCache>
                <c:formatCode>General</c:formatCode>
                <c:ptCount val="1"/>
                <c:pt idx="0">
                  <c:v>11</c:v>
                </c:pt>
              </c:numCache>
            </c:numRef>
          </c:val>
          <c:extLst>
            <c:ext xmlns:c15="http://schemas.microsoft.com/office/drawing/2012/chart" uri="{02D57815-91ED-43cb-92C2-25804820EDAC}">
              <c15:filteredCategoryTitle>
                <c15:cat>
                  <c:strRef>
                    <c:extLst>
                      <c:ext uri="{02D57815-91ED-43cb-92C2-25804820EDAC}">
                        <c15:formulaRef>
                          <c15:sqref>'Geomática y topografía'!$B$130</c15:sqref>
                        </c15:formulaRef>
                      </c:ext>
                    </c:extLst>
                    <c:strCache>
                      <c:ptCount val="1"/>
                      <c:pt idx="0">
                        <c:v>Si</c:v>
                      </c:pt>
                    </c:strCache>
                  </c:strRef>
                </c15:cat>
              </c15:filteredCategoryTitle>
            </c:ext>
            <c:ext xmlns:c16="http://schemas.microsoft.com/office/drawing/2014/chart" uri="{C3380CC4-5D6E-409C-BE32-E72D297353CC}">
              <c16:uniqueId val="{00000004-9C32-4AA4-BAF0-7012C4586352}"/>
            </c:ext>
          </c:extLst>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ES"/>
    </a:p>
  </c:txPr>
  <c:printSettings>
    <c:headerFooter/>
    <c:pageMargins b="0.75000000000000244" l="0.70000000000000062" r="0.70000000000000062" t="0.75000000000000244"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9"/>
          <c:w val="0.78037693675387365"/>
          <c:h val="0.74746468220258944"/>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DBE3-4B17-82AA-C544594CF9A7}"/>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Informática!$B$130:$B$131</c:f>
              <c:strCache>
                <c:ptCount val="1"/>
                <c:pt idx="0">
                  <c:v>Si</c:v>
                </c:pt>
              </c:strCache>
            </c:strRef>
          </c:cat>
          <c:val>
            <c:numRef>
              <c:f>Informática!$C$130:$C$131</c:f>
              <c:numCache>
                <c:formatCode>General</c:formatCode>
                <c:ptCount val="2"/>
                <c:pt idx="0">
                  <c:v>25</c:v>
                </c:pt>
              </c:numCache>
            </c:numRef>
          </c:val>
          <c:extLst>
            <c:ext xmlns:c16="http://schemas.microsoft.com/office/drawing/2014/chart" uri="{C3380CC4-5D6E-409C-BE32-E72D297353CC}">
              <c16:uniqueId val="{00000001-DBE3-4B17-82AA-C544594CF9A7}"/>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2060589059610673"/>
          <c:y val="0.15506366257679413"/>
          <c:w val="0.78037693675387365"/>
          <c:h val="0.74746468220258944"/>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7E94-4340-9834-5A3360522F42}"/>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Electrónica!$B$130:$B$131</c:f>
              <c:strCache>
                <c:ptCount val="1"/>
                <c:pt idx="0">
                  <c:v>Si</c:v>
                </c:pt>
              </c:strCache>
            </c:strRef>
          </c:cat>
          <c:val>
            <c:numRef>
              <c:f>Electrónica!$C$130:$C$131</c:f>
              <c:numCache>
                <c:formatCode>General</c:formatCode>
                <c:ptCount val="2"/>
                <c:pt idx="0">
                  <c:v>15</c:v>
                </c:pt>
              </c:numCache>
            </c:numRef>
          </c:val>
          <c:extLst>
            <c:ext xmlns:c16="http://schemas.microsoft.com/office/drawing/2014/chart" uri="{C3380CC4-5D6E-409C-BE32-E72D297353CC}">
              <c16:uniqueId val="{00000001-7E94-4340-9834-5A3360522F42}"/>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9"/>
          <c:w val="0.78037693675387365"/>
          <c:h val="0.74746468220258944"/>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545A-4E42-8800-D5648D6C2ECB}"/>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'Organización Industrial'!$B$126:$B$127</c:f>
              <c:strCache>
                <c:ptCount val="2"/>
                <c:pt idx="0">
                  <c:v>Si</c:v>
                </c:pt>
                <c:pt idx="1">
                  <c:v>No</c:v>
                </c:pt>
              </c:strCache>
            </c:strRef>
          </c:cat>
          <c:val>
            <c:numRef>
              <c:f>'Organización Industrial'!$C$126:$C$127</c:f>
              <c:numCache>
                <c:formatCode>General</c:formatCode>
                <c:ptCount val="2"/>
                <c:pt idx="0">
                  <c:v>17</c:v>
                </c:pt>
                <c:pt idx="1">
                  <c:v>3</c:v>
                </c:pt>
              </c:numCache>
            </c:numRef>
          </c:val>
          <c:extLst>
            <c:ext xmlns:c16="http://schemas.microsoft.com/office/drawing/2014/chart" uri="{C3380CC4-5D6E-409C-BE32-E72D297353CC}">
              <c16:uniqueId val="{00000001-545A-4E42-8800-D5648D6C2ECB}"/>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orientation="portrait"/>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664483</xdr:colOff>
      <xdr:row>1</xdr:row>
      <xdr:rowOff>115661</xdr:rowOff>
    </xdr:from>
    <xdr:to>
      <xdr:col>18</xdr:col>
      <xdr:colOff>560614</xdr:colOff>
      <xdr:row>4</xdr:row>
      <xdr:rowOff>147411</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647058" y="306161"/>
          <a:ext cx="610506" cy="603250"/>
        </a:xfrm>
        <a:prstGeom prst="rect">
          <a:avLst/>
        </a:prstGeom>
        <a:noFill/>
        <a:ln w="9525">
          <a:noFill/>
          <a:miter lim="800000"/>
          <a:headEnd/>
          <a:tailEnd/>
        </a:ln>
      </xdr:spPr>
    </xdr:pic>
    <xdr:clientData/>
  </xdr:twoCellAnchor>
  <xdr:twoCellAnchor>
    <xdr:from>
      <xdr:col>7</xdr:col>
      <xdr:colOff>111125</xdr:colOff>
      <xdr:row>45</xdr:row>
      <xdr:rowOff>142875</xdr:rowOff>
    </xdr:from>
    <xdr:to>
      <xdr:col>11</xdr:col>
      <xdr:colOff>508000</xdr:colOff>
      <xdr:row>54</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136072</xdr:colOff>
      <xdr:row>9</xdr:row>
      <xdr:rowOff>331106</xdr:rowOff>
    </xdr:from>
    <xdr:to>
      <xdr:col>10</xdr:col>
      <xdr:colOff>437697</xdr:colOff>
      <xdr:row>14</xdr:row>
      <xdr:rowOff>246165</xdr:rowOff>
    </xdr:to>
    <xdr:sp macro="" textlink="">
      <xdr:nvSpPr>
        <xdr:cNvPr id="4" name="3 CuadroTexto"/>
        <xdr:cNvSpPr txBox="1"/>
      </xdr:nvSpPr>
      <xdr:spPr>
        <a:xfrm>
          <a:off x="136072" y="2236106"/>
          <a:ext cx="7186839" cy="16839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Centro</a:t>
          </a:r>
        </a:p>
        <a:p>
          <a:pPr algn="l"/>
          <a:r>
            <a:rPr lang="es-ES" sz="1100" b="1" i="0" u="sng" baseline="0"/>
            <a:t>Tamaño muestral</a:t>
          </a:r>
          <a:r>
            <a:rPr lang="es-ES" sz="1100" b="1" i="0" u="none" baseline="0"/>
            <a:t>: 87;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none" baseline="0"/>
            <a:t>Fecha recogida: Abril - Mayo 2022</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none" strike="noStrike">
              <a:solidFill>
                <a:schemeClr val="dk1"/>
              </a:solidFill>
              <a:latin typeface="+mn-lt"/>
              <a:ea typeface="+mn-ea"/>
              <a:cs typeface="+mn-cs"/>
            </a:rPr>
            <a:t>: 131</a:t>
          </a:r>
          <a:r>
            <a:rPr lang="es-ES" sz="1100" b="1" i="0" u="sng" strike="noStrike">
              <a:solidFill>
                <a:schemeClr val="dk1"/>
              </a:solidFill>
              <a:latin typeface="+mn-lt"/>
              <a:ea typeface="+mn-ea"/>
              <a:cs typeface="+mn-cs"/>
            </a:rPr>
            <a:t> / Nº encuestas necesarias</a:t>
          </a:r>
          <a:r>
            <a:rPr lang="es-ES" sz="1100" b="1" i="0" u="none" strike="noStrike">
              <a:solidFill>
                <a:schemeClr val="dk1"/>
              </a:solidFill>
              <a:latin typeface="+mn-lt"/>
              <a:ea typeface="+mn-ea"/>
              <a:cs typeface="+mn-cs"/>
            </a:rPr>
            <a:t>: 87</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131 </a:t>
          </a:r>
          <a:r>
            <a:rPr lang="es-ES" sz="1100" b="1" i="0" u="none" strike="noStrike">
              <a:solidFill>
                <a:sysClr val="windowText" lastClr="000000"/>
              </a:solidFill>
              <a:latin typeface="+mn-lt"/>
              <a:ea typeface="+mn-ea"/>
              <a:cs typeface="+mn-cs"/>
            </a:rPr>
            <a:t>/ 895</a:t>
          </a:r>
          <a:r>
            <a:rPr lang="es-ES" sz="1100" b="1" i="0" u="none" strike="noStrike" baseline="0">
              <a:solidFill>
                <a:sysClr val="windowText" lastClr="000000"/>
              </a:solidFill>
              <a:latin typeface="+mn-lt"/>
              <a:ea typeface="+mn-ea"/>
              <a:cs typeface="+mn-cs"/>
            </a:rPr>
            <a:t>  =  14,64 </a:t>
          </a:r>
          <a:r>
            <a:rPr lang="es-ES" sz="1100" b="1" i="0" u="none" strike="noStrike">
              <a:solidFill>
                <a:sysClr val="windowText" lastClr="000000"/>
              </a:solidFill>
              <a:latin typeface="+mn-lt"/>
              <a:ea typeface="+mn-ea"/>
              <a:cs typeface="+mn-cs"/>
            </a:rPr>
            <a:t>%</a:t>
          </a:r>
          <a:endParaRPr lang="es-ES" sz="1100" b="1" i="0" u="none" baseline="0">
            <a:solidFill>
              <a:sysClr val="windowText" lastClr="000000"/>
            </a:solidFill>
          </a:endParaRPr>
        </a:p>
      </xdr:txBody>
    </xdr:sp>
    <xdr:clientData/>
  </xdr:twoCellAnchor>
  <xdr:twoCellAnchor>
    <xdr:from>
      <xdr:col>10</xdr:col>
      <xdr:colOff>616402</xdr:colOff>
      <xdr:row>21</xdr:row>
      <xdr:rowOff>217711</xdr:rowOff>
    </xdr:from>
    <xdr:to>
      <xdr:col>27</xdr:col>
      <xdr:colOff>149677</xdr:colOff>
      <xdr:row>40</xdr:row>
      <xdr:rowOff>163285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18</xdr:col>
      <xdr:colOff>746126</xdr:colOff>
      <xdr:row>1</xdr:row>
      <xdr:rowOff>107156</xdr:rowOff>
    </xdr:from>
    <xdr:to>
      <xdr:col>19</xdr:col>
      <xdr:colOff>574221</xdr:colOff>
      <xdr:row>4</xdr:row>
      <xdr:rowOff>138906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635367" y="294254"/>
          <a:ext cx="610506" cy="593045"/>
        </a:xfrm>
        <a:prstGeom prst="rect">
          <a:avLst/>
        </a:prstGeom>
        <a:noFill/>
        <a:ln w="9525">
          <a:noFill/>
          <a:miter lim="800000"/>
          <a:headEnd/>
          <a:tailEnd/>
        </a:ln>
      </xdr:spPr>
    </xdr:pic>
    <xdr:clientData/>
  </xdr:twoCellAnchor>
  <xdr:twoCellAnchor>
    <xdr:from>
      <xdr:col>6</xdr:col>
      <xdr:colOff>544285</xdr:colOff>
      <xdr:row>30</xdr:row>
      <xdr:rowOff>142874</xdr:rowOff>
    </xdr:from>
    <xdr:to>
      <xdr:col>11</xdr:col>
      <xdr:colOff>533514</xdr:colOff>
      <xdr:row>39</xdr:row>
      <xdr:rowOff>187097</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9</xdr:row>
      <xdr:rowOff>0</xdr:rowOff>
    </xdr:from>
    <xdr:to>
      <xdr:col>10</xdr:col>
      <xdr:colOff>352651</xdr:colOff>
      <xdr:row>13</xdr:row>
      <xdr:rowOff>255238</xdr:rowOff>
    </xdr:to>
    <xdr:sp macro="" textlink="">
      <xdr:nvSpPr>
        <xdr:cNvPr id="4" name="3 CuadroTexto"/>
        <xdr:cNvSpPr txBox="1"/>
      </xdr:nvSpPr>
      <xdr:spPr>
        <a:xfrm>
          <a:off x="0" y="3690938"/>
          <a:ext cx="7222557" cy="16839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Doble Grado en Ingeniería Mecánica e Ingeniería Organización Industrial</a:t>
          </a:r>
        </a:p>
        <a:p>
          <a:pPr algn="l"/>
          <a:r>
            <a:rPr lang="es-ES" sz="1100" b="1" i="0" u="sng" baseline="0"/>
            <a:t>Tamaño muestral</a:t>
          </a:r>
          <a:r>
            <a:rPr lang="es-ES" sz="1100" b="1" i="0" u="none" baseline="0"/>
            <a:t>: 50; calculado para un error de muestreo del (+)(-)10% y un nivel de confianza del 95%</a:t>
          </a:r>
        </a:p>
        <a:p>
          <a:pPr algn="l"/>
          <a:r>
            <a:rPr lang="es-ES" sz="1100" b="1" i="0" u="sng" baseline="0"/>
            <a:t>Tipo de muestreo</a:t>
          </a:r>
          <a:r>
            <a:rPr lang="es-ES" sz="1100" b="1" i="0" u="none" baseline="0"/>
            <a:t>: aleatorio simple</a:t>
          </a:r>
        </a:p>
        <a:p>
          <a:r>
            <a:rPr lang="es-ES" sz="1100" b="1" i="0" u="none" baseline="0"/>
            <a:t>Fecha recogida: Abril - </a:t>
          </a:r>
          <a:r>
            <a:rPr lang="es-ES" sz="1100" b="1" i="0" baseline="0">
              <a:solidFill>
                <a:schemeClr val="dk1"/>
              </a:solidFill>
              <a:effectLst/>
              <a:latin typeface="+mn-lt"/>
              <a:ea typeface="+mn-ea"/>
              <a:cs typeface="+mn-cs"/>
            </a:rPr>
            <a:t>Mayo 2022</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none" strike="noStrike">
              <a:solidFill>
                <a:schemeClr val="dk1"/>
              </a:solidFill>
              <a:latin typeface="+mn-lt"/>
              <a:ea typeface="+mn-ea"/>
              <a:cs typeface="+mn-cs"/>
            </a:rPr>
            <a:t>: 9</a:t>
          </a:r>
          <a:r>
            <a:rPr lang="es-ES" sz="1100" b="1" i="0" u="sng" strike="noStrike">
              <a:solidFill>
                <a:schemeClr val="dk1"/>
              </a:solidFill>
              <a:latin typeface="+mn-lt"/>
              <a:ea typeface="+mn-ea"/>
              <a:cs typeface="+mn-cs"/>
            </a:rPr>
            <a:t> / Nº encuestas necesarias</a:t>
          </a:r>
          <a:r>
            <a:rPr lang="es-ES" sz="1100" b="1" i="0" u="none" strike="noStrike">
              <a:solidFill>
                <a:schemeClr val="dk1"/>
              </a:solidFill>
              <a:latin typeface="+mn-lt"/>
              <a:ea typeface="+mn-ea"/>
              <a:cs typeface="+mn-cs"/>
            </a:rPr>
            <a:t>: 50</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a:t>
          </a:r>
          <a:r>
            <a:rPr lang="es-ES" sz="1100" b="1" i="0" u="none" strike="noStrike">
              <a:solidFill>
                <a:schemeClr val="dk1"/>
              </a:solidFill>
              <a:latin typeface="+mn-lt"/>
              <a:ea typeface="+mn-ea"/>
              <a:cs typeface="+mn-cs"/>
            </a:rPr>
            <a:t>):    9/103</a:t>
          </a:r>
          <a:r>
            <a:rPr lang="es-ES" sz="1100" b="1" i="0" u="none" strike="noStrike" baseline="0">
              <a:solidFill>
                <a:schemeClr val="dk1"/>
              </a:solidFill>
              <a:latin typeface="+mn-lt"/>
              <a:ea typeface="+mn-ea"/>
              <a:cs typeface="+mn-cs"/>
            </a:rPr>
            <a:t> =  8,74</a:t>
          </a:r>
          <a:r>
            <a:rPr lang="es-ES" sz="1100" b="1" i="0" u="none" strike="noStrike">
              <a:solidFill>
                <a:schemeClr val="dk1"/>
              </a:solidFill>
              <a:latin typeface="+mn-lt"/>
              <a:ea typeface="+mn-ea"/>
              <a:cs typeface="+mn-cs"/>
            </a:rPr>
            <a:t>%</a:t>
          </a:r>
          <a:endParaRPr lang="es-ES" sz="1100" b="1" i="0" u="none" baseline="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18</xdr:col>
      <xdr:colOff>746126</xdr:colOff>
      <xdr:row>1</xdr:row>
      <xdr:rowOff>107156</xdr:rowOff>
    </xdr:from>
    <xdr:to>
      <xdr:col>19</xdr:col>
      <xdr:colOff>574221</xdr:colOff>
      <xdr:row>4</xdr:row>
      <xdr:rowOff>138906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614276" y="297656"/>
          <a:ext cx="609145" cy="603250"/>
        </a:xfrm>
        <a:prstGeom prst="rect">
          <a:avLst/>
        </a:prstGeom>
        <a:noFill/>
        <a:ln w="9525">
          <a:noFill/>
          <a:miter lim="800000"/>
          <a:headEnd/>
          <a:tailEnd/>
        </a:ln>
      </xdr:spPr>
    </xdr:pic>
    <xdr:clientData/>
  </xdr:twoCellAnchor>
  <xdr:twoCellAnchor>
    <xdr:from>
      <xdr:col>6</xdr:col>
      <xdr:colOff>544285</xdr:colOff>
      <xdr:row>30</xdr:row>
      <xdr:rowOff>142874</xdr:rowOff>
    </xdr:from>
    <xdr:to>
      <xdr:col>11</xdr:col>
      <xdr:colOff>533514</xdr:colOff>
      <xdr:row>39</xdr:row>
      <xdr:rowOff>187097</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9</xdr:row>
      <xdr:rowOff>0</xdr:rowOff>
    </xdr:from>
    <xdr:to>
      <xdr:col>10</xdr:col>
      <xdr:colOff>352651</xdr:colOff>
      <xdr:row>13</xdr:row>
      <xdr:rowOff>255238</xdr:rowOff>
    </xdr:to>
    <xdr:sp macro="" textlink="">
      <xdr:nvSpPr>
        <xdr:cNvPr id="4" name="3 CuadroTexto"/>
        <xdr:cNvSpPr txBox="1"/>
      </xdr:nvSpPr>
      <xdr:spPr>
        <a:xfrm>
          <a:off x="0" y="1895475"/>
          <a:ext cx="7220176" cy="16649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Doble Grado en Ingeniería Mecánica e Ingeniería Organización Industrial</a:t>
          </a:r>
        </a:p>
        <a:p>
          <a:pPr algn="l"/>
          <a:r>
            <a:rPr lang="es-ES" sz="1100" b="1" i="0" u="sng" baseline="0"/>
            <a:t>Tamaño muestral</a:t>
          </a:r>
          <a:r>
            <a:rPr lang="es-ES" sz="1100" b="1" i="0" u="none" baseline="0"/>
            <a:t>: 48; calculado para un error de muestreo del (+)(-)10% y un nivel de confianza del 95%</a:t>
          </a:r>
        </a:p>
        <a:p>
          <a:pPr algn="l"/>
          <a:r>
            <a:rPr lang="es-ES" sz="1100" b="1" i="0" u="sng" baseline="0"/>
            <a:t>Tipo de muestreo</a:t>
          </a:r>
          <a:r>
            <a:rPr lang="es-ES" sz="1100" b="1" i="0" u="none" baseline="0"/>
            <a:t>: aleatorio simple</a:t>
          </a:r>
        </a:p>
        <a:p>
          <a:r>
            <a:rPr lang="es-ES" sz="1100" b="1" i="0" u="none" baseline="0"/>
            <a:t>Fecha recogida: Abril - </a:t>
          </a:r>
          <a:r>
            <a:rPr lang="es-ES" sz="1100" b="1" i="0" baseline="0">
              <a:solidFill>
                <a:schemeClr val="dk1"/>
              </a:solidFill>
              <a:effectLst/>
              <a:latin typeface="+mn-lt"/>
              <a:ea typeface="+mn-ea"/>
              <a:cs typeface="+mn-cs"/>
            </a:rPr>
            <a:t>Mayo 2022</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none" strike="noStrike">
              <a:solidFill>
                <a:schemeClr val="dk1"/>
              </a:solidFill>
              <a:latin typeface="+mn-lt"/>
              <a:ea typeface="+mn-ea"/>
              <a:cs typeface="+mn-cs"/>
            </a:rPr>
            <a:t>: 6</a:t>
          </a:r>
          <a:r>
            <a:rPr lang="es-ES" sz="1100" b="1" i="0" u="sng" strike="noStrike">
              <a:solidFill>
                <a:schemeClr val="dk1"/>
              </a:solidFill>
              <a:latin typeface="+mn-lt"/>
              <a:ea typeface="+mn-ea"/>
              <a:cs typeface="+mn-cs"/>
            </a:rPr>
            <a:t> / Nº encuestas necesarias</a:t>
          </a:r>
          <a:r>
            <a:rPr lang="es-ES" sz="1100" b="1" i="0" u="none" strike="noStrike">
              <a:solidFill>
                <a:schemeClr val="dk1"/>
              </a:solidFill>
              <a:latin typeface="+mn-lt"/>
              <a:ea typeface="+mn-ea"/>
              <a:cs typeface="+mn-cs"/>
            </a:rPr>
            <a:t>: 48</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a:t>
          </a:r>
          <a:r>
            <a:rPr lang="es-ES" sz="1100" b="1" i="0" u="none" strike="noStrike">
              <a:solidFill>
                <a:schemeClr val="dk1"/>
              </a:solidFill>
              <a:latin typeface="+mn-lt"/>
              <a:ea typeface="+mn-ea"/>
              <a:cs typeface="+mn-cs"/>
            </a:rPr>
            <a:t>): </a:t>
          </a:r>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6/ 94</a:t>
          </a:r>
          <a:r>
            <a:rPr lang="es-ES" sz="1100" b="1" i="0" u="none" strike="noStrike" baseline="0">
              <a:solidFill>
                <a:schemeClr val="dk1"/>
              </a:solidFill>
              <a:latin typeface="+mn-lt"/>
              <a:ea typeface="+mn-ea"/>
              <a:cs typeface="+mn-cs"/>
            </a:rPr>
            <a:t> =  6,38 </a:t>
          </a:r>
          <a:r>
            <a:rPr lang="es-ES" sz="1100" b="1" i="0" u="none" strike="noStrike">
              <a:solidFill>
                <a:schemeClr val="dk1"/>
              </a:solidFill>
              <a:latin typeface="+mn-lt"/>
              <a:ea typeface="+mn-ea"/>
              <a:cs typeface="+mn-cs"/>
            </a:rPr>
            <a:t>%</a:t>
          </a:r>
          <a:endParaRPr lang="es-ES" sz="1100" b="1" i="0" u="none" baseline="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771639</xdr:colOff>
      <xdr:row>1</xdr:row>
      <xdr:rowOff>115661</xdr:rowOff>
    </xdr:from>
    <xdr:to>
      <xdr:col>19</xdr:col>
      <xdr:colOff>599734</xdr:colOff>
      <xdr:row>4</xdr:row>
      <xdr:rowOff>147411</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660880" y="302759"/>
          <a:ext cx="610506" cy="593045"/>
        </a:xfrm>
        <a:prstGeom prst="rect">
          <a:avLst/>
        </a:prstGeom>
        <a:noFill/>
        <a:ln w="9525">
          <a:noFill/>
          <a:miter lim="800000"/>
          <a:headEnd/>
          <a:tailEnd/>
        </a:ln>
      </xdr:spPr>
    </xdr:pic>
    <xdr:clientData/>
  </xdr:twoCellAnchor>
  <xdr:twoCellAnchor>
    <xdr:from>
      <xdr:col>7</xdr:col>
      <xdr:colOff>111125</xdr:colOff>
      <xdr:row>30</xdr:row>
      <xdr:rowOff>142875</xdr:rowOff>
    </xdr:from>
    <xdr:to>
      <xdr:col>11</xdr:col>
      <xdr:colOff>508000</xdr:colOff>
      <xdr:row>39</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438150</xdr:colOff>
      <xdr:row>10</xdr:row>
      <xdr:rowOff>0</xdr:rowOff>
    </xdr:from>
    <xdr:to>
      <xdr:col>11</xdr:col>
      <xdr:colOff>100239</xdr:colOff>
      <xdr:row>14</xdr:row>
      <xdr:rowOff>236188</xdr:rowOff>
    </xdr:to>
    <xdr:sp macro="" textlink="">
      <xdr:nvSpPr>
        <xdr:cNvPr id="8" name="3 CuadroTexto"/>
        <xdr:cNvSpPr txBox="1"/>
      </xdr:nvSpPr>
      <xdr:spPr>
        <a:xfrm>
          <a:off x="438150" y="2286000"/>
          <a:ext cx="7186839" cy="16839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Ingeniería Mecánica</a:t>
          </a:r>
        </a:p>
        <a:p>
          <a:pPr algn="l"/>
          <a:r>
            <a:rPr lang="es-ES" sz="1100" b="1" i="0" u="sng" baseline="0"/>
            <a:t>Tamaño muestral</a:t>
          </a:r>
          <a:r>
            <a:rPr lang="es-ES" sz="1100" b="1" i="0" u="none" baseline="0"/>
            <a:t>: 49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none" baseline="0"/>
            <a:t>Fecha recogida: Abril - </a:t>
          </a:r>
          <a:r>
            <a:rPr lang="es-ES" sz="1100" b="1" i="0" baseline="0">
              <a:solidFill>
                <a:schemeClr val="dk1"/>
              </a:solidFill>
              <a:effectLst/>
              <a:latin typeface="+mn-lt"/>
              <a:ea typeface="+mn-ea"/>
              <a:cs typeface="+mn-cs"/>
            </a:rPr>
            <a:t>Mayo 2022</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none" strike="noStrike">
              <a:solidFill>
                <a:schemeClr val="dk1"/>
              </a:solidFill>
              <a:latin typeface="+mn-lt"/>
              <a:ea typeface="+mn-ea"/>
              <a:cs typeface="+mn-cs"/>
            </a:rPr>
            <a:t>: 15 </a:t>
          </a:r>
          <a:r>
            <a:rPr lang="es-ES" sz="1100" b="1" i="0" u="sng" strike="noStrike">
              <a:solidFill>
                <a:schemeClr val="dk1"/>
              </a:solidFill>
              <a:latin typeface="+mn-lt"/>
              <a:ea typeface="+mn-ea"/>
              <a:cs typeface="+mn-cs"/>
            </a:rPr>
            <a:t>/ Nº encuestas necesarias</a:t>
          </a:r>
          <a:r>
            <a:rPr lang="es-ES" sz="1100" b="1" i="0" u="none" strike="noStrike">
              <a:solidFill>
                <a:schemeClr val="dk1"/>
              </a:solidFill>
              <a:latin typeface="+mn-lt"/>
              <a:ea typeface="+mn-ea"/>
              <a:cs typeface="+mn-cs"/>
            </a:rPr>
            <a:t>: 49</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15</a:t>
          </a:r>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 97</a:t>
          </a:r>
          <a:r>
            <a:rPr lang="es-ES" sz="1100" b="1" i="0" u="none" strike="noStrike" baseline="0">
              <a:solidFill>
                <a:schemeClr val="dk1"/>
              </a:solidFill>
              <a:latin typeface="+mn-lt"/>
              <a:ea typeface="+mn-ea"/>
              <a:cs typeface="+mn-cs"/>
            </a:rPr>
            <a:t> =  15,46%</a:t>
          </a:r>
        </a:p>
        <a:p>
          <a:pPr algn="l"/>
          <a:r>
            <a:rPr lang="es-ES" sz="1100" b="1" i="0" u="none" strike="noStrike">
              <a:solidFill>
                <a:schemeClr val="dk1"/>
              </a:solidFill>
              <a:latin typeface="+mn-lt"/>
              <a:ea typeface="+mn-ea"/>
              <a:cs typeface="+mn-cs"/>
            </a:rPr>
            <a:t>%</a:t>
          </a:r>
          <a:endParaRPr lang="es-ES" sz="11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6237</xdr:colOff>
      <xdr:row>1</xdr:row>
      <xdr:rowOff>107157</xdr:rowOff>
    </xdr:from>
    <xdr:to>
      <xdr:col>19</xdr:col>
      <xdr:colOff>616743</xdr:colOff>
      <xdr:row>4</xdr:row>
      <xdr:rowOff>138907</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677889" y="294255"/>
          <a:ext cx="610506" cy="593045"/>
        </a:xfrm>
        <a:prstGeom prst="rect">
          <a:avLst/>
        </a:prstGeom>
        <a:noFill/>
        <a:ln w="9525">
          <a:noFill/>
          <a:miter lim="800000"/>
          <a:headEnd/>
          <a:tailEnd/>
        </a:ln>
      </xdr:spPr>
    </xdr:pic>
    <xdr:clientData/>
  </xdr:twoCellAnchor>
  <xdr:twoCellAnchor>
    <xdr:from>
      <xdr:col>7</xdr:col>
      <xdr:colOff>111125</xdr:colOff>
      <xdr:row>30</xdr:row>
      <xdr:rowOff>142875</xdr:rowOff>
    </xdr:from>
    <xdr:to>
      <xdr:col>11</xdr:col>
      <xdr:colOff>508000</xdr:colOff>
      <xdr:row>39</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9</xdr:row>
      <xdr:rowOff>0</xdr:rowOff>
    </xdr:from>
    <xdr:to>
      <xdr:col>13</xdr:col>
      <xdr:colOff>134938</xdr:colOff>
      <xdr:row>13</xdr:row>
      <xdr:rowOff>268845</xdr:rowOff>
    </xdr:to>
    <xdr:sp macro="" textlink="">
      <xdr:nvSpPr>
        <xdr:cNvPr id="8" name="3 CuadroTexto"/>
        <xdr:cNvSpPr txBox="1"/>
      </xdr:nvSpPr>
      <xdr:spPr>
        <a:xfrm>
          <a:off x="1619250" y="1881188"/>
          <a:ext cx="7135813" cy="16975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Ingeniería Eléctrica</a:t>
          </a:r>
        </a:p>
        <a:p>
          <a:pPr algn="l"/>
          <a:r>
            <a:rPr lang="es-ES" sz="1100" b="1" i="0" u="sng" baseline="0"/>
            <a:t>Tamaño muestral</a:t>
          </a:r>
          <a:r>
            <a:rPr lang="es-ES" sz="1100" b="1" i="0" u="none" baseline="0"/>
            <a:t>: 48; calculado para un error de muestreo del (+)(-)10% y un nivel de confianza del 95%</a:t>
          </a:r>
        </a:p>
        <a:p>
          <a:pPr algn="l"/>
          <a:r>
            <a:rPr lang="es-ES" sz="1100" b="1" i="0" u="sng" baseline="0"/>
            <a:t>Tipo de muestreo</a:t>
          </a:r>
          <a:r>
            <a:rPr lang="es-ES" sz="1100" b="1" i="0" u="none" baseline="0"/>
            <a:t>: aleatorio simple</a:t>
          </a:r>
        </a:p>
        <a:p>
          <a:r>
            <a:rPr lang="es-ES" sz="1100" b="1" i="0" u="none" baseline="0"/>
            <a:t>Fecha recogida: Abril - </a:t>
          </a:r>
          <a:r>
            <a:rPr lang="es-ES" sz="1100" b="1" i="0" baseline="0">
              <a:solidFill>
                <a:schemeClr val="dk1"/>
              </a:solidFill>
              <a:effectLst/>
              <a:latin typeface="+mn-lt"/>
              <a:ea typeface="+mn-ea"/>
              <a:cs typeface="+mn-cs"/>
            </a:rPr>
            <a:t>Mayo 2022</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none" strike="noStrike">
              <a:solidFill>
                <a:schemeClr val="dk1"/>
              </a:solidFill>
              <a:latin typeface="+mn-lt"/>
              <a:ea typeface="+mn-ea"/>
              <a:cs typeface="+mn-cs"/>
            </a:rPr>
            <a:t>: 14</a:t>
          </a:r>
          <a:r>
            <a:rPr lang="es-ES" sz="1100" b="1" i="0" u="sng" strike="noStrike">
              <a:solidFill>
                <a:schemeClr val="dk1"/>
              </a:solidFill>
              <a:latin typeface="+mn-lt"/>
              <a:ea typeface="+mn-ea"/>
              <a:cs typeface="+mn-cs"/>
            </a:rPr>
            <a:t> / Nº encuestas necesarias</a:t>
          </a:r>
          <a:r>
            <a:rPr lang="es-ES" sz="1100" b="1" i="0" u="none" strike="noStrike">
              <a:solidFill>
                <a:schemeClr val="dk1"/>
              </a:solidFill>
              <a:latin typeface="+mn-lt"/>
              <a:ea typeface="+mn-ea"/>
              <a:cs typeface="+mn-cs"/>
            </a:rPr>
            <a:t>: 48</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14</a:t>
          </a:r>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 94</a:t>
          </a:r>
          <a:r>
            <a:rPr lang="es-ES" sz="1100" b="1" i="0" u="none" strike="noStrike" baseline="0">
              <a:solidFill>
                <a:schemeClr val="dk1"/>
              </a:solidFill>
              <a:latin typeface="+mn-lt"/>
              <a:ea typeface="+mn-ea"/>
              <a:cs typeface="+mn-cs"/>
            </a:rPr>
            <a:t> =  14,89 </a:t>
          </a:r>
          <a:r>
            <a:rPr lang="es-ES" sz="1100" b="1" i="0" u="none" strike="noStrike">
              <a:solidFill>
                <a:schemeClr val="dk1"/>
              </a:solidFill>
              <a:latin typeface="+mn-lt"/>
              <a:ea typeface="+mn-ea"/>
              <a:cs typeface="+mn-cs"/>
            </a:rPr>
            <a:t>%</a:t>
          </a:r>
          <a:endParaRPr lang="es-ES" sz="1100" b="1" i="0" u="none" baseline="0"/>
        </a:p>
      </xdr:txBody>
    </xdr:sp>
    <xdr:clientData/>
  </xdr:twoCellAnchor>
  <xdr:twoCellAnchor>
    <xdr:from>
      <xdr:col>3</xdr:col>
      <xdr:colOff>176894</xdr:colOff>
      <xdr:row>30</xdr:row>
      <xdr:rowOff>200024</xdr:rowOff>
    </xdr:from>
    <xdr:to>
      <xdr:col>9</xdr:col>
      <xdr:colOff>81643</xdr:colOff>
      <xdr:row>40</xdr:row>
      <xdr:rowOff>108857</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235858</xdr:colOff>
      <xdr:row>1</xdr:row>
      <xdr:rowOff>115661</xdr:rowOff>
    </xdr:from>
    <xdr:to>
      <xdr:col>19</xdr:col>
      <xdr:colOff>846364</xdr:colOff>
      <xdr:row>4</xdr:row>
      <xdr:rowOff>147411</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885058" y="306161"/>
          <a:ext cx="610506" cy="603250"/>
        </a:xfrm>
        <a:prstGeom prst="rect">
          <a:avLst/>
        </a:prstGeom>
        <a:noFill/>
        <a:ln w="9525">
          <a:noFill/>
          <a:miter lim="800000"/>
          <a:headEnd/>
          <a:tailEnd/>
        </a:ln>
      </xdr:spPr>
    </xdr:pic>
    <xdr:clientData/>
  </xdr:twoCellAnchor>
  <xdr:twoCellAnchor>
    <xdr:from>
      <xdr:col>7</xdr:col>
      <xdr:colOff>111125</xdr:colOff>
      <xdr:row>30</xdr:row>
      <xdr:rowOff>142875</xdr:rowOff>
    </xdr:from>
    <xdr:to>
      <xdr:col>11</xdr:col>
      <xdr:colOff>508000</xdr:colOff>
      <xdr:row>39</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214312</xdr:colOff>
      <xdr:row>9</xdr:row>
      <xdr:rowOff>333374</xdr:rowOff>
    </xdr:from>
    <xdr:to>
      <xdr:col>10</xdr:col>
      <xdr:colOff>566963</xdr:colOff>
      <xdr:row>14</xdr:row>
      <xdr:rowOff>231425</xdr:rowOff>
    </xdr:to>
    <xdr:sp macro="" textlink="">
      <xdr:nvSpPr>
        <xdr:cNvPr id="8" name="3 CuadroTexto"/>
        <xdr:cNvSpPr txBox="1"/>
      </xdr:nvSpPr>
      <xdr:spPr>
        <a:xfrm>
          <a:off x="214312" y="2214562"/>
          <a:ext cx="7186839" cy="16839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Geomática y Topográfica</a:t>
          </a:r>
        </a:p>
        <a:p>
          <a:pPr algn="l"/>
          <a:r>
            <a:rPr lang="es-ES" sz="1100" b="1" i="0" u="sng" baseline="0"/>
            <a:t>Tamaño muestral</a:t>
          </a:r>
          <a:r>
            <a:rPr lang="es-ES" sz="1100" b="1" i="0" u="none" baseline="0"/>
            <a:t>: 26; calculado para un error de muestreo del (+)(-)10% y un nivel de confianza del 95%</a:t>
          </a:r>
        </a:p>
        <a:p>
          <a:pPr algn="l"/>
          <a:r>
            <a:rPr lang="es-ES" sz="1100" b="1" i="0" u="sng" baseline="0"/>
            <a:t>Tipo de muestreo</a:t>
          </a:r>
          <a:r>
            <a:rPr lang="es-ES" sz="1100" b="1" i="0" u="none" baseline="0"/>
            <a:t>: aleatorio simple</a:t>
          </a:r>
        </a:p>
        <a:p>
          <a:r>
            <a:rPr lang="es-ES" sz="1100" b="1" i="0" u="none" baseline="0"/>
            <a:t>Fecha recogida: Abril - </a:t>
          </a:r>
          <a:r>
            <a:rPr lang="es-ES" sz="1100" b="1" i="0" baseline="0">
              <a:solidFill>
                <a:schemeClr val="dk1"/>
              </a:solidFill>
              <a:effectLst/>
              <a:latin typeface="+mn-lt"/>
              <a:ea typeface="+mn-ea"/>
              <a:cs typeface="+mn-cs"/>
            </a:rPr>
            <a:t>Mayo 2022</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none" strike="noStrike">
              <a:solidFill>
                <a:schemeClr val="dk1"/>
              </a:solidFill>
              <a:latin typeface="+mn-lt"/>
              <a:ea typeface="+mn-ea"/>
              <a:cs typeface="+mn-cs"/>
            </a:rPr>
            <a:t>: 11</a:t>
          </a:r>
          <a:r>
            <a:rPr lang="es-ES" sz="1100" b="1" i="0" u="sng" strike="noStrike">
              <a:solidFill>
                <a:schemeClr val="dk1"/>
              </a:solidFill>
              <a:latin typeface="+mn-lt"/>
              <a:ea typeface="+mn-ea"/>
              <a:cs typeface="+mn-cs"/>
            </a:rPr>
            <a:t> / Nº encuestas necesarias</a:t>
          </a:r>
          <a:r>
            <a:rPr lang="es-ES" sz="1100" b="1" i="0" u="none" strike="noStrike">
              <a:solidFill>
                <a:schemeClr val="dk1"/>
              </a:solidFill>
              <a:latin typeface="+mn-lt"/>
              <a:ea typeface="+mn-ea"/>
              <a:cs typeface="+mn-cs"/>
            </a:rPr>
            <a:t>: 26</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11 / 36</a:t>
          </a:r>
          <a:r>
            <a:rPr lang="es-ES" sz="1100" b="1" i="0" u="none" strike="noStrike" baseline="0">
              <a:solidFill>
                <a:schemeClr val="dk1"/>
              </a:solidFill>
              <a:latin typeface="+mn-lt"/>
              <a:ea typeface="+mn-ea"/>
              <a:cs typeface="+mn-cs"/>
            </a:rPr>
            <a:t>  =  30,56  </a:t>
          </a:r>
          <a:r>
            <a:rPr lang="es-ES" sz="1100" b="1" i="0" u="none" strike="noStrike">
              <a:solidFill>
                <a:schemeClr val="dk1"/>
              </a:solidFill>
              <a:latin typeface="+mn-lt"/>
              <a:ea typeface="+mn-ea"/>
              <a:cs typeface="+mn-cs"/>
            </a:rPr>
            <a:t>%</a:t>
          </a:r>
          <a:endParaRPr lang="es-ES" sz="1100" b="1" i="0" u="none" baseline="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235858</xdr:colOff>
      <xdr:row>1</xdr:row>
      <xdr:rowOff>115661</xdr:rowOff>
    </xdr:from>
    <xdr:to>
      <xdr:col>19</xdr:col>
      <xdr:colOff>846364</xdr:colOff>
      <xdr:row>4</xdr:row>
      <xdr:rowOff>147411</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885058" y="306161"/>
          <a:ext cx="610506" cy="603250"/>
        </a:xfrm>
        <a:prstGeom prst="rect">
          <a:avLst/>
        </a:prstGeom>
        <a:noFill/>
        <a:ln w="9525">
          <a:noFill/>
          <a:miter lim="800000"/>
          <a:headEnd/>
          <a:tailEnd/>
        </a:ln>
      </xdr:spPr>
    </xdr:pic>
    <xdr:clientData/>
  </xdr:twoCellAnchor>
  <xdr:twoCellAnchor>
    <xdr:from>
      <xdr:col>7</xdr:col>
      <xdr:colOff>111125</xdr:colOff>
      <xdr:row>30</xdr:row>
      <xdr:rowOff>142875</xdr:rowOff>
    </xdr:from>
    <xdr:to>
      <xdr:col>11</xdr:col>
      <xdr:colOff>508000</xdr:colOff>
      <xdr:row>39</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9</xdr:row>
      <xdr:rowOff>190500</xdr:rowOff>
    </xdr:from>
    <xdr:to>
      <xdr:col>10</xdr:col>
      <xdr:colOff>452664</xdr:colOff>
      <xdr:row>14</xdr:row>
      <xdr:rowOff>112363</xdr:rowOff>
    </xdr:to>
    <xdr:sp macro="" textlink="">
      <xdr:nvSpPr>
        <xdr:cNvPr id="6" name="3 CuadroTexto"/>
        <xdr:cNvSpPr txBox="1"/>
      </xdr:nvSpPr>
      <xdr:spPr>
        <a:xfrm>
          <a:off x="133350" y="2085975"/>
          <a:ext cx="7186839" cy="16839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Ingeniería Informática.</a:t>
          </a:r>
        </a:p>
        <a:p>
          <a:pPr algn="l"/>
          <a:r>
            <a:rPr lang="es-ES" sz="1100" b="1" i="0" u="sng" baseline="0"/>
            <a:t>Tamaño muestral</a:t>
          </a:r>
          <a:r>
            <a:rPr lang="es-ES" sz="1100" b="1" i="0" u="none" baseline="0"/>
            <a:t>: 42 calculado para un error de muestreo del (+)(-)10% y un nivel de confianza del 95%</a:t>
          </a:r>
        </a:p>
        <a:p>
          <a:pPr algn="l"/>
          <a:r>
            <a:rPr lang="es-ES" sz="1100" b="1" i="0" u="sng" baseline="0"/>
            <a:t>Tipo de muestreo</a:t>
          </a:r>
          <a:r>
            <a:rPr lang="es-ES" sz="1100" b="1" i="0" u="none" baseline="0"/>
            <a:t>: aleatorio simple</a:t>
          </a:r>
        </a:p>
        <a:p>
          <a:r>
            <a:rPr lang="es-ES" sz="1100" b="1" i="0" u="none" baseline="0"/>
            <a:t>Fecha recogida: Abril - </a:t>
          </a:r>
          <a:r>
            <a:rPr lang="es-ES" sz="1100" b="1" i="0" baseline="0">
              <a:solidFill>
                <a:schemeClr val="dk1"/>
              </a:solidFill>
              <a:effectLst/>
              <a:latin typeface="+mn-lt"/>
              <a:ea typeface="+mn-ea"/>
              <a:cs typeface="+mn-cs"/>
            </a:rPr>
            <a:t>Mayo 2022</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none" strike="noStrike">
              <a:solidFill>
                <a:schemeClr val="dk1"/>
              </a:solidFill>
              <a:latin typeface="+mn-lt"/>
              <a:ea typeface="+mn-ea"/>
              <a:cs typeface="+mn-cs"/>
            </a:rPr>
            <a:t>: 25</a:t>
          </a:r>
          <a:r>
            <a:rPr lang="es-ES" sz="1100" b="1" i="0" u="sng" strike="noStrike">
              <a:solidFill>
                <a:schemeClr val="dk1"/>
              </a:solidFill>
              <a:latin typeface="+mn-lt"/>
              <a:ea typeface="+mn-ea"/>
              <a:cs typeface="+mn-cs"/>
            </a:rPr>
            <a:t>/ Nº encuestas necesarias</a:t>
          </a:r>
          <a:r>
            <a:rPr lang="es-ES" sz="1100" b="1" i="0" u="none" strike="noStrike">
              <a:solidFill>
                <a:schemeClr val="dk1"/>
              </a:solidFill>
              <a:latin typeface="+mn-lt"/>
              <a:ea typeface="+mn-ea"/>
              <a:cs typeface="+mn-cs"/>
            </a:rPr>
            <a:t>: 42</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25 / 73</a:t>
          </a:r>
          <a:r>
            <a:rPr lang="es-ES" sz="1100" b="1" i="0" u="none" strike="noStrike" baseline="0">
              <a:solidFill>
                <a:schemeClr val="dk1"/>
              </a:solidFill>
              <a:latin typeface="+mn-lt"/>
              <a:ea typeface="+mn-ea"/>
              <a:cs typeface="+mn-cs"/>
            </a:rPr>
            <a:t>  =  34,25 </a:t>
          </a:r>
          <a:r>
            <a:rPr lang="es-ES" sz="1100" b="1" i="0" u="none" strike="noStrike">
              <a:solidFill>
                <a:schemeClr val="dk1"/>
              </a:solidFill>
              <a:latin typeface="+mn-lt"/>
              <a:ea typeface="+mn-ea"/>
              <a:cs typeface="+mn-cs"/>
            </a:rPr>
            <a:t>%</a:t>
          </a:r>
          <a:endParaRPr lang="es-ES" sz="1100" b="1" i="0" u="none" baseline="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19</xdr:col>
      <xdr:colOff>235858</xdr:colOff>
      <xdr:row>1</xdr:row>
      <xdr:rowOff>115661</xdr:rowOff>
    </xdr:from>
    <xdr:to>
      <xdr:col>19</xdr:col>
      <xdr:colOff>846364</xdr:colOff>
      <xdr:row>4</xdr:row>
      <xdr:rowOff>147411</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885058" y="306161"/>
          <a:ext cx="610506" cy="603250"/>
        </a:xfrm>
        <a:prstGeom prst="rect">
          <a:avLst/>
        </a:prstGeom>
        <a:noFill/>
        <a:ln w="9525">
          <a:noFill/>
          <a:miter lim="800000"/>
          <a:headEnd/>
          <a:tailEnd/>
        </a:ln>
      </xdr:spPr>
    </xdr:pic>
    <xdr:clientData/>
  </xdr:twoCellAnchor>
  <xdr:twoCellAnchor>
    <xdr:from>
      <xdr:col>7</xdr:col>
      <xdr:colOff>111125</xdr:colOff>
      <xdr:row>30</xdr:row>
      <xdr:rowOff>142875</xdr:rowOff>
    </xdr:from>
    <xdr:to>
      <xdr:col>11</xdr:col>
      <xdr:colOff>508000</xdr:colOff>
      <xdr:row>39</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381000</xdr:colOff>
      <xdr:row>10</xdr:row>
      <xdr:rowOff>23813</xdr:rowOff>
    </xdr:from>
    <xdr:to>
      <xdr:col>12</xdr:col>
      <xdr:colOff>66902</xdr:colOff>
      <xdr:row>14</xdr:row>
      <xdr:rowOff>279051</xdr:rowOff>
    </xdr:to>
    <xdr:sp macro="" textlink="">
      <xdr:nvSpPr>
        <xdr:cNvPr id="6" name="3 CuadroTexto"/>
        <xdr:cNvSpPr txBox="1"/>
      </xdr:nvSpPr>
      <xdr:spPr>
        <a:xfrm>
          <a:off x="928688" y="2262188"/>
          <a:ext cx="7186839" cy="16839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Ingeniería Electrónica Industrial</a:t>
          </a:r>
        </a:p>
        <a:p>
          <a:pPr algn="l"/>
          <a:r>
            <a:rPr lang="es-ES" sz="1100" b="1" i="0" u="sng" baseline="0"/>
            <a:t>Tamaño muestral</a:t>
          </a:r>
          <a:r>
            <a:rPr lang="es-ES" sz="1100" b="1" i="0" u="none" baseline="0"/>
            <a:t>: 49 ; calculado para un error de muestreo del (+)(-)10% y un nivel de confianza del 95%</a:t>
          </a:r>
        </a:p>
        <a:p>
          <a:pPr algn="l"/>
          <a:r>
            <a:rPr lang="es-ES" sz="1100" b="1" i="0" u="sng" baseline="0"/>
            <a:t>Tipo de muestreo</a:t>
          </a:r>
          <a:r>
            <a:rPr lang="es-ES" sz="1100" b="1" i="0" u="none" baseline="0"/>
            <a:t>: aleatorio simple</a:t>
          </a:r>
        </a:p>
        <a:p>
          <a:r>
            <a:rPr lang="es-ES" sz="1100" b="1" i="0" u="none" baseline="0"/>
            <a:t>Fecha recogida: Abril - </a:t>
          </a:r>
          <a:r>
            <a:rPr lang="es-ES" sz="1100" b="1" i="0" baseline="0">
              <a:solidFill>
                <a:schemeClr val="dk1"/>
              </a:solidFill>
              <a:effectLst/>
              <a:latin typeface="+mn-lt"/>
              <a:ea typeface="+mn-ea"/>
              <a:cs typeface="+mn-cs"/>
            </a:rPr>
            <a:t>Mayo 2022</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none" strike="noStrike">
              <a:solidFill>
                <a:schemeClr val="dk1"/>
              </a:solidFill>
              <a:latin typeface="+mn-lt"/>
              <a:ea typeface="+mn-ea"/>
              <a:cs typeface="+mn-cs"/>
            </a:rPr>
            <a:t>: 15</a:t>
          </a:r>
          <a:r>
            <a:rPr lang="es-ES" sz="1100" b="1" i="0" u="sng" strike="noStrike">
              <a:solidFill>
                <a:schemeClr val="dk1"/>
              </a:solidFill>
              <a:latin typeface="+mn-lt"/>
              <a:ea typeface="+mn-ea"/>
              <a:cs typeface="+mn-cs"/>
            </a:rPr>
            <a:t> / Nº encuestas necesarias</a:t>
          </a:r>
          <a:r>
            <a:rPr lang="es-ES" sz="1100" b="1" i="0" u="none" strike="noStrike">
              <a:solidFill>
                <a:schemeClr val="dk1"/>
              </a:solidFill>
              <a:latin typeface="+mn-lt"/>
              <a:ea typeface="+mn-ea"/>
              <a:cs typeface="+mn-cs"/>
            </a:rPr>
            <a:t>: 49</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15 / 97</a:t>
          </a:r>
          <a:r>
            <a:rPr lang="es-ES" sz="1100" b="1" i="0" u="none" strike="noStrike" baseline="0">
              <a:solidFill>
                <a:schemeClr val="dk1"/>
              </a:solidFill>
              <a:latin typeface="+mn-lt"/>
              <a:ea typeface="+mn-ea"/>
              <a:cs typeface="+mn-cs"/>
            </a:rPr>
            <a:t>  =  15,46 </a:t>
          </a:r>
          <a:r>
            <a:rPr lang="es-ES" sz="1100" b="1" i="0" u="none" strike="noStrike">
              <a:solidFill>
                <a:schemeClr val="dk1"/>
              </a:solidFill>
              <a:latin typeface="+mn-lt"/>
              <a:ea typeface="+mn-ea"/>
              <a:cs typeface="+mn-cs"/>
            </a:rPr>
            <a:t>%</a:t>
          </a:r>
          <a:endParaRPr lang="es-ES" sz="1100" b="1" i="0" u="none" baseline="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235858</xdr:colOff>
      <xdr:row>1</xdr:row>
      <xdr:rowOff>115661</xdr:rowOff>
    </xdr:from>
    <xdr:to>
      <xdr:col>19</xdr:col>
      <xdr:colOff>846364</xdr:colOff>
      <xdr:row>4</xdr:row>
      <xdr:rowOff>147411</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885058" y="306161"/>
          <a:ext cx="610506" cy="603250"/>
        </a:xfrm>
        <a:prstGeom prst="rect">
          <a:avLst/>
        </a:prstGeom>
        <a:noFill/>
        <a:ln w="9525">
          <a:noFill/>
          <a:miter lim="800000"/>
          <a:headEnd/>
          <a:tailEnd/>
        </a:ln>
      </xdr:spPr>
    </xdr:pic>
    <xdr:clientData/>
  </xdr:twoCellAnchor>
  <xdr:twoCellAnchor>
    <xdr:from>
      <xdr:col>7</xdr:col>
      <xdr:colOff>111125</xdr:colOff>
      <xdr:row>30</xdr:row>
      <xdr:rowOff>142875</xdr:rowOff>
    </xdr:from>
    <xdr:to>
      <xdr:col>11</xdr:col>
      <xdr:colOff>508000</xdr:colOff>
      <xdr:row>39</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238125</xdr:colOff>
      <xdr:row>9</xdr:row>
      <xdr:rowOff>238125</xdr:rowOff>
    </xdr:from>
    <xdr:to>
      <xdr:col>10</xdr:col>
      <xdr:colOff>590776</xdr:colOff>
      <xdr:row>14</xdr:row>
      <xdr:rowOff>136175</xdr:rowOff>
    </xdr:to>
    <xdr:sp macro="" textlink="">
      <xdr:nvSpPr>
        <xdr:cNvPr id="6" name="3 CuadroTexto"/>
        <xdr:cNvSpPr txBox="1"/>
      </xdr:nvSpPr>
      <xdr:spPr>
        <a:xfrm>
          <a:off x="238125" y="2123281"/>
          <a:ext cx="7238432" cy="16839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Organización Industrial</a:t>
          </a:r>
        </a:p>
        <a:p>
          <a:pPr algn="l"/>
          <a:r>
            <a:rPr lang="es-ES" sz="1100" b="1" i="0" u="sng" baseline="0"/>
            <a:t>Tamaño muestral</a:t>
          </a:r>
          <a:r>
            <a:rPr lang="es-ES" sz="1100" b="1" i="0" u="none" baseline="0"/>
            <a:t>: 51 ; calculado para un error de muestreo del (+)(-)10% y un nivel de confianza del 95%</a:t>
          </a:r>
        </a:p>
        <a:p>
          <a:pPr algn="l"/>
          <a:r>
            <a:rPr lang="es-ES" sz="1100" b="1" i="0" u="sng" baseline="0"/>
            <a:t>Tipo de muestreo</a:t>
          </a:r>
          <a:r>
            <a:rPr lang="es-ES" sz="1100" b="1" i="0" u="none" baseline="0"/>
            <a:t>: aleatorio simple</a:t>
          </a:r>
        </a:p>
        <a:p>
          <a:r>
            <a:rPr lang="es-ES" sz="1100" b="1" i="0" u="none" baseline="0"/>
            <a:t>Fecha recogida: Abril - </a:t>
          </a:r>
          <a:r>
            <a:rPr lang="es-ES" sz="1100" b="1" i="0" baseline="0">
              <a:solidFill>
                <a:schemeClr val="dk1"/>
              </a:solidFill>
              <a:effectLst/>
              <a:latin typeface="+mn-lt"/>
              <a:ea typeface="+mn-ea"/>
              <a:cs typeface="+mn-cs"/>
            </a:rPr>
            <a:t>Mayo 2022</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none" strike="noStrike">
              <a:solidFill>
                <a:schemeClr val="dk1"/>
              </a:solidFill>
              <a:latin typeface="+mn-lt"/>
              <a:ea typeface="+mn-ea"/>
              <a:cs typeface="+mn-cs"/>
            </a:rPr>
            <a:t>: 20</a:t>
          </a:r>
          <a:r>
            <a:rPr lang="es-ES" sz="1100" b="1" i="0" u="sng" strike="noStrike">
              <a:solidFill>
                <a:schemeClr val="dk1"/>
              </a:solidFill>
              <a:latin typeface="+mn-lt"/>
              <a:ea typeface="+mn-ea"/>
              <a:cs typeface="+mn-cs"/>
            </a:rPr>
            <a:t> / Nº encuestas necesarias</a:t>
          </a:r>
          <a:r>
            <a:rPr lang="es-ES" sz="1100" b="1" i="0" u="none" strike="noStrike">
              <a:solidFill>
                <a:schemeClr val="dk1"/>
              </a:solidFill>
              <a:latin typeface="+mn-lt"/>
              <a:ea typeface="+mn-ea"/>
              <a:cs typeface="+mn-cs"/>
            </a:rPr>
            <a:t>: 51</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20 / 108</a:t>
          </a:r>
          <a:r>
            <a:rPr lang="es-ES" sz="1100" b="1" i="0" u="none" strike="noStrike" baseline="0">
              <a:solidFill>
                <a:schemeClr val="dk1"/>
              </a:solidFill>
              <a:latin typeface="+mn-lt"/>
              <a:ea typeface="+mn-ea"/>
              <a:cs typeface="+mn-cs"/>
            </a:rPr>
            <a:t>  =  18,52 </a:t>
          </a:r>
          <a:r>
            <a:rPr lang="es-ES" sz="1100" b="1" i="0" u="none" strike="noStrike">
              <a:solidFill>
                <a:schemeClr val="dk1"/>
              </a:solidFill>
              <a:latin typeface="+mn-lt"/>
              <a:ea typeface="+mn-ea"/>
              <a:cs typeface="+mn-cs"/>
            </a:rPr>
            <a:t>%</a:t>
          </a:r>
          <a:endParaRPr lang="es-ES" sz="1100" b="1" i="0" u="none" baseline="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737621</xdr:colOff>
      <xdr:row>1</xdr:row>
      <xdr:rowOff>115661</xdr:rowOff>
    </xdr:from>
    <xdr:to>
      <xdr:col>19</xdr:col>
      <xdr:colOff>565716</xdr:colOff>
      <xdr:row>4</xdr:row>
      <xdr:rowOff>147411</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626862" y="302759"/>
          <a:ext cx="610506" cy="593045"/>
        </a:xfrm>
        <a:prstGeom prst="rect">
          <a:avLst/>
        </a:prstGeom>
        <a:noFill/>
        <a:ln w="9525">
          <a:noFill/>
          <a:miter lim="800000"/>
          <a:headEnd/>
          <a:tailEnd/>
        </a:ln>
      </xdr:spPr>
    </xdr:pic>
    <xdr:clientData/>
  </xdr:twoCellAnchor>
  <xdr:twoCellAnchor>
    <xdr:from>
      <xdr:col>7</xdr:col>
      <xdr:colOff>111125</xdr:colOff>
      <xdr:row>30</xdr:row>
      <xdr:rowOff>142875</xdr:rowOff>
    </xdr:from>
    <xdr:to>
      <xdr:col>11</xdr:col>
      <xdr:colOff>508000</xdr:colOff>
      <xdr:row>39</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9</xdr:row>
      <xdr:rowOff>0</xdr:rowOff>
    </xdr:from>
    <xdr:to>
      <xdr:col>10</xdr:col>
      <xdr:colOff>352651</xdr:colOff>
      <xdr:row>13</xdr:row>
      <xdr:rowOff>255238</xdr:rowOff>
    </xdr:to>
    <xdr:sp macro="" textlink="">
      <xdr:nvSpPr>
        <xdr:cNvPr id="4" name="3 CuadroTexto"/>
        <xdr:cNvSpPr txBox="1"/>
      </xdr:nvSpPr>
      <xdr:spPr>
        <a:xfrm>
          <a:off x="0" y="1895475"/>
          <a:ext cx="7220176" cy="16649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Doble Grado en Ingeniería Eléctrica e Ingeniería Mecánica</a:t>
          </a:r>
        </a:p>
        <a:p>
          <a:pPr algn="l"/>
          <a:r>
            <a:rPr lang="es-ES" sz="1100" b="1" i="0" u="sng" baseline="0"/>
            <a:t>Tamaño muestral</a:t>
          </a:r>
          <a:r>
            <a:rPr lang="es-ES" sz="1100" b="1" i="0" u="none" baseline="0"/>
            <a:t>: 49 ; calculado para un error de muestreo del (+)(-)10% y un nivel de confianza del 95%</a:t>
          </a:r>
        </a:p>
        <a:p>
          <a:pPr algn="l"/>
          <a:r>
            <a:rPr lang="es-ES" sz="1100" b="1" i="0" u="sng" baseline="0"/>
            <a:t>Tipo de muestreo</a:t>
          </a:r>
          <a:r>
            <a:rPr lang="es-ES" sz="1100" b="1" i="0" u="none" baseline="0"/>
            <a:t>: aleatorio simple</a:t>
          </a:r>
        </a:p>
        <a:p>
          <a:r>
            <a:rPr lang="es-ES" sz="1100" b="1" i="0" u="none" baseline="0"/>
            <a:t>Fecha recogida: Abril - </a:t>
          </a:r>
          <a:r>
            <a:rPr lang="es-ES" sz="1100" b="1" i="0" baseline="0">
              <a:solidFill>
                <a:schemeClr val="dk1"/>
              </a:solidFill>
              <a:effectLst/>
              <a:latin typeface="+mn-lt"/>
              <a:ea typeface="+mn-ea"/>
              <a:cs typeface="+mn-cs"/>
            </a:rPr>
            <a:t>Mayo 2022	</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none" strike="noStrike">
              <a:solidFill>
                <a:schemeClr val="dk1"/>
              </a:solidFill>
              <a:latin typeface="+mn-lt"/>
              <a:ea typeface="+mn-ea"/>
              <a:cs typeface="+mn-cs"/>
            </a:rPr>
            <a:t>: 8</a:t>
          </a:r>
          <a:r>
            <a:rPr lang="es-ES" sz="1100" b="1" i="0" u="sng" strike="noStrike">
              <a:solidFill>
                <a:schemeClr val="dk1"/>
              </a:solidFill>
              <a:latin typeface="+mn-lt"/>
              <a:ea typeface="+mn-ea"/>
              <a:cs typeface="+mn-cs"/>
            </a:rPr>
            <a:t> / Nº encuestas necesarias</a:t>
          </a:r>
          <a:r>
            <a:rPr lang="es-ES" sz="1100" b="1" i="0" u="none" strike="noStrike">
              <a:solidFill>
                <a:schemeClr val="dk1"/>
              </a:solidFill>
              <a:latin typeface="+mn-lt"/>
              <a:ea typeface="+mn-ea"/>
              <a:cs typeface="+mn-cs"/>
            </a:rPr>
            <a:t>: 49</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8/ 97</a:t>
          </a:r>
          <a:r>
            <a:rPr lang="es-ES" sz="1100" b="1" i="0" u="none" strike="noStrike" baseline="0">
              <a:solidFill>
                <a:schemeClr val="dk1"/>
              </a:solidFill>
              <a:latin typeface="+mn-lt"/>
              <a:ea typeface="+mn-ea"/>
              <a:cs typeface="+mn-cs"/>
            </a:rPr>
            <a:t>  =  8,25 </a:t>
          </a:r>
          <a:r>
            <a:rPr lang="es-ES" sz="1100" b="1" i="0" u="none" strike="noStrike">
              <a:solidFill>
                <a:schemeClr val="dk1"/>
              </a:solidFill>
              <a:latin typeface="+mn-lt"/>
              <a:ea typeface="+mn-ea"/>
              <a:cs typeface="+mn-cs"/>
            </a:rPr>
            <a:t>%</a:t>
          </a:r>
          <a:endParaRPr lang="es-ES" sz="1100" b="1" i="0" u="none" baseline="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737621</xdr:colOff>
      <xdr:row>1</xdr:row>
      <xdr:rowOff>115661</xdr:rowOff>
    </xdr:from>
    <xdr:to>
      <xdr:col>19</xdr:col>
      <xdr:colOff>565716</xdr:colOff>
      <xdr:row>4</xdr:row>
      <xdr:rowOff>147411</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605771" y="306161"/>
          <a:ext cx="609145" cy="603250"/>
        </a:xfrm>
        <a:prstGeom prst="rect">
          <a:avLst/>
        </a:prstGeom>
        <a:noFill/>
        <a:ln w="9525">
          <a:noFill/>
          <a:miter lim="800000"/>
          <a:headEnd/>
          <a:tailEnd/>
        </a:ln>
      </xdr:spPr>
    </xdr:pic>
    <xdr:clientData/>
  </xdr:twoCellAnchor>
  <xdr:twoCellAnchor>
    <xdr:from>
      <xdr:col>7</xdr:col>
      <xdr:colOff>111125</xdr:colOff>
      <xdr:row>30</xdr:row>
      <xdr:rowOff>142875</xdr:rowOff>
    </xdr:from>
    <xdr:to>
      <xdr:col>11</xdr:col>
      <xdr:colOff>508000</xdr:colOff>
      <xdr:row>39</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9</xdr:row>
      <xdr:rowOff>0</xdr:rowOff>
    </xdr:from>
    <xdr:to>
      <xdr:col>10</xdr:col>
      <xdr:colOff>352651</xdr:colOff>
      <xdr:row>13</xdr:row>
      <xdr:rowOff>255238</xdr:rowOff>
    </xdr:to>
    <xdr:sp macro="" textlink="">
      <xdr:nvSpPr>
        <xdr:cNvPr id="4" name="3 CuadroTexto"/>
        <xdr:cNvSpPr txBox="1"/>
      </xdr:nvSpPr>
      <xdr:spPr>
        <a:xfrm>
          <a:off x="0" y="1895475"/>
          <a:ext cx="7220176" cy="16649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Doble Grado en Ingeniería Eléctrica e Ingeniería Mecánica</a:t>
          </a:r>
        </a:p>
        <a:p>
          <a:pPr algn="l"/>
          <a:r>
            <a:rPr lang="es-ES" sz="1100" b="1" i="0" u="sng" baseline="0"/>
            <a:t>Tamaño muestral</a:t>
          </a:r>
          <a:r>
            <a:rPr lang="es-ES" sz="1100" b="1" i="0" u="none" baseline="0"/>
            <a:t>: 48 ; calculado para un error de muestreo del (+)(-)10% y un nivel de confianza del 95%</a:t>
          </a:r>
        </a:p>
        <a:p>
          <a:pPr algn="l"/>
          <a:r>
            <a:rPr lang="es-ES" sz="1100" b="1" i="0" u="sng" baseline="0"/>
            <a:t>Tipo de muestreo</a:t>
          </a:r>
          <a:r>
            <a:rPr lang="es-ES" sz="1100" b="1" i="0" u="none" baseline="0"/>
            <a:t>: aleatorio simple</a:t>
          </a:r>
        </a:p>
        <a:p>
          <a:r>
            <a:rPr lang="es-ES" sz="1100" b="1" i="0" u="none" baseline="0"/>
            <a:t>Fecha recogida: Abril - </a:t>
          </a:r>
          <a:r>
            <a:rPr lang="es-ES" sz="1100" b="1" i="0" baseline="0">
              <a:solidFill>
                <a:schemeClr val="dk1"/>
              </a:solidFill>
              <a:effectLst/>
              <a:latin typeface="+mn-lt"/>
              <a:ea typeface="+mn-ea"/>
              <a:cs typeface="+mn-cs"/>
            </a:rPr>
            <a:t>Mayo 2022	</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none" strike="noStrike">
              <a:solidFill>
                <a:schemeClr val="dk1"/>
              </a:solidFill>
              <a:latin typeface="+mn-lt"/>
              <a:ea typeface="+mn-ea"/>
              <a:cs typeface="+mn-cs"/>
            </a:rPr>
            <a:t>: 8</a:t>
          </a:r>
          <a:r>
            <a:rPr lang="es-ES" sz="1100" b="1" i="0" u="sng" strike="noStrike">
              <a:solidFill>
                <a:schemeClr val="dk1"/>
              </a:solidFill>
              <a:latin typeface="+mn-lt"/>
              <a:ea typeface="+mn-ea"/>
              <a:cs typeface="+mn-cs"/>
            </a:rPr>
            <a:t> / Nº encuestas necesarias</a:t>
          </a:r>
          <a:r>
            <a:rPr lang="es-ES" sz="1100" b="1" i="0" u="none" strike="noStrike">
              <a:solidFill>
                <a:schemeClr val="dk1"/>
              </a:solidFill>
              <a:latin typeface="+mn-lt"/>
              <a:ea typeface="+mn-ea"/>
              <a:cs typeface="+mn-cs"/>
            </a:rPr>
            <a:t>: 48</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8/ 96</a:t>
          </a:r>
          <a:r>
            <a:rPr lang="es-ES" sz="1100" b="1" i="0" u="none" strike="noStrike" baseline="0">
              <a:solidFill>
                <a:schemeClr val="dk1"/>
              </a:solidFill>
              <a:latin typeface="+mn-lt"/>
              <a:ea typeface="+mn-ea"/>
              <a:cs typeface="+mn-cs"/>
            </a:rPr>
            <a:t>  =  8,33 </a:t>
          </a:r>
          <a:r>
            <a:rPr lang="es-ES" sz="1100" b="1" i="0" u="none" strike="noStrike">
              <a:solidFill>
                <a:schemeClr val="dk1"/>
              </a:solidFill>
              <a:latin typeface="+mn-lt"/>
              <a:ea typeface="+mn-ea"/>
              <a:cs typeface="+mn-cs"/>
            </a:rPr>
            <a:t>%</a:t>
          </a:r>
          <a:endParaRPr lang="es-ES" sz="1100" b="1" i="0" u="none" baseline="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pageSetUpPr fitToPage="1"/>
  </sheetPr>
  <dimension ref="A1:BD164"/>
  <sheetViews>
    <sheetView tabSelected="1" view="pageBreakPreview" zoomScale="90" zoomScaleNormal="100" zoomScaleSheetLayoutView="90" workbookViewId="0">
      <selection activeCell="E130" sqref="E130"/>
    </sheetView>
  </sheetViews>
  <sheetFormatPr baseColWidth="10" defaultRowHeight="15" x14ac:dyDescent="0.25"/>
  <cols>
    <col min="1" max="1" width="8.28515625" customWidth="1"/>
    <col min="2" max="2" width="8" customWidth="1"/>
    <col min="3" max="3" width="8.28515625" customWidth="1"/>
    <col min="4" max="4" width="13.85546875" customWidth="1"/>
    <col min="5" max="5" width="36" customWidth="1"/>
    <col min="6" max="6" width="11.5703125" customWidth="1"/>
    <col min="8" max="9"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customWidth="1"/>
    <col min="28" max="28" width="8.5703125" customWidth="1"/>
    <col min="29" max="30" width="10.7109375" customWidth="1"/>
    <col min="31" max="32" width="12.42578125" customWidth="1"/>
    <col min="33" max="34" width="10.7109375" customWidth="1"/>
    <col min="35" max="35" width="8.7109375" customWidth="1"/>
    <col min="36" max="36" width="14.85546875" customWidth="1"/>
    <col min="37" max="37" width="11.42578125" customWidth="1"/>
    <col min="38" max="38" width="9.140625" customWidth="1"/>
    <col min="39" max="39" width="13.42578125" style="53" hidden="1" customWidth="1"/>
    <col min="40" max="40" width="66.85546875" style="53" hidden="1" customWidth="1"/>
    <col min="41" max="41" width="4.7109375" style="53" hidden="1" customWidth="1"/>
    <col min="42" max="42" width="5.28515625" style="53" hidden="1" customWidth="1"/>
    <col min="43" max="44" width="5.7109375" style="53" hidden="1" customWidth="1"/>
    <col min="45" max="45" width="7.85546875" style="53" hidden="1" customWidth="1"/>
    <col min="46" max="46" width="6.7109375" style="53" hidden="1" customWidth="1"/>
    <col min="47" max="47" width="11.42578125" style="53" hidden="1" customWidth="1"/>
    <col min="48" max="56" width="11.5703125" style="53" hidden="1" customWidth="1"/>
    <col min="57" max="57" width="0" hidden="1" customWidth="1"/>
  </cols>
  <sheetData>
    <row r="1" spans="1:56" x14ac:dyDescent="0.2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N1" s="53">
        <v>1</v>
      </c>
      <c r="AO1" s="53">
        <v>2</v>
      </c>
      <c r="AP1" s="53">
        <v>3</v>
      </c>
      <c r="AQ1" s="53">
        <v>4</v>
      </c>
      <c r="AR1" s="53">
        <v>5</v>
      </c>
      <c r="AS1" s="53" t="s">
        <v>109</v>
      </c>
      <c r="AT1" s="53" t="s">
        <v>92</v>
      </c>
      <c r="AV1" s="53">
        <v>1</v>
      </c>
      <c r="AW1" s="53">
        <v>2</v>
      </c>
      <c r="AX1" s="53">
        <v>3</v>
      </c>
      <c r="AY1" s="53">
        <v>4</v>
      </c>
      <c r="AZ1" s="53">
        <v>5</v>
      </c>
      <c r="BA1" s="53" t="s">
        <v>92</v>
      </c>
    </row>
    <row r="2" spans="1:56"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M2" s="53" t="s">
        <v>110</v>
      </c>
      <c r="AN2" s="53">
        <v>0</v>
      </c>
      <c r="AO2" s="53">
        <v>1</v>
      </c>
      <c r="AP2" s="53">
        <v>13</v>
      </c>
      <c r="AQ2" s="53">
        <v>34</v>
      </c>
      <c r="AR2" s="53">
        <v>77</v>
      </c>
      <c r="AS2" s="53">
        <v>1</v>
      </c>
      <c r="AT2" s="53">
        <v>126</v>
      </c>
      <c r="AU2" s="53" t="s">
        <v>110</v>
      </c>
      <c r="AV2" s="53">
        <v>0</v>
      </c>
      <c r="AW2" s="53">
        <v>1</v>
      </c>
      <c r="AX2" s="53">
        <v>13</v>
      </c>
      <c r="AY2" s="53">
        <v>34</v>
      </c>
      <c r="AZ2" s="53">
        <v>77</v>
      </c>
      <c r="BA2" s="53">
        <v>4.5</v>
      </c>
      <c r="BB2" s="53">
        <v>0.71</v>
      </c>
      <c r="BC2" s="53">
        <v>5</v>
      </c>
      <c r="BD2" s="53">
        <v>5</v>
      </c>
    </row>
    <row r="3" spans="1:56"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M3" s="53" t="s">
        <v>111</v>
      </c>
      <c r="AN3" s="53">
        <v>0</v>
      </c>
      <c r="AO3" s="53">
        <v>2</v>
      </c>
      <c r="AP3" s="53">
        <v>10</v>
      </c>
      <c r="AQ3" s="53">
        <v>41</v>
      </c>
      <c r="AR3" s="53">
        <v>72</v>
      </c>
      <c r="AS3" s="53">
        <v>1</v>
      </c>
      <c r="AT3" s="53">
        <v>126</v>
      </c>
      <c r="AU3" s="53" t="s">
        <v>111</v>
      </c>
      <c r="AV3" s="53">
        <v>0</v>
      </c>
      <c r="AW3" s="53">
        <v>2</v>
      </c>
      <c r="AX3" s="53">
        <v>10</v>
      </c>
      <c r="AY3" s="53">
        <v>41</v>
      </c>
      <c r="AZ3" s="53">
        <v>72</v>
      </c>
      <c r="BA3" s="53">
        <v>4.46</v>
      </c>
      <c r="BB3" s="53">
        <v>0.71</v>
      </c>
      <c r="BC3" s="53">
        <v>5</v>
      </c>
      <c r="BD3" s="53">
        <v>5</v>
      </c>
    </row>
    <row r="4" spans="1:56"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M4" s="53" t="s">
        <v>112</v>
      </c>
      <c r="AN4" s="53">
        <v>0</v>
      </c>
      <c r="AO4" s="53">
        <v>3</v>
      </c>
      <c r="AP4" s="53">
        <v>12</v>
      </c>
      <c r="AQ4" s="53">
        <v>34</v>
      </c>
      <c r="AR4" s="53">
        <v>82</v>
      </c>
      <c r="AS4" s="53">
        <v>0</v>
      </c>
      <c r="AT4" s="53">
        <v>131</v>
      </c>
      <c r="AU4" s="53" t="s">
        <v>112</v>
      </c>
      <c r="AV4" s="53">
        <v>0</v>
      </c>
      <c r="AW4" s="53">
        <v>3</v>
      </c>
      <c r="AX4" s="53">
        <v>12</v>
      </c>
      <c r="AY4" s="53">
        <v>34</v>
      </c>
      <c r="AZ4" s="53">
        <v>82</v>
      </c>
      <c r="BA4" s="53">
        <v>4.49</v>
      </c>
      <c r="BB4" s="53">
        <v>0.76</v>
      </c>
      <c r="BC4" s="53">
        <v>5</v>
      </c>
      <c r="BD4" s="53">
        <v>5</v>
      </c>
    </row>
    <row r="5" spans="1:56"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M5" s="53" t="s">
        <v>113</v>
      </c>
      <c r="AN5" s="53">
        <v>2</v>
      </c>
      <c r="AO5" s="53">
        <v>3</v>
      </c>
      <c r="AP5" s="53">
        <v>3</v>
      </c>
      <c r="AQ5" s="53">
        <v>26</v>
      </c>
      <c r="AR5" s="53">
        <v>89</v>
      </c>
      <c r="AS5" s="53">
        <v>8</v>
      </c>
      <c r="AT5" s="53">
        <v>131</v>
      </c>
      <c r="AU5" s="53" t="s">
        <v>113</v>
      </c>
      <c r="AV5" s="53">
        <v>2</v>
      </c>
      <c r="AW5" s="53">
        <v>3</v>
      </c>
      <c r="AX5" s="53">
        <v>3</v>
      </c>
      <c r="AY5" s="53">
        <v>26</v>
      </c>
      <c r="AZ5" s="53">
        <v>89</v>
      </c>
      <c r="BA5" s="53">
        <v>4.5999999999999996</v>
      </c>
      <c r="BB5" s="53">
        <v>0.8</v>
      </c>
      <c r="BC5" s="53">
        <v>5</v>
      </c>
      <c r="BD5" s="53">
        <v>5</v>
      </c>
    </row>
    <row r="6" spans="1:56" ht="15.75" x14ac:dyDescent="0.25">
      <c r="A6" s="87" t="s">
        <v>0</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53" t="s">
        <v>114</v>
      </c>
      <c r="AN6" s="53">
        <v>0</v>
      </c>
      <c r="AO6" s="53">
        <v>3</v>
      </c>
      <c r="AP6" s="53">
        <v>5</v>
      </c>
      <c r="AQ6" s="53">
        <v>39</v>
      </c>
      <c r="AR6" s="53">
        <v>84</v>
      </c>
      <c r="AS6" s="53">
        <v>0</v>
      </c>
      <c r="AT6" s="53">
        <v>131</v>
      </c>
      <c r="AU6" s="53" t="s">
        <v>114</v>
      </c>
      <c r="AV6" s="53">
        <v>0</v>
      </c>
      <c r="AW6" s="53">
        <v>3</v>
      </c>
      <c r="AX6" s="53">
        <v>5</v>
      </c>
      <c r="AY6" s="53">
        <v>39</v>
      </c>
      <c r="AZ6" s="53">
        <v>84</v>
      </c>
      <c r="BA6" s="53">
        <v>4.5599999999999996</v>
      </c>
      <c r="BB6" s="53">
        <v>0.68</v>
      </c>
      <c r="BC6" s="53">
        <v>5</v>
      </c>
      <c r="BD6" s="53">
        <v>5</v>
      </c>
    </row>
    <row r="7" spans="1:56" x14ac:dyDescent="0.25">
      <c r="A7" s="88" t="s">
        <v>88</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53" t="s">
        <v>115</v>
      </c>
      <c r="AN7" s="53">
        <v>0</v>
      </c>
      <c r="AO7" s="53">
        <v>1</v>
      </c>
      <c r="AP7" s="53">
        <v>4</v>
      </c>
      <c r="AQ7" s="53">
        <v>22</v>
      </c>
      <c r="AR7" s="53">
        <v>97</v>
      </c>
      <c r="AS7" s="53">
        <v>7</v>
      </c>
      <c r="AT7" s="53">
        <v>131</v>
      </c>
      <c r="AU7" s="53" t="s">
        <v>115</v>
      </c>
      <c r="AV7" s="53">
        <v>0</v>
      </c>
      <c r="AW7" s="53">
        <v>1</v>
      </c>
      <c r="AX7" s="53">
        <v>4</v>
      </c>
      <c r="AY7" s="53">
        <v>22</v>
      </c>
      <c r="AZ7" s="53">
        <v>97</v>
      </c>
      <c r="BA7" s="53">
        <v>4.7300000000000004</v>
      </c>
      <c r="BB7" s="53">
        <v>0.56000000000000005</v>
      </c>
      <c r="BC7" s="53">
        <v>5</v>
      </c>
      <c r="BD7" s="53">
        <v>5</v>
      </c>
    </row>
    <row r="8" spans="1:56" ht="15.75" x14ac:dyDescent="0.2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M8" s="53" t="s">
        <v>116</v>
      </c>
      <c r="AN8" s="53">
        <v>0</v>
      </c>
      <c r="AO8" s="53">
        <v>5</v>
      </c>
      <c r="AP8" s="53">
        <v>15</v>
      </c>
      <c r="AQ8" s="53">
        <v>38</v>
      </c>
      <c r="AR8" s="53">
        <v>68</v>
      </c>
      <c r="AS8" s="53">
        <v>5</v>
      </c>
      <c r="AT8" s="53">
        <v>131</v>
      </c>
      <c r="AU8" s="53" t="s">
        <v>116</v>
      </c>
      <c r="AV8" s="53">
        <v>0</v>
      </c>
      <c r="AW8" s="53">
        <v>5</v>
      </c>
      <c r="AX8" s="53">
        <v>15</v>
      </c>
      <c r="AY8" s="53">
        <v>38</v>
      </c>
      <c r="AZ8" s="53">
        <v>68</v>
      </c>
      <c r="BA8" s="53">
        <v>4.34</v>
      </c>
      <c r="BB8" s="53">
        <v>0.84</v>
      </c>
      <c r="BC8" s="53">
        <v>5</v>
      </c>
      <c r="BD8" s="53">
        <v>5</v>
      </c>
    </row>
    <row r="9" spans="1:56" ht="27.75" customHeight="1" x14ac:dyDescent="0.25">
      <c r="A9" s="90" t="s">
        <v>177</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53" t="s">
        <v>117</v>
      </c>
      <c r="AN9" s="53">
        <v>1</v>
      </c>
      <c r="AO9" s="53">
        <v>3</v>
      </c>
      <c r="AP9" s="53">
        <v>14</v>
      </c>
      <c r="AQ9" s="53">
        <v>50</v>
      </c>
      <c r="AR9" s="53">
        <v>59</v>
      </c>
      <c r="AS9" s="53">
        <v>4</v>
      </c>
      <c r="AT9" s="53">
        <v>131</v>
      </c>
      <c r="AU9" s="53" t="s">
        <v>117</v>
      </c>
      <c r="AV9" s="53">
        <v>1</v>
      </c>
      <c r="AW9" s="53">
        <v>3</v>
      </c>
      <c r="AX9" s="53">
        <v>14</v>
      </c>
      <c r="AY9" s="53">
        <v>50</v>
      </c>
      <c r="AZ9" s="53">
        <v>59</v>
      </c>
      <c r="BA9" s="53">
        <v>4.28</v>
      </c>
      <c r="BB9" s="53">
        <v>0.82</v>
      </c>
      <c r="BC9" s="53">
        <v>4</v>
      </c>
      <c r="BD9" s="53">
        <v>5</v>
      </c>
    </row>
    <row r="10" spans="1:56" ht="27.75" customHeight="1"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53" t="s">
        <v>118</v>
      </c>
      <c r="AN10" s="53">
        <v>0</v>
      </c>
      <c r="AO10" s="53">
        <v>1</v>
      </c>
      <c r="AP10" s="53">
        <v>3</v>
      </c>
      <c r="AQ10" s="53">
        <v>37</v>
      </c>
      <c r="AR10" s="53">
        <v>90</v>
      </c>
      <c r="AS10" s="53">
        <v>0</v>
      </c>
      <c r="AT10" s="53">
        <v>131</v>
      </c>
      <c r="AU10" s="53" t="s">
        <v>118</v>
      </c>
      <c r="AV10" s="53">
        <v>0</v>
      </c>
      <c r="AW10" s="53">
        <v>1</v>
      </c>
      <c r="AX10" s="53">
        <v>3</v>
      </c>
      <c r="AY10" s="53">
        <v>37</v>
      </c>
      <c r="AZ10" s="53">
        <v>90</v>
      </c>
      <c r="BA10" s="53">
        <v>4.6500000000000004</v>
      </c>
      <c r="BB10" s="53">
        <v>0.56999999999999995</v>
      </c>
      <c r="BC10" s="53">
        <v>5</v>
      </c>
      <c r="BD10" s="53">
        <v>5</v>
      </c>
    </row>
    <row r="11" spans="1:56" ht="27.75" customHeight="1" x14ac:dyDescent="0.25">
      <c r="A11" s="2"/>
      <c r="B11" s="2"/>
      <c r="C11" s="2"/>
      <c r="D11" s="2"/>
      <c r="E11" s="2"/>
      <c r="F11" s="2"/>
      <c r="G11" s="2"/>
      <c r="H11" s="2"/>
      <c r="I11" s="2"/>
      <c r="J11" s="2"/>
      <c r="K11" s="2"/>
      <c r="L11" s="2"/>
      <c r="M11" s="2"/>
      <c r="N11" s="50"/>
      <c r="O11" s="50"/>
      <c r="P11" s="50"/>
      <c r="Q11" s="50"/>
      <c r="R11" s="50"/>
      <c r="S11" s="50"/>
      <c r="T11" s="2"/>
      <c r="U11" s="2"/>
      <c r="V11" s="2"/>
      <c r="W11" s="2"/>
      <c r="X11" s="2"/>
      <c r="Y11" s="2"/>
      <c r="Z11" s="2"/>
      <c r="AA11" s="2"/>
      <c r="AB11" s="2"/>
      <c r="AC11" s="2"/>
      <c r="AD11" s="2"/>
      <c r="AE11" s="2"/>
      <c r="AF11" s="2"/>
      <c r="AG11" s="2"/>
      <c r="AH11" s="2"/>
      <c r="AI11" s="2"/>
      <c r="AJ11" s="2"/>
      <c r="AK11" s="2"/>
      <c r="AL11" s="2"/>
      <c r="AM11" s="53" t="s">
        <v>119</v>
      </c>
      <c r="AN11" s="53">
        <v>0</v>
      </c>
      <c r="AO11" s="53">
        <v>3</v>
      </c>
      <c r="AP11" s="53">
        <v>9</v>
      </c>
      <c r="AQ11" s="53">
        <v>27</v>
      </c>
      <c r="AR11" s="53">
        <v>76</v>
      </c>
      <c r="AS11" s="53">
        <v>16</v>
      </c>
      <c r="AT11" s="53">
        <v>131</v>
      </c>
      <c r="AU11" s="53" t="s">
        <v>119</v>
      </c>
      <c r="AV11" s="53">
        <v>0</v>
      </c>
      <c r="AW11" s="53">
        <v>3</v>
      </c>
      <c r="AX11" s="53">
        <v>9</v>
      </c>
      <c r="AY11" s="53">
        <v>27</v>
      </c>
      <c r="AZ11" s="53">
        <v>76</v>
      </c>
      <c r="BA11" s="53">
        <v>4.53</v>
      </c>
      <c r="BB11" s="53">
        <v>0.75</v>
      </c>
      <c r="BC11" s="53">
        <v>5</v>
      </c>
      <c r="BD11" s="53">
        <v>5</v>
      </c>
    </row>
    <row r="12" spans="1:56" ht="27.75" customHeight="1" x14ac:dyDescent="0.25">
      <c r="A12" s="2"/>
      <c r="B12" s="2"/>
      <c r="C12" s="2"/>
      <c r="D12" s="2"/>
      <c r="E12" s="2"/>
      <c r="F12" s="2"/>
      <c r="G12" s="2"/>
      <c r="H12" s="2"/>
      <c r="I12" s="2"/>
      <c r="J12" s="2"/>
      <c r="K12" s="2"/>
      <c r="L12" s="2"/>
      <c r="M12" s="2"/>
      <c r="N12" s="50"/>
      <c r="O12" s="50"/>
      <c r="P12" s="50"/>
      <c r="Q12" s="50"/>
      <c r="R12" s="50"/>
      <c r="S12" s="50"/>
      <c r="T12" s="2"/>
      <c r="U12" s="2"/>
      <c r="V12" s="2"/>
      <c r="W12" s="2"/>
      <c r="X12" s="2"/>
      <c r="Y12" s="2"/>
      <c r="Z12" s="2"/>
      <c r="AA12" s="2"/>
      <c r="AB12" s="2"/>
      <c r="AC12" s="2"/>
      <c r="AD12" s="2"/>
      <c r="AE12" s="2"/>
      <c r="AF12" s="2"/>
      <c r="AG12" s="2"/>
      <c r="AH12" s="2"/>
      <c r="AI12" s="2"/>
      <c r="AJ12" s="2"/>
      <c r="AK12" s="2"/>
      <c r="AL12" s="2"/>
      <c r="AM12" s="53" t="s">
        <v>120</v>
      </c>
      <c r="AN12" s="53">
        <v>1</v>
      </c>
      <c r="AO12" s="53">
        <v>14</v>
      </c>
      <c r="AP12" s="53">
        <v>25</v>
      </c>
      <c r="AQ12" s="53">
        <v>56</v>
      </c>
      <c r="AR12" s="53">
        <v>30</v>
      </c>
      <c r="AS12" s="53">
        <v>5</v>
      </c>
      <c r="AT12" s="53">
        <v>131</v>
      </c>
      <c r="AU12" s="53" t="s">
        <v>120</v>
      </c>
      <c r="AV12" s="53">
        <v>1</v>
      </c>
      <c r="AW12" s="53">
        <v>14</v>
      </c>
      <c r="AX12" s="53">
        <v>25</v>
      </c>
      <c r="AY12" s="53">
        <v>56</v>
      </c>
      <c r="AZ12" s="53">
        <v>30</v>
      </c>
      <c r="BA12" s="53">
        <v>3.79</v>
      </c>
      <c r="BB12" s="53">
        <v>0.96</v>
      </c>
      <c r="BC12" s="53">
        <v>4</v>
      </c>
      <c r="BD12" s="53">
        <v>4</v>
      </c>
    </row>
    <row r="13" spans="1:56" ht="27.75" customHeight="1" x14ac:dyDescent="0.25">
      <c r="A13" s="2"/>
      <c r="B13" s="2"/>
      <c r="C13" s="2"/>
      <c r="D13" s="2"/>
      <c r="E13" s="2"/>
      <c r="F13" s="2"/>
      <c r="G13" s="2"/>
      <c r="H13" s="2"/>
      <c r="I13" s="2"/>
      <c r="J13" s="2"/>
      <c r="K13" s="2"/>
      <c r="L13" s="2"/>
      <c r="M13" s="2"/>
      <c r="N13" s="50"/>
      <c r="O13" s="50"/>
      <c r="P13" s="50"/>
      <c r="Q13" s="50"/>
      <c r="R13" s="50"/>
      <c r="S13" s="50"/>
      <c r="T13" s="47"/>
      <c r="U13" s="47"/>
      <c r="V13" s="2"/>
      <c r="W13" s="2"/>
      <c r="X13" s="2"/>
      <c r="Y13" s="2"/>
      <c r="Z13" s="2"/>
      <c r="AA13" s="2"/>
      <c r="AB13" s="2"/>
      <c r="AC13" s="2"/>
      <c r="AD13" s="2"/>
      <c r="AE13" s="2"/>
      <c r="AF13" s="2"/>
      <c r="AG13" s="2"/>
      <c r="AH13" s="2"/>
      <c r="AI13" s="2"/>
      <c r="AJ13" s="2"/>
      <c r="AK13" s="2"/>
      <c r="AL13" s="2"/>
      <c r="AM13" s="53" t="s">
        <v>121</v>
      </c>
      <c r="AN13" s="53">
        <v>0</v>
      </c>
      <c r="AO13" s="53">
        <v>2</v>
      </c>
      <c r="AP13" s="53">
        <v>5</v>
      </c>
      <c r="AQ13" s="53">
        <v>40</v>
      </c>
      <c r="AR13" s="53">
        <v>84</v>
      </c>
      <c r="AS13" s="53">
        <v>0</v>
      </c>
      <c r="AT13" s="53">
        <v>131</v>
      </c>
      <c r="AU13" s="53" t="s">
        <v>121</v>
      </c>
      <c r="AV13" s="53">
        <v>0</v>
      </c>
      <c r="AW13" s="53">
        <v>2</v>
      </c>
      <c r="AX13" s="53">
        <v>5</v>
      </c>
      <c r="AY13" s="53">
        <v>40</v>
      </c>
      <c r="AZ13" s="53">
        <v>84</v>
      </c>
      <c r="BA13" s="53">
        <v>4.57</v>
      </c>
      <c r="BB13" s="53">
        <v>0.64</v>
      </c>
      <c r="BC13" s="53">
        <v>5</v>
      </c>
      <c r="BD13" s="53">
        <v>5</v>
      </c>
    </row>
    <row r="14" spans="1:56" ht="27.75" customHeight="1" x14ac:dyDescent="0.25">
      <c r="A14" s="2"/>
      <c r="B14" s="2"/>
      <c r="C14" s="2"/>
      <c r="D14" s="2"/>
      <c r="E14" s="2"/>
      <c r="F14" s="2"/>
      <c r="G14" s="2"/>
      <c r="H14" s="2"/>
      <c r="I14" s="2"/>
      <c r="J14" s="2"/>
      <c r="K14" s="2"/>
      <c r="L14" s="2"/>
      <c r="M14" s="2"/>
      <c r="N14" s="50"/>
      <c r="O14" s="50"/>
      <c r="P14" s="50"/>
      <c r="Q14" s="50"/>
      <c r="R14" s="50"/>
      <c r="S14" s="50"/>
      <c r="T14" s="47"/>
      <c r="U14" s="47"/>
      <c r="V14" s="2"/>
      <c r="W14" s="2"/>
      <c r="X14" s="2"/>
      <c r="Y14" s="2"/>
      <c r="Z14" s="2"/>
      <c r="AA14" s="2"/>
      <c r="AB14" s="2"/>
      <c r="AC14" s="2"/>
      <c r="AD14" s="2"/>
      <c r="AE14" s="2"/>
      <c r="AF14" s="2"/>
      <c r="AG14" s="2"/>
      <c r="AH14" s="2"/>
      <c r="AI14" s="2"/>
      <c r="AJ14" s="2"/>
      <c r="AK14" s="2"/>
      <c r="AL14" s="2"/>
      <c r="AM14" s="53" t="s">
        <v>122</v>
      </c>
      <c r="AN14" s="53">
        <v>0</v>
      </c>
      <c r="AO14" s="53">
        <v>2</v>
      </c>
      <c r="AP14" s="53">
        <v>9</v>
      </c>
      <c r="AQ14" s="53">
        <v>44</v>
      </c>
      <c r="AR14" s="53">
        <v>75</v>
      </c>
      <c r="AS14" s="53">
        <v>1</v>
      </c>
      <c r="AT14" s="53">
        <v>131</v>
      </c>
      <c r="AU14" s="53" t="s">
        <v>122</v>
      </c>
      <c r="AV14" s="53">
        <v>0</v>
      </c>
      <c r="AW14" s="53">
        <v>2</v>
      </c>
      <c r="AX14" s="53">
        <v>9</v>
      </c>
      <c r="AY14" s="53">
        <v>44</v>
      </c>
      <c r="AZ14" s="53">
        <v>75</v>
      </c>
      <c r="BA14" s="53">
        <v>4.4800000000000004</v>
      </c>
      <c r="BB14" s="53">
        <v>0.7</v>
      </c>
      <c r="BC14" s="53">
        <v>5</v>
      </c>
      <c r="BD14" s="53">
        <v>5</v>
      </c>
    </row>
    <row r="15" spans="1:56" ht="27.75" customHeight="1" x14ac:dyDescent="0.25">
      <c r="A15" s="2"/>
      <c r="B15" s="2"/>
      <c r="C15" s="2"/>
      <c r="D15" s="2"/>
      <c r="E15" s="2"/>
      <c r="F15" s="2"/>
      <c r="G15" s="2"/>
      <c r="H15" s="2"/>
      <c r="I15" s="2"/>
      <c r="J15" s="2"/>
      <c r="K15" s="2"/>
      <c r="L15" s="2"/>
      <c r="M15" s="2"/>
      <c r="N15" s="50"/>
      <c r="O15" s="50"/>
      <c r="P15" s="50"/>
      <c r="Q15" s="50"/>
      <c r="R15" s="50"/>
      <c r="S15" s="50"/>
      <c r="T15" s="47"/>
      <c r="U15" s="47"/>
      <c r="V15" s="2"/>
      <c r="W15" s="2"/>
      <c r="X15" s="2"/>
      <c r="Y15" s="2"/>
      <c r="Z15" s="2"/>
      <c r="AA15" s="2"/>
      <c r="AB15" s="2"/>
      <c r="AC15" s="2"/>
      <c r="AD15" s="2"/>
      <c r="AE15" s="2"/>
      <c r="AF15" s="2"/>
      <c r="AG15" s="2"/>
      <c r="AH15" s="2"/>
      <c r="AI15" s="2"/>
      <c r="AJ15" s="2"/>
      <c r="AK15" s="2"/>
      <c r="AL15" s="2"/>
      <c r="AM15" s="53" t="s">
        <v>123</v>
      </c>
      <c r="AN15" s="53">
        <v>0</v>
      </c>
      <c r="AO15" s="53">
        <v>2</v>
      </c>
      <c r="AP15" s="53">
        <v>5</v>
      </c>
      <c r="AQ15" s="53">
        <v>48</v>
      </c>
      <c r="AR15" s="53">
        <v>75</v>
      </c>
      <c r="AS15" s="53">
        <v>1</v>
      </c>
      <c r="AT15" s="53">
        <v>131</v>
      </c>
      <c r="AU15" s="53" t="s">
        <v>123</v>
      </c>
      <c r="AV15" s="53">
        <v>0</v>
      </c>
      <c r="AW15" s="53">
        <v>2</v>
      </c>
      <c r="AX15" s="53">
        <v>5</v>
      </c>
      <c r="AY15" s="53">
        <v>48</v>
      </c>
      <c r="AZ15" s="53">
        <v>75</v>
      </c>
      <c r="BA15" s="53">
        <v>4.51</v>
      </c>
      <c r="BB15" s="53">
        <v>0.65</v>
      </c>
      <c r="BC15" s="53">
        <v>5</v>
      </c>
      <c r="BD15" s="53">
        <v>5</v>
      </c>
    </row>
    <row r="16" spans="1:56" x14ac:dyDescent="0.25">
      <c r="A16" s="2"/>
      <c r="B16" s="2"/>
      <c r="C16" s="2"/>
      <c r="D16" s="2"/>
      <c r="E16" s="2"/>
      <c r="F16" s="2"/>
      <c r="G16" s="2"/>
      <c r="H16" s="2"/>
      <c r="I16" s="2"/>
      <c r="J16" s="2"/>
      <c r="K16" s="2"/>
      <c r="L16" s="2"/>
      <c r="M16" s="2"/>
      <c r="N16" s="50"/>
      <c r="O16" s="50"/>
      <c r="P16" s="50"/>
      <c r="Q16" s="50"/>
      <c r="R16" s="50"/>
      <c r="S16" s="50"/>
      <c r="T16" s="47"/>
      <c r="U16" s="47"/>
      <c r="V16" s="2"/>
      <c r="W16" s="2"/>
      <c r="X16" s="2"/>
      <c r="Y16" s="2"/>
      <c r="Z16" s="2"/>
      <c r="AA16" s="2"/>
      <c r="AB16" s="2"/>
      <c r="AC16" s="2"/>
      <c r="AD16" s="2"/>
      <c r="AE16" s="2"/>
      <c r="AF16" s="2"/>
      <c r="AG16" s="2"/>
      <c r="AH16" s="2"/>
      <c r="AI16" s="2"/>
      <c r="AJ16" s="2"/>
      <c r="AK16" s="2"/>
      <c r="AL16" s="2"/>
      <c r="AM16" s="53" t="s">
        <v>124</v>
      </c>
      <c r="AN16" s="53">
        <v>0</v>
      </c>
      <c r="AO16" s="53">
        <v>5</v>
      </c>
      <c r="AP16" s="53">
        <v>10</v>
      </c>
      <c r="AQ16" s="53">
        <v>44</v>
      </c>
      <c r="AR16" s="53">
        <v>72</v>
      </c>
      <c r="AS16" s="53">
        <v>0</v>
      </c>
      <c r="AT16" s="53">
        <v>131</v>
      </c>
      <c r="AU16" s="53" t="s">
        <v>124</v>
      </c>
      <c r="AV16" s="53">
        <v>0</v>
      </c>
      <c r="AW16" s="53">
        <v>5</v>
      </c>
      <c r="AX16" s="53">
        <v>10</v>
      </c>
      <c r="AY16" s="53">
        <v>44</v>
      </c>
      <c r="AZ16" s="53">
        <v>72</v>
      </c>
      <c r="BA16" s="53">
        <v>4.4000000000000004</v>
      </c>
      <c r="BB16" s="53">
        <v>0.79</v>
      </c>
      <c r="BC16" s="53">
        <v>5</v>
      </c>
      <c r="BD16" s="53">
        <v>5</v>
      </c>
    </row>
    <row r="17" spans="1:56" x14ac:dyDescent="0.25">
      <c r="A17" s="2"/>
      <c r="B17" s="2"/>
      <c r="C17" s="2"/>
      <c r="D17" s="2"/>
      <c r="E17" s="2"/>
      <c r="F17" s="2"/>
      <c r="G17" s="2"/>
      <c r="H17" s="2"/>
      <c r="I17" s="2"/>
      <c r="J17" s="2"/>
      <c r="K17" s="2"/>
      <c r="L17" s="2"/>
      <c r="M17" s="2"/>
      <c r="N17" s="50"/>
      <c r="O17" s="50"/>
      <c r="P17" s="50"/>
      <c r="Q17" s="50"/>
      <c r="R17" s="50"/>
      <c r="S17" s="50"/>
      <c r="T17" s="47"/>
      <c r="U17" s="47"/>
      <c r="V17" s="2"/>
      <c r="W17" s="2"/>
      <c r="X17" s="2"/>
      <c r="Y17" s="2"/>
      <c r="Z17" s="2"/>
      <c r="AA17" s="2"/>
      <c r="AB17" s="2"/>
      <c r="AC17" s="2"/>
      <c r="AD17" s="2"/>
      <c r="AE17" s="2"/>
      <c r="AF17" s="2"/>
      <c r="AG17" s="2"/>
      <c r="AH17" s="2"/>
      <c r="AI17" s="2"/>
      <c r="AJ17" s="2"/>
      <c r="AK17" s="2"/>
      <c r="AL17" s="2"/>
      <c r="AM17" s="53" t="s">
        <v>125</v>
      </c>
      <c r="AN17" s="53">
        <v>0</v>
      </c>
      <c r="AO17" s="53">
        <v>3</v>
      </c>
      <c r="AP17" s="53">
        <v>19</v>
      </c>
      <c r="AQ17" s="53">
        <v>38</v>
      </c>
      <c r="AR17" s="53">
        <v>66</v>
      </c>
      <c r="AS17" s="53">
        <v>5</v>
      </c>
      <c r="AT17" s="53">
        <v>131</v>
      </c>
      <c r="AU17" s="53" t="s">
        <v>125</v>
      </c>
      <c r="AV17" s="53">
        <v>0</v>
      </c>
      <c r="AW17" s="53">
        <v>3</v>
      </c>
      <c r="AX17" s="53">
        <v>19</v>
      </c>
      <c r="AY17" s="53">
        <v>38</v>
      </c>
      <c r="AZ17" s="53">
        <v>66</v>
      </c>
      <c r="BA17" s="53">
        <v>4.33</v>
      </c>
      <c r="BB17" s="53">
        <v>0.82</v>
      </c>
      <c r="BC17" s="53">
        <v>5</v>
      </c>
      <c r="BD17" s="53">
        <v>5</v>
      </c>
    </row>
    <row r="18" spans="1:56" ht="40.5" customHeight="1" x14ac:dyDescent="0.25">
      <c r="A18" s="98" t="s">
        <v>1</v>
      </c>
      <c r="B18" s="98"/>
      <c r="C18" s="98"/>
      <c r="D18" s="98"/>
      <c r="E18" s="98"/>
      <c r="F18" s="98"/>
      <c r="G18" s="98"/>
      <c r="H18" s="98"/>
      <c r="I18" s="98"/>
      <c r="J18" s="98"/>
      <c r="K18" s="2"/>
      <c r="L18" s="2"/>
      <c r="M18" s="2"/>
      <c r="N18" s="50"/>
      <c r="O18" s="50"/>
      <c r="P18" s="50"/>
      <c r="Q18" s="50"/>
      <c r="R18" s="50"/>
      <c r="S18" s="50"/>
      <c r="T18" s="47"/>
      <c r="U18" s="47"/>
      <c r="V18" s="2"/>
      <c r="W18" s="2"/>
      <c r="X18" s="2"/>
      <c r="Y18" s="2"/>
      <c r="Z18" s="2"/>
      <c r="AA18" s="2"/>
      <c r="AB18" s="2"/>
      <c r="AC18" s="2"/>
      <c r="AD18" s="2"/>
      <c r="AE18" s="2"/>
      <c r="AF18" s="2"/>
      <c r="AG18" s="2"/>
      <c r="AH18" s="2"/>
      <c r="AI18" s="2"/>
      <c r="AJ18" s="2"/>
      <c r="AK18" s="2"/>
      <c r="AL18" s="2"/>
      <c r="AM18" s="53" t="s">
        <v>126</v>
      </c>
      <c r="AN18" s="53">
        <v>13</v>
      </c>
      <c r="AO18" s="53">
        <v>4</v>
      </c>
      <c r="AP18" s="53">
        <v>27</v>
      </c>
      <c r="AQ18" s="53">
        <v>44</v>
      </c>
      <c r="AR18" s="53">
        <v>40</v>
      </c>
      <c r="AS18" s="53">
        <v>3</v>
      </c>
      <c r="AT18" s="53">
        <v>131</v>
      </c>
      <c r="AU18" s="53" t="s">
        <v>126</v>
      </c>
      <c r="AV18" s="53">
        <v>13</v>
      </c>
      <c r="AW18" s="53">
        <v>4</v>
      </c>
      <c r="AX18" s="53">
        <v>27</v>
      </c>
      <c r="AY18" s="53">
        <v>44</v>
      </c>
      <c r="AZ18" s="53">
        <v>40</v>
      </c>
      <c r="BA18" s="53">
        <v>3.73</v>
      </c>
      <c r="BB18" s="53">
        <v>1.23</v>
      </c>
      <c r="BC18" s="53">
        <v>4</v>
      </c>
      <c r="BD18" s="53">
        <v>4</v>
      </c>
    </row>
    <row r="19" spans="1:56" ht="18" x14ac:dyDescent="0.25">
      <c r="A19" s="2"/>
      <c r="B19" s="2"/>
      <c r="C19" s="99" t="s">
        <v>2</v>
      </c>
      <c r="D19" s="99"/>
      <c r="E19" s="99"/>
      <c r="F19" s="99"/>
      <c r="G19" s="99"/>
      <c r="H19" s="99"/>
      <c r="I19" s="99"/>
      <c r="J19" s="99"/>
      <c r="K19" s="2"/>
      <c r="L19" s="2"/>
      <c r="M19" s="2"/>
      <c r="N19" s="50"/>
      <c r="O19" s="50"/>
      <c r="P19" s="50"/>
      <c r="Q19" s="50"/>
      <c r="R19" s="50"/>
      <c r="S19" s="50"/>
      <c r="T19" s="47"/>
      <c r="U19" s="47"/>
      <c r="V19" s="2"/>
      <c r="W19" s="2"/>
      <c r="X19" s="2"/>
      <c r="Y19" s="2"/>
      <c r="Z19" s="2"/>
      <c r="AA19" s="2"/>
      <c r="AB19" s="2"/>
      <c r="AC19" s="2"/>
      <c r="AD19" s="2"/>
      <c r="AE19" s="2"/>
      <c r="AF19" s="2"/>
      <c r="AG19" s="2"/>
      <c r="AH19" s="2"/>
      <c r="AI19" s="2"/>
      <c r="AJ19" s="2"/>
      <c r="AK19" s="2"/>
      <c r="AL19" s="2"/>
      <c r="AM19" s="53" t="s">
        <v>127</v>
      </c>
      <c r="AN19" s="53">
        <v>7</v>
      </c>
      <c r="AO19" s="53">
        <v>11</v>
      </c>
      <c r="AP19" s="53">
        <v>35</v>
      </c>
      <c r="AQ19" s="53">
        <v>58</v>
      </c>
      <c r="AR19" s="53">
        <v>19</v>
      </c>
      <c r="AS19" s="53">
        <v>1</v>
      </c>
      <c r="AT19" s="53">
        <v>131</v>
      </c>
      <c r="AU19" s="53" t="s">
        <v>127</v>
      </c>
      <c r="AV19" s="53">
        <v>7</v>
      </c>
      <c r="AW19" s="53">
        <v>11</v>
      </c>
      <c r="AX19" s="53">
        <v>35</v>
      </c>
      <c r="AY19" s="53">
        <v>58</v>
      </c>
      <c r="AZ19" s="53">
        <v>19</v>
      </c>
      <c r="BA19" s="53">
        <v>3.55</v>
      </c>
      <c r="BB19" s="53">
        <v>1.02</v>
      </c>
      <c r="BC19" s="53">
        <v>4</v>
      </c>
      <c r="BD19" s="53">
        <v>4</v>
      </c>
    </row>
    <row r="20" spans="1:56" ht="39.75" customHeight="1" x14ac:dyDescent="0.25">
      <c r="A20" s="2"/>
      <c r="B20" s="2"/>
      <c r="C20" s="99" t="s">
        <v>3</v>
      </c>
      <c r="D20" s="99"/>
      <c r="E20" s="99"/>
      <c r="F20" s="99"/>
      <c r="G20" s="99"/>
      <c r="H20" s="99"/>
      <c r="I20" s="99"/>
      <c r="J20" s="99"/>
      <c r="K20" s="2"/>
      <c r="L20" s="2"/>
      <c r="M20" s="2"/>
      <c r="N20" s="50"/>
      <c r="O20" s="50"/>
      <c r="P20" s="50"/>
      <c r="Q20" s="50"/>
      <c r="R20" s="50"/>
      <c r="S20" s="50"/>
      <c r="T20" s="47"/>
      <c r="U20" s="47"/>
      <c r="V20" s="2"/>
      <c r="W20" s="2"/>
      <c r="X20" s="2"/>
      <c r="Y20" s="2"/>
      <c r="Z20" s="2"/>
      <c r="AA20" s="2"/>
      <c r="AB20" s="2"/>
      <c r="AC20" s="2"/>
      <c r="AD20" s="2"/>
      <c r="AE20" s="2"/>
      <c r="AF20" s="2"/>
      <c r="AG20" s="2"/>
      <c r="AH20" s="2"/>
      <c r="AI20" s="2"/>
      <c r="AJ20" s="2"/>
      <c r="AK20" s="2"/>
      <c r="AL20" s="2"/>
      <c r="AM20" s="53" t="s">
        <v>128</v>
      </c>
      <c r="AN20" s="53">
        <v>5</v>
      </c>
      <c r="AO20" s="53">
        <v>19</v>
      </c>
      <c r="AP20" s="53">
        <v>35</v>
      </c>
      <c r="AQ20" s="53">
        <v>52</v>
      </c>
      <c r="AR20" s="53">
        <v>20</v>
      </c>
      <c r="AS20" s="53">
        <v>0</v>
      </c>
      <c r="AT20" s="53">
        <v>131</v>
      </c>
      <c r="AU20" s="53" t="s">
        <v>128</v>
      </c>
      <c r="AV20" s="53">
        <v>5</v>
      </c>
      <c r="AW20" s="53">
        <v>19</v>
      </c>
      <c r="AX20" s="53">
        <v>35</v>
      </c>
      <c r="AY20" s="53">
        <v>52</v>
      </c>
      <c r="AZ20" s="53">
        <v>20</v>
      </c>
      <c r="BA20" s="53">
        <v>3.48</v>
      </c>
      <c r="BB20" s="53">
        <v>1.04</v>
      </c>
      <c r="BC20" s="53">
        <v>4</v>
      </c>
      <c r="BD20" s="53">
        <v>4</v>
      </c>
    </row>
    <row r="21" spans="1:56" ht="18" x14ac:dyDescent="0.25">
      <c r="A21" s="2"/>
      <c r="B21" s="2"/>
      <c r="C21" s="99" t="s">
        <v>4</v>
      </c>
      <c r="D21" s="99"/>
      <c r="E21" s="99"/>
      <c r="F21" s="99"/>
      <c r="G21" s="99"/>
      <c r="H21" s="99"/>
      <c r="I21" s="99"/>
      <c r="J21" s="99"/>
      <c r="K21" s="2"/>
      <c r="L21" s="2"/>
      <c r="M21" s="2"/>
      <c r="N21" s="50"/>
      <c r="O21" s="50"/>
      <c r="P21" s="50"/>
      <c r="Q21" s="50"/>
      <c r="R21" s="50"/>
      <c r="S21" s="50"/>
      <c r="T21" s="47"/>
      <c r="U21" s="47"/>
      <c r="V21" s="2"/>
      <c r="W21" s="2"/>
      <c r="X21" s="2"/>
      <c r="Y21" s="2"/>
      <c r="Z21" s="2"/>
      <c r="AA21" s="2"/>
      <c r="AB21" s="2"/>
      <c r="AC21" s="2"/>
      <c r="AD21" s="2"/>
      <c r="AE21" s="2"/>
      <c r="AF21" s="2"/>
      <c r="AG21" s="2"/>
      <c r="AH21" s="2"/>
      <c r="AI21" s="2"/>
      <c r="AJ21" s="2"/>
      <c r="AK21" s="2"/>
      <c r="AL21" s="2"/>
      <c r="AM21" s="53" t="s">
        <v>129</v>
      </c>
      <c r="AN21" s="53">
        <v>13</v>
      </c>
      <c r="AO21" s="53">
        <v>31</v>
      </c>
      <c r="AP21" s="53">
        <v>42</v>
      </c>
      <c r="AQ21" s="53">
        <v>22</v>
      </c>
      <c r="AR21" s="53">
        <v>17</v>
      </c>
      <c r="AS21" s="53">
        <v>6</v>
      </c>
      <c r="AT21" s="53">
        <v>131</v>
      </c>
      <c r="AU21" s="53" t="s">
        <v>129</v>
      </c>
      <c r="AV21" s="53">
        <v>13</v>
      </c>
      <c r="AW21" s="53">
        <v>31</v>
      </c>
      <c r="AX21" s="53">
        <v>42</v>
      </c>
      <c r="AY21" s="53">
        <v>22</v>
      </c>
      <c r="AZ21" s="53">
        <v>17</v>
      </c>
      <c r="BA21" s="53">
        <v>2.99</v>
      </c>
      <c r="BB21" s="53">
        <v>1.18</v>
      </c>
      <c r="BC21" s="53">
        <v>3</v>
      </c>
      <c r="BD21" s="53">
        <v>3</v>
      </c>
    </row>
    <row r="22" spans="1:56" ht="18" x14ac:dyDescent="0.25">
      <c r="C22" s="99" t="s">
        <v>5</v>
      </c>
      <c r="D22" s="99"/>
      <c r="E22" s="99"/>
      <c r="F22" s="99"/>
      <c r="G22" s="99"/>
      <c r="H22" s="99"/>
      <c r="I22" s="99"/>
      <c r="J22" s="99"/>
      <c r="AM22" s="53" t="s">
        <v>130</v>
      </c>
      <c r="AN22" s="53">
        <v>23</v>
      </c>
      <c r="AO22" s="53">
        <v>36</v>
      </c>
      <c r="AP22" s="53">
        <v>37</v>
      </c>
      <c r="AQ22" s="53">
        <v>25</v>
      </c>
      <c r="AR22" s="53">
        <v>10</v>
      </c>
      <c r="AS22" s="53">
        <v>0</v>
      </c>
      <c r="AT22" s="53">
        <v>131</v>
      </c>
      <c r="AU22" s="53" t="s">
        <v>130</v>
      </c>
      <c r="AV22" s="53">
        <v>23</v>
      </c>
      <c r="AW22" s="53">
        <v>36</v>
      </c>
      <c r="AX22" s="53">
        <v>37</v>
      </c>
      <c r="AY22" s="53">
        <v>25</v>
      </c>
      <c r="AZ22" s="53">
        <v>10</v>
      </c>
      <c r="BA22" s="53">
        <v>2.72</v>
      </c>
      <c r="BB22" s="53">
        <v>1.19</v>
      </c>
      <c r="BC22" s="53">
        <v>3</v>
      </c>
      <c r="BD22" s="53">
        <v>3</v>
      </c>
    </row>
    <row r="23" spans="1:56" x14ac:dyDescent="0.25">
      <c r="C23" s="3"/>
      <c r="D23" s="3"/>
      <c r="E23" s="3"/>
      <c r="F23" s="3"/>
      <c r="G23" s="3"/>
      <c r="H23" s="3"/>
      <c r="I23" s="3"/>
      <c r="J23" s="3"/>
      <c r="AM23" s="53" t="s">
        <v>131</v>
      </c>
      <c r="AN23" s="53">
        <v>0</v>
      </c>
      <c r="AO23" s="53">
        <v>2</v>
      </c>
      <c r="AP23" s="53">
        <v>21</v>
      </c>
      <c r="AQ23" s="53">
        <v>56</v>
      </c>
      <c r="AR23" s="53">
        <v>31</v>
      </c>
      <c r="AS23" s="53">
        <v>21</v>
      </c>
      <c r="AT23" s="53">
        <v>131</v>
      </c>
      <c r="AU23" s="53" t="s">
        <v>131</v>
      </c>
      <c r="AV23" s="53">
        <v>0</v>
      </c>
      <c r="AW23" s="53">
        <v>2</v>
      </c>
      <c r="AX23" s="53">
        <v>21</v>
      </c>
      <c r="AY23" s="53">
        <v>56</v>
      </c>
      <c r="AZ23" s="53">
        <v>31</v>
      </c>
      <c r="BA23" s="53">
        <v>4.05</v>
      </c>
      <c r="BB23" s="53">
        <v>0.74</v>
      </c>
      <c r="BC23" s="53">
        <v>4</v>
      </c>
      <c r="BD23" s="53">
        <v>4</v>
      </c>
    </row>
    <row r="24" spans="1:56" x14ac:dyDescent="0.25">
      <c r="C24" s="3"/>
      <c r="D24" s="3"/>
      <c r="E24" s="3"/>
      <c r="F24" s="3"/>
      <c r="G24" s="3"/>
      <c r="H24" s="3"/>
      <c r="I24" s="3"/>
      <c r="J24" s="3"/>
      <c r="AM24" s="53" t="s">
        <v>132</v>
      </c>
      <c r="AN24" s="53">
        <v>0</v>
      </c>
      <c r="AO24" s="53">
        <v>2</v>
      </c>
      <c r="AP24" s="53">
        <v>22</v>
      </c>
      <c r="AQ24" s="53">
        <v>60</v>
      </c>
      <c r="AR24" s="53">
        <v>27</v>
      </c>
      <c r="AS24" s="53">
        <v>20</v>
      </c>
      <c r="AT24" s="53">
        <v>131</v>
      </c>
      <c r="AU24" s="53" t="s">
        <v>132</v>
      </c>
      <c r="AV24" s="53">
        <v>0</v>
      </c>
      <c r="AW24" s="53">
        <v>2</v>
      </c>
      <c r="AX24" s="53">
        <v>22</v>
      </c>
      <c r="AY24" s="53">
        <v>60</v>
      </c>
      <c r="AZ24" s="53">
        <v>27</v>
      </c>
      <c r="BA24" s="53">
        <v>4.01</v>
      </c>
      <c r="BB24" s="53">
        <v>0.72</v>
      </c>
      <c r="BC24" s="53">
        <v>4</v>
      </c>
      <c r="BD24" s="53">
        <v>4</v>
      </c>
    </row>
    <row r="25" spans="1:56" ht="18" x14ac:dyDescent="0.25">
      <c r="A25" s="98" t="s">
        <v>81</v>
      </c>
      <c r="B25" s="98"/>
      <c r="C25" s="98"/>
      <c r="D25" s="98"/>
      <c r="E25" s="98"/>
      <c r="F25" s="98"/>
      <c r="G25" s="98"/>
      <c r="H25" s="98"/>
      <c r="I25" s="98"/>
      <c r="J25" s="98"/>
      <c r="AM25" s="53" t="s">
        <v>133</v>
      </c>
      <c r="AN25" s="53">
        <v>1</v>
      </c>
      <c r="AO25" s="53">
        <v>3</v>
      </c>
      <c r="AP25" s="53">
        <v>21</v>
      </c>
      <c r="AQ25" s="53">
        <v>65</v>
      </c>
      <c r="AR25" s="53">
        <v>40</v>
      </c>
      <c r="AS25" s="53">
        <v>1</v>
      </c>
      <c r="AT25" s="53">
        <v>131</v>
      </c>
      <c r="AU25" s="53" t="s">
        <v>133</v>
      </c>
      <c r="AV25" s="53">
        <v>1</v>
      </c>
      <c r="AW25" s="53">
        <v>3</v>
      </c>
      <c r="AX25" s="53">
        <v>21</v>
      </c>
      <c r="AY25" s="53">
        <v>65</v>
      </c>
      <c r="AZ25" s="53">
        <v>40</v>
      </c>
      <c r="BA25" s="53">
        <v>4.08</v>
      </c>
      <c r="BB25" s="53">
        <v>0.79</v>
      </c>
      <c r="BC25" s="53">
        <v>4</v>
      </c>
      <c r="BD25" s="53">
        <v>4</v>
      </c>
    </row>
    <row r="26" spans="1:56" x14ac:dyDescent="0.25">
      <c r="C26" s="3"/>
      <c r="D26" s="3"/>
      <c r="E26" s="3"/>
      <c r="F26" s="3"/>
      <c r="G26" s="3"/>
      <c r="H26" s="3"/>
      <c r="I26" s="3"/>
      <c r="J26" s="3"/>
      <c r="AM26" s="53" t="s">
        <v>134</v>
      </c>
      <c r="AN26" s="53">
        <v>0</v>
      </c>
      <c r="AO26" s="53">
        <v>0</v>
      </c>
      <c r="AP26" s="53">
        <v>27</v>
      </c>
      <c r="AQ26" s="53">
        <v>46</v>
      </c>
      <c r="AR26" s="53">
        <v>43</v>
      </c>
      <c r="AS26" s="53">
        <v>15</v>
      </c>
      <c r="AT26" s="53">
        <v>131</v>
      </c>
      <c r="AU26" s="53" t="s">
        <v>134</v>
      </c>
      <c r="AV26" s="53">
        <v>0</v>
      </c>
      <c r="AW26" s="53">
        <v>0</v>
      </c>
      <c r="AX26" s="53">
        <v>27</v>
      </c>
      <c r="AY26" s="53">
        <v>46</v>
      </c>
      <c r="AZ26" s="53">
        <v>43</v>
      </c>
      <c r="BA26" s="53">
        <v>4.1399999999999997</v>
      </c>
      <c r="BB26" s="53">
        <v>0.77</v>
      </c>
      <c r="BC26" s="53">
        <v>4</v>
      </c>
      <c r="BD26" s="53">
        <v>4</v>
      </c>
    </row>
    <row r="27" spans="1:56" ht="15.75" x14ac:dyDescent="0.25">
      <c r="A27" s="91"/>
      <c r="B27" s="92"/>
      <c r="C27" s="92"/>
      <c r="D27" s="92"/>
      <c r="E27" s="93"/>
      <c r="F27" s="44"/>
      <c r="G27" s="45"/>
      <c r="H27" s="3"/>
      <c r="I27" s="3"/>
      <c r="J27" s="3"/>
      <c r="AM27" s="53" t="s">
        <v>135</v>
      </c>
      <c r="AN27" s="53">
        <v>2</v>
      </c>
      <c r="AO27" s="53">
        <v>7</v>
      </c>
      <c r="AP27" s="53">
        <v>24</v>
      </c>
      <c r="AQ27" s="53">
        <v>50</v>
      </c>
      <c r="AR27" s="53">
        <v>47</v>
      </c>
      <c r="AS27" s="53">
        <v>1</v>
      </c>
      <c r="AT27" s="53">
        <v>131</v>
      </c>
      <c r="AU27" s="53" t="s">
        <v>135</v>
      </c>
      <c r="AV27" s="53">
        <v>2</v>
      </c>
      <c r="AW27" s="53">
        <v>7</v>
      </c>
      <c r="AX27" s="53">
        <v>24</v>
      </c>
      <c r="AY27" s="53">
        <v>50</v>
      </c>
      <c r="AZ27" s="53">
        <v>47</v>
      </c>
      <c r="BA27" s="53">
        <v>4.0199999999999996</v>
      </c>
      <c r="BB27" s="53">
        <v>0.95</v>
      </c>
      <c r="BC27" s="53">
        <v>4</v>
      </c>
      <c r="BD27" s="53">
        <v>4</v>
      </c>
    </row>
    <row r="28" spans="1:56" ht="15.75" customHeight="1" x14ac:dyDescent="0.25">
      <c r="A28" s="91" t="str">
        <f>+AN48</f>
        <v>Grado en Ingeniería Mecánica</v>
      </c>
      <c r="B28" s="92"/>
      <c r="C28" s="92"/>
      <c r="D28" s="92"/>
      <c r="E28" s="93"/>
      <c r="F28" s="44">
        <f>+AO48</f>
        <v>15</v>
      </c>
      <c r="G28" s="45">
        <f t="shared" ref="G28:G37" si="0">F28/$F$38</f>
        <v>0.11450381679389313</v>
      </c>
      <c r="H28" s="3"/>
      <c r="I28" s="3"/>
      <c r="J28" s="3"/>
      <c r="AM28" s="5" t="s">
        <v>136</v>
      </c>
      <c r="AN28" s="5">
        <v>5</v>
      </c>
      <c r="AO28" s="5">
        <v>12</v>
      </c>
      <c r="AP28" s="5">
        <v>14</v>
      </c>
      <c r="AQ28" s="5">
        <v>38</v>
      </c>
      <c r="AR28" s="5">
        <v>53</v>
      </c>
      <c r="AS28" s="5">
        <v>9</v>
      </c>
      <c r="AT28" s="5">
        <v>131</v>
      </c>
      <c r="AU28" s="5" t="s">
        <v>136</v>
      </c>
      <c r="AV28" s="5">
        <v>5</v>
      </c>
      <c r="AW28" s="5">
        <v>12</v>
      </c>
      <c r="AX28" s="5">
        <v>14</v>
      </c>
      <c r="AY28" s="5">
        <v>38</v>
      </c>
      <c r="AZ28" s="5">
        <v>53</v>
      </c>
      <c r="BA28" s="5">
        <v>4</v>
      </c>
      <c r="BB28" s="5">
        <v>1.1499999999999999</v>
      </c>
      <c r="BC28" s="5">
        <v>4</v>
      </c>
      <c r="BD28" s="5">
        <v>5</v>
      </c>
    </row>
    <row r="29" spans="1:56" ht="15.75" customHeight="1" x14ac:dyDescent="0.25">
      <c r="A29" s="91" t="str">
        <f>+AN50</f>
        <v>Grado en Ingeniería Eléctrica</v>
      </c>
      <c r="B29" s="92"/>
      <c r="C29" s="92"/>
      <c r="D29" s="92"/>
      <c r="E29" s="93"/>
      <c r="F29" s="44">
        <f>+AO50</f>
        <v>14</v>
      </c>
      <c r="G29" s="45">
        <f t="shared" si="0"/>
        <v>0.10687022900763359</v>
      </c>
      <c r="H29" s="3"/>
      <c r="I29" s="3"/>
      <c r="J29" s="3"/>
      <c r="AM29" s="53" t="s">
        <v>137</v>
      </c>
      <c r="AN29" s="53">
        <v>1</v>
      </c>
      <c r="AO29" s="53">
        <v>5</v>
      </c>
      <c r="AP29" s="53">
        <v>8</v>
      </c>
      <c r="AQ29" s="53">
        <v>30</v>
      </c>
      <c r="AR29" s="53">
        <v>46</v>
      </c>
      <c r="AS29" s="53">
        <v>41</v>
      </c>
      <c r="AT29" s="53">
        <v>131</v>
      </c>
      <c r="AU29" s="53" t="s">
        <v>137</v>
      </c>
      <c r="AV29" s="53">
        <v>1</v>
      </c>
      <c r="AW29" s="53">
        <v>5</v>
      </c>
      <c r="AX29" s="53">
        <v>8</v>
      </c>
      <c r="AY29" s="53">
        <v>30</v>
      </c>
      <c r="AZ29" s="53">
        <v>46</v>
      </c>
      <c r="BA29" s="53">
        <v>4.28</v>
      </c>
      <c r="BB29" s="53">
        <v>0.92</v>
      </c>
      <c r="BC29" s="53">
        <v>5</v>
      </c>
      <c r="BD29" s="53">
        <v>5</v>
      </c>
    </row>
    <row r="30" spans="1:56" ht="15.75" customHeight="1" x14ac:dyDescent="0.25">
      <c r="A30" s="91" t="str">
        <f t="shared" ref="A30:A36" si="1">+AN51</f>
        <v>Grado en Ingeniería Electrónica Industrial</v>
      </c>
      <c r="B30" s="92"/>
      <c r="C30" s="92"/>
      <c r="D30" s="92"/>
      <c r="E30" s="93"/>
      <c r="F30" s="44">
        <f t="shared" ref="F30:F36" si="2">+AO51</f>
        <v>15</v>
      </c>
      <c r="G30" s="45">
        <f t="shared" si="0"/>
        <v>0.11450381679389313</v>
      </c>
      <c r="H30" s="3"/>
      <c r="I30" s="3"/>
      <c r="J30" s="3"/>
      <c r="AM30" s="53" t="s">
        <v>138</v>
      </c>
      <c r="AN30" s="53">
        <v>0</v>
      </c>
      <c r="AO30" s="53">
        <v>0</v>
      </c>
      <c r="AP30" s="53">
        <v>14</v>
      </c>
      <c r="AQ30" s="53">
        <v>46</v>
      </c>
      <c r="AR30" s="53">
        <v>41</v>
      </c>
      <c r="AS30" s="53">
        <v>30</v>
      </c>
      <c r="AT30" s="53">
        <v>131</v>
      </c>
      <c r="AU30" s="53" t="s">
        <v>138</v>
      </c>
      <c r="AV30" s="53">
        <v>0</v>
      </c>
      <c r="AW30" s="53">
        <v>0</v>
      </c>
      <c r="AX30" s="53">
        <v>14</v>
      </c>
      <c r="AY30" s="53">
        <v>46</v>
      </c>
      <c r="AZ30" s="53">
        <v>41</v>
      </c>
      <c r="BA30" s="53">
        <v>4.2699999999999996</v>
      </c>
      <c r="BB30" s="53">
        <v>0.69</v>
      </c>
      <c r="BC30" s="53">
        <v>4</v>
      </c>
      <c r="BD30" s="53">
        <v>4</v>
      </c>
    </row>
    <row r="31" spans="1:56" ht="15.75" customHeight="1" x14ac:dyDescent="0.25">
      <c r="A31" s="91" t="str">
        <f t="shared" si="1"/>
        <v>Grado en Ingeniería Informática</v>
      </c>
      <c r="B31" s="92"/>
      <c r="C31" s="92"/>
      <c r="D31" s="92"/>
      <c r="E31" s="93"/>
      <c r="F31" s="44">
        <f t="shared" si="2"/>
        <v>25</v>
      </c>
      <c r="G31" s="45">
        <f t="shared" si="0"/>
        <v>0.19083969465648856</v>
      </c>
      <c r="H31" s="3"/>
      <c r="I31" s="3"/>
      <c r="J31" s="3"/>
      <c r="AM31" s="53" t="s">
        <v>139</v>
      </c>
      <c r="AN31" s="53">
        <v>0</v>
      </c>
      <c r="AO31" s="53">
        <v>2</v>
      </c>
      <c r="AP31" s="53">
        <v>15</v>
      </c>
      <c r="AQ31" s="53">
        <v>36</v>
      </c>
      <c r="AR31" s="53">
        <v>54</v>
      </c>
      <c r="AS31" s="53">
        <v>24</v>
      </c>
      <c r="AT31" s="53">
        <v>131</v>
      </c>
      <c r="AU31" s="53" t="s">
        <v>139</v>
      </c>
      <c r="AV31" s="53">
        <v>0</v>
      </c>
      <c r="AW31" s="53">
        <v>2</v>
      </c>
      <c r="AX31" s="53">
        <v>15</v>
      </c>
      <c r="AY31" s="53">
        <v>36</v>
      </c>
      <c r="AZ31" s="53">
        <v>54</v>
      </c>
      <c r="BA31" s="53">
        <v>4.33</v>
      </c>
      <c r="BB31" s="53">
        <v>0.79</v>
      </c>
      <c r="BC31" s="53">
        <v>5</v>
      </c>
      <c r="BD31" s="53">
        <v>5</v>
      </c>
    </row>
    <row r="32" spans="1:56" ht="15.75" customHeight="1" x14ac:dyDescent="0.25">
      <c r="A32" s="91" t="str">
        <f t="shared" si="1"/>
        <v>Grado en Ingeniería Geomática y Topográfica</v>
      </c>
      <c r="B32" s="92"/>
      <c r="C32" s="92"/>
      <c r="D32" s="92"/>
      <c r="E32" s="93"/>
      <c r="F32" s="44">
        <f t="shared" si="2"/>
        <v>11</v>
      </c>
      <c r="G32" s="45">
        <f t="shared" si="0"/>
        <v>8.3969465648854963E-2</v>
      </c>
      <c r="H32" s="3"/>
      <c r="I32" s="3"/>
      <c r="J32" s="3"/>
      <c r="AM32" s="53" t="s">
        <v>140</v>
      </c>
      <c r="AN32" s="53">
        <v>8</v>
      </c>
      <c r="AO32" s="53">
        <v>12</v>
      </c>
      <c r="AP32" s="53">
        <v>16</v>
      </c>
      <c r="AQ32" s="53">
        <v>38</v>
      </c>
      <c r="AR32" s="53">
        <v>53</v>
      </c>
      <c r="AS32" s="53">
        <v>4</v>
      </c>
      <c r="AT32" s="53">
        <v>131</v>
      </c>
      <c r="AU32" s="53" t="s">
        <v>140</v>
      </c>
      <c r="AV32" s="53">
        <v>8</v>
      </c>
      <c r="AW32" s="53">
        <v>12</v>
      </c>
      <c r="AX32" s="53">
        <v>16</v>
      </c>
      <c r="AY32" s="53">
        <v>38</v>
      </c>
      <c r="AZ32" s="53">
        <v>53</v>
      </c>
      <c r="BA32" s="53">
        <v>3.91</v>
      </c>
      <c r="BB32" s="53">
        <v>1.22</v>
      </c>
      <c r="BC32" s="53">
        <v>4</v>
      </c>
      <c r="BD32" s="53">
        <v>5</v>
      </c>
    </row>
    <row r="33" spans="1:56" ht="15" customHeight="1" x14ac:dyDescent="0.25">
      <c r="A33" s="91" t="str">
        <f t="shared" si="1"/>
        <v>Grado en Ingeniería de Organización Industrial</v>
      </c>
      <c r="B33" s="92"/>
      <c r="C33" s="92"/>
      <c r="D33" s="92"/>
      <c r="E33" s="93"/>
      <c r="F33" s="44">
        <f t="shared" si="2"/>
        <v>20</v>
      </c>
      <c r="G33" s="45">
        <f t="shared" si="0"/>
        <v>0.15267175572519084</v>
      </c>
      <c r="H33" s="3"/>
      <c r="I33" s="3"/>
      <c r="J33" s="3"/>
      <c r="AM33" s="53" t="s">
        <v>141</v>
      </c>
      <c r="AN33" s="53">
        <v>4</v>
      </c>
      <c r="AO33" s="53">
        <v>4</v>
      </c>
      <c r="AP33" s="53">
        <v>26</v>
      </c>
      <c r="AQ33" s="53">
        <v>39</v>
      </c>
      <c r="AR33" s="53">
        <v>55</v>
      </c>
      <c r="AS33" s="53">
        <v>3</v>
      </c>
      <c r="AT33" s="53">
        <v>131</v>
      </c>
      <c r="AU33" s="53" t="s">
        <v>141</v>
      </c>
      <c r="AV33" s="53">
        <v>4</v>
      </c>
      <c r="AW33" s="53">
        <v>4</v>
      </c>
      <c r="AX33" s="53">
        <v>26</v>
      </c>
      <c r="AY33" s="53">
        <v>39</v>
      </c>
      <c r="AZ33" s="53">
        <v>55</v>
      </c>
      <c r="BA33" s="53">
        <v>4.07</v>
      </c>
      <c r="BB33" s="53">
        <v>1.02</v>
      </c>
      <c r="BC33" s="53">
        <v>4</v>
      </c>
      <c r="BD33" s="53">
        <v>5</v>
      </c>
    </row>
    <row r="34" spans="1:56" ht="15.75" customHeight="1" x14ac:dyDescent="0.25">
      <c r="A34" s="91" t="str">
        <f t="shared" si="1"/>
        <v>Doble Grado en Ingeniería eléctrica e Ingeniería mecánica</v>
      </c>
      <c r="B34" s="92"/>
      <c r="C34" s="92"/>
      <c r="D34" s="92"/>
      <c r="E34" s="93"/>
      <c r="F34" s="44">
        <f t="shared" si="2"/>
        <v>8</v>
      </c>
      <c r="G34" s="45">
        <f t="shared" si="0"/>
        <v>6.1068702290076333E-2</v>
      </c>
      <c r="H34" s="3"/>
      <c r="I34" s="3"/>
      <c r="J34" s="3"/>
      <c r="AM34" s="53" t="s">
        <v>142</v>
      </c>
      <c r="AN34" s="53">
        <v>1</v>
      </c>
      <c r="AO34" s="53">
        <v>1</v>
      </c>
      <c r="AP34" s="53">
        <v>16</v>
      </c>
      <c r="AQ34" s="53">
        <v>35</v>
      </c>
      <c r="AR34" s="53">
        <v>78</v>
      </c>
      <c r="AS34" s="53">
        <v>0</v>
      </c>
      <c r="AT34" s="53">
        <v>131</v>
      </c>
      <c r="AU34" s="53" t="s">
        <v>142</v>
      </c>
      <c r="AV34" s="53">
        <v>1</v>
      </c>
      <c r="AW34" s="53">
        <v>1</v>
      </c>
      <c r="AX34" s="53">
        <v>16</v>
      </c>
      <c r="AY34" s="53">
        <v>35</v>
      </c>
      <c r="AZ34" s="53">
        <v>78</v>
      </c>
      <c r="BA34" s="53">
        <v>4.4400000000000004</v>
      </c>
      <c r="BB34" s="53">
        <v>0.8</v>
      </c>
      <c r="BC34" s="53">
        <v>5</v>
      </c>
      <c r="BD34" s="53">
        <v>5</v>
      </c>
    </row>
    <row r="35" spans="1:56" ht="15.75" customHeight="1" x14ac:dyDescent="0.25">
      <c r="A35" s="91" t="str">
        <f t="shared" si="1"/>
        <v>Doble Grado en Ingeniería eléctrica e Ingeniería electrónica industrial</v>
      </c>
      <c r="B35" s="92"/>
      <c r="C35" s="92"/>
      <c r="D35" s="92"/>
      <c r="E35" s="93"/>
      <c r="F35" s="44">
        <f t="shared" si="2"/>
        <v>8</v>
      </c>
      <c r="G35" s="45">
        <f t="shared" si="0"/>
        <v>6.1068702290076333E-2</v>
      </c>
      <c r="H35" s="3"/>
      <c r="I35" s="3"/>
      <c r="J35" s="3"/>
      <c r="AM35" s="53" t="s">
        <v>143</v>
      </c>
      <c r="AN35" s="53">
        <v>1</v>
      </c>
      <c r="AO35" s="53">
        <v>1</v>
      </c>
      <c r="AP35" s="53">
        <v>13</v>
      </c>
      <c r="AQ35" s="53">
        <v>44</v>
      </c>
      <c r="AR35" s="53">
        <v>70</v>
      </c>
      <c r="AS35" s="53">
        <v>2</v>
      </c>
      <c r="AT35" s="53">
        <v>131</v>
      </c>
      <c r="AU35" s="53" t="s">
        <v>143</v>
      </c>
      <c r="AV35" s="53">
        <v>1</v>
      </c>
      <c r="AW35" s="53">
        <v>1</v>
      </c>
      <c r="AX35" s="53">
        <v>13</v>
      </c>
      <c r="AY35" s="53">
        <v>44</v>
      </c>
      <c r="AZ35" s="53">
        <v>70</v>
      </c>
      <c r="BA35" s="53">
        <v>4.4000000000000004</v>
      </c>
      <c r="BB35" s="53">
        <v>0.77</v>
      </c>
      <c r="BC35" s="53">
        <v>5</v>
      </c>
      <c r="BD35" s="53">
        <v>5</v>
      </c>
    </row>
    <row r="36" spans="1:56" ht="15.75" customHeight="1" x14ac:dyDescent="0.25">
      <c r="A36" s="91" t="str">
        <f t="shared" si="1"/>
        <v>Doble Grado en Ingeniería mecánica e Ingeniería de organización industrial</v>
      </c>
      <c r="B36" s="92"/>
      <c r="C36" s="92"/>
      <c r="D36" s="92"/>
      <c r="E36" s="93"/>
      <c r="F36" s="44">
        <f t="shared" si="2"/>
        <v>9</v>
      </c>
      <c r="G36" s="45">
        <f t="shared" si="0"/>
        <v>6.8702290076335881E-2</v>
      </c>
      <c r="H36" s="3"/>
      <c r="I36" s="3"/>
      <c r="J36" s="3"/>
      <c r="AM36" s="53" t="s">
        <v>144</v>
      </c>
      <c r="AN36" s="53">
        <v>0</v>
      </c>
      <c r="AO36" s="53">
        <v>1</v>
      </c>
      <c r="AP36" s="53">
        <v>16</v>
      </c>
      <c r="AQ36" s="53">
        <v>51</v>
      </c>
      <c r="AR36" s="53">
        <v>61</v>
      </c>
      <c r="AS36" s="53">
        <v>2</v>
      </c>
      <c r="AT36" s="53">
        <v>131</v>
      </c>
      <c r="AU36" s="53" t="s">
        <v>144</v>
      </c>
      <c r="AV36" s="53">
        <v>0</v>
      </c>
      <c r="AW36" s="53">
        <v>1</v>
      </c>
      <c r="AX36" s="53">
        <v>16</v>
      </c>
      <c r="AY36" s="53">
        <v>51</v>
      </c>
      <c r="AZ36" s="53">
        <v>61</v>
      </c>
      <c r="BA36" s="53">
        <v>4.33</v>
      </c>
      <c r="BB36" s="53">
        <v>0.72</v>
      </c>
      <c r="BC36" s="53">
        <v>4</v>
      </c>
      <c r="BD36" s="53">
        <v>5</v>
      </c>
    </row>
    <row r="37" spans="1:56" ht="15.75" customHeight="1" x14ac:dyDescent="0.25">
      <c r="A37" s="91" t="str">
        <f>+AN49</f>
        <v>Doble Grado en Ingeniería Electrónica Industrial e Ingeniería Mecánica</v>
      </c>
      <c r="B37" s="92"/>
      <c r="C37" s="92"/>
      <c r="D37" s="92"/>
      <c r="E37" s="93"/>
      <c r="F37" s="44">
        <f>+AO49</f>
        <v>6</v>
      </c>
      <c r="G37" s="45">
        <f t="shared" si="0"/>
        <v>4.5801526717557252E-2</v>
      </c>
      <c r="H37" s="3"/>
      <c r="I37" s="3"/>
      <c r="J37" s="3"/>
      <c r="AM37" s="53" t="s">
        <v>93</v>
      </c>
      <c r="AN37" s="53">
        <v>1</v>
      </c>
      <c r="AO37" s="53">
        <v>1</v>
      </c>
      <c r="AP37" s="53">
        <v>13</v>
      </c>
      <c r="AQ37" s="53">
        <v>45</v>
      </c>
      <c r="AR37" s="53">
        <v>67</v>
      </c>
      <c r="AS37" s="53">
        <v>4</v>
      </c>
      <c r="AT37" s="53">
        <v>131</v>
      </c>
      <c r="AU37" s="53" t="s">
        <v>93</v>
      </c>
      <c r="AV37" s="53">
        <v>1</v>
      </c>
      <c r="AW37" s="53">
        <v>1</v>
      </c>
      <c r="AX37" s="53">
        <v>13</v>
      </c>
      <c r="AY37" s="53">
        <v>45</v>
      </c>
      <c r="AZ37" s="53">
        <v>67</v>
      </c>
      <c r="BA37" s="53">
        <v>4.3899999999999997</v>
      </c>
      <c r="BB37" s="53">
        <v>0.77</v>
      </c>
      <c r="BC37" s="53">
        <v>5</v>
      </c>
      <c r="BD37" s="53">
        <v>5</v>
      </c>
    </row>
    <row r="38" spans="1:56" ht="15.75" x14ac:dyDescent="0.25">
      <c r="A38" s="94" t="s">
        <v>92</v>
      </c>
      <c r="B38" s="95"/>
      <c r="C38" s="95"/>
      <c r="D38" s="95"/>
      <c r="E38" s="96"/>
      <c r="F38" s="44">
        <f>SUM(F28:F37)</f>
        <v>131</v>
      </c>
      <c r="G38" s="43"/>
      <c r="H38" s="3"/>
      <c r="I38" s="3"/>
      <c r="J38" s="3"/>
      <c r="AM38" s="53" t="s">
        <v>145</v>
      </c>
      <c r="AN38" s="53">
        <v>3</v>
      </c>
      <c r="AO38" s="53">
        <v>2</v>
      </c>
      <c r="AP38" s="53">
        <v>13</v>
      </c>
      <c r="AQ38" s="53">
        <v>41</v>
      </c>
      <c r="AR38" s="53">
        <v>72</v>
      </c>
      <c r="AS38" s="53">
        <v>0</v>
      </c>
      <c r="AT38" s="53">
        <v>131</v>
      </c>
      <c r="AU38" s="53" t="s">
        <v>145</v>
      </c>
      <c r="AV38" s="53">
        <v>3</v>
      </c>
      <c r="AW38" s="53">
        <v>2</v>
      </c>
      <c r="AX38" s="53">
        <v>13</v>
      </c>
      <c r="AY38" s="53">
        <v>41</v>
      </c>
      <c r="AZ38" s="53">
        <v>72</v>
      </c>
      <c r="BA38" s="53">
        <v>4.3499999999999996</v>
      </c>
      <c r="BB38" s="53">
        <v>0.89</v>
      </c>
      <c r="BC38" s="53">
        <v>5</v>
      </c>
      <c r="BD38" s="53">
        <v>5</v>
      </c>
    </row>
    <row r="39" spans="1:56" ht="15.75" x14ac:dyDescent="0.25">
      <c r="C39" s="3"/>
      <c r="D39" s="3"/>
      <c r="E39" s="3"/>
      <c r="F39" s="43"/>
      <c r="G39" s="43"/>
      <c r="H39" s="3"/>
      <c r="I39" s="3"/>
      <c r="J39" s="3"/>
      <c r="AM39" s="53" t="s">
        <v>146</v>
      </c>
      <c r="AN39" s="53">
        <v>10</v>
      </c>
      <c r="AO39" s="53">
        <v>1</v>
      </c>
      <c r="AP39" s="53">
        <v>8</v>
      </c>
      <c r="AQ39" s="53">
        <v>24</v>
      </c>
      <c r="AR39" s="53">
        <v>88</v>
      </c>
      <c r="AS39" s="53">
        <v>0</v>
      </c>
      <c r="AT39" s="53">
        <v>131</v>
      </c>
      <c r="AU39" s="53" t="s">
        <v>146</v>
      </c>
      <c r="AV39" s="53">
        <v>10</v>
      </c>
      <c r="AW39" s="53">
        <v>1</v>
      </c>
      <c r="AX39" s="53">
        <v>8</v>
      </c>
      <c r="AY39" s="53">
        <v>24</v>
      </c>
      <c r="AZ39" s="53">
        <v>88</v>
      </c>
      <c r="BA39" s="53">
        <v>4.37</v>
      </c>
      <c r="BB39" s="53">
        <v>1.1499999999999999</v>
      </c>
      <c r="BC39" s="53">
        <v>5</v>
      </c>
      <c r="BD39" s="53">
        <v>5</v>
      </c>
    </row>
    <row r="40" spans="1:56" ht="15.75" x14ac:dyDescent="0.25">
      <c r="C40" s="3"/>
      <c r="D40" s="3"/>
      <c r="E40" s="3"/>
      <c r="F40" s="43"/>
      <c r="G40" s="43"/>
      <c r="H40" s="3"/>
      <c r="I40" s="3"/>
      <c r="J40" s="3"/>
      <c r="AM40" s="53" t="s">
        <v>147</v>
      </c>
      <c r="AN40" s="53">
        <v>1</v>
      </c>
      <c r="AO40" s="53">
        <v>1</v>
      </c>
      <c r="AP40" s="53">
        <v>17</v>
      </c>
      <c r="AQ40" s="53">
        <v>54</v>
      </c>
      <c r="AR40" s="53">
        <v>58</v>
      </c>
      <c r="AS40" s="53">
        <v>0</v>
      </c>
      <c r="AT40" s="53">
        <v>131</v>
      </c>
      <c r="AU40" s="53" t="s">
        <v>147</v>
      </c>
      <c r="AV40" s="53">
        <v>1</v>
      </c>
      <c r="AW40" s="53">
        <v>1</v>
      </c>
      <c r="AX40" s="53">
        <v>17</v>
      </c>
      <c r="AY40" s="53">
        <v>54</v>
      </c>
      <c r="AZ40" s="53">
        <v>58</v>
      </c>
      <c r="BA40" s="53">
        <v>4.2699999999999996</v>
      </c>
      <c r="BB40" s="53">
        <v>0.78</v>
      </c>
      <c r="BC40" s="53">
        <v>4</v>
      </c>
      <c r="BD40" s="53">
        <v>5</v>
      </c>
    </row>
    <row r="41" spans="1:56" x14ac:dyDescent="0.25">
      <c r="C41" s="3"/>
      <c r="D41" s="3"/>
      <c r="E41" s="3"/>
      <c r="F41" s="3"/>
      <c r="G41" s="3"/>
      <c r="H41" s="3"/>
      <c r="I41" s="3"/>
      <c r="J41" s="3"/>
    </row>
    <row r="42" spans="1:56" x14ac:dyDescent="0.25">
      <c r="C42" s="3"/>
      <c r="D42" s="3"/>
      <c r="E42" s="3"/>
      <c r="F42" s="3"/>
      <c r="G42" s="3"/>
      <c r="H42" s="3"/>
      <c r="I42" s="3"/>
      <c r="J42" s="3"/>
      <c r="AN42" s="54"/>
      <c r="AO42" s="54"/>
      <c r="AP42" s="54"/>
      <c r="AQ42" s="54"/>
      <c r="AR42" s="54"/>
      <c r="AS42" s="54"/>
      <c r="AT42" s="54"/>
      <c r="AU42" s="54"/>
      <c r="AV42" s="54"/>
      <c r="AW42" s="54"/>
      <c r="AX42" s="54"/>
      <c r="AY42" s="54"/>
      <c r="AZ42" s="54"/>
      <c r="BA42" s="54"/>
      <c r="BB42" s="54"/>
      <c r="BC42" s="54"/>
      <c r="BD42" s="54"/>
    </row>
    <row r="43" spans="1:56" s="5" customFormat="1" ht="20.25" customHeight="1" x14ac:dyDescent="0.25">
      <c r="A43" s="71" t="s">
        <v>6</v>
      </c>
      <c r="B43" s="71"/>
      <c r="C43" s="71"/>
      <c r="D43" s="71"/>
      <c r="E43" s="71"/>
      <c r="F43" s="71"/>
      <c r="G43" s="71"/>
      <c r="H43" s="71"/>
      <c r="I43" s="71"/>
      <c r="J43" s="71"/>
      <c r="K43" s="71"/>
      <c r="L43" s="71"/>
      <c r="M43" s="71"/>
      <c r="N43" s="71"/>
      <c r="O43" s="71"/>
      <c r="P43" s="4"/>
      <c r="Q43" s="4"/>
      <c r="R43" s="4"/>
      <c r="S43" s="4"/>
      <c r="T43" s="4"/>
      <c r="U43" s="4"/>
      <c r="V43" s="4"/>
      <c r="W43" s="4"/>
      <c r="X43" s="4"/>
      <c r="Y43" s="4"/>
      <c r="Z43" s="4"/>
      <c r="AA43" s="4"/>
      <c r="AB43" s="4"/>
      <c r="AC43" s="4"/>
      <c r="AD43" s="4"/>
      <c r="AE43" s="4"/>
      <c r="AF43" s="4"/>
      <c r="AG43" s="4"/>
      <c r="AH43" s="4"/>
      <c r="AI43" s="4"/>
      <c r="AJ43" s="4"/>
      <c r="AK43" s="4"/>
      <c r="AL43" s="4"/>
      <c r="AM43" s="53"/>
      <c r="AN43" s="55"/>
      <c r="AO43" s="55"/>
      <c r="AP43" s="55"/>
      <c r="AQ43" s="55"/>
      <c r="AR43" s="55"/>
      <c r="AS43" s="55"/>
      <c r="AT43" s="55"/>
      <c r="AU43" s="55"/>
      <c r="AV43" s="55"/>
      <c r="AW43" s="55"/>
      <c r="AX43" s="55"/>
      <c r="AY43" s="55"/>
      <c r="AZ43" s="55"/>
      <c r="BA43" s="55"/>
      <c r="BB43" s="55"/>
      <c r="BC43" s="55"/>
      <c r="BD43" s="55"/>
    </row>
    <row r="44" spans="1:56" x14ac:dyDescent="0.25">
      <c r="C44" s="3"/>
      <c r="D44" s="3"/>
      <c r="E44" s="3"/>
      <c r="F44" s="3"/>
      <c r="G44" s="3"/>
      <c r="H44" s="3"/>
      <c r="I44" s="3"/>
      <c r="J44" s="3"/>
      <c r="AN44" s="55"/>
      <c r="AO44" s="55"/>
      <c r="AP44" s="55"/>
      <c r="AQ44" s="55"/>
      <c r="AR44" s="55"/>
      <c r="AS44" s="55"/>
      <c r="AT44" s="55"/>
      <c r="AU44" s="55"/>
      <c r="AV44" s="55"/>
      <c r="AW44" s="55"/>
      <c r="AX44" s="55"/>
      <c r="AY44" s="55"/>
      <c r="AZ44" s="55"/>
      <c r="BA44" s="55"/>
      <c r="BB44" s="55"/>
      <c r="BC44" s="55"/>
      <c r="BD44" s="55"/>
    </row>
    <row r="45" spans="1:56" ht="18.75" x14ac:dyDescent="0.3">
      <c r="A45" s="6">
        <v>1</v>
      </c>
      <c r="B45" s="68" t="s">
        <v>7</v>
      </c>
      <c r="C45" s="69"/>
      <c r="D45" s="69"/>
      <c r="E45" s="69"/>
      <c r="F45" s="69"/>
      <c r="G45" s="69"/>
      <c r="H45" s="69"/>
      <c r="I45" s="69"/>
      <c r="J45" s="69"/>
      <c r="K45" s="69"/>
      <c r="L45" s="69"/>
      <c r="M45" s="69"/>
      <c r="N45" s="69"/>
      <c r="O45" s="69"/>
      <c r="P45" s="69"/>
      <c r="Q45" s="69"/>
      <c r="R45" s="69"/>
      <c r="S45" s="69"/>
      <c r="T45" s="69"/>
      <c r="U45" s="70"/>
      <c r="AM45" s="53" t="s">
        <v>94</v>
      </c>
      <c r="AN45" s="55"/>
      <c r="AO45" s="55"/>
      <c r="AP45" s="55"/>
      <c r="AQ45" s="55"/>
      <c r="AR45" s="55"/>
      <c r="AS45" s="55"/>
      <c r="AT45" s="55"/>
      <c r="AU45" s="55"/>
      <c r="AV45" s="55"/>
      <c r="AW45" s="55"/>
      <c r="AX45" s="55"/>
      <c r="AY45" s="55"/>
      <c r="AZ45" s="55"/>
      <c r="BA45" s="55"/>
      <c r="BB45" s="55"/>
      <c r="BC45" s="55"/>
      <c r="BD45" s="55"/>
    </row>
    <row r="46" spans="1:56" ht="15" customHeight="1" x14ac:dyDescent="0.3">
      <c r="A46" s="7"/>
      <c r="B46" s="8"/>
      <c r="C46" s="3"/>
      <c r="D46" s="3"/>
      <c r="E46" s="3"/>
      <c r="F46" s="3"/>
      <c r="G46" s="3"/>
      <c r="H46" s="3"/>
      <c r="I46" s="3"/>
      <c r="J46" s="3"/>
      <c r="AM46" s="53" t="s">
        <v>149</v>
      </c>
      <c r="AN46" s="55"/>
      <c r="AO46" s="55"/>
      <c r="AP46" s="55"/>
      <c r="AQ46" s="55"/>
      <c r="AR46" s="55"/>
      <c r="AS46" s="55"/>
      <c r="AT46" s="55"/>
      <c r="AU46" s="55"/>
      <c r="AV46" s="55"/>
      <c r="AW46" s="55"/>
      <c r="AX46" s="55"/>
      <c r="AY46" s="55"/>
      <c r="AZ46" s="55"/>
      <c r="BA46" s="55"/>
      <c r="BB46" s="55"/>
      <c r="BC46" s="55"/>
      <c r="BD46" s="55"/>
    </row>
    <row r="47" spans="1:56" ht="15" customHeight="1" x14ac:dyDescent="0.3">
      <c r="A47" s="7"/>
      <c r="B47" s="8"/>
      <c r="C47" s="3"/>
      <c r="D47" s="3"/>
      <c r="E47" s="3"/>
      <c r="F47" s="3"/>
      <c r="G47" s="3"/>
      <c r="H47" s="3"/>
      <c r="I47" s="3"/>
      <c r="J47" s="3"/>
      <c r="AN47" s="54"/>
      <c r="AO47" s="54" t="s">
        <v>95</v>
      </c>
      <c r="AP47" s="54" t="s">
        <v>96</v>
      </c>
      <c r="AQ47" s="54" t="s">
        <v>97</v>
      </c>
      <c r="AR47" s="54" t="s">
        <v>98</v>
      </c>
      <c r="AS47" s="54"/>
      <c r="AT47" s="54"/>
      <c r="AU47" s="54"/>
      <c r="AV47" s="54"/>
      <c r="AW47" s="54"/>
      <c r="AX47" s="54"/>
      <c r="AY47" s="54"/>
      <c r="AZ47" s="54"/>
      <c r="BA47" s="54"/>
      <c r="BB47" s="54"/>
      <c r="BC47" s="54"/>
      <c r="BD47" s="54"/>
    </row>
    <row r="48" spans="1:56" ht="15" customHeight="1" x14ac:dyDescent="0.3">
      <c r="A48" s="7"/>
      <c r="B48" s="8"/>
      <c r="C48" s="3"/>
      <c r="D48" s="52"/>
      <c r="E48" s="3"/>
      <c r="F48" s="3"/>
      <c r="G48" s="3"/>
      <c r="H48" s="3"/>
      <c r="I48" s="3"/>
      <c r="J48" s="3"/>
      <c r="AM48" s="53" t="s">
        <v>99</v>
      </c>
      <c r="AN48" s="54" t="s">
        <v>82</v>
      </c>
      <c r="AO48" s="54">
        <v>15</v>
      </c>
      <c r="AP48" s="54">
        <v>11.5</v>
      </c>
      <c r="AQ48" s="54">
        <v>11.5</v>
      </c>
      <c r="AR48" s="54">
        <v>11.5</v>
      </c>
      <c r="AS48" s="54"/>
      <c r="AT48" s="54"/>
      <c r="AU48" s="54"/>
      <c r="AV48" s="54"/>
      <c r="AW48" s="54"/>
      <c r="AX48" s="54"/>
      <c r="AY48" s="54"/>
      <c r="AZ48" s="54"/>
      <c r="BA48" s="54"/>
      <c r="BB48" s="54"/>
      <c r="BC48" s="54"/>
      <c r="BD48" s="54"/>
    </row>
    <row r="49" spans="1:56" ht="15" customHeight="1" x14ac:dyDescent="0.3">
      <c r="A49" s="7"/>
      <c r="B49" s="8"/>
      <c r="C49" s="3"/>
      <c r="D49" s="3"/>
      <c r="E49" s="3"/>
      <c r="F49" s="3"/>
      <c r="G49" s="3"/>
      <c r="H49" s="3"/>
      <c r="I49" s="3"/>
      <c r="J49" s="3"/>
      <c r="AN49" s="54" t="s">
        <v>100</v>
      </c>
      <c r="AO49" s="54">
        <v>6</v>
      </c>
      <c r="AP49" s="54">
        <v>4.5999999999999996</v>
      </c>
      <c r="AQ49" s="54">
        <v>4.5999999999999996</v>
      </c>
      <c r="AR49" s="54">
        <v>16</v>
      </c>
      <c r="AS49" s="54"/>
      <c r="AT49" s="54"/>
      <c r="AU49" s="54"/>
      <c r="AV49" s="54"/>
      <c r="AW49" s="54"/>
      <c r="AX49" s="54"/>
      <c r="AY49" s="54"/>
      <c r="AZ49" s="54"/>
      <c r="BA49" s="54"/>
      <c r="BB49" s="54"/>
      <c r="BC49" s="54"/>
      <c r="BD49" s="54"/>
    </row>
    <row r="50" spans="1:56" ht="15" customHeight="1" x14ac:dyDescent="0.3">
      <c r="A50" s="7"/>
      <c r="B50" s="8"/>
      <c r="C50" s="3"/>
      <c r="D50" s="3"/>
      <c r="E50" s="3"/>
      <c r="F50" s="3"/>
      <c r="G50" s="3"/>
      <c r="H50" s="3"/>
      <c r="I50" s="3"/>
      <c r="J50" s="3"/>
      <c r="AN50" s="54" t="s">
        <v>83</v>
      </c>
      <c r="AO50" s="54">
        <v>14</v>
      </c>
      <c r="AP50" s="54">
        <v>10.7</v>
      </c>
      <c r="AQ50" s="54">
        <v>10.7</v>
      </c>
      <c r="AR50" s="54">
        <v>26.7</v>
      </c>
      <c r="AS50" s="54"/>
      <c r="AT50" s="54"/>
      <c r="AU50" s="54"/>
      <c r="AV50" s="54"/>
      <c r="AW50" s="54"/>
      <c r="AX50" s="54"/>
      <c r="AY50" s="54"/>
      <c r="AZ50" s="54"/>
      <c r="BA50" s="54"/>
      <c r="BB50" s="54"/>
      <c r="BC50" s="54"/>
      <c r="BD50" s="54"/>
    </row>
    <row r="51" spans="1:56" ht="15" customHeight="1" x14ac:dyDescent="0.3">
      <c r="A51" s="7"/>
      <c r="B51" s="8"/>
      <c r="C51" s="3"/>
      <c r="D51" s="3"/>
      <c r="E51" s="3"/>
      <c r="F51" s="3"/>
      <c r="G51" s="3"/>
      <c r="H51" s="3"/>
      <c r="I51" s="3"/>
      <c r="J51" s="3"/>
      <c r="AN51" s="54" t="s">
        <v>84</v>
      </c>
      <c r="AO51" s="54">
        <v>15</v>
      </c>
      <c r="AP51" s="54">
        <v>11.5</v>
      </c>
      <c r="AQ51" s="54">
        <v>11.5</v>
      </c>
      <c r="AR51" s="54">
        <v>38.200000000000003</v>
      </c>
      <c r="AS51" s="54"/>
      <c r="AT51" s="54"/>
      <c r="AU51" s="54"/>
      <c r="AV51" s="54"/>
      <c r="AW51" s="54"/>
      <c r="AX51" s="54"/>
      <c r="AY51" s="54"/>
      <c r="AZ51" s="54"/>
      <c r="BA51" s="54"/>
      <c r="BB51" s="54"/>
      <c r="BC51" s="54"/>
      <c r="BD51" s="54"/>
    </row>
    <row r="52" spans="1:56" ht="15" customHeight="1" x14ac:dyDescent="0.25">
      <c r="C52" s="3"/>
      <c r="D52" s="3"/>
      <c r="E52" s="3"/>
      <c r="F52" s="3"/>
      <c r="G52" s="3"/>
      <c r="H52" s="3"/>
      <c r="I52" s="3"/>
      <c r="J52" s="3"/>
      <c r="AN52" s="54" t="s">
        <v>85</v>
      </c>
      <c r="AO52" s="54">
        <v>25</v>
      </c>
      <c r="AP52" s="54">
        <v>19.100000000000001</v>
      </c>
      <c r="AQ52" s="54">
        <v>19.100000000000001</v>
      </c>
      <c r="AR52" s="54">
        <v>57.3</v>
      </c>
      <c r="AS52" s="54"/>
      <c r="AT52" s="54"/>
      <c r="AU52" s="54"/>
      <c r="AV52" s="54"/>
      <c r="AW52" s="54"/>
      <c r="AX52" s="54"/>
      <c r="AY52" s="54"/>
      <c r="AZ52" s="54"/>
      <c r="BA52" s="54"/>
      <c r="BB52" s="54"/>
      <c r="BC52" s="54"/>
      <c r="BD52" s="54"/>
    </row>
    <row r="53" spans="1:56" ht="15" customHeight="1" x14ac:dyDescent="0.3">
      <c r="B53" s="9"/>
      <c r="C53" s="3"/>
      <c r="D53" s="3"/>
      <c r="E53" s="3"/>
      <c r="F53" s="3"/>
      <c r="G53" s="3"/>
      <c r="H53" s="3"/>
      <c r="I53" s="3"/>
      <c r="J53" s="3"/>
      <c r="AN53" s="54" t="s">
        <v>86</v>
      </c>
      <c r="AO53" s="54">
        <v>11</v>
      </c>
      <c r="AP53" s="54">
        <v>8.4</v>
      </c>
      <c r="AQ53" s="54">
        <v>8.4</v>
      </c>
      <c r="AR53" s="54">
        <v>65.599999999999994</v>
      </c>
      <c r="AS53" s="54"/>
      <c r="AT53" s="54"/>
      <c r="AU53" s="54"/>
      <c r="AV53" s="54"/>
      <c r="AW53" s="54"/>
      <c r="AX53" s="54"/>
      <c r="AY53" s="54"/>
      <c r="AZ53" s="54"/>
      <c r="BA53" s="54"/>
      <c r="BB53" s="54"/>
      <c r="BC53" s="54"/>
      <c r="BD53" s="54"/>
    </row>
    <row r="54" spans="1:56" ht="15" customHeight="1" x14ac:dyDescent="0.25">
      <c r="C54" s="3"/>
      <c r="D54" s="3"/>
      <c r="E54" s="3"/>
      <c r="F54" s="3"/>
      <c r="G54" s="3"/>
      <c r="H54" s="3"/>
      <c r="I54" s="3"/>
      <c r="J54" s="3"/>
      <c r="AN54" s="54" t="s">
        <v>87</v>
      </c>
      <c r="AO54" s="54">
        <v>20</v>
      </c>
      <c r="AP54" s="54">
        <v>15.3</v>
      </c>
      <c r="AQ54" s="54">
        <v>15.3</v>
      </c>
      <c r="AR54" s="54">
        <v>80.900000000000006</v>
      </c>
      <c r="AS54" s="54"/>
      <c r="AT54" s="54"/>
      <c r="AU54" s="54"/>
      <c r="AV54" s="54"/>
      <c r="AW54" s="54"/>
      <c r="AX54" s="54"/>
      <c r="AY54" s="54"/>
      <c r="AZ54" s="54"/>
      <c r="BA54" s="54"/>
      <c r="BB54" s="54"/>
      <c r="BC54" s="54"/>
      <c r="BD54" s="54"/>
    </row>
    <row r="55" spans="1:56" ht="15" customHeight="1" x14ac:dyDescent="0.25">
      <c r="V55" s="84" t="s">
        <v>8</v>
      </c>
      <c r="W55" s="84"/>
      <c r="X55" s="84"/>
      <c r="Y55" s="84"/>
      <c r="Z55" s="84"/>
      <c r="AA55" s="84"/>
      <c r="AC55" s="84" t="s">
        <v>9</v>
      </c>
      <c r="AD55" s="84"/>
      <c r="AE55" s="84"/>
      <c r="AF55" s="84"/>
      <c r="AG55" s="84"/>
      <c r="AH55" s="84"/>
      <c r="AI55" s="85" t="s">
        <v>10</v>
      </c>
      <c r="AJ55" s="85"/>
      <c r="AK55" s="85"/>
      <c r="AL55" s="85"/>
      <c r="AN55" s="55" t="s">
        <v>89</v>
      </c>
      <c r="AO55" s="55">
        <v>8</v>
      </c>
      <c r="AP55" s="55">
        <v>6.1</v>
      </c>
      <c r="AQ55" s="55">
        <v>6.1</v>
      </c>
      <c r="AR55" s="55">
        <v>87</v>
      </c>
      <c r="AS55" s="55"/>
      <c r="AT55" s="55"/>
      <c r="AU55" s="55"/>
      <c r="AV55" s="55"/>
      <c r="AW55" s="55"/>
      <c r="AX55" s="55"/>
      <c r="AY55" s="55"/>
      <c r="AZ55" s="55"/>
      <c r="BA55" s="55"/>
      <c r="BB55" s="55"/>
      <c r="BC55" s="55"/>
      <c r="BD55" s="55"/>
    </row>
    <row r="56" spans="1:56" ht="15" customHeight="1" thickBot="1" x14ac:dyDescent="0.3">
      <c r="V56" s="84"/>
      <c r="W56" s="84"/>
      <c r="X56" s="84"/>
      <c r="Y56" s="84"/>
      <c r="Z56" s="84"/>
      <c r="AA56" s="84"/>
      <c r="AC56" s="84"/>
      <c r="AD56" s="84"/>
      <c r="AE56" s="84"/>
      <c r="AF56" s="84"/>
      <c r="AG56" s="84"/>
      <c r="AH56" s="84"/>
      <c r="AI56" s="85"/>
      <c r="AJ56" s="85"/>
      <c r="AK56" s="85"/>
      <c r="AL56" s="85"/>
      <c r="AN56" s="54" t="s">
        <v>90</v>
      </c>
      <c r="AO56" s="54">
        <v>8</v>
      </c>
      <c r="AP56" s="54">
        <v>6.1</v>
      </c>
      <c r="AQ56" s="54">
        <v>6.1</v>
      </c>
      <c r="AR56" s="54">
        <v>93.1</v>
      </c>
      <c r="AS56" s="54"/>
      <c r="AT56" s="54"/>
      <c r="AU56" s="54"/>
      <c r="AV56" s="54"/>
      <c r="AW56" s="54"/>
      <c r="AX56" s="54"/>
      <c r="AY56" s="54"/>
      <c r="AZ56" s="54"/>
      <c r="BA56" s="54"/>
      <c r="BB56" s="54"/>
      <c r="BC56" s="54"/>
      <c r="BD56" s="54"/>
    </row>
    <row r="57" spans="1:56" s="18" customFormat="1" ht="15" customHeight="1" x14ac:dyDescent="0.25">
      <c r="A57" s="10"/>
      <c r="B57" s="78"/>
      <c r="C57" s="78"/>
      <c r="D57" s="78"/>
      <c r="E57" s="78"/>
      <c r="F57" s="78"/>
      <c r="G57" s="78"/>
      <c r="H57" s="78"/>
      <c r="I57" s="78"/>
      <c r="J57" s="78"/>
      <c r="K57" s="78"/>
      <c r="L57" s="78"/>
      <c r="M57" s="78"/>
      <c r="N57" s="78"/>
      <c r="O57" s="78"/>
      <c r="P57" s="78"/>
      <c r="Q57" s="78"/>
      <c r="R57" s="78"/>
      <c r="S57" s="78"/>
      <c r="T57" s="78"/>
      <c r="U57" s="79"/>
      <c r="V57" s="11">
        <v>1</v>
      </c>
      <c r="W57" s="11">
        <v>2</v>
      </c>
      <c r="X57" s="11">
        <v>3</v>
      </c>
      <c r="Y57" s="11">
        <v>4</v>
      </c>
      <c r="Z57" s="11">
        <v>5</v>
      </c>
      <c r="AA57" s="11" t="s">
        <v>11</v>
      </c>
      <c r="AB57" s="12" t="s">
        <v>12</v>
      </c>
      <c r="AC57" s="13">
        <v>1</v>
      </c>
      <c r="AD57" s="14">
        <v>2</v>
      </c>
      <c r="AE57" s="14">
        <v>3</v>
      </c>
      <c r="AF57" s="14">
        <v>4</v>
      </c>
      <c r="AG57" s="15">
        <v>5</v>
      </c>
      <c r="AH57" s="11" t="s">
        <v>11</v>
      </c>
      <c r="AI57" s="16" t="s">
        <v>13</v>
      </c>
      <c r="AJ57" s="17" t="s">
        <v>14</v>
      </c>
      <c r="AK57" s="17" t="s">
        <v>15</v>
      </c>
      <c r="AL57" s="17" t="s">
        <v>16</v>
      </c>
      <c r="AM57" s="53"/>
      <c r="AN57" s="54" t="s">
        <v>91</v>
      </c>
      <c r="AO57" s="54">
        <v>9</v>
      </c>
      <c r="AP57" s="54">
        <v>6.9</v>
      </c>
      <c r="AQ57" s="54">
        <v>6.9</v>
      </c>
      <c r="AR57" s="54">
        <v>100</v>
      </c>
      <c r="AS57" s="54"/>
      <c r="AT57" s="54"/>
      <c r="AU57" s="54"/>
      <c r="AV57" s="54"/>
      <c r="AW57" s="54"/>
      <c r="AX57" s="54"/>
      <c r="AY57" s="54"/>
      <c r="AZ57" s="54"/>
      <c r="BA57" s="54"/>
      <c r="BB57" s="54"/>
      <c r="BC57" s="54"/>
      <c r="BD57" s="54"/>
    </row>
    <row r="58" spans="1:56" s="19" customFormat="1" ht="18.75" customHeight="1" x14ac:dyDescent="0.25">
      <c r="A58" s="80" t="s">
        <v>17</v>
      </c>
      <c r="B58" s="81"/>
      <c r="C58" s="81"/>
      <c r="D58" s="81"/>
      <c r="E58" s="81"/>
      <c r="F58" s="81"/>
      <c r="G58" s="81"/>
      <c r="H58" s="81"/>
      <c r="I58" s="81"/>
      <c r="J58" s="81"/>
      <c r="K58" s="81"/>
      <c r="L58" s="81"/>
      <c r="M58" s="81"/>
      <c r="N58" s="81"/>
      <c r="O58" s="81"/>
      <c r="P58" s="81"/>
      <c r="Q58" s="81"/>
      <c r="R58" s="81"/>
      <c r="S58" s="81"/>
      <c r="T58" s="81"/>
      <c r="U58" s="82"/>
      <c r="V58" s="97"/>
      <c r="W58" s="97"/>
      <c r="X58" s="97"/>
      <c r="Y58" s="97"/>
      <c r="Z58" s="97"/>
      <c r="AA58" s="97"/>
      <c r="AB58" s="97"/>
      <c r="AC58" s="97"/>
      <c r="AD58" s="97"/>
      <c r="AE58" s="97"/>
      <c r="AF58" s="97"/>
      <c r="AG58" s="97"/>
      <c r="AH58" s="97"/>
      <c r="AI58" s="97"/>
      <c r="AJ58" s="97"/>
      <c r="AK58" s="97"/>
      <c r="AL58" s="97"/>
      <c r="AM58" s="53"/>
      <c r="AN58" s="54" t="s">
        <v>92</v>
      </c>
      <c r="AO58" s="54">
        <v>131</v>
      </c>
      <c r="AP58" s="54">
        <v>100</v>
      </c>
      <c r="AQ58" s="54">
        <v>100</v>
      </c>
      <c r="AR58" s="54"/>
      <c r="AS58" s="54"/>
      <c r="AT58" s="54"/>
      <c r="AU58" s="54"/>
      <c r="AV58" s="54"/>
      <c r="AW58" s="54"/>
      <c r="AX58" s="54"/>
      <c r="AY58" s="54"/>
      <c r="AZ58" s="54"/>
      <c r="BA58" s="54"/>
      <c r="BB58" s="54"/>
      <c r="BC58" s="54"/>
      <c r="BD58" s="54"/>
    </row>
    <row r="59" spans="1:56" s="19" customFormat="1" ht="18.75" customHeight="1" x14ac:dyDescent="0.25">
      <c r="A59" s="20">
        <v>2</v>
      </c>
      <c r="B59" s="65" t="s">
        <v>18</v>
      </c>
      <c r="C59" s="66"/>
      <c r="D59" s="66"/>
      <c r="E59" s="66"/>
      <c r="F59" s="66"/>
      <c r="G59" s="66"/>
      <c r="H59" s="66"/>
      <c r="I59" s="66"/>
      <c r="J59" s="66"/>
      <c r="K59" s="66"/>
      <c r="L59" s="66"/>
      <c r="M59" s="66"/>
      <c r="N59" s="66"/>
      <c r="O59" s="66"/>
      <c r="P59" s="66"/>
      <c r="Q59" s="66"/>
      <c r="R59" s="66"/>
      <c r="S59" s="66"/>
      <c r="T59" s="66"/>
      <c r="U59" s="67"/>
      <c r="V59" s="21">
        <f>+AN2</f>
        <v>0</v>
      </c>
      <c r="W59" s="21">
        <f t="shared" ref="W59:AA69" si="3">+AO2</f>
        <v>1</v>
      </c>
      <c r="X59" s="21">
        <f t="shared" si="3"/>
        <v>13</v>
      </c>
      <c r="Y59" s="21">
        <f t="shared" si="3"/>
        <v>34</v>
      </c>
      <c r="Z59" s="21">
        <f t="shared" si="3"/>
        <v>77</v>
      </c>
      <c r="AA59" s="21">
        <f t="shared" si="3"/>
        <v>1</v>
      </c>
      <c r="AB59" s="22">
        <f>SUM(V59:AA59)</f>
        <v>126</v>
      </c>
      <c r="AC59" s="23">
        <f>V59/$AB59</f>
        <v>0</v>
      </c>
      <c r="AD59" s="23">
        <f t="shared" ref="AD59:AH69" si="4">W59/$AB59</f>
        <v>7.9365079365079361E-3</v>
      </c>
      <c r="AE59" s="23">
        <f t="shared" si="4"/>
        <v>0.10317460317460317</v>
      </c>
      <c r="AF59" s="23">
        <f t="shared" si="4"/>
        <v>0.26984126984126983</v>
      </c>
      <c r="AG59" s="23">
        <f t="shared" si="4"/>
        <v>0.61111111111111116</v>
      </c>
      <c r="AH59" s="23">
        <f t="shared" si="4"/>
        <v>7.9365079365079361E-3</v>
      </c>
      <c r="AI59" s="24">
        <f>+BA2</f>
        <v>4.5</v>
      </c>
      <c r="AJ59" s="24">
        <f t="shared" ref="AJ59:AL69" si="5">+BB2</f>
        <v>0.71</v>
      </c>
      <c r="AK59" s="59">
        <f t="shared" si="5"/>
        <v>5</v>
      </c>
      <c r="AL59" s="59">
        <f t="shared" si="5"/>
        <v>5</v>
      </c>
      <c r="AM59" s="53"/>
      <c r="AN59" s="54"/>
      <c r="AO59" s="54"/>
      <c r="AP59" s="54"/>
      <c r="AQ59" s="54"/>
      <c r="AR59" s="54"/>
      <c r="AS59" s="54"/>
      <c r="AT59" s="54"/>
      <c r="AU59" s="54"/>
      <c r="AV59" s="54"/>
      <c r="AW59" s="54"/>
      <c r="AX59" s="54"/>
      <c r="AY59" s="54"/>
      <c r="AZ59" s="54"/>
      <c r="BA59" s="54"/>
      <c r="BB59" s="54"/>
      <c r="BC59" s="54"/>
      <c r="BD59" s="54"/>
    </row>
    <row r="60" spans="1:56" s="19" customFormat="1" ht="18.75" customHeight="1" x14ac:dyDescent="0.25">
      <c r="A60" s="20">
        <v>3</v>
      </c>
      <c r="B60" s="65" t="s">
        <v>19</v>
      </c>
      <c r="C60" s="66"/>
      <c r="D60" s="66"/>
      <c r="E60" s="66"/>
      <c r="F60" s="66"/>
      <c r="G60" s="66"/>
      <c r="H60" s="66"/>
      <c r="I60" s="66"/>
      <c r="J60" s="66"/>
      <c r="K60" s="66"/>
      <c r="L60" s="66"/>
      <c r="M60" s="66"/>
      <c r="N60" s="66"/>
      <c r="O60" s="66"/>
      <c r="P60" s="66"/>
      <c r="Q60" s="66"/>
      <c r="R60" s="66"/>
      <c r="S60" s="66"/>
      <c r="T60" s="66"/>
      <c r="U60" s="67"/>
      <c r="V60" s="21">
        <f t="shared" ref="V60:V69" si="6">+AN3</f>
        <v>0</v>
      </c>
      <c r="W60" s="21">
        <f t="shared" si="3"/>
        <v>2</v>
      </c>
      <c r="X60" s="21">
        <f t="shared" si="3"/>
        <v>10</v>
      </c>
      <c r="Y60" s="21">
        <f t="shared" si="3"/>
        <v>41</v>
      </c>
      <c r="Z60" s="21">
        <f t="shared" si="3"/>
        <v>72</v>
      </c>
      <c r="AA60" s="21">
        <f t="shared" si="3"/>
        <v>1</v>
      </c>
      <c r="AB60" s="22">
        <f t="shared" ref="AB60:AB69" si="7">SUM(V60:AA60)</f>
        <v>126</v>
      </c>
      <c r="AC60" s="23">
        <f t="shared" ref="AC60:AC69" si="8">V60/$AB60</f>
        <v>0</v>
      </c>
      <c r="AD60" s="23">
        <f t="shared" si="4"/>
        <v>1.5873015873015872E-2</v>
      </c>
      <c r="AE60" s="23">
        <f t="shared" si="4"/>
        <v>7.9365079365079361E-2</v>
      </c>
      <c r="AF60" s="23">
        <f t="shared" si="4"/>
        <v>0.32539682539682541</v>
      </c>
      <c r="AG60" s="23">
        <f t="shared" si="4"/>
        <v>0.5714285714285714</v>
      </c>
      <c r="AH60" s="23">
        <f t="shared" si="4"/>
        <v>7.9365079365079361E-3</v>
      </c>
      <c r="AI60" s="24">
        <f t="shared" ref="AI60:AI69" si="9">+BA3</f>
        <v>4.46</v>
      </c>
      <c r="AJ60" s="24">
        <f t="shared" si="5"/>
        <v>0.71</v>
      </c>
      <c r="AK60" s="59">
        <f t="shared" si="5"/>
        <v>5</v>
      </c>
      <c r="AL60" s="59">
        <f t="shared" si="5"/>
        <v>5</v>
      </c>
      <c r="AM60" s="53"/>
      <c r="AN60" s="54"/>
      <c r="AO60" s="54"/>
      <c r="AP60" s="54"/>
      <c r="AQ60" s="54"/>
      <c r="AR60" s="54"/>
      <c r="AS60" s="54"/>
      <c r="AT60" s="54"/>
      <c r="AU60" s="54"/>
      <c r="AV60" s="54"/>
      <c r="AW60" s="54"/>
      <c r="AX60" s="54"/>
      <c r="AY60" s="54"/>
      <c r="AZ60" s="54"/>
      <c r="BA60" s="54"/>
      <c r="BB60" s="54"/>
      <c r="BC60" s="54"/>
      <c r="BD60" s="54"/>
    </row>
    <row r="61" spans="1:56" s="19" customFormat="1" ht="18" customHeight="1" x14ac:dyDescent="0.25">
      <c r="A61" s="20">
        <v>4</v>
      </c>
      <c r="B61" s="65" t="s">
        <v>20</v>
      </c>
      <c r="C61" s="66"/>
      <c r="D61" s="66"/>
      <c r="E61" s="66"/>
      <c r="F61" s="66"/>
      <c r="G61" s="66"/>
      <c r="H61" s="66"/>
      <c r="I61" s="66"/>
      <c r="J61" s="66"/>
      <c r="K61" s="66"/>
      <c r="L61" s="66"/>
      <c r="M61" s="66"/>
      <c r="N61" s="66"/>
      <c r="O61" s="66"/>
      <c r="P61" s="66"/>
      <c r="Q61" s="66"/>
      <c r="R61" s="66"/>
      <c r="S61" s="66"/>
      <c r="T61" s="66"/>
      <c r="U61" s="67"/>
      <c r="V61" s="21">
        <f t="shared" si="6"/>
        <v>0</v>
      </c>
      <c r="W61" s="21">
        <f t="shared" si="3"/>
        <v>3</v>
      </c>
      <c r="X61" s="21">
        <f t="shared" si="3"/>
        <v>12</v>
      </c>
      <c r="Y61" s="21">
        <f t="shared" si="3"/>
        <v>34</v>
      </c>
      <c r="Z61" s="21">
        <f t="shared" si="3"/>
        <v>82</v>
      </c>
      <c r="AA61" s="21">
        <f t="shared" si="3"/>
        <v>0</v>
      </c>
      <c r="AB61" s="22">
        <f t="shared" si="7"/>
        <v>131</v>
      </c>
      <c r="AC61" s="23">
        <f t="shared" si="8"/>
        <v>0</v>
      </c>
      <c r="AD61" s="23">
        <f t="shared" si="4"/>
        <v>2.2900763358778626E-2</v>
      </c>
      <c r="AE61" s="23">
        <f t="shared" si="4"/>
        <v>9.1603053435114504E-2</v>
      </c>
      <c r="AF61" s="23">
        <f t="shared" si="4"/>
        <v>0.25954198473282442</v>
      </c>
      <c r="AG61" s="23">
        <f t="shared" si="4"/>
        <v>0.62595419847328249</v>
      </c>
      <c r="AH61" s="23">
        <f t="shared" si="4"/>
        <v>0</v>
      </c>
      <c r="AI61" s="24">
        <f t="shared" si="9"/>
        <v>4.49</v>
      </c>
      <c r="AJ61" s="24">
        <f t="shared" si="5"/>
        <v>0.76</v>
      </c>
      <c r="AK61" s="59">
        <f t="shared" si="5"/>
        <v>5</v>
      </c>
      <c r="AL61" s="59">
        <f t="shared" si="5"/>
        <v>5</v>
      </c>
      <c r="AM61" s="53"/>
      <c r="AN61" s="54"/>
      <c r="AO61" s="54"/>
      <c r="AP61" s="54"/>
      <c r="AQ61" s="54"/>
      <c r="AR61" s="54"/>
      <c r="AS61" s="54"/>
      <c r="AT61" s="54"/>
      <c r="AU61" s="54"/>
      <c r="AV61" s="54"/>
      <c r="AW61" s="54"/>
      <c r="AX61" s="54"/>
      <c r="AY61" s="54"/>
      <c r="AZ61" s="54"/>
      <c r="BA61" s="54"/>
      <c r="BB61" s="54"/>
      <c r="BC61" s="54"/>
      <c r="BD61" s="54"/>
    </row>
    <row r="62" spans="1:56" s="18" customFormat="1" ht="18" customHeight="1" x14ac:dyDescent="0.25">
      <c r="A62" s="20">
        <v>5</v>
      </c>
      <c r="B62" s="65" t="s">
        <v>21</v>
      </c>
      <c r="C62" s="66" t="s">
        <v>22</v>
      </c>
      <c r="D62" s="66" t="s">
        <v>22</v>
      </c>
      <c r="E62" s="66" t="s">
        <v>22</v>
      </c>
      <c r="F62" s="66" t="s">
        <v>22</v>
      </c>
      <c r="G62" s="66" t="s">
        <v>22</v>
      </c>
      <c r="H62" s="66" t="s">
        <v>22</v>
      </c>
      <c r="I62" s="66" t="s">
        <v>22</v>
      </c>
      <c r="J62" s="66" t="s">
        <v>22</v>
      </c>
      <c r="K62" s="66" t="s">
        <v>22</v>
      </c>
      <c r="L62" s="66" t="s">
        <v>22</v>
      </c>
      <c r="M62" s="66" t="s">
        <v>22</v>
      </c>
      <c r="N62" s="66" t="s">
        <v>22</v>
      </c>
      <c r="O62" s="66" t="s">
        <v>22</v>
      </c>
      <c r="P62" s="66" t="s">
        <v>22</v>
      </c>
      <c r="Q62" s="66" t="s">
        <v>22</v>
      </c>
      <c r="R62" s="66" t="s">
        <v>22</v>
      </c>
      <c r="S62" s="66" t="s">
        <v>22</v>
      </c>
      <c r="T62" s="66" t="s">
        <v>22</v>
      </c>
      <c r="U62" s="67" t="s">
        <v>22</v>
      </c>
      <c r="V62" s="21">
        <f t="shared" si="6"/>
        <v>2</v>
      </c>
      <c r="W62" s="21">
        <f t="shared" si="3"/>
        <v>3</v>
      </c>
      <c r="X62" s="21">
        <f t="shared" si="3"/>
        <v>3</v>
      </c>
      <c r="Y62" s="21">
        <f t="shared" si="3"/>
        <v>26</v>
      </c>
      <c r="Z62" s="21">
        <f t="shared" si="3"/>
        <v>89</v>
      </c>
      <c r="AA62" s="21">
        <f t="shared" si="3"/>
        <v>8</v>
      </c>
      <c r="AB62" s="22">
        <f t="shared" si="7"/>
        <v>131</v>
      </c>
      <c r="AC62" s="23">
        <f t="shared" si="8"/>
        <v>1.5267175572519083E-2</v>
      </c>
      <c r="AD62" s="23">
        <f t="shared" si="4"/>
        <v>2.2900763358778626E-2</v>
      </c>
      <c r="AE62" s="23">
        <f t="shared" si="4"/>
        <v>2.2900763358778626E-2</v>
      </c>
      <c r="AF62" s="23">
        <f t="shared" si="4"/>
        <v>0.19847328244274809</v>
      </c>
      <c r="AG62" s="23">
        <f t="shared" si="4"/>
        <v>0.67938931297709926</v>
      </c>
      <c r="AH62" s="23">
        <f t="shared" si="4"/>
        <v>6.1068702290076333E-2</v>
      </c>
      <c r="AI62" s="24">
        <f t="shared" si="9"/>
        <v>4.5999999999999996</v>
      </c>
      <c r="AJ62" s="24">
        <f t="shared" si="5"/>
        <v>0.8</v>
      </c>
      <c r="AK62" s="59">
        <f t="shared" si="5"/>
        <v>5</v>
      </c>
      <c r="AL62" s="59">
        <f t="shared" si="5"/>
        <v>5</v>
      </c>
      <c r="AM62" s="53" t="s">
        <v>150</v>
      </c>
      <c r="AN62" s="54"/>
      <c r="AO62" s="54"/>
      <c r="AP62" s="54"/>
      <c r="AQ62" s="54"/>
      <c r="AR62" s="54"/>
      <c r="AS62" s="54"/>
      <c r="AT62" s="54"/>
      <c r="AU62" s="54"/>
      <c r="AV62" s="54"/>
      <c r="AW62" s="54"/>
      <c r="AX62" s="54"/>
      <c r="AY62" s="54"/>
      <c r="AZ62" s="54"/>
      <c r="BA62" s="54"/>
      <c r="BB62" s="54"/>
      <c r="BC62" s="54"/>
      <c r="BD62" s="54"/>
    </row>
    <row r="63" spans="1:56" s="18" customFormat="1" ht="18" customHeight="1" x14ac:dyDescent="0.25">
      <c r="A63" s="20">
        <v>6</v>
      </c>
      <c r="B63" s="65" t="s">
        <v>23</v>
      </c>
      <c r="C63" s="66" t="s">
        <v>24</v>
      </c>
      <c r="D63" s="66" t="s">
        <v>24</v>
      </c>
      <c r="E63" s="66" t="s">
        <v>24</v>
      </c>
      <c r="F63" s="66" t="s">
        <v>24</v>
      </c>
      <c r="G63" s="66" t="s">
        <v>24</v>
      </c>
      <c r="H63" s="66" t="s">
        <v>24</v>
      </c>
      <c r="I63" s="66" t="s">
        <v>24</v>
      </c>
      <c r="J63" s="66" t="s">
        <v>24</v>
      </c>
      <c r="K63" s="66" t="s">
        <v>24</v>
      </c>
      <c r="L63" s="66" t="s">
        <v>24</v>
      </c>
      <c r="M63" s="66" t="s">
        <v>24</v>
      </c>
      <c r="N63" s="66" t="s">
        <v>24</v>
      </c>
      <c r="O63" s="66" t="s">
        <v>24</v>
      </c>
      <c r="P63" s="66" t="s">
        <v>24</v>
      </c>
      <c r="Q63" s="66" t="s">
        <v>24</v>
      </c>
      <c r="R63" s="66" t="s">
        <v>24</v>
      </c>
      <c r="S63" s="66" t="s">
        <v>24</v>
      </c>
      <c r="T63" s="66" t="s">
        <v>24</v>
      </c>
      <c r="U63" s="67" t="s">
        <v>24</v>
      </c>
      <c r="V63" s="21">
        <f t="shared" si="6"/>
        <v>0</v>
      </c>
      <c r="W63" s="21">
        <f t="shared" si="3"/>
        <v>3</v>
      </c>
      <c r="X63" s="21">
        <f t="shared" si="3"/>
        <v>5</v>
      </c>
      <c r="Y63" s="21">
        <f t="shared" si="3"/>
        <v>39</v>
      </c>
      <c r="Z63" s="21">
        <f t="shared" si="3"/>
        <v>84</v>
      </c>
      <c r="AA63" s="21">
        <f t="shared" si="3"/>
        <v>0</v>
      </c>
      <c r="AB63" s="22">
        <f t="shared" si="7"/>
        <v>131</v>
      </c>
      <c r="AC63" s="23">
        <f t="shared" si="8"/>
        <v>0</v>
      </c>
      <c r="AD63" s="23">
        <f t="shared" si="4"/>
        <v>2.2900763358778626E-2</v>
      </c>
      <c r="AE63" s="23">
        <f t="shared" si="4"/>
        <v>3.8167938931297711E-2</v>
      </c>
      <c r="AF63" s="23">
        <f t="shared" si="4"/>
        <v>0.29770992366412213</v>
      </c>
      <c r="AG63" s="23">
        <f t="shared" si="4"/>
        <v>0.64122137404580148</v>
      </c>
      <c r="AH63" s="23">
        <f t="shared" si="4"/>
        <v>0</v>
      </c>
      <c r="AI63" s="24">
        <f t="shared" si="9"/>
        <v>4.5599999999999996</v>
      </c>
      <c r="AJ63" s="24">
        <f t="shared" si="5"/>
        <v>0.68</v>
      </c>
      <c r="AK63" s="59">
        <f t="shared" si="5"/>
        <v>5</v>
      </c>
      <c r="AL63" s="59">
        <f t="shared" si="5"/>
        <v>5</v>
      </c>
      <c r="AM63" s="53"/>
      <c r="AN63" s="54"/>
      <c r="AO63" s="54" t="s">
        <v>95</v>
      </c>
      <c r="AP63" s="54" t="s">
        <v>96</v>
      </c>
      <c r="AQ63" s="54" t="s">
        <v>97</v>
      </c>
      <c r="AR63" s="54" t="s">
        <v>98</v>
      </c>
      <c r="AS63" s="54"/>
      <c r="AT63" s="54"/>
      <c r="AU63" s="54"/>
      <c r="AV63" s="54"/>
      <c r="AW63" s="54"/>
      <c r="AX63" s="54"/>
      <c r="AY63" s="54"/>
      <c r="AZ63" s="54"/>
      <c r="BA63" s="54"/>
      <c r="BB63" s="54"/>
      <c r="BC63" s="54"/>
      <c r="BD63" s="54"/>
    </row>
    <row r="64" spans="1:56" s="18" customFormat="1" ht="18" customHeight="1" x14ac:dyDescent="0.25">
      <c r="A64" s="20">
        <v>7</v>
      </c>
      <c r="B64" s="65" t="s">
        <v>25</v>
      </c>
      <c r="C64" s="66" t="s">
        <v>26</v>
      </c>
      <c r="D64" s="66" t="s">
        <v>26</v>
      </c>
      <c r="E64" s="66" t="s">
        <v>26</v>
      </c>
      <c r="F64" s="66" t="s">
        <v>26</v>
      </c>
      <c r="G64" s="66" t="s">
        <v>26</v>
      </c>
      <c r="H64" s="66" t="s">
        <v>26</v>
      </c>
      <c r="I64" s="66" t="s">
        <v>26</v>
      </c>
      <c r="J64" s="66" t="s">
        <v>26</v>
      </c>
      <c r="K64" s="66" t="s">
        <v>26</v>
      </c>
      <c r="L64" s="66" t="s">
        <v>26</v>
      </c>
      <c r="M64" s="66" t="s">
        <v>26</v>
      </c>
      <c r="N64" s="66" t="s">
        <v>26</v>
      </c>
      <c r="O64" s="66" t="s">
        <v>26</v>
      </c>
      <c r="P64" s="66" t="s">
        <v>26</v>
      </c>
      <c r="Q64" s="66" t="s">
        <v>26</v>
      </c>
      <c r="R64" s="66" t="s">
        <v>26</v>
      </c>
      <c r="S64" s="66" t="s">
        <v>26</v>
      </c>
      <c r="T64" s="66" t="s">
        <v>26</v>
      </c>
      <c r="U64" s="67" t="s">
        <v>26</v>
      </c>
      <c r="V64" s="21">
        <f t="shared" si="6"/>
        <v>0</v>
      </c>
      <c r="W64" s="21">
        <f t="shared" si="3"/>
        <v>1</v>
      </c>
      <c r="X64" s="21">
        <f t="shared" si="3"/>
        <v>4</v>
      </c>
      <c r="Y64" s="21">
        <f t="shared" si="3"/>
        <v>22</v>
      </c>
      <c r="Z64" s="21">
        <f t="shared" si="3"/>
        <v>97</v>
      </c>
      <c r="AA64" s="21">
        <f t="shared" si="3"/>
        <v>7</v>
      </c>
      <c r="AB64" s="22">
        <f t="shared" si="7"/>
        <v>131</v>
      </c>
      <c r="AC64" s="23">
        <f t="shared" si="8"/>
        <v>0</v>
      </c>
      <c r="AD64" s="23">
        <f t="shared" si="4"/>
        <v>7.6335877862595417E-3</v>
      </c>
      <c r="AE64" s="23">
        <f t="shared" si="4"/>
        <v>3.0534351145038167E-2</v>
      </c>
      <c r="AF64" s="23">
        <f t="shared" si="4"/>
        <v>0.16793893129770993</v>
      </c>
      <c r="AG64" s="23">
        <f t="shared" si="4"/>
        <v>0.74045801526717558</v>
      </c>
      <c r="AH64" s="23">
        <f t="shared" si="4"/>
        <v>5.3435114503816793E-2</v>
      </c>
      <c r="AI64" s="24">
        <f t="shared" si="9"/>
        <v>4.7300000000000004</v>
      </c>
      <c r="AJ64" s="24">
        <f t="shared" si="5"/>
        <v>0.56000000000000005</v>
      </c>
      <c r="AK64" s="59">
        <f t="shared" si="5"/>
        <v>5</v>
      </c>
      <c r="AL64" s="59">
        <f t="shared" si="5"/>
        <v>5</v>
      </c>
      <c r="AM64" s="53" t="s">
        <v>99</v>
      </c>
      <c r="AN64" s="5" t="s">
        <v>152</v>
      </c>
      <c r="AO64" s="5">
        <v>126</v>
      </c>
      <c r="AP64" s="5">
        <v>96.2</v>
      </c>
      <c r="AQ64" s="5">
        <v>96.2</v>
      </c>
      <c r="AR64" s="5">
        <v>96.2</v>
      </c>
      <c r="AS64" s="5"/>
      <c r="AT64" s="5"/>
      <c r="AU64" s="5"/>
      <c r="AV64" s="5"/>
      <c r="AW64" s="5"/>
      <c r="AX64" s="5"/>
      <c r="AY64" s="5"/>
      <c r="AZ64" s="5"/>
      <c r="BA64" s="5"/>
      <c r="BB64" s="5"/>
      <c r="BC64" s="5"/>
      <c r="BD64" s="5"/>
    </row>
    <row r="65" spans="1:56" s="18" customFormat="1" ht="18" customHeight="1" x14ac:dyDescent="0.25">
      <c r="A65" s="20">
        <v>8</v>
      </c>
      <c r="B65" s="100" t="s">
        <v>27</v>
      </c>
      <c r="C65" s="101" t="s">
        <v>28</v>
      </c>
      <c r="D65" s="101" t="s">
        <v>28</v>
      </c>
      <c r="E65" s="101" t="s">
        <v>28</v>
      </c>
      <c r="F65" s="101" t="s">
        <v>28</v>
      </c>
      <c r="G65" s="101" t="s">
        <v>28</v>
      </c>
      <c r="H65" s="101" t="s">
        <v>28</v>
      </c>
      <c r="I65" s="101" t="s">
        <v>28</v>
      </c>
      <c r="J65" s="101" t="s">
        <v>28</v>
      </c>
      <c r="K65" s="101" t="s">
        <v>28</v>
      </c>
      <c r="L65" s="101" t="s">
        <v>28</v>
      </c>
      <c r="M65" s="101" t="s">
        <v>28</v>
      </c>
      <c r="N65" s="101" t="s">
        <v>28</v>
      </c>
      <c r="O65" s="101" t="s">
        <v>28</v>
      </c>
      <c r="P65" s="101" t="s">
        <v>28</v>
      </c>
      <c r="Q65" s="101" t="s">
        <v>28</v>
      </c>
      <c r="R65" s="101" t="s">
        <v>28</v>
      </c>
      <c r="S65" s="101" t="s">
        <v>28</v>
      </c>
      <c r="T65" s="101" t="s">
        <v>28</v>
      </c>
      <c r="U65" s="102" t="s">
        <v>28</v>
      </c>
      <c r="V65" s="21">
        <f t="shared" si="6"/>
        <v>0</v>
      </c>
      <c r="W65" s="21">
        <f t="shared" si="3"/>
        <v>5</v>
      </c>
      <c r="X65" s="21">
        <f t="shared" si="3"/>
        <v>15</v>
      </c>
      <c r="Y65" s="21">
        <f t="shared" si="3"/>
        <v>38</v>
      </c>
      <c r="Z65" s="21">
        <f t="shared" si="3"/>
        <v>68</v>
      </c>
      <c r="AA65" s="21">
        <f t="shared" si="3"/>
        <v>5</v>
      </c>
      <c r="AB65" s="22">
        <f t="shared" si="7"/>
        <v>131</v>
      </c>
      <c r="AC65" s="23">
        <f t="shared" si="8"/>
        <v>0</v>
      </c>
      <c r="AD65" s="23">
        <f t="shared" si="4"/>
        <v>3.8167938931297711E-2</v>
      </c>
      <c r="AE65" s="23">
        <f t="shared" si="4"/>
        <v>0.11450381679389313</v>
      </c>
      <c r="AF65" s="23">
        <f t="shared" si="4"/>
        <v>0.29007633587786258</v>
      </c>
      <c r="AG65" s="23">
        <f t="shared" si="4"/>
        <v>0.51908396946564883</v>
      </c>
      <c r="AH65" s="23">
        <f t="shared" si="4"/>
        <v>3.8167938931297711E-2</v>
      </c>
      <c r="AI65" s="24">
        <f t="shared" si="9"/>
        <v>4.34</v>
      </c>
      <c r="AJ65" s="24">
        <f t="shared" si="5"/>
        <v>0.84</v>
      </c>
      <c r="AK65" s="59">
        <f t="shared" si="5"/>
        <v>5</v>
      </c>
      <c r="AL65" s="59">
        <f t="shared" si="5"/>
        <v>5</v>
      </c>
      <c r="AM65" s="53"/>
      <c r="AN65" s="53" t="s">
        <v>80</v>
      </c>
      <c r="AO65" s="53">
        <v>5</v>
      </c>
      <c r="AP65" s="53">
        <v>3.8</v>
      </c>
      <c r="AQ65" s="53">
        <v>3.8</v>
      </c>
      <c r="AR65" s="53">
        <v>100</v>
      </c>
      <c r="AS65" s="53"/>
      <c r="AT65" s="53"/>
      <c r="AU65" s="53"/>
      <c r="AV65" s="53"/>
      <c r="AW65" s="53"/>
      <c r="AX65" s="53"/>
      <c r="AY65" s="53"/>
      <c r="AZ65" s="53"/>
      <c r="BA65" s="53"/>
      <c r="BB65" s="53"/>
      <c r="BC65" s="53"/>
      <c r="BD65" s="53"/>
    </row>
    <row r="66" spans="1:56" s="18" customFormat="1" ht="18" customHeight="1" x14ac:dyDescent="0.25">
      <c r="A66" s="20">
        <v>9</v>
      </c>
      <c r="B66" s="65" t="s">
        <v>29</v>
      </c>
      <c r="C66" s="66" t="s">
        <v>30</v>
      </c>
      <c r="D66" s="66" t="s">
        <v>30</v>
      </c>
      <c r="E66" s="66" t="s">
        <v>30</v>
      </c>
      <c r="F66" s="66" t="s">
        <v>30</v>
      </c>
      <c r="G66" s="66" t="s">
        <v>30</v>
      </c>
      <c r="H66" s="66" t="s">
        <v>30</v>
      </c>
      <c r="I66" s="66" t="s">
        <v>30</v>
      </c>
      <c r="J66" s="66" t="s">
        <v>30</v>
      </c>
      <c r="K66" s="66" t="s">
        <v>30</v>
      </c>
      <c r="L66" s="66" t="s">
        <v>30</v>
      </c>
      <c r="M66" s="66" t="s">
        <v>30</v>
      </c>
      <c r="N66" s="66" t="s">
        <v>30</v>
      </c>
      <c r="O66" s="66" t="s">
        <v>30</v>
      </c>
      <c r="P66" s="66" t="s">
        <v>30</v>
      </c>
      <c r="Q66" s="66" t="s">
        <v>30</v>
      </c>
      <c r="R66" s="66" t="s">
        <v>30</v>
      </c>
      <c r="S66" s="66" t="s">
        <v>30</v>
      </c>
      <c r="T66" s="66" t="s">
        <v>30</v>
      </c>
      <c r="U66" s="67" t="s">
        <v>30</v>
      </c>
      <c r="V66" s="21">
        <f t="shared" si="6"/>
        <v>1</v>
      </c>
      <c r="W66" s="21">
        <f t="shared" si="3"/>
        <v>3</v>
      </c>
      <c r="X66" s="21">
        <f t="shared" si="3"/>
        <v>14</v>
      </c>
      <c r="Y66" s="21">
        <f t="shared" si="3"/>
        <v>50</v>
      </c>
      <c r="Z66" s="21">
        <f t="shared" si="3"/>
        <v>59</v>
      </c>
      <c r="AA66" s="21">
        <f t="shared" si="3"/>
        <v>4</v>
      </c>
      <c r="AB66" s="22">
        <f t="shared" si="7"/>
        <v>131</v>
      </c>
      <c r="AC66" s="23">
        <f t="shared" si="8"/>
        <v>7.6335877862595417E-3</v>
      </c>
      <c r="AD66" s="23">
        <f t="shared" si="4"/>
        <v>2.2900763358778626E-2</v>
      </c>
      <c r="AE66" s="23">
        <f t="shared" si="4"/>
        <v>0.10687022900763359</v>
      </c>
      <c r="AF66" s="23">
        <f t="shared" si="4"/>
        <v>0.38167938931297712</v>
      </c>
      <c r="AG66" s="23">
        <f t="shared" si="4"/>
        <v>0.45038167938931295</v>
      </c>
      <c r="AH66" s="23">
        <f t="shared" si="4"/>
        <v>3.0534351145038167E-2</v>
      </c>
      <c r="AI66" s="24">
        <f t="shared" si="9"/>
        <v>4.28</v>
      </c>
      <c r="AJ66" s="24">
        <f t="shared" si="5"/>
        <v>0.82</v>
      </c>
      <c r="AK66" s="59">
        <f t="shared" si="5"/>
        <v>4</v>
      </c>
      <c r="AL66" s="59">
        <f t="shared" si="5"/>
        <v>5</v>
      </c>
      <c r="AM66" s="53"/>
      <c r="AN66" s="53" t="s">
        <v>92</v>
      </c>
      <c r="AO66" s="53">
        <v>131</v>
      </c>
      <c r="AP66" s="53">
        <v>100</v>
      </c>
      <c r="AQ66" s="53">
        <v>100</v>
      </c>
      <c r="AR66" s="53"/>
      <c r="AS66" s="53"/>
      <c r="AT66" s="53"/>
      <c r="AU66" s="53"/>
      <c r="AV66" s="53"/>
      <c r="AW66" s="53"/>
      <c r="AX66" s="53"/>
      <c r="AY66" s="53"/>
      <c r="AZ66" s="53"/>
      <c r="BA66" s="53"/>
      <c r="BB66" s="53"/>
      <c r="BC66" s="53"/>
      <c r="BD66" s="53"/>
    </row>
    <row r="67" spans="1:56" s="18" customFormat="1" ht="18" customHeight="1" x14ac:dyDescent="0.25">
      <c r="A67" s="20">
        <v>10</v>
      </c>
      <c r="B67" s="65" t="s">
        <v>31</v>
      </c>
      <c r="C67" s="66" t="s">
        <v>32</v>
      </c>
      <c r="D67" s="66" t="s">
        <v>32</v>
      </c>
      <c r="E67" s="66" t="s">
        <v>32</v>
      </c>
      <c r="F67" s="66" t="s">
        <v>32</v>
      </c>
      <c r="G67" s="66" t="s">
        <v>32</v>
      </c>
      <c r="H67" s="66" t="s">
        <v>32</v>
      </c>
      <c r="I67" s="66" t="s">
        <v>32</v>
      </c>
      <c r="J67" s="66" t="s">
        <v>32</v>
      </c>
      <c r="K67" s="66" t="s">
        <v>32</v>
      </c>
      <c r="L67" s="66" t="s">
        <v>32</v>
      </c>
      <c r="M67" s="66" t="s">
        <v>32</v>
      </c>
      <c r="N67" s="66" t="s">
        <v>32</v>
      </c>
      <c r="O67" s="66" t="s">
        <v>32</v>
      </c>
      <c r="P67" s="66" t="s">
        <v>32</v>
      </c>
      <c r="Q67" s="66" t="s">
        <v>32</v>
      </c>
      <c r="R67" s="66" t="s">
        <v>32</v>
      </c>
      <c r="S67" s="66" t="s">
        <v>32</v>
      </c>
      <c r="T67" s="66" t="s">
        <v>32</v>
      </c>
      <c r="U67" s="67" t="s">
        <v>32</v>
      </c>
      <c r="V67" s="21">
        <f t="shared" si="6"/>
        <v>0</v>
      </c>
      <c r="W67" s="21">
        <f t="shared" si="3"/>
        <v>1</v>
      </c>
      <c r="X67" s="21">
        <f t="shared" si="3"/>
        <v>3</v>
      </c>
      <c r="Y67" s="21">
        <f t="shared" si="3"/>
        <v>37</v>
      </c>
      <c r="Z67" s="21">
        <f t="shared" si="3"/>
        <v>90</v>
      </c>
      <c r="AA67" s="21">
        <f t="shared" si="3"/>
        <v>0</v>
      </c>
      <c r="AB67" s="22">
        <f t="shared" si="7"/>
        <v>131</v>
      </c>
      <c r="AC67" s="23">
        <f t="shared" si="8"/>
        <v>0</v>
      </c>
      <c r="AD67" s="23">
        <f t="shared" si="4"/>
        <v>7.6335877862595417E-3</v>
      </c>
      <c r="AE67" s="23">
        <f t="shared" si="4"/>
        <v>2.2900763358778626E-2</v>
      </c>
      <c r="AF67" s="23">
        <f t="shared" si="4"/>
        <v>0.28244274809160308</v>
      </c>
      <c r="AG67" s="23">
        <f t="shared" si="4"/>
        <v>0.68702290076335881</v>
      </c>
      <c r="AH67" s="23">
        <f t="shared" si="4"/>
        <v>0</v>
      </c>
      <c r="AI67" s="24">
        <f t="shared" si="9"/>
        <v>4.6500000000000004</v>
      </c>
      <c r="AJ67" s="24">
        <f t="shared" si="5"/>
        <v>0.56999999999999995</v>
      </c>
      <c r="AK67" s="59">
        <f t="shared" si="5"/>
        <v>5</v>
      </c>
      <c r="AL67" s="59">
        <f t="shared" si="5"/>
        <v>5</v>
      </c>
      <c r="AM67" s="53"/>
      <c r="AN67" s="54"/>
      <c r="AO67" s="54"/>
      <c r="AP67" s="54"/>
      <c r="AQ67" s="54"/>
      <c r="AR67" s="54"/>
      <c r="AS67" s="54"/>
      <c r="AT67" s="54"/>
      <c r="AU67" s="54"/>
      <c r="AV67" s="54"/>
      <c r="AW67" s="54"/>
      <c r="AX67" s="54"/>
      <c r="AY67" s="54"/>
      <c r="AZ67" s="54"/>
      <c r="BA67" s="54"/>
      <c r="BB67" s="54"/>
      <c r="BC67" s="54"/>
      <c r="BD67" s="54"/>
    </row>
    <row r="68" spans="1:56" s="18" customFormat="1" ht="18" customHeight="1" x14ac:dyDescent="0.25">
      <c r="A68" s="20">
        <v>11</v>
      </c>
      <c r="B68" s="65" t="s">
        <v>33</v>
      </c>
      <c r="C68" s="66" t="s">
        <v>34</v>
      </c>
      <c r="D68" s="66" t="s">
        <v>34</v>
      </c>
      <c r="E68" s="66" t="s">
        <v>34</v>
      </c>
      <c r="F68" s="66" t="s">
        <v>34</v>
      </c>
      <c r="G68" s="66" t="s">
        <v>34</v>
      </c>
      <c r="H68" s="66" t="s">
        <v>34</v>
      </c>
      <c r="I68" s="66" t="s">
        <v>34</v>
      </c>
      <c r="J68" s="66" t="s">
        <v>34</v>
      </c>
      <c r="K68" s="66" t="s">
        <v>34</v>
      </c>
      <c r="L68" s="66" t="s">
        <v>34</v>
      </c>
      <c r="M68" s="66" t="s">
        <v>34</v>
      </c>
      <c r="N68" s="66" t="s">
        <v>34</v>
      </c>
      <c r="O68" s="66" t="s">
        <v>34</v>
      </c>
      <c r="P68" s="66" t="s">
        <v>34</v>
      </c>
      <c r="Q68" s="66" t="s">
        <v>34</v>
      </c>
      <c r="R68" s="66" t="s">
        <v>34</v>
      </c>
      <c r="S68" s="66" t="s">
        <v>34</v>
      </c>
      <c r="T68" s="66" t="s">
        <v>34</v>
      </c>
      <c r="U68" s="67" t="s">
        <v>34</v>
      </c>
      <c r="V68" s="21">
        <f t="shared" si="6"/>
        <v>0</v>
      </c>
      <c r="W68" s="21">
        <f t="shared" si="3"/>
        <v>3</v>
      </c>
      <c r="X68" s="21">
        <f t="shared" si="3"/>
        <v>9</v>
      </c>
      <c r="Y68" s="21">
        <f t="shared" si="3"/>
        <v>27</v>
      </c>
      <c r="Z68" s="21">
        <f t="shared" si="3"/>
        <v>76</v>
      </c>
      <c r="AA68" s="21">
        <f t="shared" si="3"/>
        <v>16</v>
      </c>
      <c r="AB68" s="22">
        <f t="shared" si="7"/>
        <v>131</v>
      </c>
      <c r="AC68" s="23">
        <f t="shared" si="8"/>
        <v>0</v>
      </c>
      <c r="AD68" s="23">
        <f t="shared" si="4"/>
        <v>2.2900763358778626E-2</v>
      </c>
      <c r="AE68" s="23">
        <f t="shared" si="4"/>
        <v>6.8702290076335881E-2</v>
      </c>
      <c r="AF68" s="23">
        <f t="shared" si="4"/>
        <v>0.20610687022900764</v>
      </c>
      <c r="AG68" s="23">
        <f t="shared" si="4"/>
        <v>0.58015267175572516</v>
      </c>
      <c r="AH68" s="23">
        <f t="shared" si="4"/>
        <v>0.12213740458015267</v>
      </c>
      <c r="AI68" s="24">
        <f t="shared" si="9"/>
        <v>4.53</v>
      </c>
      <c r="AJ68" s="24">
        <f t="shared" si="5"/>
        <v>0.75</v>
      </c>
      <c r="AK68" s="59">
        <f t="shared" si="5"/>
        <v>5</v>
      </c>
      <c r="AL68" s="59">
        <f t="shared" si="5"/>
        <v>5</v>
      </c>
      <c r="AM68" s="53"/>
      <c r="AN68" s="55"/>
      <c r="AO68" s="55"/>
      <c r="AP68" s="55"/>
      <c r="AQ68" s="55"/>
      <c r="AR68" s="55"/>
      <c r="AS68" s="55"/>
      <c r="AT68" s="55"/>
      <c r="AU68" s="55"/>
      <c r="AV68" s="55"/>
      <c r="AW68" s="55"/>
      <c r="AX68" s="55"/>
      <c r="AY68" s="55"/>
      <c r="AZ68" s="55"/>
      <c r="BA68" s="55"/>
      <c r="BB68" s="55"/>
      <c r="BC68" s="55"/>
      <c r="BD68" s="55"/>
    </row>
    <row r="69" spans="1:56" s="18" customFormat="1" ht="18" customHeight="1" x14ac:dyDescent="0.25">
      <c r="A69" s="20">
        <v>12</v>
      </c>
      <c r="B69" s="65" t="s">
        <v>35</v>
      </c>
      <c r="C69" s="66"/>
      <c r="D69" s="66"/>
      <c r="E69" s="66"/>
      <c r="F69" s="66"/>
      <c r="G69" s="66"/>
      <c r="H69" s="66"/>
      <c r="I69" s="66"/>
      <c r="J69" s="66"/>
      <c r="K69" s="66"/>
      <c r="L69" s="66"/>
      <c r="M69" s="66"/>
      <c r="N69" s="66"/>
      <c r="O69" s="66"/>
      <c r="P69" s="66"/>
      <c r="Q69" s="66"/>
      <c r="R69" s="66"/>
      <c r="S69" s="66"/>
      <c r="T69" s="66"/>
      <c r="U69" s="67"/>
      <c r="V69" s="21">
        <f t="shared" si="6"/>
        <v>1</v>
      </c>
      <c r="W69" s="21">
        <f t="shared" si="3"/>
        <v>14</v>
      </c>
      <c r="X69" s="21">
        <f t="shared" si="3"/>
        <v>25</v>
      </c>
      <c r="Y69" s="21">
        <f t="shared" si="3"/>
        <v>56</v>
      </c>
      <c r="Z69" s="21">
        <f t="shared" si="3"/>
        <v>30</v>
      </c>
      <c r="AA69" s="21">
        <f t="shared" si="3"/>
        <v>5</v>
      </c>
      <c r="AB69" s="22">
        <f t="shared" si="7"/>
        <v>131</v>
      </c>
      <c r="AC69" s="23">
        <f t="shared" si="8"/>
        <v>7.6335877862595417E-3</v>
      </c>
      <c r="AD69" s="23">
        <f t="shared" si="4"/>
        <v>0.10687022900763359</v>
      </c>
      <c r="AE69" s="23">
        <f t="shared" si="4"/>
        <v>0.19083969465648856</v>
      </c>
      <c r="AF69" s="23">
        <f t="shared" si="4"/>
        <v>0.42748091603053434</v>
      </c>
      <c r="AG69" s="23">
        <f t="shared" si="4"/>
        <v>0.22900763358778625</v>
      </c>
      <c r="AH69" s="23">
        <f t="shared" si="4"/>
        <v>3.8167938931297711E-2</v>
      </c>
      <c r="AI69" s="24">
        <f t="shared" si="9"/>
        <v>3.79</v>
      </c>
      <c r="AJ69" s="24">
        <f t="shared" si="5"/>
        <v>0.96</v>
      </c>
      <c r="AK69" s="59">
        <f t="shared" si="5"/>
        <v>4</v>
      </c>
      <c r="AL69" s="59">
        <f t="shared" si="5"/>
        <v>4</v>
      </c>
      <c r="AM69" s="53"/>
      <c r="AN69" s="55"/>
      <c r="AO69" s="55"/>
      <c r="AP69" s="55"/>
      <c r="AQ69" s="55"/>
      <c r="AR69" s="55"/>
      <c r="AS69" s="55"/>
      <c r="AT69" s="55"/>
      <c r="AU69" s="55"/>
      <c r="AV69" s="55"/>
      <c r="AW69" s="55"/>
      <c r="AX69" s="55"/>
      <c r="AY69" s="55"/>
      <c r="AZ69" s="55"/>
      <c r="BA69" s="55"/>
      <c r="BB69" s="55"/>
      <c r="BC69" s="55"/>
      <c r="BD69" s="55"/>
    </row>
    <row r="70" spans="1:56" s="19" customFormat="1" ht="22.5" customHeight="1" x14ac:dyDescent="0.25">
      <c r="A70" s="80" t="s">
        <v>36</v>
      </c>
      <c r="B70" s="81"/>
      <c r="C70" s="81"/>
      <c r="D70" s="81"/>
      <c r="E70" s="81"/>
      <c r="F70" s="81"/>
      <c r="G70" s="81"/>
      <c r="H70" s="81"/>
      <c r="I70" s="81"/>
      <c r="J70" s="81"/>
      <c r="K70" s="81"/>
      <c r="L70" s="81"/>
      <c r="M70" s="81"/>
      <c r="N70" s="81"/>
      <c r="O70" s="81"/>
      <c r="P70" s="81"/>
      <c r="Q70" s="81"/>
      <c r="R70" s="81"/>
      <c r="S70" s="81"/>
      <c r="T70" s="81"/>
      <c r="U70" s="82"/>
      <c r="V70" s="97"/>
      <c r="W70" s="97"/>
      <c r="X70" s="97"/>
      <c r="Y70" s="97"/>
      <c r="Z70" s="97"/>
      <c r="AA70" s="97"/>
      <c r="AB70" s="97"/>
      <c r="AC70" s="97"/>
      <c r="AD70" s="97"/>
      <c r="AE70" s="97"/>
      <c r="AF70" s="97"/>
      <c r="AG70" s="97"/>
      <c r="AH70" s="97"/>
      <c r="AI70" s="97"/>
      <c r="AJ70" s="97"/>
      <c r="AK70" s="97"/>
      <c r="AL70" s="97"/>
      <c r="AM70" s="53" t="s">
        <v>101</v>
      </c>
      <c r="AN70" s="55"/>
      <c r="AO70" s="55"/>
      <c r="AP70" s="55"/>
      <c r="AQ70" s="55"/>
      <c r="AR70" s="55"/>
      <c r="AS70" s="55"/>
      <c r="AT70" s="55"/>
      <c r="AU70" s="55"/>
      <c r="AV70" s="55"/>
      <c r="AW70" s="55"/>
      <c r="AX70" s="55"/>
      <c r="AY70" s="55"/>
      <c r="AZ70" s="55"/>
      <c r="BA70" s="55"/>
      <c r="BB70" s="55"/>
      <c r="BC70" s="55"/>
      <c r="BD70" s="55"/>
    </row>
    <row r="71" spans="1:56" s="18" customFormat="1" ht="18" customHeight="1" x14ac:dyDescent="0.25">
      <c r="A71" s="20">
        <v>13</v>
      </c>
      <c r="B71" s="65" t="s">
        <v>37</v>
      </c>
      <c r="C71" s="66"/>
      <c r="D71" s="66"/>
      <c r="E71" s="66"/>
      <c r="F71" s="66"/>
      <c r="G71" s="66"/>
      <c r="H71" s="66"/>
      <c r="I71" s="66"/>
      <c r="J71" s="66"/>
      <c r="K71" s="66"/>
      <c r="L71" s="66"/>
      <c r="M71" s="66"/>
      <c r="N71" s="66"/>
      <c r="O71" s="66"/>
      <c r="P71" s="66"/>
      <c r="Q71" s="66"/>
      <c r="R71" s="66"/>
      <c r="S71" s="66"/>
      <c r="T71" s="66"/>
      <c r="U71" s="67"/>
      <c r="V71" s="21">
        <f>+AN13</f>
        <v>0</v>
      </c>
      <c r="W71" s="21">
        <f t="shared" ref="W71:AA74" si="10">+AO13</f>
        <v>2</v>
      </c>
      <c r="X71" s="21">
        <f t="shared" si="10"/>
        <v>5</v>
      </c>
      <c r="Y71" s="21">
        <f t="shared" si="10"/>
        <v>40</v>
      </c>
      <c r="Z71" s="21">
        <f t="shared" si="10"/>
        <v>84</v>
      </c>
      <c r="AA71" s="21">
        <f t="shared" si="10"/>
        <v>0</v>
      </c>
      <c r="AB71" s="22">
        <f>SUM(V71:AA71)</f>
        <v>131</v>
      </c>
      <c r="AC71" s="23">
        <f t="shared" ref="AC71:AH74" si="11">V71/$AB71</f>
        <v>0</v>
      </c>
      <c r="AD71" s="23">
        <f t="shared" si="11"/>
        <v>1.5267175572519083E-2</v>
      </c>
      <c r="AE71" s="23">
        <f t="shared" si="11"/>
        <v>3.8167938931297711E-2</v>
      </c>
      <c r="AF71" s="23">
        <f t="shared" si="11"/>
        <v>0.30534351145038169</v>
      </c>
      <c r="AG71" s="23">
        <f t="shared" si="11"/>
        <v>0.64122137404580148</v>
      </c>
      <c r="AH71" s="23">
        <f t="shared" si="11"/>
        <v>0</v>
      </c>
      <c r="AI71" s="24">
        <f>+BA13</f>
        <v>4.57</v>
      </c>
      <c r="AJ71" s="24">
        <f t="shared" ref="AJ71:AL74" si="12">+BB13</f>
        <v>0.64</v>
      </c>
      <c r="AK71" s="24">
        <f t="shared" si="12"/>
        <v>5</v>
      </c>
      <c r="AL71" s="24">
        <f t="shared" si="12"/>
        <v>5</v>
      </c>
      <c r="AM71" s="53"/>
      <c r="AN71" s="54"/>
      <c r="AO71" s="54" t="s">
        <v>95</v>
      </c>
      <c r="AP71" s="54" t="s">
        <v>96</v>
      </c>
      <c r="AQ71" s="54" t="s">
        <v>97</v>
      </c>
      <c r="AR71" s="54" t="s">
        <v>98</v>
      </c>
      <c r="AS71" s="54"/>
      <c r="AT71" s="54"/>
      <c r="AU71" s="54"/>
      <c r="AV71" s="54"/>
      <c r="AW71" s="54"/>
      <c r="AX71" s="54"/>
      <c r="AY71" s="54"/>
      <c r="AZ71" s="54"/>
      <c r="BA71" s="54"/>
      <c r="BB71" s="54"/>
      <c r="BC71" s="54"/>
      <c r="BD71" s="54"/>
    </row>
    <row r="72" spans="1:56" s="18" customFormat="1" ht="18" customHeight="1" x14ac:dyDescent="0.25">
      <c r="A72" s="20">
        <v>14</v>
      </c>
      <c r="B72" s="65" t="s">
        <v>38</v>
      </c>
      <c r="C72" s="66"/>
      <c r="D72" s="66"/>
      <c r="E72" s="66"/>
      <c r="F72" s="66"/>
      <c r="G72" s="66"/>
      <c r="H72" s="66"/>
      <c r="I72" s="66"/>
      <c r="J72" s="66"/>
      <c r="K72" s="66"/>
      <c r="L72" s="66"/>
      <c r="M72" s="66"/>
      <c r="N72" s="66"/>
      <c r="O72" s="66"/>
      <c r="P72" s="66"/>
      <c r="Q72" s="66"/>
      <c r="R72" s="66"/>
      <c r="S72" s="66"/>
      <c r="T72" s="66"/>
      <c r="U72" s="67"/>
      <c r="V72" s="21">
        <f t="shared" ref="V72:V74" si="13">+AN14</f>
        <v>0</v>
      </c>
      <c r="W72" s="21">
        <f t="shared" si="10"/>
        <v>2</v>
      </c>
      <c r="X72" s="21">
        <f t="shared" si="10"/>
        <v>9</v>
      </c>
      <c r="Y72" s="21">
        <f t="shared" si="10"/>
        <v>44</v>
      </c>
      <c r="Z72" s="21">
        <f t="shared" si="10"/>
        <v>75</v>
      </c>
      <c r="AA72" s="21">
        <f t="shared" si="10"/>
        <v>1</v>
      </c>
      <c r="AB72" s="22">
        <f t="shared" ref="AB72:AB74" si="14">SUM(V72:AA72)</f>
        <v>131</v>
      </c>
      <c r="AC72" s="23">
        <f t="shared" si="11"/>
        <v>0</v>
      </c>
      <c r="AD72" s="23">
        <f t="shared" si="11"/>
        <v>1.5267175572519083E-2</v>
      </c>
      <c r="AE72" s="23">
        <f t="shared" si="11"/>
        <v>6.8702290076335881E-2</v>
      </c>
      <c r="AF72" s="23">
        <f t="shared" si="11"/>
        <v>0.33587786259541985</v>
      </c>
      <c r="AG72" s="23">
        <f t="shared" si="11"/>
        <v>0.5725190839694656</v>
      </c>
      <c r="AH72" s="23">
        <f t="shared" si="11"/>
        <v>7.6335877862595417E-3</v>
      </c>
      <c r="AI72" s="24">
        <f t="shared" ref="AI72:AI74" si="15">+BA14</f>
        <v>4.4800000000000004</v>
      </c>
      <c r="AJ72" s="24">
        <f t="shared" si="12"/>
        <v>0.7</v>
      </c>
      <c r="AK72" s="24">
        <f t="shared" si="12"/>
        <v>5</v>
      </c>
      <c r="AL72" s="24">
        <f t="shared" si="12"/>
        <v>5</v>
      </c>
      <c r="AM72" s="53" t="s">
        <v>99</v>
      </c>
      <c r="AN72" s="54"/>
      <c r="AO72" s="54">
        <v>105</v>
      </c>
      <c r="AP72" s="54">
        <v>80.2</v>
      </c>
      <c r="AQ72" s="54">
        <v>80.2</v>
      </c>
      <c r="AR72" s="54">
        <v>80.2</v>
      </c>
      <c r="AS72" s="54"/>
      <c r="AT72" s="54"/>
      <c r="AU72" s="54"/>
      <c r="AV72" s="54"/>
      <c r="AW72" s="54"/>
      <c r="AX72" s="54"/>
      <c r="AY72" s="54"/>
      <c r="AZ72" s="54"/>
      <c r="BA72" s="54"/>
      <c r="BB72" s="54"/>
      <c r="BC72" s="54"/>
      <c r="BD72" s="54"/>
    </row>
    <row r="73" spans="1:56" s="18" customFormat="1" ht="18" customHeight="1" x14ac:dyDescent="0.25">
      <c r="A73" s="20">
        <v>15</v>
      </c>
      <c r="B73" s="65" t="s">
        <v>39</v>
      </c>
      <c r="C73" s="66"/>
      <c r="D73" s="66"/>
      <c r="E73" s="66"/>
      <c r="F73" s="66"/>
      <c r="G73" s="66"/>
      <c r="H73" s="66"/>
      <c r="I73" s="66"/>
      <c r="J73" s="66"/>
      <c r="K73" s="66"/>
      <c r="L73" s="66"/>
      <c r="M73" s="66"/>
      <c r="N73" s="66"/>
      <c r="O73" s="66"/>
      <c r="P73" s="66"/>
      <c r="Q73" s="66"/>
      <c r="R73" s="66"/>
      <c r="S73" s="66"/>
      <c r="T73" s="66"/>
      <c r="U73" s="67"/>
      <c r="V73" s="21">
        <f t="shared" si="13"/>
        <v>0</v>
      </c>
      <c r="W73" s="21">
        <f t="shared" si="10"/>
        <v>2</v>
      </c>
      <c r="X73" s="21">
        <f t="shared" si="10"/>
        <v>5</v>
      </c>
      <c r="Y73" s="21">
        <f t="shared" si="10"/>
        <v>48</v>
      </c>
      <c r="Z73" s="21">
        <f t="shared" si="10"/>
        <v>75</v>
      </c>
      <c r="AA73" s="21">
        <f t="shared" si="10"/>
        <v>1</v>
      </c>
      <c r="AB73" s="22">
        <f t="shared" si="14"/>
        <v>131</v>
      </c>
      <c r="AC73" s="23">
        <f t="shared" si="11"/>
        <v>0</v>
      </c>
      <c r="AD73" s="23">
        <f t="shared" si="11"/>
        <v>1.5267175572519083E-2</v>
      </c>
      <c r="AE73" s="23">
        <f t="shared" si="11"/>
        <v>3.8167938931297711E-2</v>
      </c>
      <c r="AF73" s="23">
        <f t="shared" si="11"/>
        <v>0.36641221374045801</v>
      </c>
      <c r="AG73" s="23">
        <f t="shared" si="11"/>
        <v>0.5725190839694656</v>
      </c>
      <c r="AH73" s="23">
        <f t="shared" si="11"/>
        <v>7.6335877862595417E-3</v>
      </c>
      <c r="AI73" s="24">
        <f t="shared" si="15"/>
        <v>4.51</v>
      </c>
      <c r="AJ73" s="24">
        <f t="shared" si="12"/>
        <v>0.65</v>
      </c>
      <c r="AK73" s="24">
        <f t="shared" si="12"/>
        <v>5</v>
      </c>
      <c r="AL73" s="24">
        <f t="shared" si="12"/>
        <v>5</v>
      </c>
      <c r="AM73" s="53"/>
      <c r="AN73" s="54" t="s">
        <v>167</v>
      </c>
      <c r="AO73" s="54">
        <v>2</v>
      </c>
      <c r="AP73" s="54">
        <v>1.5</v>
      </c>
      <c r="AQ73" s="54">
        <v>1.5</v>
      </c>
      <c r="AR73" s="54">
        <v>81.7</v>
      </c>
      <c r="AS73" s="54"/>
      <c r="AT73" s="54"/>
      <c r="AU73" s="54"/>
      <c r="AV73" s="54"/>
      <c r="AW73" s="54"/>
      <c r="AX73" s="54"/>
      <c r="AY73" s="54"/>
      <c r="AZ73" s="54"/>
      <c r="BA73" s="54"/>
      <c r="BB73" s="54"/>
      <c r="BC73" s="54"/>
      <c r="BD73" s="54"/>
    </row>
    <row r="74" spans="1:56" s="18" customFormat="1" ht="18" customHeight="1" x14ac:dyDescent="0.25">
      <c r="A74" s="25">
        <v>16</v>
      </c>
      <c r="B74" s="72" t="s">
        <v>40</v>
      </c>
      <c r="C74" s="66"/>
      <c r="D74" s="66"/>
      <c r="E74" s="66"/>
      <c r="F74" s="66"/>
      <c r="G74" s="66"/>
      <c r="H74" s="66"/>
      <c r="I74" s="66"/>
      <c r="J74" s="66"/>
      <c r="K74" s="66"/>
      <c r="L74" s="66"/>
      <c r="M74" s="66"/>
      <c r="N74" s="66"/>
      <c r="O74" s="66"/>
      <c r="P74" s="66"/>
      <c r="Q74" s="66"/>
      <c r="R74" s="66"/>
      <c r="S74" s="66"/>
      <c r="T74" s="66"/>
      <c r="U74" s="67"/>
      <c r="V74" s="21">
        <f t="shared" si="13"/>
        <v>0</v>
      </c>
      <c r="W74" s="21">
        <f t="shared" si="10"/>
        <v>5</v>
      </c>
      <c r="X74" s="21">
        <f t="shared" si="10"/>
        <v>10</v>
      </c>
      <c r="Y74" s="21">
        <f t="shared" si="10"/>
        <v>44</v>
      </c>
      <c r="Z74" s="21">
        <f t="shared" si="10"/>
        <v>72</v>
      </c>
      <c r="AA74" s="21">
        <f t="shared" si="10"/>
        <v>0</v>
      </c>
      <c r="AB74" s="22">
        <f t="shared" si="14"/>
        <v>131</v>
      </c>
      <c r="AC74" s="23">
        <f t="shared" si="11"/>
        <v>0</v>
      </c>
      <c r="AD74" s="23">
        <f t="shared" si="11"/>
        <v>3.8167938931297711E-2</v>
      </c>
      <c r="AE74" s="23">
        <f t="shared" si="11"/>
        <v>7.6335877862595422E-2</v>
      </c>
      <c r="AF74" s="23">
        <f t="shared" si="11"/>
        <v>0.33587786259541985</v>
      </c>
      <c r="AG74" s="23">
        <f t="shared" si="11"/>
        <v>0.54961832061068705</v>
      </c>
      <c r="AH74" s="23">
        <f t="shared" si="11"/>
        <v>0</v>
      </c>
      <c r="AI74" s="24">
        <f t="shared" si="15"/>
        <v>4.4000000000000004</v>
      </c>
      <c r="AJ74" s="24">
        <f t="shared" si="12"/>
        <v>0.79</v>
      </c>
      <c r="AK74" s="24">
        <f t="shared" si="12"/>
        <v>5</v>
      </c>
      <c r="AL74" s="24">
        <f t="shared" si="12"/>
        <v>5</v>
      </c>
      <c r="AM74" s="53"/>
      <c r="AN74" s="54" t="s">
        <v>179</v>
      </c>
      <c r="AO74" s="54">
        <v>7</v>
      </c>
      <c r="AP74" s="54">
        <v>5.3</v>
      </c>
      <c r="AQ74" s="54">
        <v>5.3</v>
      </c>
      <c r="AR74" s="54">
        <v>87</v>
      </c>
      <c r="AS74" s="54"/>
      <c r="AT74" s="54"/>
      <c r="AU74" s="54"/>
      <c r="AV74" s="54"/>
      <c r="AW74" s="54"/>
      <c r="AX74" s="54"/>
      <c r="AY74" s="54"/>
      <c r="AZ74" s="54"/>
      <c r="BA74" s="54"/>
      <c r="BB74" s="54"/>
      <c r="BC74" s="54"/>
      <c r="BD74" s="54"/>
    </row>
    <row r="75" spans="1:56" s="18" customFormat="1" ht="18" customHeight="1" x14ac:dyDescent="0.25">
      <c r="A75" s="26"/>
      <c r="B75" s="27"/>
      <c r="C75" s="27"/>
      <c r="D75" s="27"/>
      <c r="E75" s="27"/>
      <c r="F75" s="27"/>
      <c r="G75" s="27"/>
      <c r="H75" s="27"/>
      <c r="I75" s="27"/>
      <c r="J75" s="27"/>
      <c r="K75" s="27"/>
      <c r="L75" s="27"/>
      <c r="M75" s="27"/>
      <c r="N75" s="27"/>
      <c r="O75" s="27"/>
      <c r="P75" s="27"/>
      <c r="Q75" s="27"/>
      <c r="R75" s="27"/>
      <c r="S75" s="27"/>
      <c r="T75" s="27"/>
      <c r="U75" s="27"/>
      <c r="V75" s="28"/>
      <c r="W75" s="28"/>
      <c r="X75" s="28"/>
      <c r="Y75" s="28"/>
      <c r="Z75" s="28"/>
      <c r="AA75" s="28"/>
      <c r="AB75" s="28"/>
      <c r="AC75" s="29"/>
      <c r="AD75" s="29"/>
      <c r="AE75" s="29"/>
      <c r="AF75" s="29"/>
      <c r="AG75" s="29"/>
      <c r="AH75" s="29"/>
      <c r="AI75" s="30"/>
      <c r="AJ75" s="30"/>
      <c r="AK75" s="28"/>
      <c r="AL75" s="28"/>
      <c r="AM75" s="53"/>
      <c r="AN75" s="54" t="s">
        <v>190</v>
      </c>
      <c r="AO75" s="54">
        <v>1</v>
      </c>
      <c r="AP75" s="54">
        <v>0.8</v>
      </c>
      <c r="AQ75" s="54">
        <v>0.8</v>
      </c>
      <c r="AR75" s="54">
        <v>87.8</v>
      </c>
      <c r="AS75" s="54"/>
      <c r="AT75" s="54"/>
      <c r="AU75" s="54"/>
      <c r="AV75" s="54"/>
      <c r="AW75" s="54"/>
      <c r="AX75" s="54"/>
      <c r="AY75" s="54"/>
      <c r="AZ75" s="54"/>
      <c r="BA75" s="54"/>
      <c r="BB75" s="54"/>
      <c r="BC75" s="54"/>
      <c r="BD75" s="54"/>
    </row>
    <row r="76" spans="1:56" s="18" customFormat="1" ht="18" customHeight="1" x14ac:dyDescent="0.25">
      <c r="A76" s="26"/>
      <c r="B76" s="27"/>
      <c r="C76" s="27"/>
      <c r="D76" s="27"/>
      <c r="E76" s="27"/>
      <c r="F76" s="27"/>
      <c r="G76" s="27"/>
      <c r="H76" s="27"/>
      <c r="I76" s="27"/>
      <c r="J76" s="27"/>
      <c r="K76" s="27"/>
      <c r="L76" s="27"/>
      <c r="M76" s="27"/>
      <c r="N76" s="27"/>
      <c r="O76" s="27"/>
      <c r="P76" s="27"/>
      <c r="Q76" s="27"/>
      <c r="R76" s="27"/>
      <c r="S76" s="27"/>
      <c r="T76" s="27"/>
      <c r="U76" s="27"/>
      <c r="V76" s="28"/>
      <c r="W76" s="28"/>
      <c r="X76" s="28"/>
      <c r="Y76" s="28"/>
      <c r="Z76" s="28"/>
      <c r="AA76" s="28"/>
      <c r="AB76" s="28"/>
      <c r="AC76" s="29"/>
      <c r="AD76" s="29"/>
      <c r="AE76" s="29"/>
      <c r="AF76" s="29"/>
      <c r="AG76" s="29"/>
      <c r="AH76" s="29"/>
      <c r="AI76" s="30"/>
      <c r="AJ76" s="30"/>
      <c r="AK76" s="28"/>
      <c r="AL76" s="28"/>
      <c r="AM76" s="53"/>
      <c r="AN76" s="54" t="s">
        <v>180</v>
      </c>
      <c r="AO76" s="54">
        <v>9</v>
      </c>
      <c r="AP76" s="54">
        <v>6.9</v>
      </c>
      <c r="AQ76" s="54">
        <v>6.9</v>
      </c>
      <c r="AR76" s="54">
        <v>94.7</v>
      </c>
      <c r="AS76" s="54"/>
      <c r="AT76" s="54"/>
      <c r="AU76" s="54"/>
      <c r="AV76" s="54"/>
      <c r="AW76" s="54"/>
      <c r="AX76" s="54"/>
      <c r="AY76" s="54"/>
      <c r="AZ76" s="54"/>
      <c r="BA76" s="54"/>
      <c r="BB76" s="54"/>
      <c r="BC76" s="54"/>
      <c r="BD76" s="54"/>
    </row>
    <row r="77" spans="1:56" s="18" customFormat="1" ht="18" customHeight="1" x14ac:dyDescent="0.25">
      <c r="A77" s="26"/>
      <c r="B77" s="27"/>
      <c r="C77" s="27"/>
      <c r="D77" s="27"/>
      <c r="E77" s="27"/>
      <c r="F77" s="27"/>
      <c r="G77" s="27"/>
      <c r="H77" s="27"/>
      <c r="I77" s="27"/>
      <c r="J77" s="27"/>
      <c r="K77" s="27"/>
      <c r="L77" s="27"/>
      <c r="M77" s="27"/>
      <c r="N77" s="27"/>
      <c r="O77" s="27"/>
      <c r="P77" s="27"/>
      <c r="Q77" s="27"/>
      <c r="R77" s="27"/>
      <c r="S77" s="27"/>
      <c r="T77" s="27"/>
      <c r="U77" s="27"/>
      <c r="V77" s="28"/>
      <c r="W77" s="28"/>
      <c r="X77" s="28"/>
      <c r="Y77" s="28"/>
      <c r="Z77" s="28"/>
      <c r="AA77" s="28"/>
      <c r="AB77" s="28"/>
      <c r="AC77" s="29"/>
      <c r="AD77" s="29"/>
      <c r="AE77" s="29"/>
      <c r="AF77" s="29"/>
      <c r="AG77" s="29"/>
      <c r="AH77" s="29"/>
      <c r="AI77" s="30"/>
      <c r="AJ77" s="30"/>
      <c r="AK77" s="28"/>
      <c r="AL77" s="28"/>
      <c r="AM77" s="53"/>
      <c r="AN77" s="54" t="s">
        <v>185</v>
      </c>
      <c r="AO77" s="54">
        <v>1</v>
      </c>
      <c r="AP77" s="54">
        <v>0.8</v>
      </c>
      <c r="AQ77" s="54">
        <v>0.8</v>
      </c>
      <c r="AR77" s="54">
        <v>95.4</v>
      </c>
      <c r="AS77" s="54"/>
      <c r="AT77" s="54"/>
      <c r="AU77" s="54"/>
      <c r="AV77" s="54"/>
      <c r="AW77" s="54"/>
      <c r="AX77" s="54"/>
      <c r="AY77" s="54"/>
      <c r="AZ77" s="54"/>
      <c r="BA77" s="54"/>
      <c r="BB77" s="54"/>
      <c r="BC77" s="54"/>
      <c r="BD77" s="54"/>
    </row>
    <row r="78" spans="1:56" s="18" customFormat="1" ht="18" customHeight="1" x14ac:dyDescent="0.25">
      <c r="A78" s="26"/>
      <c r="B78" s="27"/>
      <c r="C78" s="27"/>
      <c r="D78" s="27"/>
      <c r="E78" s="27"/>
      <c r="F78" s="27"/>
      <c r="G78" s="27"/>
      <c r="H78" s="27"/>
      <c r="I78" s="27"/>
      <c r="J78" s="27"/>
      <c r="K78" s="27"/>
      <c r="L78" s="27"/>
      <c r="M78" s="27"/>
      <c r="N78" s="27"/>
      <c r="O78" s="27"/>
      <c r="P78" s="27"/>
      <c r="Q78" s="27"/>
      <c r="R78" s="27"/>
      <c r="S78" s="27"/>
      <c r="T78" s="27"/>
      <c r="U78" s="27"/>
      <c r="V78" s="28"/>
      <c r="W78" s="28"/>
      <c r="X78" s="28"/>
      <c r="Y78" s="28"/>
      <c r="Z78" s="28"/>
      <c r="AA78" s="28"/>
      <c r="AB78" s="28"/>
      <c r="AC78" s="29"/>
      <c r="AD78" s="29"/>
      <c r="AE78" s="29"/>
      <c r="AF78" s="29"/>
      <c r="AG78" s="29"/>
      <c r="AH78" s="29"/>
      <c r="AI78" s="30"/>
      <c r="AJ78" s="30"/>
      <c r="AK78" s="28"/>
      <c r="AL78" s="28"/>
      <c r="AM78" s="53"/>
      <c r="AN78" s="54" t="s">
        <v>191</v>
      </c>
      <c r="AO78" s="54">
        <v>1</v>
      </c>
      <c r="AP78" s="54">
        <v>0.8</v>
      </c>
      <c r="AQ78" s="54">
        <v>0.8</v>
      </c>
      <c r="AR78" s="54">
        <v>96.2</v>
      </c>
      <c r="AS78" s="54"/>
      <c r="AT78" s="54"/>
      <c r="AU78" s="54"/>
      <c r="AV78" s="54"/>
      <c r="AW78" s="54"/>
      <c r="AX78" s="54"/>
      <c r="AY78" s="54"/>
      <c r="AZ78" s="54"/>
      <c r="BA78" s="54"/>
      <c r="BB78" s="54"/>
      <c r="BC78" s="54"/>
      <c r="BD78" s="54"/>
    </row>
    <row r="79" spans="1:56" s="5" customFormat="1" ht="15" customHeight="1" x14ac:dyDescent="0.25">
      <c r="A79" s="71" t="s">
        <v>41</v>
      </c>
      <c r="B79" s="71"/>
      <c r="C79" s="71"/>
      <c r="D79" s="71"/>
      <c r="E79" s="71"/>
      <c r="F79" s="71"/>
      <c r="G79" s="71"/>
      <c r="H79" s="71"/>
      <c r="I79" s="71"/>
      <c r="J79" s="71"/>
      <c r="K79" s="71"/>
      <c r="L79" s="71"/>
      <c r="M79" s="71"/>
      <c r="N79" s="71"/>
      <c r="O79" s="71"/>
      <c r="P79" s="4"/>
      <c r="Q79" s="4"/>
      <c r="R79" s="4"/>
      <c r="S79" s="4"/>
      <c r="T79" s="4"/>
      <c r="U79" s="4"/>
      <c r="V79" s="4"/>
      <c r="W79" s="4"/>
      <c r="X79" s="4"/>
      <c r="Y79" s="4"/>
      <c r="Z79" s="4"/>
      <c r="AA79" s="4"/>
      <c r="AB79" s="4"/>
      <c r="AC79" s="4"/>
      <c r="AD79" s="4"/>
      <c r="AE79" s="4"/>
      <c r="AF79" s="4"/>
      <c r="AG79" s="4"/>
      <c r="AH79" s="4"/>
      <c r="AI79" s="4"/>
      <c r="AJ79" s="4"/>
      <c r="AK79" s="4"/>
      <c r="AL79" s="4"/>
      <c r="AM79" s="53"/>
      <c r="AN79" s="54" t="s">
        <v>192</v>
      </c>
      <c r="AO79" s="54">
        <v>1</v>
      </c>
      <c r="AP79" s="54">
        <v>0.8</v>
      </c>
      <c r="AQ79" s="54">
        <v>0.8</v>
      </c>
      <c r="AR79" s="54">
        <v>96.9</v>
      </c>
      <c r="AS79" s="54"/>
      <c r="AT79" s="54"/>
      <c r="AU79" s="54"/>
      <c r="AV79" s="54"/>
      <c r="AW79" s="54"/>
      <c r="AX79" s="54"/>
      <c r="AY79" s="54"/>
      <c r="AZ79" s="54"/>
      <c r="BA79" s="54"/>
      <c r="BB79" s="54"/>
      <c r="BC79" s="54"/>
      <c r="BD79" s="54"/>
    </row>
    <row r="80" spans="1:56" ht="15" customHeight="1" x14ac:dyDescent="0.25">
      <c r="V80" s="84" t="s">
        <v>8</v>
      </c>
      <c r="W80" s="84"/>
      <c r="X80" s="84"/>
      <c r="Y80" s="84"/>
      <c r="Z80" s="84"/>
      <c r="AA80" s="84"/>
      <c r="AC80" s="84" t="s">
        <v>9</v>
      </c>
      <c r="AD80" s="84"/>
      <c r="AE80" s="84"/>
      <c r="AF80" s="84"/>
      <c r="AG80" s="84"/>
      <c r="AH80" s="84"/>
      <c r="AI80" s="85" t="s">
        <v>10</v>
      </c>
      <c r="AJ80" s="85"/>
      <c r="AK80" s="85"/>
      <c r="AL80" s="85"/>
      <c r="AN80" s="53" t="s">
        <v>195</v>
      </c>
      <c r="AO80" s="53">
        <v>1</v>
      </c>
      <c r="AP80" s="53">
        <v>0.8</v>
      </c>
      <c r="AQ80" s="53">
        <v>0.8</v>
      </c>
      <c r="AR80" s="53">
        <v>97.7</v>
      </c>
    </row>
    <row r="81" spans="1:56" ht="15" customHeight="1" thickBot="1" x14ac:dyDescent="0.3">
      <c r="V81" s="84"/>
      <c r="W81" s="84"/>
      <c r="X81" s="84"/>
      <c r="Y81" s="84"/>
      <c r="Z81" s="84"/>
      <c r="AA81" s="84"/>
      <c r="AC81" s="84"/>
      <c r="AD81" s="84"/>
      <c r="AE81" s="84"/>
      <c r="AF81" s="84"/>
      <c r="AG81" s="84"/>
      <c r="AH81" s="84"/>
      <c r="AI81" s="85"/>
      <c r="AJ81" s="85"/>
      <c r="AK81" s="85"/>
      <c r="AL81" s="85"/>
      <c r="AN81" s="53" t="s">
        <v>186</v>
      </c>
      <c r="AO81" s="53">
        <v>1</v>
      </c>
      <c r="AP81" s="53">
        <v>0.8</v>
      </c>
      <c r="AQ81" s="53">
        <v>0.8</v>
      </c>
      <c r="AR81" s="53">
        <v>98.5</v>
      </c>
    </row>
    <row r="82" spans="1:56" s="18" customFormat="1" ht="15" customHeight="1" x14ac:dyDescent="0.25">
      <c r="A82" s="10"/>
      <c r="B82" s="78"/>
      <c r="C82" s="78"/>
      <c r="D82" s="78"/>
      <c r="E82" s="78"/>
      <c r="F82" s="78"/>
      <c r="G82" s="78"/>
      <c r="H82" s="78"/>
      <c r="I82" s="78"/>
      <c r="J82" s="78"/>
      <c r="K82" s="78"/>
      <c r="L82" s="78"/>
      <c r="M82" s="78"/>
      <c r="N82" s="78"/>
      <c r="O82" s="78"/>
      <c r="P82" s="78"/>
      <c r="Q82" s="78"/>
      <c r="R82" s="78"/>
      <c r="S82" s="78"/>
      <c r="T82" s="78"/>
      <c r="U82" s="79"/>
      <c r="V82" s="11">
        <v>1</v>
      </c>
      <c r="W82" s="11">
        <v>2</v>
      </c>
      <c r="X82" s="11">
        <v>3</v>
      </c>
      <c r="Y82" s="11">
        <v>4</v>
      </c>
      <c r="Z82" s="11">
        <v>5</v>
      </c>
      <c r="AA82" s="11" t="s">
        <v>11</v>
      </c>
      <c r="AB82" s="12" t="s">
        <v>12</v>
      </c>
      <c r="AC82" s="13">
        <v>1</v>
      </c>
      <c r="AD82" s="14">
        <v>2</v>
      </c>
      <c r="AE82" s="14">
        <v>3</v>
      </c>
      <c r="AF82" s="14">
        <v>4</v>
      </c>
      <c r="AG82" s="15">
        <v>5</v>
      </c>
      <c r="AH82" s="11" t="s">
        <v>11</v>
      </c>
      <c r="AI82" s="16" t="s">
        <v>13</v>
      </c>
      <c r="AJ82" s="17" t="s">
        <v>14</v>
      </c>
      <c r="AK82" s="17" t="s">
        <v>15</v>
      </c>
      <c r="AL82" s="17" t="s">
        <v>16</v>
      </c>
      <c r="AM82" s="53"/>
      <c r="AN82" s="31" t="s">
        <v>181</v>
      </c>
      <c r="AO82" s="31">
        <v>1</v>
      </c>
      <c r="AP82" s="31">
        <v>0.8</v>
      </c>
      <c r="AQ82" s="31">
        <v>0.8</v>
      </c>
      <c r="AR82" s="31">
        <v>99.2</v>
      </c>
      <c r="AS82" s="31"/>
      <c r="AT82" s="31"/>
      <c r="AU82" s="31"/>
      <c r="AV82" s="31"/>
      <c r="AW82" s="31"/>
      <c r="AX82" s="31"/>
      <c r="AY82" s="31"/>
      <c r="AZ82" s="31"/>
      <c r="BA82" s="31"/>
      <c r="BB82" s="31"/>
      <c r="BC82" s="31"/>
      <c r="BD82" s="31"/>
    </row>
    <row r="83" spans="1:56" s="19" customFormat="1" x14ac:dyDescent="0.25">
      <c r="A83" s="75"/>
      <c r="B83" s="76"/>
      <c r="C83" s="76"/>
      <c r="D83" s="76"/>
      <c r="E83" s="76"/>
      <c r="F83" s="76"/>
      <c r="G83" s="76"/>
      <c r="H83" s="76"/>
      <c r="I83" s="76"/>
      <c r="J83" s="76"/>
      <c r="K83" s="76"/>
      <c r="L83" s="76"/>
      <c r="M83" s="76"/>
      <c r="N83" s="76"/>
      <c r="O83" s="76"/>
      <c r="P83" s="76"/>
      <c r="Q83" s="76"/>
      <c r="R83" s="76"/>
      <c r="S83" s="76"/>
      <c r="T83" s="76"/>
      <c r="U83" s="77"/>
      <c r="V83" s="97"/>
      <c r="W83" s="97"/>
      <c r="X83" s="97"/>
      <c r="Y83" s="97"/>
      <c r="Z83" s="97"/>
      <c r="AA83" s="97"/>
      <c r="AB83" s="97"/>
      <c r="AC83" s="97"/>
      <c r="AD83" s="97"/>
      <c r="AE83" s="97"/>
      <c r="AF83" s="97"/>
      <c r="AG83" s="97"/>
      <c r="AH83" s="97"/>
      <c r="AI83" s="97"/>
      <c r="AJ83" s="97"/>
      <c r="AK83" s="97"/>
      <c r="AL83" s="97"/>
      <c r="AM83" s="53"/>
      <c r="AN83" s="53" t="s">
        <v>187</v>
      </c>
      <c r="AO83" s="53">
        <v>1</v>
      </c>
      <c r="AP83" s="53">
        <v>0.8</v>
      </c>
      <c r="AQ83" s="53">
        <v>0.8</v>
      </c>
      <c r="AR83" s="53">
        <v>100</v>
      </c>
      <c r="AS83" s="53"/>
      <c r="AT83" s="53"/>
      <c r="AU83" s="53"/>
      <c r="AV83" s="53"/>
      <c r="AW83" s="53"/>
      <c r="AX83" s="53"/>
      <c r="AY83" s="53"/>
      <c r="AZ83" s="53"/>
      <c r="BA83" s="53"/>
      <c r="BB83" s="53"/>
      <c r="BC83" s="53"/>
      <c r="BD83" s="53"/>
    </row>
    <row r="84" spans="1:56" s="19" customFormat="1" ht="18.75" customHeight="1" x14ac:dyDescent="0.25">
      <c r="A84" s="20">
        <v>17</v>
      </c>
      <c r="B84" s="103" t="s">
        <v>42</v>
      </c>
      <c r="C84" s="101"/>
      <c r="D84" s="101"/>
      <c r="E84" s="101"/>
      <c r="F84" s="101"/>
      <c r="G84" s="101"/>
      <c r="H84" s="101"/>
      <c r="I84" s="101"/>
      <c r="J84" s="101"/>
      <c r="K84" s="101"/>
      <c r="L84" s="101"/>
      <c r="M84" s="101"/>
      <c r="N84" s="101"/>
      <c r="O84" s="101"/>
      <c r="P84" s="101"/>
      <c r="Q84" s="101"/>
      <c r="R84" s="101"/>
      <c r="S84" s="101"/>
      <c r="T84" s="101"/>
      <c r="U84" s="102"/>
      <c r="V84" s="21">
        <f>+AN17</f>
        <v>0</v>
      </c>
      <c r="W84" s="21">
        <f t="shared" ref="W84:AA94" si="16">+AO17</f>
        <v>3</v>
      </c>
      <c r="X84" s="21">
        <f t="shared" si="16"/>
        <v>19</v>
      </c>
      <c r="Y84" s="21">
        <f t="shared" si="16"/>
        <v>38</v>
      </c>
      <c r="Z84" s="21">
        <f t="shared" si="16"/>
        <v>66</v>
      </c>
      <c r="AA84" s="21">
        <f t="shared" si="16"/>
        <v>5</v>
      </c>
      <c r="AB84" s="22">
        <f>SUM(V84:AA84)</f>
        <v>131</v>
      </c>
      <c r="AC84" s="23">
        <f t="shared" ref="AC84:AH94" si="17">V84/$AB84</f>
        <v>0</v>
      </c>
      <c r="AD84" s="23">
        <f t="shared" si="17"/>
        <v>2.2900763358778626E-2</v>
      </c>
      <c r="AE84" s="23">
        <f t="shared" si="17"/>
        <v>0.14503816793893129</v>
      </c>
      <c r="AF84" s="23">
        <f t="shared" si="17"/>
        <v>0.29007633587786258</v>
      </c>
      <c r="AG84" s="23">
        <f t="shared" si="17"/>
        <v>0.50381679389312972</v>
      </c>
      <c r="AH84" s="23">
        <f t="shared" si="17"/>
        <v>3.8167938931297711E-2</v>
      </c>
      <c r="AI84" s="24">
        <f>+BA17</f>
        <v>4.33</v>
      </c>
      <c r="AJ84" s="24">
        <f t="shared" ref="AJ84:AL94" si="18">+BB17</f>
        <v>0.82</v>
      </c>
      <c r="AK84" s="59">
        <f t="shared" si="18"/>
        <v>5</v>
      </c>
      <c r="AL84" s="59">
        <f t="shared" si="18"/>
        <v>5</v>
      </c>
      <c r="AM84" s="53"/>
      <c r="AN84" s="53" t="s">
        <v>92</v>
      </c>
      <c r="AO84" s="53">
        <v>131</v>
      </c>
      <c r="AP84" s="53">
        <v>100</v>
      </c>
      <c r="AQ84" s="53">
        <v>100</v>
      </c>
      <c r="AR84" s="53"/>
      <c r="AS84" s="53"/>
      <c r="AT84" s="53"/>
      <c r="AU84" s="53"/>
      <c r="AV84" s="53"/>
      <c r="AW84" s="53"/>
      <c r="AX84" s="53"/>
      <c r="AY84" s="53"/>
      <c r="AZ84" s="53"/>
      <c r="BA84" s="53"/>
      <c r="BB84" s="53"/>
      <c r="BC84" s="53"/>
      <c r="BD84" s="53"/>
    </row>
    <row r="85" spans="1:56" s="19" customFormat="1" ht="18.75" customHeight="1" x14ac:dyDescent="0.25">
      <c r="A85" s="20">
        <v>18</v>
      </c>
      <c r="B85" s="72" t="s">
        <v>43</v>
      </c>
      <c r="C85" s="66"/>
      <c r="D85" s="66"/>
      <c r="E85" s="66"/>
      <c r="F85" s="66"/>
      <c r="G85" s="66"/>
      <c r="H85" s="66"/>
      <c r="I85" s="66"/>
      <c r="J85" s="66"/>
      <c r="K85" s="66"/>
      <c r="L85" s="66"/>
      <c r="M85" s="66"/>
      <c r="N85" s="66"/>
      <c r="O85" s="66"/>
      <c r="P85" s="66"/>
      <c r="Q85" s="66"/>
      <c r="R85" s="66"/>
      <c r="S85" s="66"/>
      <c r="T85" s="66"/>
      <c r="U85" s="67"/>
      <c r="V85" s="21">
        <f t="shared" ref="V85:V94" si="19">+AN18</f>
        <v>13</v>
      </c>
      <c r="W85" s="21">
        <f t="shared" si="16"/>
        <v>4</v>
      </c>
      <c r="X85" s="21">
        <f t="shared" si="16"/>
        <v>27</v>
      </c>
      <c r="Y85" s="21">
        <f t="shared" si="16"/>
        <v>44</v>
      </c>
      <c r="Z85" s="21">
        <f t="shared" si="16"/>
        <v>40</v>
      </c>
      <c r="AA85" s="21">
        <f t="shared" si="16"/>
        <v>3</v>
      </c>
      <c r="AB85" s="22">
        <f t="shared" ref="AB85:AB94" si="20">SUM(V85:AA85)</f>
        <v>131</v>
      </c>
      <c r="AC85" s="23">
        <f t="shared" si="17"/>
        <v>9.9236641221374045E-2</v>
      </c>
      <c r="AD85" s="23">
        <f t="shared" si="17"/>
        <v>3.0534351145038167E-2</v>
      </c>
      <c r="AE85" s="23">
        <f t="shared" si="17"/>
        <v>0.20610687022900764</v>
      </c>
      <c r="AF85" s="23">
        <f t="shared" si="17"/>
        <v>0.33587786259541985</v>
      </c>
      <c r="AG85" s="23">
        <f t="shared" si="17"/>
        <v>0.30534351145038169</v>
      </c>
      <c r="AH85" s="23">
        <f t="shared" si="17"/>
        <v>2.2900763358778626E-2</v>
      </c>
      <c r="AI85" s="24">
        <f t="shared" ref="AI85:AI94" si="21">+BA18</f>
        <v>3.73</v>
      </c>
      <c r="AJ85" s="24">
        <f t="shared" si="18"/>
        <v>1.23</v>
      </c>
      <c r="AK85" s="59">
        <f t="shared" si="18"/>
        <v>4</v>
      </c>
      <c r="AL85" s="59">
        <f t="shared" si="18"/>
        <v>4</v>
      </c>
      <c r="AM85" s="53"/>
      <c r="AN85" s="54"/>
      <c r="AO85" s="54"/>
      <c r="AP85" s="54"/>
      <c r="AQ85" s="54"/>
      <c r="AR85" s="54"/>
      <c r="AS85" s="54"/>
      <c r="AT85" s="54"/>
      <c r="AU85" s="54"/>
      <c r="AV85" s="54"/>
      <c r="AW85" s="54"/>
      <c r="AX85" s="54"/>
      <c r="AY85" s="54"/>
      <c r="AZ85" s="54"/>
      <c r="BA85" s="54"/>
      <c r="BB85" s="54"/>
      <c r="BC85" s="54"/>
      <c r="BD85" s="54"/>
    </row>
    <row r="86" spans="1:56" s="18" customFormat="1" ht="18" customHeight="1" x14ac:dyDescent="0.25">
      <c r="A86" s="20">
        <v>19</v>
      </c>
      <c r="B86" s="72" t="s">
        <v>44</v>
      </c>
      <c r="C86" s="66"/>
      <c r="D86" s="66"/>
      <c r="E86" s="66"/>
      <c r="F86" s="66"/>
      <c r="G86" s="66"/>
      <c r="H86" s="66"/>
      <c r="I86" s="66"/>
      <c r="J86" s="66"/>
      <c r="K86" s="66"/>
      <c r="L86" s="66"/>
      <c r="M86" s="66"/>
      <c r="N86" s="66"/>
      <c r="O86" s="66"/>
      <c r="P86" s="66"/>
      <c r="Q86" s="66"/>
      <c r="R86" s="66"/>
      <c r="S86" s="66"/>
      <c r="T86" s="66"/>
      <c r="U86" s="67"/>
      <c r="V86" s="21">
        <f t="shared" si="19"/>
        <v>7</v>
      </c>
      <c r="W86" s="21">
        <f t="shared" si="16"/>
        <v>11</v>
      </c>
      <c r="X86" s="21">
        <f t="shared" si="16"/>
        <v>35</v>
      </c>
      <c r="Y86" s="21">
        <f t="shared" si="16"/>
        <v>58</v>
      </c>
      <c r="Z86" s="21">
        <f t="shared" si="16"/>
        <v>19</v>
      </c>
      <c r="AA86" s="21">
        <f t="shared" si="16"/>
        <v>1</v>
      </c>
      <c r="AB86" s="22">
        <f t="shared" si="20"/>
        <v>131</v>
      </c>
      <c r="AC86" s="23">
        <f t="shared" si="17"/>
        <v>5.3435114503816793E-2</v>
      </c>
      <c r="AD86" s="23">
        <f t="shared" si="17"/>
        <v>8.3969465648854963E-2</v>
      </c>
      <c r="AE86" s="23">
        <f t="shared" si="17"/>
        <v>0.26717557251908397</v>
      </c>
      <c r="AF86" s="23">
        <f t="shared" si="17"/>
        <v>0.44274809160305345</v>
      </c>
      <c r="AG86" s="23">
        <f t="shared" si="17"/>
        <v>0.14503816793893129</v>
      </c>
      <c r="AH86" s="23">
        <f t="shared" si="17"/>
        <v>7.6335877862595417E-3</v>
      </c>
      <c r="AI86" s="24">
        <f t="shared" si="21"/>
        <v>3.55</v>
      </c>
      <c r="AJ86" s="24">
        <f t="shared" si="18"/>
        <v>1.02</v>
      </c>
      <c r="AK86" s="59">
        <f t="shared" si="18"/>
        <v>4</v>
      </c>
      <c r="AL86" s="59">
        <f t="shared" si="18"/>
        <v>4</v>
      </c>
      <c r="AM86" s="55"/>
      <c r="AN86" s="55"/>
      <c r="AO86" s="55"/>
      <c r="AP86" s="55"/>
      <c r="AQ86" s="55"/>
      <c r="AR86" s="55"/>
      <c r="AS86" s="55"/>
      <c r="AT86" s="55"/>
      <c r="AU86" s="55"/>
      <c r="AV86" s="55"/>
      <c r="AW86" s="55"/>
      <c r="AX86" s="55"/>
      <c r="AY86" s="55"/>
      <c r="AZ86" s="55"/>
      <c r="BA86" s="55"/>
      <c r="BB86" s="55"/>
      <c r="BC86" s="55"/>
      <c r="BD86" s="55"/>
    </row>
    <row r="87" spans="1:56" s="18" customFormat="1" ht="18" customHeight="1" x14ac:dyDescent="0.25">
      <c r="A87" s="20">
        <v>20</v>
      </c>
      <c r="B87" s="72" t="s">
        <v>45</v>
      </c>
      <c r="C87" s="66"/>
      <c r="D87" s="66"/>
      <c r="E87" s="66"/>
      <c r="F87" s="66"/>
      <c r="G87" s="66"/>
      <c r="H87" s="66"/>
      <c r="I87" s="66"/>
      <c r="J87" s="66"/>
      <c r="K87" s="66"/>
      <c r="L87" s="66"/>
      <c r="M87" s="66"/>
      <c r="N87" s="66"/>
      <c r="O87" s="66"/>
      <c r="P87" s="66"/>
      <c r="Q87" s="66"/>
      <c r="R87" s="66"/>
      <c r="S87" s="66"/>
      <c r="T87" s="66"/>
      <c r="U87" s="67"/>
      <c r="V87" s="21">
        <f t="shared" si="19"/>
        <v>5</v>
      </c>
      <c r="W87" s="21">
        <f t="shared" si="16"/>
        <v>19</v>
      </c>
      <c r="X87" s="21">
        <f t="shared" si="16"/>
        <v>35</v>
      </c>
      <c r="Y87" s="21">
        <f t="shared" si="16"/>
        <v>52</v>
      </c>
      <c r="Z87" s="21">
        <f t="shared" si="16"/>
        <v>20</v>
      </c>
      <c r="AA87" s="21">
        <f t="shared" si="16"/>
        <v>0</v>
      </c>
      <c r="AB87" s="22">
        <f t="shared" si="20"/>
        <v>131</v>
      </c>
      <c r="AC87" s="23">
        <f t="shared" si="17"/>
        <v>3.8167938931297711E-2</v>
      </c>
      <c r="AD87" s="23">
        <f t="shared" si="17"/>
        <v>0.14503816793893129</v>
      </c>
      <c r="AE87" s="23">
        <f t="shared" si="17"/>
        <v>0.26717557251908397</v>
      </c>
      <c r="AF87" s="23">
        <f t="shared" si="17"/>
        <v>0.39694656488549618</v>
      </c>
      <c r="AG87" s="23">
        <f t="shared" si="17"/>
        <v>0.15267175572519084</v>
      </c>
      <c r="AH87" s="23">
        <f t="shared" si="17"/>
        <v>0</v>
      </c>
      <c r="AI87" s="24">
        <f t="shared" si="21"/>
        <v>3.48</v>
      </c>
      <c r="AJ87" s="24">
        <f t="shared" si="18"/>
        <v>1.04</v>
      </c>
      <c r="AK87" s="59">
        <f t="shared" si="18"/>
        <v>4</v>
      </c>
      <c r="AL87" s="59">
        <f t="shared" si="18"/>
        <v>4</v>
      </c>
      <c r="AM87" s="54"/>
      <c r="AN87" s="54"/>
      <c r="AO87" s="54"/>
      <c r="AP87" s="54"/>
      <c r="AQ87" s="54"/>
      <c r="AR87" s="54"/>
      <c r="AS87" s="54"/>
      <c r="AT87" s="54"/>
      <c r="AU87" s="54"/>
      <c r="AV87" s="54"/>
      <c r="AW87" s="54"/>
      <c r="AX87" s="54"/>
      <c r="AY87" s="54"/>
      <c r="AZ87" s="54"/>
      <c r="BA87" s="54"/>
      <c r="BB87" s="54"/>
      <c r="BC87" s="54"/>
      <c r="BD87" s="54"/>
    </row>
    <row r="88" spans="1:56" s="18" customFormat="1" ht="18" customHeight="1" x14ac:dyDescent="0.25">
      <c r="A88" s="20">
        <v>21</v>
      </c>
      <c r="B88" s="72" t="s">
        <v>46</v>
      </c>
      <c r="C88" s="66"/>
      <c r="D88" s="66"/>
      <c r="E88" s="66"/>
      <c r="F88" s="66"/>
      <c r="G88" s="66"/>
      <c r="H88" s="66"/>
      <c r="I88" s="66"/>
      <c r="J88" s="66"/>
      <c r="K88" s="66"/>
      <c r="L88" s="66"/>
      <c r="M88" s="66"/>
      <c r="N88" s="66"/>
      <c r="O88" s="66"/>
      <c r="P88" s="66"/>
      <c r="Q88" s="66"/>
      <c r="R88" s="66"/>
      <c r="S88" s="66"/>
      <c r="T88" s="66"/>
      <c r="U88" s="67"/>
      <c r="V88" s="21">
        <f t="shared" si="19"/>
        <v>13</v>
      </c>
      <c r="W88" s="21">
        <f t="shared" si="16"/>
        <v>31</v>
      </c>
      <c r="X88" s="21">
        <f t="shared" si="16"/>
        <v>42</v>
      </c>
      <c r="Y88" s="21">
        <f t="shared" si="16"/>
        <v>22</v>
      </c>
      <c r="Z88" s="21">
        <f t="shared" si="16"/>
        <v>17</v>
      </c>
      <c r="AA88" s="21">
        <f t="shared" si="16"/>
        <v>6</v>
      </c>
      <c r="AB88" s="22">
        <f t="shared" si="20"/>
        <v>131</v>
      </c>
      <c r="AC88" s="23">
        <f t="shared" si="17"/>
        <v>9.9236641221374045E-2</v>
      </c>
      <c r="AD88" s="23">
        <f t="shared" si="17"/>
        <v>0.23664122137404581</v>
      </c>
      <c r="AE88" s="23">
        <f t="shared" si="17"/>
        <v>0.32061068702290074</v>
      </c>
      <c r="AF88" s="23">
        <f t="shared" si="17"/>
        <v>0.16793893129770993</v>
      </c>
      <c r="AG88" s="23">
        <f t="shared" si="17"/>
        <v>0.12977099236641221</v>
      </c>
      <c r="AH88" s="23">
        <f t="shared" si="17"/>
        <v>4.5801526717557252E-2</v>
      </c>
      <c r="AI88" s="24">
        <f t="shared" si="21"/>
        <v>2.99</v>
      </c>
      <c r="AJ88" s="24">
        <f t="shared" si="18"/>
        <v>1.18</v>
      </c>
      <c r="AK88" s="59">
        <f t="shared" si="18"/>
        <v>3</v>
      </c>
      <c r="AL88" s="59">
        <f t="shared" si="18"/>
        <v>3</v>
      </c>
      <c r="AM88" s="54"/>
      <c r="AN88" s="54"/>
      <c r="AO88" s="54"/>
      <c r="AP88" s="54"/>
      <c r="AQ88" s="54"/>
      <c r="AR88" s="54"/>
      <c r="AS88" s="54"/>
      <c r="AT88" s="54"/>
      <c r="AU88" s="54"/>
      <c r="AV88" s="54"/>
      <c r="AW88" s="54"/>
      <c r="AX88" s="54"/>
      <c r="AY88" s="54"/>
      <c r="AZ88" s="54"/>
      <c r="BA88" s="54"/>
      <c r="BB88" s="54"/>
      <c r="BC88" s="54"/>
      <c r="BD88" s="54"/>
    </row>
    <row r="89" spans="1:56" s="18" customFormat="1" ht="18" customHeight="1" x14ac:dyDescent="0.25">
      <c r="A89" s="20">
        <v>22</v>
      </c>
      <c r="B89" s="72" t="s">
        <v>47</v>
      </c>
      <c r="C89" s="66"/>
      <c r="D89" s="66"/>
      <c r="E89" s="66"/>
      <c r="F89" s="66"/>
      <c r="G89" s="66"/>
      <c r="H89" s="66"/>
      <c r="I89" s="66"/>
      <c r="J89" s="66"/>
      <c r="K89" s="66"/>
      <c r="L89" s="66"/>
      <c r="M89" s="66"/>
      <c r="N89" s="66"/>
      <c r="O89" s="66"/>
      <c r="P89" s="66"/>
      <c r="Q89" s="66"/>
      <c r="R89" s="66"/>
      <c r="S89" s="66"/>
      <c r="T89" s="66"/>
      <c r="U89" s="67"/>
      <c r="V89" s="21">
        <f t="shared" si="19"/>
        <v>23</v>
      </c>
      <c r="W89" s="21">
        <f t="shared" si="16"/>
        <v>36</v>
      </c>
      <c r="X89" s="21">
        <f t="shared" si="16"/>
        <v>37</v>
      </c>
      <c r="Y89" s="21">
        <f t="shared" si="16"/>
        <v>25</v>
      </c>
      <c r="Z89" s="21">
        <f t="shared" si="16"/>
        <v>10</v>
      </c>
      <c r="AA89" s="21">
        <f t="shared" si="16"/>
        <v>0</v>
      </c>
      <c r="AB89" s="22">
        <f t="shared" si="20"/>
        <v>131</v>
      </c>
      <c r="AC89" s="23">
        <f t="shared" si="17"/>
        <v>0.17557251908396945</v>
      </c>
      <c r="AD89" s="23">
        <f t="shared" si="17"/>
        <v>0.27480916030534353</v>
      </c>
      <c r="AE89" s="23">
        <f t="shared" si="17"/>
        <v>0.28244274809160308</v>
      </c>
      <c r="AF89" s="23">
        <f t="shared" si="17"/>
        <v>0.19083969465648856</v>
      </c>
      <c r="AG89" s="23">
        <f t="shared" si="17"/>
        <v>7.6335877862595422E-2</v>
      </c>
      <c r="AH89" s="23">
        <f t="shared" si="17"/>
        <v>0</v>
      </c>
      <c r="AI89" s="24">
        <f t="shared" si="21"/>
        <v>2.72</v>
      </c>
      <c r="AJ89" s="24">
        <f t="shared" si="18"/>
        <v>1.19</v>
      </c>
      <c r="AK89" s="59">
        <f t="shared" si="18"/>
        <v>3</v>
      </c>
      <c r="AL89" s="59">
        <f t="shared" si="18"/>
        <v>3</v>
      </c>
      <c r="AM89" s="54"/>
      <c r="AN89" s="54"/>
      <c r="AO89" s="54"/>
      <c r="AP89" s="54"/>
      <c r="AQ89" s="54"/>
      <c r="AR89" s="54"/>
      <c r="AS89" s="54"/>
      <c r="AT89" s="54"/>
      <c r="AU89" s="54"/>
      <c r="AV89" s="54"/>
      <c r="AW89" s="54"/>
      <c r="AX89" s="54"/>
      <c r="AY89" s="54"/>
      <c r="AZ89" s="54"/>
      <c r="BA89" s="54"/>
      <c r="BB89" s="54"/>
      <c r="BC89" s="54"/>
      <c r="BD89" s="54"/>
    </row>
    <row r="90" spans="1:56" s="18" customFormat="1" ht="18" customHeight="1" x14ac:dyDescent="0.25">
      <c r="A90" s="20">
        <v>23</v>
      </c>
      <c r="B90" s="72" t="s">
        <v>48</v>
      </c>
      <c r="C90" s="66"/>
      <c r="D90" s="66"/>
      <c r="E90" s="66"/>
      <c r="F90" s="66"/>
      <c r="G90" s="66"/>
      <c r="H90" s="66"/>
      <c r="I90" s="66"/>
      <c r="J90" s="66"/>
      <c r="K90" s="66"/>
      <c r="L90" s="66"/>
      <c r="M90" s="66"/>
      <c r="N90" s="66"/>
      <c r="O90" s="66"/>
      <c r="P90" s="66"/>
      <c r="Q90" s="66"/>
      <c r="R90" s="66"/>
      <c r="S90" s="66"/>
      <c r="T90" s="66"/>
      <c r="U90" s="67"/>
      <c r="V90" s="21">
        <f t="shared" si="19"/>
        <v>0</v>
      </c>
      <c r="W90" s="21">
        <f t="shared" si="16"/>
        <v>2</v>
      </c>
      <c r="X90" s="21">
        <f t="shared" si="16"/>
        <v>21</v>
      </c>
      <c r="Y90" s="21">
        <f t="shared" si="16"/>
        <v>56</v>
      </c>
      <c r="Z90" s="21">
        <f t="shared" si="16"/>
        <v>31</v>
      </c>
      <c r="AA90" s="21">
        <f t="shared" si="16"/>
        <v>21</v>
      </c>
      <c r="AB90" s="22">
        <f t="shared" si="20"/>
        <v>131</v>
      </c>
      <c r="AC90" s="23">
        <f t="shared" si="17"/>
        <v>0</v>
      </c>
      <c r="AD90" s="23">
        <f t="shared" si="17"/>
        <v>1.5267175572519083E-2</v>
      </c>
      <c r="AE90" s="23">
        <f t="shared" si="17"/>
        <v>0.16030534351145037</v>
      </c>
      <c r="AF90" s="23">
        <f t="shared" si="17"/>
        <v>0.42748091603053434</v>
      </c>
      <c r="AG90" s="23">
        <f t="shared" si="17"/>
        <v>0.23664122137404581</v>
      </c>
      <c r="AH90" s="23">
        <f t="shared" si="17"/>
        <v>0.16030534351145037</v>
      </c>
      <c r="AI90" s="24">
        <f t="shared" si="21"/>
        <v>4.05</v>
      </c>
      <c r="AJ90" s="24">
        <f t="shared" si="18"/>
        <v>0.74</v>
      </c>
      <c r="AK90" s="59">
        <f t="shared" si="18"/>
        <v>4</v>
      </c>
      <c r="AL90" s="59">
        <f t="shared" si="18"/>
        <v>4</v>
      </c>
      <c r="AM90" s="54"/>
      <c r="AN90" s="54"/>
      <c r="AO90" s="54"/>
      <c r="AP90" s="54"/>
      <c r="AQ90" s="54"/>
      <c r="AR90" s="54"/>
      <c r="AS90" s="54"/>
      <c r="AT90" s="54"/>
      <c r="AU90" s="54"/>
      <c r="AV90" s="54"/>
      <c r="AW90" s="54"/>
      <c r="AX90" s="54"/>
      <c r="AY90" s="54"/>
      <c r="AZ90" s="54"/>
      <c r="BA90" s="54"/>
      <c r="BB90" s="54"/>
      <c r="BC90" s="54"/>
      <c r="BD90" s="54"/>
    </row>
    <row r="91" spans="1:56" s="18" customFormat="1" ht="18" customHeight="1" x14ac:dyDescent="0.25">
      <c r="A91" s="20">
        <v>24</v>
      </c>
      <c r="B91" s="72" t="s">
        <v>49</v>
      </c>
      <c r="C91" s="66"/>
      <c r="D91" s="66"/>
      <c r="E91" s="66"/>
      <c r="F91" s="66"/>
      <c r="G91" s="66"/>
      <c r="H91" s="66"/>
      <c r="I91" s="66"/>
      <c r="J91" s="66"/>
      <c r="K91" s="66"/>
      <c r="L91" s="66"/>
      <c r="M91" s="66"/>
      <c r="N91" s="66"/>
      <c r="O91" s="66"/>
      <c r="P91" s="66"/>
      <c r="Q91" s="66"/>
      <c r="R91" s="66"/>
      <c r="S91" s="66"/>
      <c r="T91" s="66"/>
      <c r="U91" s="67"/>
      <c r="V91" s="21">
        <f t="shared" si="19"/>
        <v>0</v>
      </c>
      <c r="W91" s="21">
        <f t="shared" si="16"/>
        <v>2</v>
      </c>
      <c r="X91" s="21">
        <f t="shared" si="16"/>
        <v>22</v>
      </c>
      <c r="Y91" s="21">
        <f t="shared" si="16"/>
        <v>60</v>
      </c>
      <c r="Z91" s="21">
        <f t="shared" si="16"/>
        <v>27</v>
      </c>
      <c r="AA91" s="21">
        <f t="shared" si="16"/>
        <v>20</v>
      </c>
      <c r="AB91" s="22">
        <f t="shared" si="20"/>
        <v>131</v>
      </c>
      <c r="AC91" s="23">
        <f t="shared" si="17"/>
        <v>0</v>
      </c>
      <c r="AD91" s="23">
        <f t="shared" si="17"/>
        <v>1.5267175572519083E-2</v>
      </c>
      <c r="AE91" s="23">
        <f t="shared" si="17"/>
        <v>0.16793893129770993</v>
      </c>
      <c r="AF91" s="23">
        <f t="shared" si="17"/>
        <v>0.4580152671755725</v>
      </c>
      <c r="AG91" s="23">
        <f t="shared" si="17"/>
        <v>0.20610687022900764</v>
      </c>
      <c r="AH91" s="23">
        <f t="shared" si="17"/>
        <v>0.15267175572519084</v>
      </c>
      <c r="AI91" s="24">
        <f t="shared" si="21"/>
        <v>4.01</v>
      </c>
      <c r="AJ91" s="24">
        <f t="shared" si="18"/>
        <v>0.72</v>
      </c>
      <c r="AK91" s="59">
        <f t="shared" si="18"/>
        <v>4</v>
      </c>
      <c r="AL91" s="59">
        <f t="shared" si="18"/>
        <v>4</v>
      </c>
      <c r="AM91" s="53"/>
      <c r="AN91" s="53"/>
      <c r="AO91" s="53"/>
      <c r="AP91" s="53"/>
      <c r="AQ91" s="53"/>
      <c r="AR91" s="53"/>
      <c r="AS91" s="53"/>
      <c r="AT91" s="53"/>
      <c r="AU91" s="53"/>
      <c r="AV91" s="53"/>
      <c r="AW91" s="53"/>
      <c r="AX91" s="53"/>
      <c r="AY91" s="53"/>
      <c r="AZ91" s="53"/>
      <c r="BA91" s="53"/>
      <c r="BB91" s="53"/>
      <c r="BC91" s="53"/>
      <c r="BD91" s="53"/>
    </row>
    <row r="92" spans="1:56" s="18" customFormat="1" ht="18" customHeight="1" x14ac:dyDescent="0.25">
      <c r="A92" s="20">
        <v>25</v>
      </c>
      <c r="B92" s="72" t="s">
        <v>50</v>
      </c>
      <c r="C92" s="66"/>
      <c r="D92" s="66"/>
      <c r="E92" s="66"/>
      <c r="F92" s="66"/>
      <c r="G92" s="66"/>
      <c r="H92" s="66"/>
      <c r="I92" s="66"/>
      <c r="J92" s="66"/>
      <c r="K92" s="66"/>
      <c r="L92" s="66"/>
      <c r="M92" s="66"/>
      <c r="N92" s="66"/>
      <c r="O92" s="66"/>
      <c r="P92" s="66"/>
      <c r="Q92" s="66"/>
      <c r="R92" s="66"/>
      <c r="S92" s="66"/>
      <c r="T92" s="66"/>
      <c r="U92" s="67"/>
      <c r="V92" s="21">
        <f t="shared" si="19"/>
        <v>1</v>
      </c>
      <c r="W92" s="21">
        <f t="shared" si="16"/>
        <v>3</v>
      </c>
      <c r="X92" s="21">
        <f t="shared" si="16"/>
        <v>21</v>
      </c>
      <c r="Y92" s="21">
        <f t="shared" si="16"/>
        <v>65</v>
      </c>
      <c r="Z92" s="21">
        <f t="shared" si="16"/>
        <v>40</v>
      </c>
      <c r="AA92" s="21">
        <f t="shared" si="16"/>
        <v>1</v>
      </c>
      <c r="AB92" s="22">
        <f t="shared" si="20"/>
        <v>131</v>
      </c>
      <c r="AC92" s="23">
        <f t="shared" si="17"/>
        <v>7.6335877862595417E-3</v>
      </c>
      <c r="AD92" s="23">
        <f t="shared" si="17"/>
        <v>2.2900763358778626E-2</v>
      </c>
      <c r="AE92" s="23">
        <f t="shared" si="17"/>
        <v>0.16030534351145037</v>
      </c>
      <c r="AF92" s="23">
        <f t="shared" si="17"/>
        <v>0.49618320610687022</v>
      </c>
      <c r="AG92" s="23">
        <f t="shared" si="17"/>
        <v>0.30534351145038169</v>
      </c>
      <c r="AH92" s="23">
        <f t="shared" si="17"/>
        <v>7.6335877862595417E-3</v>
      </c>
      <c r="AI92" s="24">
        <f t="shared" si="21"/>
        <v>4.08</v>
      </c>
      <c r="AJ92" s="24">
        <f t="shared" si="18"/>
        <v>0.79</v>
      </c>
      <c r="AK92" s="59">
        <f t="shared" si="18"/>
        <v>4</v>
      </c>
      <c r="AL92" s="59">
        <f t="shared" si="18"/>
        <v>4</v>
      </c>
      <c r="AM92" s="53"/>
      <c r="AN92" s="53"/>
      <c r="AO92" s="53"/>
      <c r="AP92" s="53"/>
      <c r="AQ92" s="53"/>
      <c r="AR92" s="53"/>
      <c r="AS92" s="53"/>
      <c r="AT92" s="53"/>
      <c r="AU92" s="53"/>
      <c r="AV92" s="53"/>
      <c r="AW92" s="53"/>
      <c r="AX92" s="53"/>
      <c r="AY92" s="53"/>
      <c r="AZ92" s="53"/>
      <c r="BA92" s="53"/>
      <c r="BB92" s="53"/>
      <c r="BC92" s="53"/>
      <c r="BD92" s="53"/>
    </row>
    <row r="93" spans="1:56" s="18" customFormat="1" ht="18" customHeight="1" x14ac:dyDescent="0.25">
      <c r="A93" s="20">
        <v>26</v>
      </c>
      <c r="B93" s="72" t="s">
        <v>51</v>
      </c>
      <c r="C93" s="66"/>
      <c r="D93" s="66"/>
      <c r="E93" s="66"/>
      <c r="F93" s="66"/>
      <c r="G93" s="66"/>
      <c r="H93" s="66"/>
      <c r="I93" s="66"/>
      <c r="J93" s="66"/>
      <c r="K93" s="66"/>
      <c r="L93" s="66"/>
      <c r="M93" s="66"/>
      <c r="N93" s="66"/>
      <c r="O93" s="66"/>
      <c r="P93" s="66"/>
      <c r="Q93" s="66"/>
      <c r="R93" s="66"/>
      <c r="S93" s="66"/>
      <c r="T93" s="66"/>
      <c r="U93" s="67"/>
      <c r="V93" s="21">
        <f t="shared" si="19"/>
        <v>0</v>
      </c>
      <c r="W93" s="21">
        <f t="shared" si="16"/>
        <v>0</v>
      </c>
      <c r="X93" s="21">
        <f t="shared" si="16"/>
        <v>27</v>
      </c>
      <c r="Y93" s="21">
        <f t="shared" si="16"/>
        <v>46</v>
      </c>
      <c r="Z93" s="21">
        <f t="shared" si="16"/>
        <v>43</v>
      </c>
      <c r="AA93" s="21">
        <f t="shared" si="16"/>
        <v>15</v>
      </c>
      <c r="AB93" s="22">
        <f t="shared" si="20"/>
        <v>131</v>
      </c>
      <c r="AC93" s="23">
        <f t="shared" si="17"/>
        <v>0</v>
      </c>
      <c r="AD93" s="23">
        <f t="shared" si="17"/>
        <v>0</v>
      </c>
      <c r="AE93" s="23">
        <f t="shared" si="17"/>
        <v>0.20610687022900764</v>
      </c>
      <c r="AF93" s="23">
        <f t="shared" si="17"/>
        <v>0.35114503816793891</v>
      </c>
      <c r="AG93" s="23">
        <f t="shared" si="17"/>
        <v>0.3282442748091603</v>
      </c>
      <c r="AH93" s="23">
        <f t="shared" si="17"/>
        <v>0.11450381679389313</v>
      </c>
      <c r="AI93" s="24">
        <f t="shared" si="21"/>
        <v>4.1399999999999997</v>
      </c>
      <c r="AJ93" s="24">
        <f t="shared" si="18"/>
        <v>0.77</v>
      </c>
      <c r="AK93" s="59">
        <f t="shared" si="18"/>
        <v>4</v>
      </c>
      <c r="AL93" s="59">
        <f t="shared" si="18"/>
        <v>4</v>
      </c>
      <c r="AM93" s="31"/>
      <c r="AN93" s="31"/>
      <c r="AO93" s="31"/>
      <c r="AP93" s="31"/>
      <c r="AQ93" s="31"/>
      <c r="AR93" s="31"/>
      <c r="AS93" s="31"/>
      <c r="AT93" s="31"/>
      <c r="AU93" s="31"/>
      <c r="AV93" s="31"/>
      <c r="AW93" s="31"/>
      <c r="AX93" s="31"/>
      <c r="AY93" s="31"/>
      <c r="AZ93" s="31"/>
      <c r="BA93" s="31"/>
      <c r="BB93" s="31"/>
      <c r="BC93" s="31"/>
      <c r="BD93" s="31"/>
    </row>
    <row r="94" spans="1:56" s="18" customFormat="1" ht="18" customHeight="1" x14ac:dyDescent="0.25">
      <c r="A94" s="20">
        <v>27</v>
      </c>
      <c r="B94" s="72" t="s">
        <v>52</v>
      </c>
      <c r="C94" s="66"/>
      <c r="D94" s="66"/>
      <c r="E94" s="66"/>
      <c r="F94" s="66"/>
      <c r="G94" s="66"/>
      <c r="H94" s="66"/>
      <c r="I94" s="66"/>
      <c r="J94" s="66"/>
      <c r="K94" s="66"/>
      <c r="L94" s="66"/>
      <c r="M94" s="66"/>
      <c r="N94" s="66"/>
      <c r="O94" s="66"/>
      <c r="P94" s="66"/>
      <c r="Q94" s="66"/>
      <c r="R94" s="66"/>
      <c r="S94" s="66"/>
      <c r="T94" s="66"/>
      <c r="U94" s="67"/>
      <c r="V94" s="21">
        <f t="shared" si="19"/>
        <v>2</v>
      </c>
      <c r="W94" s="21">
        <f t="shared" si="16"/>
        <v>7</v>
      </c>
      <c r="X94" s="21">
        <f t="shared" si="16"/>
        <v>24</v>
      </c>
      <c r="Y94" s="21">
        <f t="shared" si="16"/>
        <v>50</v>
      </c>
      <c r="Z94" s="21">
        <f t="shared" si="16"/>
        <v>47</v>
      </c>
      <c r="AA94" s="21">
        <f t="shared" si="16"/>
        <v>1</v>
      </c>
      <c r="AB94" s="22">
        <f t="shared" si="20"/>
        <v>131</v>
      </c>
      <c r="AC94" s="23">
        <f t="shared" si="17"/>
        <v>1.5267175572519083E-2</v>
      </c>
      <c r="AD94" s="23">
        <f t="shared" si="17"/>
        <v>5.3435114503816793E-2</v>
      </c>
      <c r="AE94" s="23">
        <f t="shared" si="17"/>
        <v>0.18320610687022901</v>
      </c>
      <c r="AF94" s="23">
        <f t="shared" si="17"/>
        <v>0.38167938931297712</v>
      </c>
      <c r="AG94" s="23">
        <f t="shared" si="17"/>
        <v>0.35877862595419846</v>
      </c>
      <c r="AH94" s="23">
        <f t="shared" si="17"/>
        <v>7.6335877862595417E-3</v>
      </c>
      <c r="AI94" s="24">
        <f t="shared" si="21"/>
        <v>4.0199999999999996</v>
      </c>
      <c r="AJ94" s="24">
        <f t="shared" si="18"/>
        <v>0.95</v>
      </c>
      <c r="AK94" s="59">
        <f t="shared" si="18"/>
        <v>4</v>
      </c>
      <c r="AL94" s="59">
        <f t="shared" si="18"/>
        <v>4</v>
      </c>
      <c r="AM94" s="53"/>
      <c r="AN94" s="53"/>
      <c r="AO94" s="53"/>
      <c r="AP94" s="53"/>
      <c r="AQ94" s="53"/>
      <c r="AR94" s="53"/>
      <c r="AS94" s="53"/>
      <c r="AT94" s="53"/>
      <c r="AU94" s="53"/>
      <c r="AV94" s="53"/>
      <c r="AW94" s="53"/>
      <c r="AX94" s="53"/>
      <c r="AY94" s="53"/>
      <c r="AZ94" s="53"/>
      <c r="BA94" s="53"/>
      <c r="BB94" s="53"/>
      <c r="BC94" s="53"/>
      <c r="BD94" s="53"/>
    </row>
    <row r="96" spans="1:56" x14ac:dyDescent="0.25">
      <c r="AM96" s="54"/>
      <c r="AN96" s="54"/>
      <c r="AO96" s="54"/>
      <c r="AP96" s="54"/>
      <c r="AQ96" s="54"/>
      <c r="AR96" s="54"/>
      <c r="AS96" s="54"/>
      <c r="AT96" s="54"/>
      <c r="AU96" s="54"/>
      <c r="AV96" s="54"/>
      <c r="AW96" s="54"/>
      <c r="AX96" s="54"/>
      <c r="AY96" s="54"/>
      <c r="AZ96" s="54"/>
      <c r="BA96" s="54"/>
      <c r="BB96" s="54"/>
      <c r="BC96" s="54"/>
      <c r="BD96" s="54"/>
    </row>
    <row r="97" spans="1:56" s="31" customFormat="1" ht="20.25" customHeight="1" x14ac:dyDescent="0.25">
      <c r="A97" s="71" t="s">
        <v>53</v>
      </c>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55"/>
      <c r="AN97" s="55"/>
      <c r="AO97" s="55"/>
      <c r="AP97" s="55"/>
      <c r="AQ97" s="55"/>
      <c r="AR97" s="55"/>
      <c r="AS97" s="55"/>
      <c r="AT97" s="55"/>
      <c r="AU97" s="55"/>
      <c r="AV97" s="55"/>
      <c r="AW97" s="55"/>
      <c r="AX97" s="55"/>
      <c r="AY97" s="55"/>
      <c r="AZ97" s="55"/>
      <c r="BA97" s="55"/>
      <c r="BB97" s="55"/>
      <c r="BC97" s="55"/>
      <c r="BD97" s="55"/>
    </row>
    <row r="98" spans="1:56" ht="15" customHeight="1" x14ac:dyDescent="0.25">
      <c r="B98" s="73"/>
      <c r="C98" s="73"/>
      <c r="D98" s="73"/>
      <c r="E98" s="73"/>
      <c r="F98" s="73"/>
      <c r="G98" s="73"/>
      <c r="H98" s="73"/>
      <c r="I98" s="73"/>
      <c r="J98" s="73"/>
      <c r="K98" s="73"/>
      <c r="L98" s="73"/>
      <c r="M98" s="73"/>
      <c r="N98" s="73"/>
      <c r="O98" s="73"/>
      <c r="P98" s="73"/>
      <c r="Q98" s="73"/>
      <c r="R98" s="73"/>
      <c r="S98" s="73"/>
      <c r="T98" s="73"/>
      <c r="U98" s="74"/>
      <c r="V98" s="84" t="s">
        <v>8</v>
      </c>
      <c r="W98" s="84"/>
      <c r="X98" s="84"/>
      <c r="Y98" s="84"/>
      <c r="Z98" s="84"/>
      <c r="AA98" s="84"/>
      <c r="AC98" s="84" t="s">
        <v>9</v>
      </c>
      <c r="AD98" s="84"/>
      <c r="AE98" s="84"/>
      <c r="AF98" s="84"/>
      <c r="AG98" s="84"/>
      <c r="AH98" s="84"/>
      <c r="AI98" s="85" t="s">
        <v>10</v>
      </c>
      <c r="AJ98" s="85"/>
      <c r="AK98" s="85"/>
      <c r="AL98" s="85"/>
      <c r="AM98" s="55"/>
      <c r="AN98" s="55"/>
      <c r="AO98" s="55"/>
      <c r="AP98" s="55"/>
      <c r="AQ98" s="55"/>
      <c r="AR98" s="55"/>
      <c r="AS98" s="55"/>
      <c r="AT98" s="55"/>
      <c r="AU98" s="55"/>
      <c r="AV98" s="55"/>
      <c r="AW98" s="55"/>
      <c r="AX98" s="55"/>
      <c r="AY98" s="55"/>
      <c r="AZ98" s="55"/>
      <c r="BA98" s="55"/>
      <c r="BB98" s="55"/>
      <c r="BC98" s="55"/>
      <c r="BD98" s="55"/>
    </row>
    <row r="99" spans="1:56" ht="15.75" thickBot="1" x14ac:dyDescent="0.3">
      <c r="B99" s="73"/>
      <c r="C99" s="73"/>
      <c r="D99" s="73"/>
      <c r="E99" s="73"/>
      <c r="F99" s="73"/>
      <c r="G99" s="73"/>
      <c r="H99" s="73"/>
      <c r="I99" s="73"/>
      <c r="J99" s="73"/>
      <c r="K99" s="73"/>
      <c r="L99" s="73"/>
      <c r="M99" s="73"/>
      <c r="N99" s="73"/>
      <c r="O99" s="73"/>
      <c r="P99" s="73"/>
      <c r="Q99" s="73"/>
      <c r="R99" s="73"/>
      <c r="S99" s="73"/>
      <c r="T99" s="73"/>
      <c r="U99" s="74"/>
      <c r="V99" s="84"/>
      <c r="W99" s="84"/>
      <c r="X99" s="84"/>
      <c r="Y99" s="84"/>
      <c r="Z99" s="84"/>
      <c r="AA99" s="84"/>
      <c r="AC99" s="84"/>
      <c r="AD99" s="84"/>
      <c r="AE99" s="84"/>
      <c r="AF99" s="84"/>
      <c r="AG99" s="84"/>
      <c r="AH99" s="84"/>
      <c r="AI99" s="85"/>
      <c r="AJ99" s="85"/>
      <c r="AK99" s="85"/>
      <c r="AL99" s="85"/>
      <c r="AM99" s="55"/>
      <c r="AN99" s="55"/>
      <c r="AO99" s="55"/>
      <c r="AP99" s="55"/>
      <c r="AQ99" s="55"/>
      <c r="AR99" s="55"/>
      <c r="AS99" s="55"/>
      <c r="AT99" s="55"/>
      <c r="AU99" s="55"/>
      <c r="AV99" s="55"/>
      <c r="AW99" s="55"/>
      <c r="AX99" s="55"/>
      <c r="AY99" s="55"/>
      <c r="AZ99" s="55"/>
      <c r="BA99" s="55"/>
      <c r="BB99" s="55"/>
      <c r="BC99" s="55"/>
      <c r="BD99" s="55"/>
    </row>
    <row r="100" spans="1:56" s="18" customFormat="1" ht="18.75" x14ac:dyDescent="0.25">
      <c r="A100" s="10"/>
      <c r="B100" s="78"/>
      <c r="C100" s="78"/>
      <c r="D100" s="78"/>
      <c r="E100" s="78"/>
      <c r="F100" s="78"/>
      <c r="G100" s="78"/>
      <c r="H100" s="78"/>
      <c r="I100" s="78"/>
      <c r="J100" s="78"/>
      <c r="K100" s="78"/>
      <c r="L100" s="78"/>
      <c r="M100" s="78"/>
      <c r="N100" s="78"/>
      <c r="O100" s="78"/>
      <c r="P100" s="78"/>
      <c r="Q100" s="78"/>
      <c r="R100" s="78"/>
      <c r="S100" s="78"/>
      <c r="T100" s="78"/>
      <c r="U100" s="79"/>
      <c r="V100" s="11">
        <v>1</v>
      </c>
      <c r="W100" s="11">
        <v>2</v>
      </c>
      <c r="X100" s="11">
        <v>3</v>
      </c>
      <c r="Y100" s="11">
        <v>4</v>
      </c>
      <c r="Z100" s="11">
        <v>5</v>
      </c>
      <c r="AA100" s="11" t="s">
        <v>11</v>
      </c>
      <c r="AB100" s="12" t="s">
        <v>12</v>
      </c>
      <c r="AC100" s="13">
        <v>1</v>
      </c>
      <c r="AD100" s="14">
        <v>2</v>
      </c>
      <c r="AE100" s="14">
        <v>3</v>
      </c>
      <c r="AF100" s="14">
        <v>4</v>
      </c>
      <c r="AG100" s="15">
        <v>5</v>
      </c>
      <c r="AH100" s="11" t="s">
        <v>11</v>
      </c>
      <c r="AI100" s="16" t="s">
        <v>13</v>
      </c>
      <c r="AJ100" s="17" t="s">
        <v>14</v>
      </c>
      <c r="AK100" s="17" t="s">
        <v>15</v>
      </c>
      <c r="AL100" s="17" t="s">
        <v>16</v>
      </c>
      <c r="AM100" s="55"/>
      <c r="AN100" s="55"/>
      <c r="AO100" s="55"/>
      <c r="AP100" s="55"/>
      <c r="AQ100" s="55"/>
      <c r="AR100" s="55"/>
      <c r="AS100" s="55"/>
      <c r="AT100" s="55"/>
      <c r="AU100" s="55"/>
      <c r="AV100" s="55"/>
      <c r="AW100" s="55"/>
      <c r="AX100" s="55"/>
      <c r="AY100" s="55"/>
      <c r="AZ100" s="55"/>
      <c r="BA100" s="55"/>
      <c r="BB100" s="55"/>
      <c r="BC100" s="55"/>
      <c r="BD100" s="55"/>
    </row>
    <row r="101" spans="1:56" s="19" customFormat="1" ht="15" customHeight="1" x14ac:dyDescent="0.25">
      <c r="A101" s="75"/>
      <c r="B101" s="76"/>
      <c r="C101" s="76"/>
      <c r="D101" s="76"/>
      <c r="E101" s="76"/>
      <c r="F101" s="76"/>
      <c r="G101" s="76"/>
      <c r="H101" s="76"/>
      <c r="I101" s="76"/>
      <c r="J101" s="76"/>
      <c r="K101" s="76"/>
      <c r="L101" s="76"/>
      <c r="M101" s="76"/>
      <c r="N101" s="76"/>
      <c r="O101" s="76"/>
      <c r="P101" s="76"/>
      <c r="Q101" s="76"/>
      <c r="R101" s="76"/>
      <c r="S101" s="76"/>
      <c r="T101" s="76"/>
      <c r="U101" s="77"/>
      <c r="V101" s="75"/>
      <c r="W101" s="76"/>
      <c r="X101" s="76"/>
      <c r="Y101" s="76"/>
      <c r="Z101" s="76"/>
      <c r="AA101" s="76"/>
      <c r="AB101" s="76"/>
      <c r="AC101" s="76"/>
      <c r="AD101" s="76"/>
      <c r="AE101" s="76"/>
      <c r="AF101" s="76"/>
      <c r="AG101" s="76"/>
      <c r="AH101" s="76"/>
      <c r="AI101" s="76"/>
      <c r="AJ101" s="76"/>
      <c r="AK101" s="76"/>
      <c r="AL101" s="76"/>
      <c r="AM101" s="55"/>
      <c r="AN101" s="55"/>
      <c r="AO101" s="55"/>
      <c r="AP101" s="55"/>
      <c r="AQ101" s="55"/>
      <c r="AR101" s="55"/>
      <c r="AS101" s="55"/>
      <c r="AT101" s="55"/>
      <c r="AU101" s="55"/>
      <c r="AV101" s="55"/>
      <c r="AW101" s="55"/>
      <c r="AX101" s="55"/>
      <c r="AY101" s="55"/>
      <c r="AZ101" s="55"/>
      <c r="BA101" s="55"/>
      <c r="BB101" s="55"/>
      <c r="BC101" s="55"/>
      <c r="BD101" s="55"/>
    </row>
    <row r="102" spans="1:56" s="18" customFormat="1" ht="18" customHeight="1" x14ac:dyDescent="0.25">
      <c r="A102" s="20">
        <v>28</v>
      </c>
      <c r="B102" s="72" t="s">
        <v>54</v>
      </c>
      <c r="C102" s="66"/>
      <c r="D102" s="66"/>
      <c r="E102" s="66"/>
      <c r="F102" s="66"/>
      <c r="G102" s="66"/>
      <c r="H102" s="66"/>
      <c r="I102" s="66"/>
      <c r="J102" s="66"/>
      <c r="K102" s="66"/>
      <c r="L102" s="66"/>
      <c r="M102" s="66"/>
      <c r="N102" s="66"/>
      <c r="O102" s="66"/>
      <c r="P102" s="66"/>
      <c r="Q102" s="66"/>
      <c r="R102" s="66"/>
      <c r="S102" s="66"/>
      <c r="T102" s="66"/>
      <c r="U102" s="67"/>
      <c r="V102" s="21">
        <f>+AN28</f>
        <v>5</v>
      </c>
      <c r="W102" s="21">
        <f t="shared" ref="W102:AA105" si="22">+AO28</f>
        <v>12</v>
      </c>
      <c r="X102" s="21">
        <f t="shared" si="22"/>
        <v>14</v>
      </c>
      <c r="Y102" s="21">
        <f t="shared" si="22"/>
        <v>38</v>
      </c>
      <c r="Z102" s="21">
        <f t="shared" si="22"/>
        <v>53</v>
      </c>
      <c r="AA102" s="21">
        <f t="shared" si="22"/>
        <v>9</v>
      </c>
      <c r="AB102" s="22">
        <f>SUM(V102:AA102)</f>
        <v>131</v>
      </c>
      <c r="AC102" s="23">
        <f t="shared" ref="AC102:AH105" si="23">V102/$AB102</f>
        <v>3.8167938931297711E-2</v>
      </c>
      <c r="AD102" s="23">
        <f t="shared" si="23"/>
        <v>9.1603053435114504E-2</v>
      </c>
      <c r="AE102" s="23">
        <f t="shared" si="23"/>
        <v>0.10687022900763359</v>
      </c>
      <c r="AF102" s="23">
        <f t="shared" si="23"/>
        <v>0.29007633587786258</v>
      </c>
      <c r="AG102" s="23">
        <f t="shared" si="23"/>
        <v>0.40458015267175573</v>
      </c>
      <c r="AH102" s="23">
        <f t="shared" si="23"/>
        <v>6.8702290076335881E-2</v>
      </c>
      <c r="AI102" s="24">
        <f>+BA28</f>
        <v>4</v>
      </c>
      <c r="AJ102" s="24">
        <f t="shared" ref="AJ102:AL105" si="24">+BB28</f>
        <v>1.1499999999999999</v>
      </c>
      <c r="AK102" s="59">
        <f t="shared" si="24"/>
        <v>4</v>
      </c>
      <c r="AL102" s="59">
        <f t="shared" si="24"/>
        <v>5</v>
      </c>
      <c r="AM102" s="55"/>
      <c r="AN102" s="55"/>
      <c r="AO102" s="55"/>
      <c r="AP102" s="55"/>
      <c r="AQ102" s="55"/>
      <c r="AR102" s="55"/>
      <c r="AS102" s="55"/>
      <c r="AT102" s="55"/>
      <c r="AU102" s="55"/>
      <c r="AV102" s="55"/>
      <c r="AW102" s="55"/>
      <c r="AX102" s="55"/>
      <c r="AY102" s="55"/>
      <c r="AZ102" s="55"/>
      <c r="BA102" s="55"/>
      <c r="BB102" s="55"/>
      <c r="BC102" s="55"/>
      <c r="BD102" s="55"/>
    </row>
    <row r="103" spans="1:56" s="18" customFormat="1" ht="18" customHeight="1" x14ac:dyDescent="0.25">
      <c r="A103" s="20">
        <v>29</v>
      </c>
      <c r="B103" s="72" t="s">
        <v>55</v>
      </c>
      <c r="C103" s="66"/>
      <c r="D103" s="66"/>
      <c r="E103" s="66"/>
      <c r="F103" s="66"/>
      <c r="G103" s="66"/>
      <c r="H103" s="66"/>
      <c r="I103" s="66"/>
      <c r="J103" s="66"/>
      <c r="K103" s="66"/>
      <c r="L103" s="66"/>
      <c r="M103" s="66"/>
      <c r="N103" s="66"/>
      <c r="O103" s="66"/>
      <c r="P103" s="66"/>
      <c r="Q103" s="66"/>
      <c r="R103" s="66"/>
      <c r="S103" s="66"/>
      <c r="T103" s="66"/>
      <c r="U103" s="67"/>
      <c r="V103" s="21">
        <f t="shared" ref="V103:V105" si="25">+AN29</f>
        <v>1</v>
      </c>
      <c r="W103" s="21">
        <f t="shared" si="22"/>
        <v>5</v>
      </c>
      <c r="X103" s="21">
        <f t="shared" si="22"/>
        <v>8</v>
      </c>
      <c r="Y103" s="21">
        <f t="shared" si="22"/>
        <v>30</v>
      </c>
      <c r="Z103" s="21">
        <f t="shared" si="22"/>
        <v>46</v>
      </c>
      <c r="AA103" s="21">
        <f t="shared" si="22"/>
        <v>41</v>
      </c>
      <c r="AB103" s="22">
        <f t="shared" ref="AB103:AB105" si="26">SUM(V103:AA103)</f>
        <v>131</v>
      </c>
      <c r="AC103" s="23">
        <f t="shared" si="23"/>
        <v>7.6335877862595417E-3</v>
      </c>
      <c r="AD103" s="23">
        <f t="shared" si="23"/>
        <v>3.8167938931297711E-2</v>
      </c>
      <c r="AE103" s="23">
        <f t="shared" si="23"/>
        <v>6.1068702290076333E-2</v>
      </c>
      <c r="AF103" s="23">
        <f t="shared" si="23"/>
        <v>0.22900763358778625</v>
      </c>
      <c r="AG103" s="23">
        <f t="shared" si="23"/>
        <v>0.35114503816793891</v>
      </c>
      <c r="AH103" s="23">
        <f t="shared" si="23"/>
        <v>0.31297709923664124</v>
      </c>
      <c r="AI103" s="24">
        <f t="shared" ref="AI103:AI105" si="27">+BA29</f>
        <v>4.28</v>
      </c>
      <c r="AJ103" s="24">
        <f t="shared" si="24"/>
        <v>0.92</v>
      </c>
      <c r="AK103" s="59">
        <f t="shared" si="24"/>
        <v>5</v>
      </c>
      <c r="AL103" s="59">
        <f t="shared" si="24"/>
        <v>5</v>
      </c>
      <c r="AM103" s="55"/>
      <c r="AN103" s="55"/>
      <c r="AO103" s="55"/>
      <c r="AP103" s="55"/>
      <c r="AQ103" s="55"/>
      <c r="AR103" s="55"/>
      <c r="AS103" s="55"/>
      <c r="AT103" s="55"/>
      <c r="AU103" s="55"/>
      <c r="AV103" s="55"/>
      <c r="AW103" s="55"/>
      <c r="AX103" s="55"/>
      <c r="AY103" s="55"/>
      <c r="AZ103" s="55"/>
      <c r="BA103" s="55"/>
      <c r="BB103" s="55"/>
      <c r="BC103" s="55"/>
      <c r="BD103" s="55"/>
    </row>
    <row r="104" spans="1:56" s="18" customFormat="1" ht="18" customHeight="1" x14ac:dyDescent="0.25">
      <c r="A104" s="20">
        <v>30</v>
      </c>
      <c r="B104" s="72" t="s">
        <v>56</v>
      </c>
      <c r="C104" s="66" t="s">
        <v>57</v>
      </c>
      <c r="D104" s="66" t="s">
        <v>57</v>
      </c>
      <c r="E104" s="66" t="s">
        <v>57</v>
      </c>
      <c r="F104" s="66" t="s">
        <v>57</v>
      </c>
      <c r="G104" s="66" t="s">
        <v>57</v>
      </c>
      <c r="H104" s="66" t="s">
        <v>57</v>
      </c>
      <c r="I104" s="66" t="s">
        <v>57</v>
      </c>
      <c r="J104" s="66" t="s">
        <v>57</v>
      </c>
      <c r="K104" s="66" t="s">
        <v>57</v>
      </c>
      <c r="L104" s="66" t="s">
        <v>57</v>
      </c>
      <c r="M104" s="66" t="s">
        <v>57</v>
      </c>
      <c r="N104" s="66" t="s">
        <v>57</v>
      </c>
      <c r="O104" s="66" t="s">
        <v>57</v>
      </c>
      <c r="P104" s="66" t="s">
        <v>57</v>
      </c>
      <c r="Q104" s="66" t="s">
        <v>57</v>
      </c>
      <c r="R104" s="66" t="s">
        <v>57</v>
      </c>
      <c r="S104" s="66" t="s">
        <v>57</v>
      </c>
      <c r="T104" s="66" t="s">
        <v>57</v>
      </c>
      <c r="U104" s="67" t="s">
        <v>57</v>
      </c>
      <c r="V104" s="21">
        <f t="shared" si="25"/>
        <v>0</v>
      </c>
      <c r="W104" s="21">
        <f t="shared" si="22"/>
        <v>0</v>
      </c>
      <c r="X104" s="21">
        <f t="shared" si="22"/>
        <v>14</v>
      </c>
      <c r="Y104" s="21">
        <f t="shared" si="22"/>
        <v>46</v>
      </c>
      <c r="Z104" s="21">
        <f t="shared" si="22"/>
        <v>41</v>
      </c>
      <c r="AA104" s="21">
        <f t="shared" si="22"/>
        <v>30</v>
      </c>
      <c r="AB104" s="22">
        <f t="shared" si="26"/>
        <v>131</v>
      </c>
      <c r="AC104" s="23">
        <f t="shared" si="23"/>
        <v>0</v>
      </c>
      <c r="AD104" s="23">
        <f t="shared" si="23"/>
        <v>0</v>
      </c>
      <c r="AE104" s="23">
        <f t="shared" si="23"/>
        <v>0.10687022900763359</v>
      </c>
      <c r="AF104" s="23">
        <f t="shared" si="23"/>
        <v>0.35114503816793891</v>
      </c>
      <c r="AG104" s="23">
        <f t="shared" si="23"/>
        <v>0.31297709923664124</v>
      </c>
      <c r="AH104" s="23">
        <f t="shared" si="23"/>
        <v>0.22900763358778625</v>
      </c>
      <c r="AI104" s="24">
        <f t="shared" si="27"/>
        <v>4.2699999999999996</v>
      </c>
      <c r="AJ104" s="24">
        <f t="shared" si="24"/>
        <v>0.69</v>
      </c>
      <c r="AK104" s="59">
        <f t="shared" si="24"/>
        <v>4</v>
      </c>
      <c r="AL104" s="59">
        <f t="shared" si="24"/>
        <v>4</v>
      </c>
      <c r="AM104" s="55"/>
      <c r="AN104" s="55"/>
      <c r="AO104" s="55"/>
      <c r="AP104" s="55"/>
      <c r="AQ104" s="55"/>
      <c r="AR104" s="55"/>
      <c r="AS104" s="55"/>
      <c r="AT104" s="55"/>
      <c r="AU104" s="55"/>
      <c r="AV104" s="55"/>
      <c r="AW104" s="55"/>
      <c r="AX104" s="55"/>
      <c r="AY104" s="55"/>
      <c r="AZ104" s="55"/>
      <c r="BA104" s="55"/>
      <c r="BB104" s="55"/>
      <c r="BC104" s="55"/>
      <c r="BD104" s="55"/>
    </row>
    <row r="105" spans="1:56" s="18" customFormat="1" ht="18" customHeight="1" x14ac:dyDescent="0.25">
      <c r="A105" s="20">
        <v>31</v>
      </c>
      <c r="B105" s="72" t="s">
        <v>58</v>
      </c>
      <c r="C105" s="66" t="s">
        <v>59</v>
      </c>
      <c r="D105" s="66" t="s">
        <v>59</v>
      </c>
      <c r="E105" s="66" t="s">
        <v>59</v>
      </c>
      <c r="F105" s="66" t="s">
        <v>59</v>
      </c>
      <c r="G105" s="66" t="s">
        <v>59</v>
      </c>
      <c r="H105" s="66" t="s">
        <v>59</v>
      </c>
      <c r="I105" s="66" t="s">
        <v>59</v>
      </c>
      <c r="J105" s="66" t="s">
        <v>59</v>
      </c>
      <c r="K105" s="66" t="s">
        <v>59</v>
      </c>
      <c r="L105" s="66" t="s">
        <v>59</v>
      </c>
      <c r="M105" s="66" t="s">
        <v>59</v>
      </c>
      <c r="N105" s="66" t="s">
        <v>59</v>
      </c>
      <c r="O105" s="66" t="s">
        <v>59</v>
      </c>
      <c r="P105" s="66" t="s">
        <v>59</v>
      </c>
      <c r="Q105" s="66" t="s">
        <v>59</v>
      </c>
      <c r="R105" s="66" t="s">
        <v>59</v>
      </c>
      <c r="S105" s="66" t="s">
        <v>59</v>
      </c>
      <c r="T105" s="66" t="s">
        <v>59</v>
      </c>
      <c r="U105" s="67" t="s">
        <v>59</v>
      </c>
      <c r="V105" s="21">
        <f t="shared" si="25"/>
        <v>0</v>
      </c>
      <c r="W105" s="21">
        <f t="shared" si="22"/>
        <v>2</v>
      </c>
      <c r="X105" s="21">
        <f t="shared" si="22"/>
        <v>15</v>
      </c>
      <c r="Y105" s="21">
        <f t="shared" si="22"/>
        <v>36</v>
      </c>
      <c r="Z105" s="21">
        <f t="shared" si="22"/>
        <v>54</v>
      </c>
      <c r="AA105" s="21">
        <f t="shared" si="22"/>
        <v>24</v>
      </c>
      <c r="AB105" s="22">
        <f t="shared" si="26"/>
        <v>131</v>
      </c>
      <c r="AC105" s="23">
        <f t="shared" si="23"/>
        <v>0</v>
      </c>
      <c r="AD105" s="23">
        <f t="shared" si="23"/>
        <v>1.5267175572519083E-2</v>
      </c>
      <c r="AE105" s="23">
        <f t="shared" si="23"/>
        <v>0.11450381679389313</v>
      </c>
      <c r="AF105" s="23">
        <f t="shared" si="23"/>
        <v>0.27480916030534353</v>
      </c>
      <c r="AG105" s="23">
        <f t="shared" si="23"/>
        <v>0.41221374045801529</v>
      </c>
      <c r="AH105" s="23">
        <f t="shared" si="23"/>
        <v>0.18320610687022901</v>
      </c>
      <c r="AI105" s="24">
        <f t="shared" si="27"/>
        <v>4.33</v>
      </c>
      <c r="AJ105" s="24">
        <f t="shared" si="24"/>
        <v>0.79</v>
      </c>
      <c r="AK105" s="59">
        <f t="shared" si="24"/>
        <v>5</v>
      </c>
      <c r="AL105" s="59">
        <f t="shared" si="24"/>
        <v>5</v>
      </c>
      <c r="AM105" s="55"/>
      <c r="AN105" s="55"/>
      <c r="AO105" s="55"/>
      <c r="AP105" s="55"/>
      <c r="AQ105" s="55"/>
      <c r="AR105" s="55"/>
      <c r="AS105" s="55"/>
      <c r="AT105" s="55"/>
      <c r="AU105" s="55"/>
      <c r="AV105" s="55"/>
      <c r="AW105" s="55"/>
      <c r="AX105" s="55"/>
      <c r="AY105" s="55"/>
      <c r="AZ105" s="55"/>
      <c r="BA105" s="55"/>
      <c r="BB105" s="55"/>
      <c r="BC105" s="55"/>
      <c r="BD105" s="55"/>
    </row>
    <row r="106" spans="1:56" x14ac:dyDescent="0.25">
      <c r="AM106" s="55"/>
      <c r="AN106" s="55"/>
      <c r="AO106" s="55"/>
      <c r="AP106" s="55"/>
      <c r="AQ106" s="55"/>
      <c r="AR106" s="55"/>
      <c r="AS106" s="55"/>
      <c r="AT106" s="55"/>
      <c r="AU106" s="55"/>
      <c r="AV106" s="55"/>
      <c r="AW106" s="55"/>
      <c r="AX106" s="55"/>
      <c r="AY106" s="55"/>
      <c r="AZ106" s="55"/>
      <c r="BA106" s="55"/>
      <c r="BB106" s="55"/>
      <c r="BC106" s="55"/>
      <c r="BD106" s="55"/>
    </row>
    <row r="107" spans="1:56" x14ac:dyDescent="0.25">
      <c r="AM107" s="55"/>
      <c r="AN107" s="55"/>
      <c r="AO107" s="55"/>
      <c r="AP107" s="55"/>
      <c r="AQ107" s="55"/>
      <c r="AR107" s="55"/>
      <c r="AS107" s="55"/>
      <c r="AT107" s="55"/>
      <c r="AU107" s="55"/>
      <c r="AV107" s="55"/>
      <c r="AW107" s="55"/>
      <c r="AX107" s="55"/>
      <c r="AY107" s="55"/>
      <c r="AZ107" s="55"/>
      <c r="BA107" s="55"/>
      <c r="BB107" s="55"/>
      <c r="BC107" s="55"/>
      <c r="BD107" s="55"/>
    </row>
    <row r="108" spans="1:56" s="31" customFormat="1" ht="20.25" customHeight="1" x14ac:dyDescent="0.25">
      <c r="A108" s="71" t="s">
        <v>60</v>
      </c>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53"/>
      <c r="AN108" s="53"/>
      <c r="AO108" s="53"/>
      <c r="AP108" s="53"/>
      <c r="AQ108" s="53"/>
      <c r="AR108" s="53"/>
      <c r="AS108" s="53"/>
      <c r="AT108" s="53"/>
      <c r="AU108" s="53"/>
      <c r="AV108" s="53"/>
      <c r="AW108" s="53"/>
      <c r="AX108" s="53"/>
      <c r="AY108" s="53"/>
      <c r="AZ108" s="53"/>
      <c r="BA108" s="53"/>
      <c r="BB108" s="53"/>
      <c r="BC108" s="53"/>
      <c r="BD108" s="53"/>
    </row>
    <row r="109" spans="1:56" ht="15" customHeight="1" x14ac:dyDescent="0.25">
      <c r="B109" s="73"/>
      <c r="C109" s="73"/>
      <c r="D109" s="73"/>
      <c r="E109" s="73"/>
      <c r="F109" s="73"/>
      <c r="G109" s="73"/>
      <c r="H109" s="73"/>
      <c r="I109" s="73"/>
      <c r="J109" s="73"/>
      <c r="K109" s="73"/>
      <c r="L109" s="73"/>
      <c r="M109" s="73"/>
      <c r="N109" s="73"/>
      <c r="O109" s="73"/>
      <c r="P109" s="73"/>
      <c r="Q109" s="73"/>
      <c r="R109" s="73"/>
      <c r="S109" s="73"/>
      <c r="T109" s="73"/>
      <c r="U109" s="74"/>
      <c r="V109" s="84" t="s">
        <v>8</v>
      </c>
      <c r="W109" s="84"/>
      <c r="X109" s="84"/>
      <c r="Y109" s="84"/>
      <c r="Z109" s="84"/>
      <c r="AA109" s="84"/>
      <c r="AC109" s="84" t="s">
        <v>9</v>
      </c>
      <c r="AD109" s="84"/>
      <c r="AE109" s="84"/>
      <c r="AF109" s="84"/>
      <c r="AG109" s="84"/>
      <c r="AH109" s="84"/>
      <c r="AI109" s="85" t="s">
        <v>10</v>
      </c>
      <c r="AJ109" s="85"/>
      <c r="AK109" s="85"/>
      <c r="AL109" s="85"/>
    </row>
    <row r="110" spans="1:56" ht="15.75" thickBot="1" x14ac:dyDescent="0.3">
      <c r="B110" s="73"/>
      <c r="C110" s="73"/>
      <c r="D110" s="73"/>
      <c r="E110" s="73"/>
      <c r="F110" s="73"/>
      <c r="G110" s="73"/>
      <c r="H110" s="73"/>
      <c r="I110" s="73"/>
      <c r="J110" s="73"/>
      <c r="K110" s="73"/>
      <c r="L110" s="73"/>
      <c r="M110" s="73"/>
      <c r="N110" s="73"/>
      <c r="O110" s="73"/>
      <c r="P110" s="73"/>
      <c r="Q110" s="73"/>
      <c r="R110" s="73"/>
      <c r="S110" s="73"/>
      <c r="T110" s="73"/>
      <c r="U110" s="74"/>
      <c r="V110" s="84"/>
      <c r="W110" s="84"/>
      <c r="X110" s="84"/>
      <c r="Y110" s="84"/>
      <c r="Z110" s="84"/>
      <c r="AA110" s="84"/>
      <c r="AC110" s="84"/>
      <c r="AD110" s="84"/>
      <c r="AE110" s="84"/>
      <c r="AF110" s="84"/>
      <c r="AG110" s="84"/>
      <c r="AH110" s="84"/>
      <c r="AI110" s="85"/>
      <c r="AJ110" s="85"/>
      <c r="AK110" s="85"/>
      <c r="AL110" s="85"/>
    </row>
    <row r="111" spans="1:56" s="18" customFormat="1" ht="18.75" x14ac:dyDescent="0.25">
      <c r="A111" s="10"/>
      <c r="B111" s="78"/>
      <c r="C111" s="78"/>
      <c r="D111" s="78"/>
      <c r="E111" s="78"/>
      <c r="F111" s="78"/>
      <c r="G111" s="78"/>
      <c r="H111" s="78"/>
      <c r="I111" s="78"/>
      <c r="J111" s="78"/>
      <c r="K111" s="78"/>
      <c r="L111" s="78"/>
      <c r="M111" s="78"/>
      <c r="N111" s="78"/>
      <c r="O111" s="78"/>
      <c r="P111" s="78"/>
      <c r="Q111" s="78"/>
      <c r="R111" s="78"/>
      <c r="S111" s="78"/>
      <c r="T111" s="78"/>
      <c r="U111" s="79"/>
      <c r="V111" s="11">
        <v>1</v>
      </c>
      <c r="W111" s="11">
        <v>2</v>
      </c>
      <c r="X111" s="11">
        <v>3</v>
      </c>
      <c r="Y111" s="11">
        <v>4</v>
      </c>
      <c r="Z111" s="11">
        <v>5</v>
      </c>
      <c r="AA111" s="11" t="s">
        <v>11</v>
      </c>
      <c r="AB111" s="12" t="s">
        <v>12</v>
      </c>
      <c r="AC111" s="13">
        <v>1</v>
      </c>
      <c r="AD111" s="14">
        <v>2</v>
      </c>
      <c r="AE111" s="14">
        <v>3</v>
      </c>
      <c r="AF111" s="14">
        <v>4</v>
      </c>
      <c r="AG111" s="15">
        <v>5</v>
      </c>
      <c r="AH111" s="11" t="s">
        <v>11</v>
      </c>
      <c r="AI111" s="16" t="s">
        <v>13</v>
      </c>
      <c r="AJ111" s="17" t="s">
        <v>14</v>
      </c>
      <c r="AK111" s="17" t="s">
        <v>15</v>
      </c>
      <c r="AL111" s="17" t="s">
        <v>16</v>
      </c>
      <c r="AM111" s="53"/>
      <c r="AN111" s="53"/>
      <c r="AO111" s="53"/>
      <c r="AP111" s="53"/>
      <c r="AQ111" s="53"/>
      <c r="AR111" s="53"/>
      <c r="AS111" s="53"/>
      <c r="AT111" s="53"/>
      <c r="AU111" s="53"/>
      <c r="AV111" s="53"/>
      <c r="AW111" s="53"/>
      <c r="AX111" s="53"/>
      <c r="AY111" s="53"/>
      <c r="AZ111" s="53"/>
      <c r="BA111" s="53"/>
      <c r="BB111" s="53"/>
      <c r="BC111" s="53"/>
      <c r="BD111" s="53"/>
    </row>
    <row r="112" spans="1:56" s="19" customFormat="1" ht="18.75" customHeight="1" x14ac:dyDescent="0.25">
      <c r="A112" s="80" t="s">
        <v>61</v>
      </c>
      <c r="B112" s="81"/>
      <c r="C112" s="81"/>
      <c r="D112" s="81"/>
      <c r="E112" s="81"/>
      <c r="F112" s="81"/>
      <c r="G112" s="81"/>
      <c r="H112" s="81"/>
      <c r="I112" s="81"/>
      <c r="J112" s="81"/>
      <c r="K112" s="81"/>
      <c r="L112" s="81"/>
      <c r="M112" s="81"/>
      <c r="N112" s="81"/>
      <c r="O112" s="81"/>
      <c r="P112" s="81"/>
      <c r="Q112" s="81"/>
      <c r="R112" s="81"/>
      <c r="S112" s="81"/>
      <c r="T112" s="81"/>
      <c r="U112" s="83"/>
      <c r="V112" s="32"/>
      <c r="W112" s="33"/>
      <c r="X112" s="33"/>
      <c r="Y112" s="33"/>
      <c r="Z112" s="34"/>
      <c r="AA112" s="35"/>
      <c r="AB112" s="36"/>
      <c r="AC112" s="37"/>
      <c r="AD112" s="38"/>
      <c r="AE112" s="38"/>
      <c r="AF112" s="38"/>
      <c r="AG112" s="39"/>
      <c r="AH112" s="40"/>
      <c r="AI112" s="41"/>
      <c r="AJ112" s="42"/>
      <c r="AK112" s="33"/>
      <c r="AL112" s="33"/>
      <c r="AM112" s="53"/>
      <c r="AN112" s="53"/>
      <c r="AO112" s="53"/>
      <c r="AP112" s="53"/>
      <c r="AQ112" s="53"/>
      <c r="AR112" s="53"/>
      <c r="AS112" s="53"/>
      <c r="AT112" s="53"/>
      <c r="AU112" s="53"/>
      <c r="AV112" s="53"/>
      <c r="AW112" s="53"/>
      <c r="AX112" s="53"/>
      <c r="AY112" s="53"/>
      <c r="AZ112" s="53"/>
      <c r="BA112" s="53"/>
      <c r="BB112" s="53"/>
      <c r="BC112" s="53"/>
      <c r="BD112" s="53"/>
    </row>
    <row r="113" spans="1:56" s="19" customFormat="1" ht="18" customHeight="1" x14ac:dyDescent="0.25">
      <c r="A113" s="20">
        <v>32</v>
      </c>
      <c r="B113" s="72" t="s">
        <v>62</v>
      </c>
      <c r="C113" s="66"/>
      <c r="D113" s="66"/>
      <c r="E113" s="66"/>
      <c r="F113" s="66"/>
      <c r="G113" s="66"/>
      <c r="H113" s="66"/>
      <c r="I113" s="66"/>
      <c r="J113" s="66"/>
      <c r="K113" s="66"/>
      <c r="L113" s="66"/>
      <c r="M113" s="66"/>
      <c r="N113" s="66"/>
      <c r="O113" s="66"/>
      <c r="P113" s="66"/>
      <c r="Q113" s="66"/>
      <c r="R113" s="66"/>
      <c r="S113" s="66"/>
      <c r="T113" s="66"/>
      <c r="U113" s="67"/>
      <c r="V113" s="21">
        <f>+AN32</f>
        <v>8</v>
      </c>
      <c r="W113" s="21">
        <f t="shared" ref="W113:AA113" si="28">+AO32</f>
        <v>12</v>
      </c>
      <c r="X113" s="21">
        <f t="shared" si="28"/>
        <v>16</v>
      </c>
      <c r="Y113" s="21">
        <f t="shared" si="28"/>
        <v>38</v>
      </c>
      <c r="Z113" s="21">
        <f t="shared" si="28"/>
        <v>53</v>
      </c>
      <c r="AA113" s="21">
        <f t="shared" si="28"/>
        <v>4</v>
      </c>
      <c r="AB113" s="22">
        <f>SUM(V113:AA113)</f>
        <v>131</v>
      </c>
      <c r="AC113" s="23">
        <f t="shared" ref="AC113:AH114" si="29">V113/$AB113</f>
        <v>6.1068702290076333E-2</v>
      </c>
      <c r="AD113" s="23">
        <f t="shared" si="29"/>
        <v>9.1603053435114504E-2</v>
      </c>
      <c r="AE113" s="23">
        <f t="shared" si="29"/>
        <v>0.12213740458015267</v>
      </c>
      <c r="AF113" s="23">
        <f t="shared" si="29"/>
        <v>0.29007633587786258</v>
      </c>
      <c r="AG113" s="23">
        <f t="shared" si="29"/>
        <v>0.40458015267175573</v>
      </c>
      <c r="AH113" s="23">
        <f t="shared" si="29"/>
        <v>3.0534351145038167E-2</v>
      </c>
      <c r="AI113" s="24">
        <f>+BA32</f>
        <v>3.91</v>
      </c>
      <c r="AJ113" s="24">
        <f t="shared" ref="AJ113:AL113" si="30">+BB32</f>
        <v>1.22</v>
      </c>
      <c r="AK113" s="59">
        <f t="shared" si="30"/>
        <v>4</v>
      </c>
      <c r="AL113" s="59">
        <f t="shared" si="30"/>
        <v>5</v>
      </c>
      <c r="AM113" s="53"/>
      <c r="AN113" s="53"/>
      <c r="AO113" s="53"/>
      <c r="AP113" s="53"/>
      <c r="AQ113" s="53"/>
      <c r="AR113" s="53"/>
      <c r="AS113" s="53"/>
      <c r="AT113" s="53"/>
      <c r="AU113" s="53"/>
      <c r="AV113" s="53"/>
      <c r="AW113" s="53"/>
      <c r="AX113" s="53"/>
      <c r="AY113" s="53"/>
      <c r="AZ113" s="53"/>
      <c r="BA113" s="53"/>
      <c r="BB113" s="53"/>
      <c r="BC113" s="53"/>
      <c r="BD113" s="53"/>
    </row>
    <row r="114" spans="1:56" s="19" customFormat="1" ht="18" customHeight="1" x14ac:dyDescent="0.25">
      <c r="A114" s="20">
        <v>33</v>
      </c>
      <c r="B114" s="72" t="s">
        <v>63</v>
      </c>
      <c r="C114" s="66"/>
      <c r="D114" s="66"/>
      <c r="E114" s="66"/>
      <c r="F114" s="66"/>
      <c r="G114" s="66"/>
      <c r="H114" s="66"/>
      <c r="I114" s="66"/>
      <c r="J114" s="66"/>
      <c r="K114" s="66"/>
      <c r="L114" s="66"/>
      <c r="M114" s="66"/>
      <c r="N114" s="66"/>
      <c r="O114" s="66"/>
      <c r="P114" s="66"/>
      <c r="Q114" s="66"/>
      <c r="R114" s="66"/>
      <c r="S114" s="66"/>
      <c r="T114" s="66"/>
      <c r="U114" s="67"/>
      <c r="V114" s="21">
        <f>+AN33</f>
        <v>4</v>
      </c>
      <c r="W114" s="21">
        <f t="shared" ref="W114:AA114" si="31">+AO33</f>
        <v>4</v>
      </c>
      <c r="X114" s="21">
        <f t="shared" si="31"/>
        <v>26</v>
      </c>
      <c r="Y114" s="21">
        <f t="shared" si="31"/>
        <v>39</v>
      </c>
      <c r="Z114" s="21">
        <f t="shared" si="31"/>
        <v>55</v>
      </c>
      <c r="AA114" s="21">
        <f t="shared" si="31"/>
        <v>3</v>
      </c>
      <c r="AB114" s="22">
        <f>SUM(V114:AA114)</f>
        <v>131</v>
      </c>
      <c r="AC114" s="23">
        <f t="shared" si="29"/>
        <v>3.0534351145038167E-2</v>
      </c>
      <c r="AD114" s="23">
        <f t="shared" si="29"/>
        <v>3.0534351145038167E-2</v>
      </c>
      <c r="AE114" s="23">
        <f t="shared" si="29"/>
        <v>0.19847328244274809</v>
      </c>
      <c r="AF114" s="23">
        <f t="shared" si="29"/>
        <v>0.29770992366412213</v>
      </c>
      <c r="AG114" s="23">
        <f t="shared" si="29"/>
        <v>0.41984732824427479</v>
      </c>
      <c r="AH114" s="23">
        <f t="shared" si="29"/>
        <v>2.2900763358778626E-2</v>
      </c>
      <c r="AI114" s="24">
        <f>+BA33</f>
        <v>4.07</v>
      </c>
      <c r="AJ114" s="24">
        <f t="shared" ref="AJ114:AL114" si="32">+BB33</f>
        <v>1.02</v>
      </c>
      <c r="AK114" s="59">
        <f t="shared" si="32"/>
        <v>4</v>
      </c>
      <c r="AL114" s="59">
        <f t="shared" si="32"/>
        <v>5</v>
      </c>
      <c r="AM114" s="53"/>
      <c r="AN114" s="53"/>
      <c r="AO114" s="53"/>
      <c r="AP114" s="53"/>
      <c r="AQ114" s="53"/>
      <c r="AR114" s="53"/>
      <c r="AS114" s="53"/>
      <c r="AT114" s="53"/>
      <c r="AU114" s="53"/>
      <c r="AV114" s="53"/>
      <c r="AW114" s="53"/>
      <c r="AX114" s="53"/>
      <c r="AY114" s="53"/>
      <c r="AZ114" s="53"/>
      <c r="BA114" s="53"/>
      <c r="BB114" s="53"/>
      <c r="BC114" s="53"/>
      <c r="BD114" s="53"/>
    </row>
    <row r="115" spans="1:56" s="19" customFormat="1" ht="18.75" customHeight="1" x14ac:dyDescent="0.25">
      <c r="A115" s="80" t="s">
        <v>64</v>
      </c>
      <c r="B115" s="81"/>
      <c r="C115" s="81"/>
      <c r="D115" s="81"/>
      <c r="E115" s="81"/>
      <c r="F115" s="81"/>
      <c r="G115" s="81"/>
      <c r="H115" s="81"/>
      <c r="I115" s="81"/>
      <c r="J115" s="81"/>
      <c r="K115" s="81"/>
      <c r="L115" s="81"/>
      <c r="M115" s="81"/>
      <c r="N115" s="81"/>
      <c r="O115" s="81"/>
      <c r="P115" s="81"/>
      <c r="Q115" s="81"/>
      <c r="R115" s="81"/>
      <c r="S115" s="81"/>
      <c r="T115" s="81"/>
      <c r="U115" s="83"/>
      <c r="V115" s="32"/>
      <c r="W115" s="33"/>
      <c r="X115" s="33"/>
      <c r="Y115" s="33"/>
      <c r="Z115" s="34"/>
      <c r="AA115" s="35"/>
      <c r="AB115" s="36"/>
      <c r="AC115" s="37"/>
      <c r="AD115" s="38"/>
      <c r="AE115" s="38"/>
      <c r="AF115" s="38"/>
      <c r="AG115" s="39"/>
      <c r="AH115" s="40"/>
      <c r="AI115" s="41"/>
      <c r="AJ115" s="42"/>
      <c r="AK115" s="33"/>
      <c r="AL115" s="33"/>
      <c r="AM115" s="53"/>
      <c r="AN115" s="53"/>
      <c r="AO115" s="53"/>
      <c r="AP115" s="53"/>
      <c r="AQ115" s="53"/>
      <c r="AR115" s="53"/>
      <c r="AS115" s="53"/>
      <c r="AT115" s="53"/>
      <c r="AU115" s="53"/>
      <c r="AV115" s="53"/>
      <c r="AW115" s="53"/>
      <c r="AX115" s="53"/>
      <c r="AY115" s="53"/>
      <c r="AZ115" s="53"/>
      <c r="BA115" s="53"/>
      <c r="BB115" s="53"/>
      <c r="BC115" s="53"/>
      <c r="BD115" s="53"/>
    </row>
    <row r="116" spans="1:56" s="19" customFormat="1" ht="18" customHeight="1" x14ac:dyDescent="0.25">
      <c r="A116" s="20">
        <v>34</v>
      </c>
      <c r="B116" s="72" t="s">
        <v>65</v>
      </c>
      <c r="C116" s="66" t="s">
        <v>66</v>
      </c>
      <c r="D116" s="66" t="s">
        <v>66</v>
      </c>
      <c r="E116" s="66" t="s">
        <v>66</v>
      </c>
      <c r="F116" s="66" t="s">
        <v>66</v>
      </c>
      <c r="G116" s="66" t="s">
        <v>66</v>
      </c>
      <c r="H116" s="66" t="s">
        <v>66</v>
      </c>
      <c r="I116" s="66" t="s">
        <v>66</v>
      </c>
      <c r="J116" s="66" t="s">
        <v>66</v>
      </c>
      <c r="K116" s="66" t="s">
        <v>66</v>
      </c>
      <c r="L116" s="66" t="s">
        <v>66</v>
      </c>
      <c r="M116" s="66" t="s">
        <v>66</v>
      </c>
      <c r="N116" s="66" t="s">
        <v>66</v>
      </c>
      <c r="O116" s="66" t="s">
        <v>66</v>
      </c>
      <c r="P116" s="66" t="s">
        <v>66</v>
      </c>
      <c r="Q116" s="66" t="s">
        <v>66</v>
      </c>
      <c r="R116" s="66" t="s">
        <v>66</v>
      </c>
      <c r="S116" s="66" t="s">
        <v>66</v>
      </c>
      <c r="T116" s="66" t="s">
        <v>66</v>
      </c>
      <c r="U116" s="67" t="s">
        <v>66</v>
      </c>
      <c r="V116" s="21">
        <f>+AN34</f>
        <v>1</v>
      </c>
      <c r="W116" s="21">
        <f t="shared" ref="W116:AA122" si="33">+AO34</f>
        <v>1</v>
      </c>
      <c r="X116" s="21">
        <f t="shared" si="33"/>
        <v>16</v>
      </c>
      <c r="Y116" s="21">
        <f t="shared" si="33"/>
        <v>35</v>
      </c>
      <c r="Z116" s="21">
        <f t="shared" si="33"/>
        <v>78</v>
      </c>
      <c r="AA116" s="21">
        <f t="shared" si="33"/>
        <v>0</v>
      </c>
      <c r="AB116" s="22">
        <f>SUM(V116:AA116)</f>
        <v>131</v>
      </c>
      <c r="AC116" s="23">
        <f t="shared" ref="AC116:AH122" si="34">V116/$AB116</f>
        <v>7.6335877862595417E-3</v>
      </c>
      <c r="AD116" s="23">
        <f t="shared" si="34"/>
        <v>7.6335877862595417E-3</v>
      </c>
      <c r="AE116" s="23">
        <f t="shared" si="34"/>
        <v>0.12213740458015267</v>
      </c>
      <c r="AF116" s="23">
        <f t="shared" si="34"/>
        <v>0.26717557251908397</v>
      </c>
      <c r="AG116" s="23">
        <f t="shared" si="34"/>
        <v>0.59541984732824427</v>
      </c>
      <c r="AH116" s="23">
        <f t="shared" si="34"/>
        <v>0</v>
      </c>
      <c r="AI116" s="24">
        <f>+BA34</f>
        <v>4.4400000000000004</v>
      </c>
      <c r="AJ116" s="24">
        <f t="shared" ref="AJ116:AL122" si="35">+BB34</f>
        <v>0.8</v>
      </c>
      <c r="AK116" s="59">
        <f t="shared" si="35"/>
        <v>5</v>
      </c>
      <c r="AL116" s="59">
        <f t="shared" si="35"/>
        <v>5</v>
      </c>
      <c r="AM116" s="53"/>
      <c r="AN116" s="53"/>
      <c r="AO116" s="53"/>
      <c r="AP116" s="53"/>
      <c r="AQ116" s="53"/>
      <c r="AR116" s="53"/>
      <c r="AS116" s="53"/>
      <c r="AT116" s="53"/>
      <c r="AU116" s="53"/>
      <c r="AV116" s="53"/>
      <c r="AW116" s="53"/>
      <c r="AX116" s="53"/>
      <c r="AY116" s="53"/>
      <c r="AZ116" s="53"/>
      <c r="BA116" s="53"/>
      <c r="BB116" s="53"/>
      <c r="BC116" s="53"/>
      <c r="BD116" s="53"/>
    </row>
    <row r="117" spans="1:56" s="19" customFormat="1" ht="18" customHeight="1" x14ac:dyDescent="0.25">
      <c r="A117" s="20">
        <v>35</v>
      </c>
      <c r="B117" s="72" t="s">
        <v>67</v>
      </c>
      <c r="C117" s="66" t="s">
        <v>68</v>
      </c>
      <c r="D117" s="66" t="s">
        <v>68</v>
      </c>
      <c r="E117" s="66" t="s">
        <v>68</v>
      </c>
      <c r="F117" s="66" t="s">
        <v>68</v>
      </c>
      <c r="G117" s="66" t="s">
        <v>68</v>
      </c>
      <c r="H117" s="66" t="s">
        <v>68</v>
      </c>
      <c r="I117" s="66" t="s">
        <v>68</v>
      </c>
      <c r="J117" s="66" t="s">
        <v>68</v>
      </c>
      <c r="K117" s="66" t="s">
        <v>68</v>
      </c>
      <c r="L117" s="66" t="s">
        <v>68</v>
      </c>
      <c r="M117" s="66" t="s">
        <v>68</v>
      </c>
      <c r="N117" s="66" t="s">
        <v>68</v>
      </c>
      <c r="O117" s="66" t="s">
        <v>68</v>
      </c>
      <c r="P117" s="66" t="s">
        <v>68</v>
      </c>
      <c r="Q117" s="66" t="s">
        <v>68</v>
      </c>
      <c r="R117" s="66" t="s">
        <v>68</v>
      </c>
      <c r="S117" s="66" t="s">
        <v>68</v>
      </c>
      <c r="T117" s="66" t="s">
        <v>68</v>
      </c>
      <c r="U117" s="67" t="s">
        <v>68</v>
      </c>
      <c r="V117" s="21">
        <f t="shared" ref="V117:V122" si="36">+AN35</f>
        <v>1</v>
      </c>
      <c r="W117" s="21">
        <f t="shared" si="33"/>
        <v>1</v>
      </c>
      <c r="X117" s="21">
        <f t="shared" si="33"/>
        <v>13</v>
      </c>
      <c r="Y117" s="21">
        <f t="shared" si="33"/>
        <v>44</v>
      </c>
      <c r="Z117" s="21">
        <f t="shared" si="33"/>
        <v>70</v>
      </c>
      <c r="AA117" s="21">
        <f t="shared" si="33"/>
        <v>2</v>
      </c>
      <c r="AB117" s="22">
        <f t="shared" ref="AB117:AB122" si="37">SUM(V117:AA117)</f>
        <v>131</v>
      </c>
      <c r="AC117" s="23">
        <f t="shared" si="34"/>
        <v>7.6335877862595417E-3</v>
      </c>
      <c r="AD117" s="23">
        <f t="shared" si="34"/>
        <v>7.6335877862595417E-3</v>
      </c>
      <c r="AE117" s="23">
        <f t="shared" si="34"/>
        <v>9.9236641221374045E-2</v>
      </c>
      <c r="AF117" s="23">
        <f t="shared" si="34"/>
        <v>0.33587786259541985</v>
      </c>
      <c r="AG117" s="23">
        <f t="shared" si="34"/>
        <v>0.53435114503816794</v>
      </c>
      <c r="AH117" s="23">
        <f t="shared" si="34"/>
        <v>1.5267175572519083E-2</v>
      </c>
      <c r="AI117" s="24">
        <f t="shared" ref="AI117:AI122" si="38">+BA35</f>
        <v>4.4000000000000004</v>
      </c>
      <c r="AJ117" s="24">
        <f t="shared" si="35"/>
        <v>0.77</v>
      </c>
      <c r="AK117" s="59">
        <f t="shared" si="35"/>
        <v>5</v>
      </c>
      <c r="AL117" s="59">
        <f t="shared" si="35"/>
        <v>5</v>
      </c>
      <c r="AM117" s="53"/>
      <c r="AN117" s="53"/>
      <c r="AO117" s="53"/>
      <c r="AP117" s="53"/>
      <c r="AQ117" s="53"/>
      <c r="AR117" s="53"/>
      <c r="AS117" s="53"/>
      <c r="AT117" s="53"/>
      <c r="AU117" s="53"/>
      <c r="AV117" s="53"/>
      <c r="AW117" s="53"/>
      <c r="AX117" s="53"/>
      <c r="AY117" s="53"/>
      <c r="AZ117" s="53"/>
      <c r="BA117" s="53"/>
      <c r="BB117" s="53"/>
      <c r="BC117" s="53"/>
      <c r="BD117" s="53"/>
    </row>
    <row r="118" spans="1:56" s="19" customFormat="1" ht="18" customHeight="1" x14ac:dyDescent="0.25">
      <c r="A118" s="20">
        <v>36</v>
      </c>
      <c r="B118" s="72" t="s">
        <v>69</v>
      </c>
      <c r="C118" s="66" t="s">
        <v>70</v>
      </c>
      <c r="D118" s="66" t="s">
        <v>70</v>
      </c>
      <c r="E118" s="66" t="s">
        <v>70</v>
      </c>
      <c r="F118" s="66" t="s">
        <v>70</v>
      </c>
      <c r="G118" s="66" t="s">
        <v>70</v>
      </c>
      <c r="H118" s="66" t="s">
        <v>70</v>
      </c>
      <c r="I118" s="66" t="s">
        <v>70</v>
      </c>
      <c r="J118" s="66" t="s">
        <v>70</v>
      </c>
      <c r="K118" s="66" t="s">
        <v>70</v>
      </c>
      <c r="L118" s="66" t="s">
        <v>70</v>
      </c>
      <c r="M118" s="66" t="s">
        <v>70</v>
      </c>
      <c r="N118" s="66" t="s">
        <v>70</v>
      </c>
      <c r="O118" s="66" t="s">
        <v>70</v>
      </c>
      <c r="P118" s="66" t="s">
        <v>70</v>
      </c>
      <c r="Q118" s="66" t="s">
        <v>70</v>
      </c>
      <c r="R118" s="66" t="s">
        <v>70</v>
      </c>
      <c r="S118" s="66" t="s">
        <v>70</v>
      </c>
      <c r="T118" s="66" t="s">
        <v>70</v>
      </c>
      <c r="U118" s="67" t="s">
        <v>70</v>
      </c>
      <c r="V118" s="21">
        <f t="shared" si="36"/>
        <v>0</v>
      </c>
      <c r="W118" s="21">
        <f t="shared" si="33"/>
        <v>1</v>
      </c>
      <c r="X118" s="21">
        <f t="shared" si="33"/>
        <v>16</v>
      </c>
      <c r="Y118" s="21">
        <f t="shared" si="33"/>
        <v>51</v>
      </c>
      <c r="Z118" s="21">
        <f t="shared" si="33"/>
        <v>61</v>
      </c>
      <c r="AA118" s="21">
        <f t="shared" si="33"/>
        <v>2</v>
      </c>
      <c r="AB118" s="22">
        <f t="shared" si="37"/>
        <v>131</v>
      </c>
      <c r="AC118" s="23">
        <f t="shared" si="34"/>
        <v>0</v>
      </c>
      <c r="AD118" s="23">
        <f t="shared" si="34"/>
        <v>7.6335877862595417E-3</v>
      </c>
      <c r="AE118" s="23">
        <f t="shared" si="34"/>
        <v>0.12213740458015267</v>
      </c>
      <c r="AF118" s="23">
        <f t="shared" si="34"/>
        <v>0.38931297709923662</v>
      </c>
      <c r="AG118" s="23">
        <f t="shared" si="34"/>
        <v>0.46564885496183206</v>
      </c>
      <c r="AH118" s="23">
        <f t="shared" si="34"/>
        <v>1.5267175572519083E-2</v>
      </c>
      <c r="AI118" s="24">
        <f t="shared" si="38"/>
        <v>4.33</v>
      </c>
      <c r="AJ118" s="24">
        <f t="shared" si="35"/>
        <v>0.72</v>
      </c>
      <c r="AK118" s="59">
        <f t="shared" si="35"/>
        <v>4</v>
      </c>
      <c r="AL118" s="59">
        <f t="shared" si="35"/>
        <v>5</v>
      </c>
      <c r="AM118" s="53"/>
      <c r="AN118" s="53"/>
      <c r="AO118" s="53"/>
      <c r="AP118" s="53"/>
      <c r="AQ118" s="53"/>
      <c r="AR118" s="53"/>
      <c r="AS118" s="53"/>
      <c r="AT118" s="53"/>
      <c r="AU118" s="53"/>
      <c r="AV118" s="53"/>
      <c r="AW118" s="53"/>
      <c r="AX118" s="53"/>
      <c r="AY118" s="53"/>
      <c r="AZ118" s="53"/>
      <c r="BA118" s="53"/>
      <c r="BB118" s="53"/>
      <c r="BC118" s="53"/>
      <c r="BD118" s="53"/>
    </row>
    <row r="119" spans="1:56" s="19" customFormat="1" ht="18" customHeight="1" x14ac:dyDescent="0.25">
      <c r="A119" s="20">
        <v>37</v>
      </c>
      <c r="B119" s="72" t="s">
        <v>71</v>
      </c>
      <c r="C119" s="66" t="s">
        <v>72</v>
      </c>
      <c r="D119" s="66" t="s">
        <v>72</v>
      </c>
      <c r="E119" s="66" t="s">
        <v>72</v>
      </c>
      <c r="F119" s="66" t="s">
        <v>72</v>
      </c>
      <c r="G119" s="66" t="s">
        <v>72</v>
      </c>
      <c r="H119" s="66" t="s">
        <v>72</v>
      </c>
      <c r="I119" s="66" t="s">
        <v>72</v>
      </c>
      <c r="J119" s="66" t="s">
        <v>72</v>
      </c>
      <c r="K119" s="66" t="s">
        <v>72</v>
      </c>
      <c r="L119" s="66" t="s">
        <v>72</v>
      </c>
      <c r="M119" s="66" t="s">
        <v>72</v>
      </c>
      <c r="N119" s="66" t="s">
        <v>72</v>
      </c>
      <c r="O119" s="66" t="s">
        <v>72</v>
      </c>
      <c r="P119" s="66" t="s">
        <v>72</v>
      </c>
      <c r="Q119" s="66" t="s">
        <v>72</v>
      </c>
      <c r="R119" s="66" t="s">
        <v>72</v>
      </c>
      <c r="S119" s="66" t="s">
        <v>72</v>
      </c>
      <c r="T119" s="66" t="s">
        <v>72</v>
      </c>
      <c r="U119" s="67" t="s">
        <v>72</v>
      </c>
      <c r="V119" s="21">
        <f t="shared" si="36"/>
        <v>1</v>
      </c>
      <c r="W119" s="21">
        <f t="shared" si="33"/>
        <v>1</v>
      </c>
      <c r="X119" s="21">
        <f t="shared" si="33"/>
        <v>13</v>
      </c>
      <c r="Y119" s="21">
        <f t="shared" si="33"/>
        <v>45</v>
      </c>
      <c r="Z119" s="21">
        <f t="shared" si="33"/>
        <v>67</v>
      </c>
      <c r="AA119" s="21">
        <f t="shared" si="33"/>
        <v>4</v>
      </c>
      <c r="AB119" s="22">
        <f t="shared" si="37"/>
        <v>131</v>
      </c>
      <c r="AC119" s="23">
        <f t="shared" si="34"/>
        <v>7.6335877862595417E-3</v>
      </c>
      <c r="AD119" s="23">
        <f t="shared" si="34"/>
        <v>7.6335877862595417E-3</v>
      </c>
      <c r="AE119" s="23">
        <f t="shared" si="34"/>
        <v>9.9236641221374045E-2</v>
      </c>
      <c r="AF119" s="23">
        <f t="shared" si="34"/>
        <v>0.34351145038167941</v>
      </c>
      <c r="AG119" s="23">
        <f t="shared" si="34"/>
        <v>0.51145038167938928</v>
      </c>
      <c r="AH119" s="23">
        <f t="shared" si="34"/>
        <v>3.0534351145038167E-2</v>
      </c>
      <c r="AI119" s="24">
        <f t="shared" si="38"/>
        <v>4.3899999999999997</v>
      </c>
      <c r="AJ119" s="24">
        <f t="shared" si="35"/>
        <v>0.77</v>
      </c>
      <c r="AK119" s="59">
        <f t="shared" si="35"/>
        <v>5</v>
      </c>
      <c r="AL119" s="59">
        <f t="shared" si="35"/>
        <v>5</v>
      </c>
      <c r="AM119" s="53"/>
      <c r="AN119" s="53"/>
      <c r="AO119" s="53"/>
      <c r="AP119" s="53"/>
      <c r="AQ119" s="53"/>
      <c r="AR119" s="53"/>
      <c r="AS119" s="53"/>
      <c r="AT119" s="53"/>
      <c r="AU119" s="53"/>
      <c r="AV119" s="53"/>
      <c r="AW119" s="53"/>
      <c r="AX119" s="53"/>
      <c r="AY119" s="53"/>
      <c r="AZ119" s="53"/>
      <c r="BA119" s="53"/>
      <c r="BB119" s="53"/>
      <c r="BC119" s="53"/>
      <c r="BD119" s="53"/>
    </row>
    <row r="120" spans="1:56" s="19" customFormat="1" ht="18" customHeight="1" x14ac:dyDescent="0.25">
      <c r="A120" s="20">
        <v>38</v>
      </c>
      <c r="B120" s="72" t="s">
        <v>73</v>
      </c>
      <c r="C120" s="66" t="s">
        <v>74</v>
      </c>
      <c r="D120" s="66" t="s">
        <v>74</v>
      </c>
      <c r="E120" s="66" t="s">
        <v>74</v>
      </c>
      <c r="F120" s="66" t="s">
        <v>74</v>
      </c>
      <c r="G120" s="66" t="s">
        <v>74</v>
      </c>
      <c r="H120" s="66" t="s">
        <v>74</v>
      </c>
      <c r="I120" s="66" t="s">
        <v>74</v>
      </c>
      <c r="J120" s="66" t="s">
        <v>74</v>
      </c>
      <c r="K120" s="66" t="s">
        <v>74</v>
      </c>
      <c r="L120" s="66" t="s">
        <v>74</v>
      </c>
      <c r="M120" s="66" t="s">
        <v>74</v>
      </c>
      <c r="N120" s="66" t="s">
        <v>74</v>
      </c>
      <c r="O120" s="66" t="s">
        <v>74</v>
      </c>
      <c r="P120" s="66" t="s">
        <v>74</v>
      </c>
      <c r="Q120" s="66" t="s">
        <v>74</v>
      </c>
      <c r="R120" s="66" t="s">
        <v>74</v>
      </c>
      <c r="S120" s="66" t="s">
        <v>74</v>
      </c>
      <c r="T120" s="66" t="s">
        <v>74</v>
      </c>
      <c r="U120" s="67" t="s">
        <v>74</v>
      </c>
      <c r="V120" s="21">
        <f t="shared" si="36"/>
        <v>3</v>
      </c>
      <c r="W120" s="21">
        <f t="shared" si="33"/>
        <v>2</v>
      </c>
      <c r="X120" s="21">
        <f t="shared" si="33"/>
        <v>13</v>
      </c>
      <c r="Y120" s="21">
        <f t="shared" si="33"/>
        <v>41</v>
      </c>
      <c r="Z120" s="21">
        <f t="shared" si="33"/>
        <v>72</v>
      </c>
      <c r="AA120" s="21">
        <f t="shared" si="33"/>
        <v>0</v>
      </c>
      <c r="AB120" s="22">
        <f t="shared" si="37"/>
        <v>131</v>
      </c>
      <c r="AC120" s="23">
        <f t="shared" si="34"/>
        <v>2.2900763358778626E-2</v>
      </c>
      <c r="AD120" s="23">
        <f t="shared" si="34"/>
        <v>1.5267175572519083E-2</v>
      </c>
      <c r="AE120" s="23">
        <f t="shared" si="34"/>
        <v>9.9236641221374045E-2</v>
      </c>
      <c r="AF120" s="23">
        <f t="shared" si="34"/>
        <v>0.31297709923664124</v>
      </c>
      <c r="AG120" s="23">
        <f t="shared" si="34"/>
        <v>0.54961832061068705</v>
      </c>
      <c r="AH120" s="23">
        <f t="shared" si="34"/>
        <v>0</v>
      </c>
      <c r="AI120" s="24">
        <f t="shared" si="38"/>
        <v>4.3499999999999996</v>
      </c>
      <c r="AJ120" s="24">
        <f t="shared" si="35"/>
        <v>0.89</v>
      </c>
      <c r="AK120" s="59">
        <f t="shared" si="35"/>
        <v>5</v>
      </c>
      <c r="AL120" s="59">
        <f t="shared" si="35"/>
        <v>5</v>
      </c>
      <c r="AM120" s="53"/>
      <c r="AN120" s="53"/>
      <c r="AO120" s="53"/>
      <c r="AP120" s="53"/>
      <c r="AQ120" s="53"/>
      <c r="AR120" s="53"/>
      <c r="AS120" s="53"/>
      <c r="AT120" s="53"/>
      <c r="AU120" s="53"/>
      <c r="AV120" s="53"/>
      <c r="AW120" s="53"/>
      <c r="AX120" s="53"/>
      <c r="AY120" s="53"/>
      <c r="AZ120" s="53"/>
      <c r="BA120" s="53"/>
      <c r="BB120" s="53"/>
      <c r="BC120" s="53"/>
      <c r="BD120" s="53"/>
    </row>
    <row r="121" spans="1:56" s="19" customFormat="1" ht="18" customHeight="1" x14ac:dyDescent="0.25">
      <c r="A121" s="20">
        <v>39</v>
      </c>
      <c r="B121" s="72" t="s">
        <v>75</v>
      </c>
      <c r="C121" s="66" t="s">
        <v>76</v>
      </c>
      <c r="D121" s="66" t="s">
        <v>76</v>
      </c>
      <c r="E121" s="66" t="s">
        <v>76</v>
      </c>
      <c r="F121" s="66" t="s">
        <v>76</v>
      </c>
      <c r="G121" s="66" t="s">
        <v>76</v>
      </c>
      <c r="H121" s="66" t="s">
        <v>76</v>
      </c>
      <c r="I121" s="66" t="s">
        <v>76</v>
      </c>
      <c r="J121" s="66" t="s">
        <v>76</v>
      </c>
      <c r="K121" s="66" t="s">
        <v>76</v>
      </c>
      <c r="L121" s="66" t="s">
        <v>76</v>
      </c>
      <c r="M121" s="66" t="s">
        <v>76</v>
      </c>
      <c r="N121" s="66" t="s">
        <v>76</v>
      </c>
      <c r="O121" s="66" t="s">
        <v>76</v>
      </c>
      <c r="P121" s="66" t="s">
        <v>76</v>
      </c>
      <c r="Q121" s="66" t="s">
        <v>76</v>
      </c>
      <c r="R121" s="66" t="s">
        <v>76</v>
      </c>
      <c r="S121" s="66" t="s">
        <v>76</v>
      </c>
      <c r="T121" s="66" t="s">
        <v>76</v>
      </c>
      <c r="U121" s="67" t="s">
        <v>76</v>
      </c>
      <c r="V121" s="21">
        <f t="shared" si="36"/>
        <v>10</v>
      </c>
      <c r="W121" s="21">
        <f t="shared" si="33"/>
        <v>1</v>
      </c>
      <c r="X121" s="21">
        <f t="shared" si="33"/>
        <v>8</v>
      </c>
      <c r="Y121" s="21">
        <f t="shared" si="33"/>
        <v>24</v>
      </c>
      <c r="Z121" s="21">
        <f t="shared" si="33"/>
        <v>88</v>
      </c>
      <c r="AA121" s="21">
        <f t="shared" si="33"/>
        <v>0</v>
      </c>
      <c r="AB121" s="22">
        <f t="shared" si="37"/>
        <v>131</v>
      </c>
      <c r="AC121" s="23">
        <f t="shared" si="34"/>
        <v>7.6335877862595422E-2</v>
      </c>
      <c r="AD121" s="23">
        <f t="shared" si="34"/>
        <v>7.6335877862595417E-3</v>
      </c>
      <c r="AE121" s="23">
        <f t="shared" si="34"/>
        <v>6.1068702290076333E-2</v>
      </c>
      <c r="AF121" s="23">
        <f t="shared" si="34"/>
        <v>0.18320610687022901</v>
      </c>
      <c r="AG121" s="23">
        <f t="shared" si="34"/>
        <v>0.6717557251908397</v>
      </c>
      <c r="AH121" s="23">
        <f t="shared" si="34"/>
        <v>0</v>
      </c>
      <c r="AI121" s="24">
        <f t="shared" si="38"/>
        <v>4.37</v>
      </c>
      <c r="AJ121" s="24">
        <f t="shared" si="35"/>
        <v>1.1499999999999999</v>
      </c>
      <c r="AK121" s="59">
        <f t="shared" si="35"/>
        <v>5</v>
      </c>
      <c r="AL121" s="59">
        <f t="shared" si="35"/>
        <v>5</v>
      </c>
      <c r="AM121" s="53"/>
      <c r="AN121" s="53"/>
      <c r="AO121" s="53"/>
      <c r="AP121" s="53"/>
      <c r="AQ121" s="53"/>
      <c r="AR121" s="53"/>
      <c r="AS121" s="53"/>
      <c r="AT121" s="53"/>
      <c r="AU121" s="53"/>
      <c r="AV121" s="53"/>
      <c r="AW121" s="53"/>
      <c r="AX121" s="53"/>
      <c r="AY121" s="53"/>
      <c r="AZ121" s="53"/>
      <c r="BA121" s="53"/>
      <c r="BB121" s="53"/>
      <c r="BC121" s="53"/>
      <c r="BD121" s="53"/>
    </row>
    <row r="122" spans="1:56" s="19" customFormat="1" ht="18" customHeight="1" x14ac:dyDescent="0.25">
      <c r="A122" s="20">
        <v>40</v>
      </c>
      <c r="B122" s="72" t="s">
        <v>77</v>
      </c>
      <c r="C122" s="66" t="s">
        <v>78</v>
      </c>
      <c r="D122" s="66" t="s">
        <v>78</v>
      </c>
      <c r="E122" s="66" t="s">
        <v>78</v>
      </c>
      <c r="F122" s="66" t="s">
        <v>78</v>
      </c>
      <c r="G122" s="66" t="s">
        <v>78</v>
      </c>
      <c r="H122" s="66" t="s">
        <v>78</v>
      </c>
      <c r="I122" s="66" t="s">
        <v>78</v>
      </c>
      <c r="J122" s="66" t="s">
        <v>78</v>
      </c>
      <c r="K122" s="66" t="s">
        <v>78</v>
      </c>
      <c r="L122" s="66" t="s">
        <v>78</v>
      </c>
      <c r="M122" s="66" t="s">
        <v>78</v>
      </c>
      <c r="N122" s="66" t="s">
        <v>78</v>
      </c>
      <c r="O122" s="66" t="s">
        <v>78</v>
      </c>
      <c r="P122" s="66" t="s">
        <v>78</v>
      </c>
      <c r="Q122" s="66" t="s">
        <v>78</v>
      </c>
      <c r="R122" s="66" t="s">
        <v>78</v>
      </c>
      <c r="S122" s="66" t="s">
        <v>78</v>
      </c>
      <c r="T122" s="66" t="s">
        <v>78</v>
      </c>
      <c r="U122" s="67" t="s">
        <v>78</v>
      </c>
      <c r="V122" s="21">
        <f t="shared" si="36"/>
        <v>1</v>
      </c>
      <c r="W122" s="21">
        <f t="shared" si="33"/>
        <v>1</v>
      </c>
      <c r="X122" s="21">
        <f t="shared" si="33"/>
        <v>17</v>
      </c>
      <c r="Y122" s="21">
        <f t="shared" si="33"/>
        <v>54</v>
      </c>
      <c r="Z122" s="21">
        <f t="shared" si="33"/>
        <v>58</v>
      </c>
      <c r="AA122" s="21">
        <f t="shared" si="33"/>
        <v>0</v>
      </c>
      <c r="AB122" s="22">
        <f t="shared" si="37"/>
        <v>131</v>
      </c>
      <c r="AC122" s="23">
        <f t="shared" si="34"/>
        <v>7.6335877862595417E-3</v>
      </c>
      <c r="AD122" s="23">
        <f t="shared" si="34"/>
        <v>7.6335877862595417E-3</v>
      </c>
      <c r="AE122" s="23">
        <f t="shared" si="34"/>
        <v>0.12977099236641221</v>
      </c>
      <c r="AF122" s="23">
        <f t="shared" si="34"/>
        <v>0.41221374045801529</v>
      </c>
      <c r="AG122" s="23">
        <f t="shared" si="34"/>
        <v>0.44274809160305345</v>
      </c>
      <c r="AH122" s="23">
        <f t="shared" si="34"/>
        <v>0</v>
      </c>
      <c r="AI122" s="24">
        <f t="shared" si="38"/>
        <v>4.2699999999999996</v>
      </c>
      <c r="AJ122" s="24">
        <f t="shared" si="35"/>
        <v>0.78</v>
      </c>
      <c r="AK122" s="59">
        <f t="shared" si="35"/>
        <v>4</v>
      </c>
      <c r="AL122" s="59">
        <f t="shared" si="35"/>
        <v>5</v>
      </c>
      <c r="AM122" s="53"/>
      <c r="AN122" s="53"/>
      <c r="AO122" s="53"/>
      <c r="AP122" s="53"/>
      <c r="AQ122" s="53"/>
      <c r="AR122" s="53"/>
      <c r="AS122" s="53"/>
      <c r="AT122" s="53"/>
      <c r="AU122" s="53"/>
      <c r="AV122" s="53"/>
      <c r="AW122" s="53"/>
      <c r="AX122" s="53"/>
      <c r="AY122" s="53"/>
      <c r="AZ122" s="53"/>
      <c r="BA122" s="53"/>
      <c r="BB122" s="53"/>
      <c r="BC122" s="53"/>
      <c r="BD122" s="53"/>
    </row>
    <row r="123" spans="1:56" ht="18.75" x14ac:dyDescent="0.3">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46"/>
      <c r="AJ123" s="53"/>
      <c r="AK123" s="53"/>
      <c r="AL123" s="53"/>
    </row>
    <row r="124" spans="1:56" s="49" customFormat="1" ht="20.25" customHeight="1" x14ac:dyDescent="0.25"/>
    <row r="125" spans="1:56" ht="29.25" customHeight="1" x14ac:dyDescent="0.25">
      <c r="A125" s="49"/>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row>
    <row r="126" spans="1:56" ht="28.5" customHeight="1" x14ac:dyDescent="0.25">
      <c r="A126" s="49"/>
      <c r="B126" s="53"/>
      <c r="C126" s="53"/>
      <c r="D126" s="53"/>
      <c r="E126" s="53"/>
      <c r="F126" s="53"/>
      <c r="G126" s="53"/>
      <c r="H126" s="53"/>
      <c r="I126" s="53"/>
      <c r="J126" s="53"/>
      <c r="K126" s="53"/>
      <c r="L126" s="53"/>
      <c r="M126" s="53"/>
      <c r="N126" s="53"/>
      <c r="O126" s="53"/>
      <c r="P126" s="53"/>
      <c r="Q126" s="53"/>
      <c r="R126" s="53"/>
      <c r="S126" s="53"/>
      <c r="T126" s="53"/>
      <c r="U126" s="53"/>
      <c r="V126" s="54"/>
      <c r="W126" s="53"/>
      <c r="X126" s="53"/>
      <c r="Y126" s="53"/>
      <c r="Z126" s="53"/>
      <c r="AA126" s="53"/>
      <c r="AB126" s="53"/>
      <c r="AC126" s="53"/>
      <c r="AD126" s="53"/>
      <c r="AE126" s="53"/>
      <c r="AF126" s="53"/>
      <c r="AG126" s="53"/>
      <c r="AH126" s="53"/>
      <c r="AI126" s="53"/>
      <c r="AJ126" s="53"/>
      <c r="AK126" s="53"/>
      <c r="AL126" s="53"/>
    </row>
    <row r="127" spans="1:56" ht="48" customHeight="1" x14ac:dyDescent="0.25">
      <c r="A127" s="49"/>
      <c r="B127" s="53"/>
      <c r="C127" s="53"/>
      <c r="D127" s="53"/>
      <c r="E127" s="53"/>
      <c r="F127" s="53"/>
      <c r="G127" s="53"/>
      <c r="H127" s="53"/>
      <c r="I127" s="53"/>
      <c r="J127" s="53"/>
      <c r="K127" s="53"/>
      <c r="L127" s="53"/>
      <c r="M127" s="53"/>
      <c r="N127" s="53"/>
      <c r="O127" s="53"/>
      <c r="P127" s="53"/>
      <c r="Q127" s="53"/>
      <c r="R127" s="53"/>
      <c r="S127" s="53"/>
      <c r="T127" s="53"/>
      <c r="U127" s="53"/>
      <c r="V127" s="54"/>
      <c r="W127" s="53"/>
      <c r="X127" s="53"/>
      <c r="Y127" s="53"/>
      <c r="Z127" s="53"/>
      <c r="AA127" s="53"/>
      <c r="AB127" s="53"/>
      <c r="AC127" s="53"/>
      <c r="AD127" s="53"/>
      <c r="AE127" s="53"/>
      <c r="AF127" s="53"/>
      <c r="AG127" s="53"/>
      <c r="AH127" s="53"/>
      <c r="AI127" s="53"/>
      <c r="AJ127" s="53"/>
      <c r="AK127" s="53"/>
      <c r="AL127" s="53"/>
    </row>
    <row r="128" spans="1:56" ht="36" customHeight="1" x14ac:dyDescent="0.25">
      <c r="A128" s="49"/>
      <c r="B128" s="53"/>
      <c r="C128" s="53"/>
      <c r="D128" s="53"/>
      <c r="E128" s="53"/>
      <c r="F128" s="53"/>
      <c r="G128" s="53"/>
      <c r="H128" s="53"/>
      <c r="I128" s="53"/>
      <c r="J128" s="53"/>
      <c r="K128" s="53"/>
      <c r="L128" s="53"/>
      <c r="M128" s="53"/>
      <c r="N128" s="53"/>
      <c r="O128" s="53"/>
      <c r="P128" s="53"/>
      <c r="Q128" s="53"/>
      <c r="R128" s="53"/>
      <c r="S128" s="53"/>
      <c r="T128" s="53"/>
      <c r="U128" s="53"/>
      <c r="V128" s="54"/>
      <c r="W128" s="53"/>
      <c r="X128" s="53"/>
      <c r="Y128" s="53"/>
      <c r="Z128" s="53"/>
      <c r="AA128" s="53"/>
      <c r="AB128" s="53"/>
      <c r="AC128" s="53"/>
      <c r="AD128" s="53"/>
      <c r="AE128" s="53"/>
      <c r="AF128" s="53"/>
      <c r="AG128" s="53"/>
      <c r="AH128" s="53"/>
      <c r="AI128" s="53"/>
      <c r="AJ128" s="53"/>
      <c r="AK128" s="53"/>
      <c r="AL128" s="53"/>
    </row>
    <row r="129" spans="1:22" ht="36.75" customHeight="1" x14ac:dyDescent="0.25">
      <c r="A129" s="49"/>
      <c r="B129" s="53"/>
      <c r="C129" s="53"/>
      <c r="D129" s="53"/>
      <c r="E129" s="53"/>
      <c r="F129" s="53"/>
      <c r="G129" s="53"/>
      <c r="H129" s="53"/>
      <c r="I129" s="53"/>
      <c r="J129" s="53"/>
      <c r="K129" s="53"/>
      <c r="L129" s="53"/>
      <c r="M129" s="53"/>
      <c r="N129" s="53"/>
      <c r="O129" s="53"/>
      <c r="P129" s="53"/>
      <c r="Q129" s="53"/>
      <c r="R129" s="53"/>
      <c r="S129" s="53"/>
      <c r="T129" s="53"/>
      <c r="U129" s="53"/>
      <c r="V129" s="54"/>
    </row>
    <row r="130" spans="1:22" ht="126" customHeight="1" x14ac:dyDescent="0.25">
      <c r="A130" s="49"/>
      <c r="B130" s="53"/>
      <c r="C130" s="53"/>
      <c r="D130" s="53"/>
      <c r="E130" s="53"/>
      <c r="F130" s="53"/>
      <c r="G130" s="53"/>
      <c r="H130" s="53"/>
      <c r="I130" s="53"/>
      <c r="J130" s="53"/>
      <c r="K130" s="53"/>
      <c r="L130" s="53"/>
      <c r="M130" s="53"/>
      <c r="N130" s="53"/>
      <c r="O130" s="53"/>
      <c r="P130" s="53"/>
      <c r="Q130" s="53"/>
      <c r="R130" s="53"/>
      <c r="S130" s="53"/>
      <c r="T130" s="53"/>
      <c r="U130" s="53"/>
      <c r="V130" s="54"/>
    </row>
    <row r="131" spans="1:22" ht="34.5" customHeight="1" x14ac:dyDescent="0.25">
      <c r="A131" s="49"/>
      <c r="B131" s="53"/>
      <c r="C131" s="53"/>
      <c r="D131" s="53"/>
      <c r="E131" s="53"/>
      <c r="F131" s="53"/>
      <c r="G131" s="53"/>
      <c r="H131" s="53"/>
      <c r="I131" s="53"/>
      <c r="J131" s="53"/>
      <c r="K131" s="53"/>
      <c r="L131" s="53"/>
      <c r="M131" s="53"/>
      <c r="N131" s="53"/>
      <c r="O131" s="53"/>
      <c r="P131" s="53"/>
      <c r="Q131" s="53"/>
      <c r="R131" s="53"/>
      <c r="S131" s="53"/>
      <c r="T131" s="53"/>
      <c r="U131" s="53"/>
      <c r="V131" s="53"/>
    </row>
    <row r="132" spans="1:22" ht="37.5" customHeight="1" x14ac:dyDescent="0.25">
      <c r="A132" s="49"/>
      <c r="B132" s="53"/>
      <c r="C132" s="53"/>
      <c r="D132" s="53"/>
      <c r="E132" s="53"/>
      <c r="F132" s="53"/>
      <c r="G132" s="53"/>
      <c r="H132" s="53"/>
      <c r="I132" s="53"/>
      <c r="J132" s="53"/>
      <c r="K132" s="53"/>
      <c r="L132" s="53"/>
      <c r="M132" s="53"/>
      <c r="N132" s="53"/>
      <c r="O132" s="53"/>
      <c r="P132" s="53"/>
      <c r="Q132" s="53"/>
      <c r="R132" s="53"/>
      <c r="S132" s="53"/>
      <c r="T132" s="53"/>
      <c r="U132" s="53"/>
      <c r="V132" s="53"/>
    </row>
    <row r="133" spans="1:22" ht="38.25" customHeight="1" x14ac:dyDescent="0.25">
      <c r="A133" s="49"/>
      <c r="B133" s="53"/>
      <c r="C133" s="53"/>
      <c r="D133" s="53"/>
      <c r="E133" s="53"/>
      <c r="F133" s="53"/>
      <c r="G133" s="53"/>
      <c r="H133" s="53"/>
      <c r="I133" s="53"/>
      <c r="J133" s="53"/>
      <c r="K133" s="53"/>
      <c r="L133" s="53"/>
      <c r="M133" s="53"/>
      <c r="N133" s="53"/>
      <c r="O133" s="53"/>
      <c r="P133" s="53"/>
      <c r="Q133" s="53"/>
      <c r="R133" s="53"/>
      <c r="S133" s="53"/>
      <c r="T133" s="53"/>
      <c r="U133" s="53"/>
      <c r="V133" s="53"/>
    </row>
    <row r="134" spans="1:22" ht="71.25" customHeight="1" x14ac:dyDescent="0.25">
      <c r="A134" s="49"/>
      <c r="B134" s="124"/>
      <c r="C134" s="124"/>
      <c r="D134" s="124"/>
      <c r="E134" s="124"/>
      <c r="F134" s="124"/>
      <c r="G134" s="124"/>
      <c r="H134" s="124"/>
      <c r="I134" s="124"/>
      <c r="J134" s="124"/>
      <c r="K134" s="124"/>
      <c r="L134" s="124"/>
      <c r="M134" s="124"/>
      <c r="N134" s="124"/>
      <c r="O134" s="124"/>
      <c r="P134" s="124"/>
      <c r="Q134" s="124"/>
      <c r="R134" s="124"/>
      <c r="S134" s="124"/>
      <c r="T134" s="124"/>
      <c r="U134" s="124"/>
      <c r="V134" s="53"/>
    </row>
    <row r="135" spans="1:22" ht="18.75" x14ac:dyDescent="0.25">
      <c r="A135" s="49"/>
      <c r="B135" s="104"/>
      <c r="C135" s="104"/>
      <c r="D135" s="104"/>
      <c r="E135" s="104"/>
      <c r="F135" s="104"/>
      <c r="G135" s="104"/>
      <c r="H135" s="104"/>
      <c r="I135" s="104"/>
      <c r="J135" s="104"/>
      <c r="K135" s="104"/>
      <c r="L135" s="104"/>
      <c r="M135" s="104"/>
      <c r="N135" s="104"/>
      <c r="O135" s="104"/>
      <c r="P135" s="104"/>
      <c r="Q135" s="104"/>
      <c r="R135" s="104"/>
      <c r="S135" s="104"/>
      <c r="T135" s="104"/>
      <c r="U135" s="104"/>
      <c r="V135" s="53"/>
    </row>
    <row r="136" spans="1:22" ht="18.75" x14ac:dyDescent="0.25">
      <c r="A136" s="49"/>
      <c r="B136" s="104"/>
      <c r="C136" s="104"/>
      <c r="D136" s="104"/>
      <c r="E136" s="104"/>
      <c r="F136" s="104"/>
      <c r="G136" s="104"/>
      <c r="H136" s="104"/>
      <c r="I136" s="104"/>
      <c r="J136" s="104"/>
      <c r="K136" s="104"/>
      <c r="L136" s="104"/>
      <c r="M136" s="104"/>
      <c r="N136" s="104"/>
      <c r="O136" s="104"/>
      <c r="P136" s="104"/>
      <c r="Q136" s="104"/>
      <c r="R136" s="104"/>
      <c r="S136" s="104"/>
      <c r="T136" s="104"/>
      <c r="U136" s="104"/>
      <c r="V136" s="53"/>
    </row>
    <row r="137" spans="1:22" ht="18.75" x14ac:dyDescent="0.25">
      <c r="A137" s="53"/>
      <c r="B137" s="104"/>
      <c r="C137" s="104"/>
      <c r="D137" s="104"/>
      <c r="E137" s="104"/>
      <c r="F137" s="104"/>
      <c r="G137" s="104"/>
      <c r="H137" s="104"/>
      <c r="I137" s="104"/>
      <c r="J137" s="104"/>
      <c r="K137" s="104"/>
      <c r="L137" s="104"/>
      <c r="M137" s="104"/>
      <c r="N137" s="104"/>
      <c r="O137" s="104"/>
      <c r="P137" s="104"/>
      <c r="Q137" s="104"/>
      <c r="R137" s="104"/>
      <c r="S137" s="104"/>
      <c r="T137" s="104"/>
      <c r="U137" s="104"/>
      <c r="V137" s="53"/>
    </row>
    <row r="138" spans="1:22" ht="18.75" x14ac:dyDescent="0.25">
      <c r="B138" s="104"/>
      <c r="C138" s="104"/>
      <c r="D138" s="104"/>
      <c r="E138" s="104"/>
      <c r="F138" s="104"/>
      <c r="G138" s="104"/>
      <c r="H138" s="104"/>
      <c r="I138" s="104"/>
      <c r="J138" s="104"/>
      <c r="K138" s="104"/>
      <c r="L138" s="104"/>
      <c r="M138" s="104"/>
      <c r="N138" s="104"/>
      <c r="O138" s="104"/>
      <c r="P138" s="104"/>
      <c r="Q138" s="104"/>
      <c r="R138" s="104"/>
      <c r="S138" s="104"/>
      <c r="T138" s="104"/>
      <c r="U138" s="104"/>
    </row>
    <row r="139" spans="1:22" ht="20.100000000000001" customHeight="1" x14ac:dyDescent="0.25">
      <c r="B139" s="64"/>
      <c r="C139" s="64"/>
      <c r="D139" s="64"/>
      <c r="E139" s="64"/>
      <c r="F139" s="64"/>
      <c r="G139" s="64"/>
      <c r="H139" s="64"/>
      <c r="I139" s="64"/>
      <c r="J139" s="64"/>
      <c r="K139" s="64"/>
      <c r="L139" s="64"/>
      <c r="M139" s="64"/>
      <c r="N139" s="64"/>
      <c r="O139" s="64"/>
      <c r="P139" s="64"/>
      <c r="Q139" s="64"/>
      <c r="R139" s="64"/>
      <c r="S139" s="64"/>
      <c r="T139" s="64"/>
      <c r="U139" s="64"/>
    </row>
    <row r="140" spans="1:22" ht="20.100000000000001" customHeight="1" x14ac:dyDescent="0.25">
      <c r="B140" s="64"/>
      <c r="C140" s="64"/>
      <c r="D140" s="64"/>
      <c r="E140" s="64"/>
      <c r="F140" s="64"/>
      <c r="G140" s="64"/>
      <c r="H140" s="64"/>
      <c r="I140" s="64"/>
      <c r="J140" s="64"/>
      <c r="K140" s="64"/>
      <c r="L140" s="64"/>
      <c r="M140" s="64"/>
      <c r="N140" s="64"/>
      <c r="O140" s="64"/>
      <c r="P140" s="64"/>
      <c r="Q140" s="64"/>
      <c r="R140" s="64"/>
      <c r="S140" s="64"/>
      <c r="T140" s="64"/>
      <c r="U140" s="64"/>
    </row>
    <row r="141" spans="1:22" ht="20.100000000000001" customHeight="1" x14ac:dyDescent="0.25">
      <c r="B141" s="64"/>
      <c r="C141" s="64"/>
      <c r="D141" s="64"/>
      <c r="E141" s="64"/>
      <c r="F141" s="64"/>
      <c r="G141" s="64"/>
      <c r="H141" s="64"/>
      <c r="I141" s="64"/>
      <c r="J141" s="64"/>
      <c r="K141" s="64"/>
      <c r="L141" s="64"/>
      <c r="M141" s="64"/>
      <c r="N141" s="64"/>
      <c r="O141" s="64"/>
      <c r="P141" s="64"/>
      <c r="Q141" s="64"/>
      <c r="R141" s="64"/>
      <c r="S141" s="64"/>
      <c r="T141" s="64"/>
      <c r="U141" s="64"/>
    </row>
    <row r="142" spans="1:22" ht="20.100000000000001" customHeight="1" x14ac:dyDescent="0.25">
      <c r="B142" s="104"/>
      <c r="C142" s="104"/>
      <c r="D142" s="104"/>
      <c r="E142" s="104"/>
      <c r="F142" s="104"/>
      <c r="G142" s="104"/>
      <c r="H142" s="104"/>
      <c r="I142" s="104"/>
      <c r="J142" s="104"/>
      <c r="K142" s="104"/>
      <c r="L142" s="104"/>
      <c r="M142" s="104"/>
      <c r="N142" s="104"/>
      <c r="O142" s="104"/>
      <c r="P142" s="104"/>
      <c r="Q142" s="104"/>
      <c r="R142" s="104"/>
      <c r="S142" s="104"/>
      <c r="T142" s="104"/>
      <c r="U142" s="104"/>
    </row>
    <row r="143" spans="1:22" ht="20.100000000000001" customHeight="1" x14ac:dyDescent="0.25">
      <c r="B143" s="104"/>
      <c r="C143" s="104"/>
      <c r="D143" s="104"/>
      <c r="E143" s="104"/>
      <c r="F143" s="104"/>
      <c r="G143" s="104"/>
      <c r="H143" s="104"/>
      <c r="I143" s="104"/>
      <c r="J143" s="104"/>
      <c r="K143" s="104"/>
      <c r="L143" s="104"/>
      <c r="M143" s="104"/>
      <c r="N143" s="104"/>
      <c r="O143" s="104"/>
      <c r="P143" s="104"/>
      <c r="Q143" s="104"/>
      <c r="R143" s="104"/>
      <c r="S143" s="104"/>
      <c r="T143" s="104"/>
      <c r="U143" s="104"/>
    </row>
    <row r="144" spans="1:22" ht="20.100000000000001" customHeight="1" x14ac:dyDescent="0.25">
      <c r="B144" s="104"/>
      <c r="C144" s="104"/>
      <c r="D144" s="104"/>
      <c r="E144" s="104"/>
      <c r="F144" s="104"/>
      <c r="G144" s="104"/>
      <c r="H144" s="104"/>
      <c r="I144" s="104"/>
      <c r="J144" s="104"/>
      <c r="K144" s="104"/>
      <c r="L144" s="104"/>
      <c r="M144" s="104"/>
      <c r="N144" s="104"/>
      <c r="O144" s="104"/>
      <c r="P144" s="104"/>
      <c r="Q144" s="104"/>
      <c r="R144" s="104"/>
      <c r="S144" s="104"/>
      <c r="T144" s="104"/>
      <c r="U144" s="104"/>
    </row>
    <row r="145" spans="1:21" ht="20.100000000000001" customHeight="1" x14ac:dyDescent="0.25">
      <c r="B145" s="104"/>
      <c r="C145" s="104"/>
      <c r="D145" s="104"/>
      <c r="E145" s="104"/>
      <c r="F145" s="104"/>
      <c r="G145" s="104"/>
      <c r="H145" s="104"/>
      <c r="I145" s="104"/>
      <c r="J145" s="104"/>
      <c r="K145" s="104"/>
      <c r="L145" s="104"/>
      <c r="M145" s="104"/>
      <c r="N145" s="104"/>
      <c r="O145" s="104"/>
      <c r="P145" s="104"/>
      <c r="Q145" s="104"/>
      <c r="R145" s="104"/>
      <c r="S145" s="104"/>
      <c r="T145" s="104"/>
      <c r="U145" s="104"/>
    </row>
    <row r="146" spans="1:21" x14ac:dyDescent="0.25">
      <c r="M146" s="48"/>
    </row>
    <row r="147" spans="1:21" x14ac:dyDescent="0.25">
      <c r="M147" s="48"/>
    </row>
    <row r="148" spans="1:21" x14ac:dyDescent="0.25">
      <c r="M148" s="48"/>
    </row>
    <row r="149" spans="1:21" x14ac:dyDescent="0.25">
      <c r="M149" s="48"/>
    </row>
    <row r="150" spans="1:21" x14ac:dyDescent="0.25">
      <c r="A150" s="53" t="s">
        <v>150</v>
      </c>
      <c r="B150" s="53"/>
      <c r="C150" s="53"/>
      <c r="D150" s="53"/>
      <c r="E150" s="53"/>
      <c r="F150" s="53"/>
      <c r="M150" s="48"/>
    </row>
    <row r="151" spans="1:21" x14ac:dyDescent="0.25">
      <c r="A151" s="53"/>
      <c r="B151" s="53"/>
      <c r="C151" s="53" t="s">
        <v>95</v>
      </c>
      <c r="D151" s="53" t="s">
        <v>96</v>
      </c>
      <c r="E151" s="53" t="s">
        <v>97</v>
      </c>
      <c r="F151" s="53" t="s">
        <v>98</v>
      </c>
      <c r="M151" s="48"/>
    </row>
    <row r="152" spans="1:21" x14ac:dyDescent="0.25">
      <c r="A152" s="53" t="s">
        <v>99</v>
      </c>
      <c r="B152" s="53" t="s">
        <v>152</v>
      </c>
      <c r="C152" s="53">
        <v>126</v>
      </c>
      <c r="D152" s="53">
        <v>96.2</v>
      </c>
      <c r="E152" s="53">
        <v>96.2</v>
      </c>
      <c r="F152" s="53">
        <v>96.2</v>
      </c>
      <c r="M152" s="48"/>
    </row>
    <row r="153" spans="1:21" x14ac:dyDescent="0.25">
      <c r="A153" s="53"/>
      <c r="B153" s="53" t="s">
        <v>80</v>
      </c>
      <c r="C153" s="53">
        <v>5</v>
      </c>
      <c r="D153" s="53">
        <v>3.8</v>
      </c>
      <c r="E153" s="53">
        <v>3.8</v>
      </c>
      <c r="F153" s="53">
        <v>100</v>
      </c>
      <c r="M153" s="48"/>
    </row>
    <row r="154" spans="1:21" x14ac:dyDescent="0.25">
      <c r="A154" s="53"/>
      <c r="B154" s="53" t="s">
        <v>92</v>
      </c>
      <c r="C154" s="53">
        <v>131</v>
      </c>
      <c r="D154" s="53">
        <v>100</v>
      </c>
      <c r="E154" s="53">
        <v>100</v>
      </c>
      <c r="F154" s="53"/>
      <c r="M154" s="48"/>
    </row>
    <row r="155" spans="1:21" x14ac:dyDescent="0.25">
      <c r="A155" s="53"/>
      <c r="B155" s="53"/>
      <c r="C155" s="53"/>
      <c r="D155" s="53"/>
      <c r="E155" s="53"/>
      <c r="F155" s="53"/>
      <c r="M155" s="48"/>
    </row>
    <row r="156" spans="1:21" x14ac:dyDescent="0.25">
      <c r="A156" s="53"/>
      <c r="B156" s="53"/>
      <c r="C156" s="53"/>
      <c r="D156" s="53"/>
      <c r="E156" s="53"/>
      <c r="F156" s="53"/>
      <c r="M156" s="48"/>
    </row>
    <row r="157" spans="1:21" x14ac:dyDescent="0.25">
      <c r="A157" s="53"/>
      <c r="B157" s="53"/>
      <c r="C157" s="53"/>
      <c r="D157" s="53"/>
      <c r="E157" s="53"/>
      <c r="F157" s="53"/>
      <c r="M157" s="48"/>
    </row>
    <row r="158" spans="1:21" x14ac:dyDescent="0.25">
      <c r="M158" s="48"/>
    </row>
    <row r="159" spans="1:21" x14ac:dyDescent="0.25">
      <c r="M159" s="48"/>
    </row>
    <row r="160" spans="1:21" x14ac:dyDescent="0.25">
      <c r="M160" s="48"/>
    </row>
    <row r="161" spans="13:13" x14ac:dyDescent="0.25">
      <c r="M161" s="48"/>
    </row>
    <row r="162" spans="13:13" x14ac:dyDescent="0.25">
      <c r="M162" s="48"/>
    </row>
    <row r="163" spans="13:13" x14ac:dyDescent="0.25">
      <c r="M163" s="48"/>
    </row>
    <row r="164" spans="13:13" x14ac:dyDescent="0.25">
      <c r="M164" s="48"/>
    </row>
  </sheetData>
  <sheetProtection sheet="1" objects="1" scenarios="1"/>
  <mergeCells count="105">
    <mergeCell ref="B144:U144"/>
    <mergeCell ref="B145:U145"/>
    <mergeCell ref="B142:U142"/>
    <mergeCell ref="B143:U143"/>
    <mergeCell ref="B135:U135"/>
    <mergeCell ref="B136:U136"/>
    <mergeCell ref="B137:U137"/>
    <mergeCell ref="B138:U138"/>
    <mergeCell ref="V101:AL101"/>
    <mergeCell ref="A97:AL97"/>
    <mergeCell ref="V80:AA81"/>
    <mergeCell ref="AC80:AH81"/>
    <mergeCell ref="AI80:AL81"/>
    <mergeCell ref="V83:AL83"/>
    <mergeCell ref="V70:AL70"/>
    <mergeCell ref="B85:U85"/>
    <mergeCell ref="B86:U86"/>
    <mergeCell ref="B87:U87"/>
    <mergeCell ref="B88:U88"/>
    <mergeCell ref="B89:U89"/>
    <mergeCell ref="B90:U90"/>
    <mergeCell ref="B91:U91"/>
    <mergeCell ref="B92:U92"/>
    <mergeCell ref="B84:U84"/>
    <mergeCell ref="B71:U71"/>
    <mergeCell ref="A70:U70"/>
    <mergeCell ref="V58:AL58"/>
    <mergeCell ref="A18:J18"/>
    <mergeCell ref="C19:J19"/>
    <mergeCell ref="C20:J20"/>
    <mergeCell ref="C21:J21"/>
    <mergeCell ref="C22:J22"/>
    <mergeCell ref="B93:U93"/>
    <mergeCell ref="B94:U94"/>
    <mergeCell ref="V98:AA99"/>
    <mergeCell ref="AC98:AH99"/>
    <mergeCell ref="AI98:AL99"/>
    <mergeCell ref="B99:U99"/>
    <mergeCell ref="A25:J25"/>
    <mergeCell ref="B66:U66"/>
    <mergeCell ref="B67:U67"/>
    <mergeCell ref="B68:U68"/>
    <mergeCell ref="B69:U69"/>
    <mergeCell ref="A27:E27"/>
    <mergeCell ref="A28:E28"/>
    <mergeCell ref="B65:U65"/>
    <mergeCell ref="B64:U64"/>
    <mergeCell ref="B63:U63"/>
    <mergeCell ref="B62:U62"/>
    <mergeCell ref="B61:U61"/>
    <mergeCell ref="A33:E33"/>
    <mergeCell ref="A34:E34"/>
    <mergeCell ref="A35:E35"/>
    <mergeCell ref="A36:E36"/>
    <mergeCell ref="A37:E37"/>
    <mergeCell ref="A38:E38"/>
    <mergeCell ref="V55:AA56"/>
    <mergeCell ref="AC55:AH56"/>
    <mergeCell ref="AI55:AL56"/>
    <mergeCell ref="A1:AE1"/>
    <mergeCell ref="A6:AL6"/>
    <mergeCell ref="A7:AL7"/>
    <mergeCell ref="A8:AE8"/>
    <mergeCell ref="A9:AL9"/>
    <mergeCell ref="A29:E29"/>
    <mergeCell ref="A30:E30"/>
    <mergeCell ref="A31:E31"/>
    <mergeCell ref="A32:E32"/>
    <mergeCell ref="B122:U122"/>
    <mergeCell ref="B121:U121"/>
    <mergeCell ref="B120:U120"/>
    <mergeCell ref="B119:U119"/>
    <mergeCell ref="B118:U118"/>
    <mergeCell ref="B117:U117"/>
    <mergeCell ref="B116:U116"/>
    <mergeCell ref="A115:U115"/>
    <mergeCell ref="B114:U114"/>
    <mergeCell ref="B113:U113"/>
    <mergeCell ref="A112:U112"/>
    <mergeCell ref="B111:U111"/>
    <mergeCell ref="B110:U110"/>
    <mergeCell ref="B109:U109"/>
    <mergeCell ref="A108:AL108"/>
    <mergeCell ref="B105:U105"/>
    <mergeCell ref="B104:U104"/>
    <mergeCell ref="V109:AA110"/>
    <mergeCell ref="AC109:AH110"/>
    <mergeCell ref="AI109:AL110"/>
    <mergeCell ref="B59:U59"/>
    <mergeCell ref="B45:U45"/>
    <mergeCell ref="A43:O43"/>
    <mergeCell ref="B103:U103"/>
    <mergeCell ref="B102:U102"/>
    <mergeCell ref="B98:U98"/>
    <mergeCell ref="A83:U83"/>
    <mergeCell ref="B82:U82"/>
    <mergeCell ref="A79:O79"/>
    <mergeCell ref="B74:U74"/>
    <mergeCell ref="B73:U73"/>
    <mergeCell ref="B72:U72"/>
    <mergeCell ref="B57:U57"/>
    <mergeCell ref="A58:U58"/>
    <mergeCell ref="B100:U100"/>
    <mergeCell ref="A101:U101"/>
    <mergeCell ref="B60:U60"/>
  </mergeCells>
  <printOptions horizontalCentered="1" verticalCentered="1"/>
  <pageMargins left="0" right="0" top="0" bottom="0" header="0.31496062992125984" footer="0.31496062992125984"/>
  <pageSetup paperSize="9" scale="26" orientation="landscape" r:id="rId1"/>
  <rowBreaks count="1" manualBreakCount="1">
    <brk id="122" max="3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43"/>
  <sheetViews>
    <sheetView view="pageBreakPreview" zoomScale="90" zoomScaleNormal="100" zoomScaleSheetLayoutView="90" workbookViewId="0">
      <selection activeCell="AM25" sqref="AM1:BD1048576"/>
    </sheetView>
  </sheetViews>
  <sheetFormatPr baseColWidth="10" defaultRowHeight="15" x14ac:dyDescent="0.25"/>
  <cols>
    <col min="1" max="1" width="8.28515625" style="53" customWidth="1"/>
    <col min="2" max="2" width="8" style="53" customWidth="1"/>
    <col min="3" max="3" width="8.28515625" style="53" customWidth="1"/>
    <col min="4" max="4" width="13.85546875" style="53" customWidth="1"/>
    <col min="5" max="5" width="8.5703125" style="53" customWidth="1"/>
    <col min="6" max="6" width="11.5703125" style="53" customWidth="1"/>
    <col min="7" max="7" width="11.42578125" style="53"/>
    <col min="8" max="8" width="11.42578125" style="53" customWidth="1"/>
    <col min="9" max="9" width="11.42578125" style="53"/>
    <col min="10" max="10" width="10.140625" style="53" customWidth="1"/>
    <col min="11" max="11" width="9.28515625" style="53" customWidth="1"/>
    <col min="12" max="12" width="9" style="53" customWidth="1"/>
    <col min="13" max="14" width="8.5703125" style="53" customWidth="1"/>
    <col min="15" max="15" width="9.5703125" style="53" customWidth="1"/>
    <col min="16" max="16" width="8.28515625" style="53" customWidth="1"/>
    <col min="17" max="17" width="11" style="53" customWidth="1"/>
    <col min="18" max="18" width="10.7109375" style="53" bestFit="1" customWidth="1"/>
    <col min="19" max="19" width="11.7109375" style="53" customWidth="1"/>
    <col min="20" max="20" width="14.42578125" style="53" customWidth="1"/>
    <col min="21" max="21" width="7.5703125" style="53" customWidth="1"/>
    <col min="22" max="23" width="10" style="53" customWidth="1"/>
    <col min="24" max="24" width="10.85546875" style="53" customWidth="1"/>
    <col min="25" max="25" width="10.7109375" style="53" customWidth="1"/>
    <col min="26" max="26" width="8.7109375" style="53" customWidth="1"/>
    <col min="27" max="27" width="8" style="53" bestFit="1" customWidth="1"/>
    <col min="28" max="28" width="8.5703125" style="53" bestFit="1" customWidth="1"/>
    <col min="29" max="30" width="10.7109375" style="53" bestFit="1" customWidth="1"/>
    <col min="31" max="32" width="12.42578125" style="53" bestFit="1" customWidth="1"/>
    <col min="33" max="34" width="10.7109375" style="53" bestFit="1" customWidth="1"/>
    <col min="35" max="35" width="8.7109375" style="53" bestFit="1" customWidth="1"/>
    <col min="36" max="36" width="14.85546875" style="53" bestFit="1" customWidth="1"/>
    <col min="37" max="37" width="11.28515625" style="53" bestFit="1" customWidth="1"/>
    <col min="38" max="38" width="8" style="53" bestFit="1" customWidth="1"/>
    <col min="39" max="39" width="50.42578125" style="53" hidden="1" customWidth="1"/>
    <col min="40" max="40" width="4.140625" style="53" hidden="1" customWidth="1"/>
    <col min="41" max="44" width="8.7109375" style="53" hidden="1" customWidth="1"/>
    <col min="45" max="45" width="7.5703125" style="53" hidden="1" customWidth="1"/>
    <col min="46" max="46" width="6.5703125" style="53" hidden="1" customWidth="1"/>
    <col min="47" max="47" width="54.5703125" style="53" hidden="1" customWidth="1"/>
    <col min="48" max="48" width="4.140625" style="53" hidden="1" customWidth="1"/>
    <col min="49" max="49" width="2.7109375" style="53" hidden="1" customWidth="1"/>
    <col min="50" max="52" width="4.140625" style="53" hidden="1" customWidth="1"/>
    <col min="53" max="54" width="6.7109375" style="53" hidden="1" customWidth="1"/>
    <col min="55" max="55" width="2.7109375" style="53" hidden="1" customWidth="1"/>
    <col min="56" max="56" width="4.140625" style="53" hidden="1" customWidth="1"/>
    <col min="57" max="16384" width="11.42578125" style="53"/>
  </cols>
  <sheetData>
    <row r="1" spans="1:56" x14ac:dyDescent="0.2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M1" s="53" t="s">
        <v>165</v>
      </c>
      <c r="AU1" s="53" t="s">
        <v>165</v>
      </c>
    </row>
    <row r="2" spans="1:56"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M2" s="53" t="s">
        <v>176</v>
      </c>
      <c r="AN2" s="53">
        <v>1</v>
      </c>
      <c r="AO2" s="53">
        <v>2</v>
      </c>
      <c r="AP2" s="53">
        <v>3</v>
      </c>
      <c r="AQ2" s="53">
        <v>4</v>
      </c>
      <c r="AR2" s="53">
        <v>5</v>
      </c>
      <c r="AS2" s="53" t="s">
        <v>109</v>
      </c>
      <c r="AT2" s="53" t="s">
        <v>92</v>
      </c>
      <c r="AU2" s="53" t="s">
        <v>176</v>
      </c>
      <c r="AV2" s="53">
        <v>1</v>
      </c>
      <c r="AW2" s="53">
        <v>2</v>
      </c>
      <c r="AX2" s="53">
        <v>3</v>
      </c>
      <c r="AY2" s="53">
        <v>4</v>
      </c>
      <c r="AZ2" s="53">
        <v>5</v>
      </c>
      <c r="BA2" s="53" t="s">
        <v>92</v>
      </c>
    </row>
    <row r="3" spans="1:56"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M3" s="53" t="s">
        <v>110</v>
      </c>
      <c r="AN3" s="53">
        <v>0</v>
      </c>
      <c r="AO3" s="53">
        <v>0</v>
      </c>
      <c r="AP3" s="53">
        <v>0</v>
      </c>
      <c r="AQ3" s="53">
        <v>2</v>
      </c>
      <c r="AR3" s="53">
        <v>7</v>
      </c>
      <c r="AS3" s="53">
        <v>0</v>
      </c>
      <c r="AT3" s="53">
        <v>9</v>
      </c>
      <c r="AU3" s="53" t="s">
        <v>110</v>
      </c>
      <c r="AV3" s="53">
        <v>0</v>
      </c>
      <c r="AW3" s="53">
        <v>0</v>
      </c>
      <c r="AX3" s="53">
        <v>0</v>
      </c>
      <c r="AY3" s="53">
        <v>2</v>
      </c>
      <c r="AZ3" s="53">
        <v>7</v>
      </c>
      <c r="BA3" s="53">
        <v>4.78</v>
      </c>
      <c r="BB3" s="53">
        <v>0.44</v>
      </c>
      <c r="BC3" s="53">
        <v>5</v>
      </c>
      <c r="BD3" s="53">
        <v>5</v>
      </c>
    </row>
    <row r="4" spans="1:56"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M4" s="53" t="s">
        <v>111</v>
      </c>
      <c r="AN4" s="53">
        <v>0</v>
      </c>
      <c r="AO4" s="53">
        <v>0</v>
      </c>
      <c r="AP4" s="53">
        <v>0</v>
      </c>
      <c r="AQ4" s="53">
        <v>2</v>
      </c>
      <c r="AR4" s="53">
        <v>7</v>
      </c>
      <c r="AS4" s="53">
        <v>0</v>
      </c>
      <c r="AT4" s="53">
        <v>9</v>
      </c>
      <c r="AU4" s="53" t="s">
        <v>111</v>
      </c>
      <c r="AV4" s="53">
        <v>0</v>
      </c>
      <c r="AW4" s="53">
        <v>0</v>
      </c>
      <c r="AX4" s="53">
        <v>0</v>
      </c>
      <c r="AY4" s="53">
        <v>2</v>
      </c>
      <c r="AZ4" s="53">
        <v>7</v>
      </c>
      <c r="BA4" s="53">
        <v>4.78</v>
      </c>
      <c r="BB4" s="53">
        <v>0.44</v>
      </c>
      <c r="BC4" s="53">
        <v>5</v>
      </c>
      <c r="BD4" s="53">
        <v>5</v>
      </c>
    </row>
    <row r="5" spans="1:56"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M5" s="53" t="s">
        <v>112</v>
      </c>
      <c r="AN5" s="53">
        <v>0</v>
      </c>
      <c r="AO5" s="53">
        <v>0</v>
      </c>
      <c r="AP5" s="53">
        <v>1</v>
      </c>
      <c r="AQ5" s="53">
        <v>1</v>
      </c>
      <c r="AR5" s="53">
        <v>7</v>
      </c>
      <c r="AS5" s="53">
        <v>0</v>
      </c>
      <c r="AT5" s="53">
        <v>9</v>
      </c>
      <c r="AU5" s="53" t="s">
        <v>112</v>
      </c>
      <c r="AV5" s="53">
        <v>0</v>
      </c>
      <c r="AW5" s="53">
        <v>0</v>
      </c>
      <c r="AX5" s="53">
        <v>1</v>
      </c>
      <c r="AY5" s="53">
        <v>1</v>
      </c>
      <c r="AZ5" s="53">
        <v>7</v>
      </c>
      <c r="BA5" s="53">
        <v>4.67</v>
      </c>
      <c r="BB5" s="53">
        <v>0.71</v>
      </c>
      <c r="BC5" s="53">
        <v>5</v>
      </c>
      <c r="BD5" s="53">
        <v>5</v>
      </c>
    </row>
    <row r="6" spans="1:56" ht="15.75" x14ac:dyDescent="0.25">
      <c r="A6" s="87" t="s">
        <v>107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53" t="s">
        <v>113</v>
      </c>
      <c r="AN6" s="53">
        <v>0</v>
      </c>
      <c r="AO6" s="53">
        <v>0</v>
      </c>
      <c r="AP6" s="53">
        <v>0</v>
      </c>
      <c r="AQ6" s="53">
        <v>1</v>
      </c>
      <c r="AR6" s="53">
        <v>8</v>
      </c>
      <c r="AS6" s="53">
        <v>0</v>
      </c>
      <c r="AT6" s="53">
        <v>9</v>
      </c>
      <c r="AU6" s="53" t="s">
        <v>113</v>
      </c>
      <c r="AV6" s="53">
        <v>0</v>
      </c>
      <c r="AW6" s="53">
        <v>0</v>
      </c>
      <c r="AX6" s="53">
        <v>0</v>
      </c>
      <c r="AY6" s="53">
        <v>1</v>
      </c>
      <c r="AZ6" s="53">
        <v>8</v>
      </c>
      <c r="BA6" s="53">
        <v>4.8899999999999997</v>
      </c>
      <c r="BB6" s="53">
        <v>0.33</v>
      </c>
      <c r="BC6" s="53">
        <v>5</v>
      </c>
      <c r="BD6" s="53">
        <v>5</v>
      </c>
    </row>
    <row r="7" spans="1:56" x14ac:dyDescent="0.25">
      <c r="A7" s="88" t="s">
        <v>88</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53" t="s">
        <v>114</v>
      </c>
      <c r="AN7" s="53">
        <v>0</v>
      </c>
      <c r="AO7" s="53">
        <v>0</v>
      </c>
      <c r="AP7" s="53">
        <v>0</v>
      </c>
      <c r="AQ7" s="53">
        <v>2</v>
      </c>
      <c r="AR7" s="53">
        <v>7</v>
      </c>
      <c r="AS7" s="53">
        <v>0</v>
      </c>
      <c r="AT7" s="53">
        <v>9</v>
      </c>
      <c r="AU7" s="53" t="s">
        <v>114</v>
      </c>
      <c r="AV7" s="53">
        <v>0</v>
      </c>
      <c r="AW7" s="53">
        <v>0</v>
      </c>
      <c r="AX7" s="53">
        <v>0</v>
      </c>
      <c r="AY7" s="53">
        <v>2</v>
      </c>
      <c r="AZ7" s="53">
        <v>7</v>
      </c>
      <c r="BA7" s="53">
        <v>4.78</v>
      </c>
      <c r="BB7" s="53">
        <v>0.44</v>
      </c>
      <c r="BC7" s="53">
        <v>5</v>
      </c>
      <c r="BD7" s="53">
        <v>5</v>
      </c>
    </row>
    <row r="8" spans="1:56" ht="15.75" x14ac:dyDescent="0.2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M8" s="53" t="s">
        <v>115</v>
      </c>
      <c r="AN8" s="53">
        <v>0</v>
      </c>
      <c r="AO8" s="53">
        <v>0</v>
      </c>
      <c r="AP8" s="53">
        <v>0</v>
      </c>
      <c r="AQ8" s="53">
        <v>1</v>
      </c>
      <c r="AR8" s="53">
        <v>8</v>
      </c>
      <c r="AS8" s="53">
        <v>0</v>
      </c>
      <c r="AT8" s="53">
        <v>9</v>
      </c>
      <c r="AU8" s="53" t="s">
        <v>115</v>
      </c>
      <c r="AV8" s="53">
        <v>0</v>
      </c>
      <c r="AW8" s="53">
        <v>0</v>
      </c>
      <c r="AX8" s="53">
        <v>0</v>
      </c>
      <c r="AY8" s="53">
        <v>1</v>
      </c>
      <c r="AZ8" s="53">
        <v>8</v>
      </c>
      <c r="BA8" s="53">
        <v>4.8899999999999997</v>
      </c>
      <c r="BB8" s="53">
        <v>0.33</v>
      </c>
      <c r="BC8" s="53">
        <v>5</v>
      </c>
      <c r="BD8" s="53">
        <v>5</v>
      </c>
    </row>
    <row r="9" spans="1:56" ht="27.75" customHeight="1" x14ac:dyDescent="0.25">
      <c r="A9" s="90" t="s">
        <v>202</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53" t="s">
        <v>116</v>
      </c>
      <c r="AN9" s="53">
        <v>0</v>
      </c>
      <c r="AO9" s="53">
        <v>0</v>
      </c>
      <c r="AP9" s="53">
        <v>1</v>
      </c>
      <c r="AQ9" s="53">
        <v>1</v>
      </c>
      <c r="AR9" s="53">
        <v>7</v>
      </c>
      <c r="AS9" s="53">
        <v>0</v>
      </c>
      <c r="AT9" s="53">
        <v>9</v>
      </c>
      <c r="AU9" s="53" t="s">
        <v>116</v>
      </c>
      <c r="AV9" s="53">
        <v>0</v>
      </c>
      <c r="AW9" s="53">
        <v>0</v>
      </c>
      <c r="AX9" s="53">
        <v>1</v>
      </c>
      <c r="AY9" s="53">
        <v>1</v>
      </c>
      <c r="AZ9" s="53">
        <v>7</v>
      </c>
      <c r="BA9" s="53">
        <v>4.67</v>
      </c>
      <c r="BB9" s="53">
        <v>0.71</v>
      </c>
      <c r="BC9" s="53">
        <v>5</v>
      </c>
      <c r="BD9" s="53">
        <v>5</v>
      </c>
    </row>
    <row r="10" spans="1:56" ht="27.75" customHeight="1" x14ac:dyDescent="0.2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3" t="s">
        <v>117</v>
      </c>
      <c r="AN10" s="53">
        <v>0</v>
      </c>
      <c r="AO10" s="53">
        <v>0</v>
      </c>
      <c r="AP10" s="53">
        <v>0</v>
      </c>
      <c r="AQ10" s="53">
        <v>3</v>
      </c>
      <c r="AR10" s="53">
        <v>5</v>
      </c>
      <c r="AS10" s="53">
        <v>1</v>
      </c>
      <c r="AT10" s="53">
        <v>9</v>
      </c>
      <c r="AU10" s="53" t="s">
        <v>117</v>
      </c>
      <c r="AV10" s="53">
        <v>0</v>
      </c>
      <c r="AW10" s="53">
        <v>0</v>
      </c>
      <c r="AX10" s="53">
        <v>0</v>
      </c>
      <c r="AY10" s="53">
        <v>3</v>
      </c>
      <c r="AZ10" s="53">
        <v>5</v>
      </c>
      <c r="BA10" s="53">
        <v>4.63</v>
      </c>
      <c r="BB10" s="53">
        <v>0.52</v>
      </c>
      <c r="BC10" s="53">
        <v>5</v>
      </c>
      <c r="BD10" s="53">
        <v>5</v>
      </c>
    </row>
    <row r="11" spans="1:56" ht="27.75" customHeight="1" x14ac:dyDescent="0.2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3" t="s">
        <v>118</v>
      </c>
      <c r="AN11" s="53">
        <v>0</v>
      </c>
      <c r="AO11" s="53">
        <v>0</v>
      </c>
      <c r="AP11" s="53">
        <v>0</v>
      </c>
      <c r="AQ11" s="53">
        <v>1</v>
      </c>
      <c r="AR11" s="53">
        <v>8</v>
      </c>
      <c r="AS11" s="53">
        <v>0</v>
      </c>
      <c r="AT11" s="53">
        <v>9</v>
      </c>
      <c r="AU11" s="53" t="s">
        <v>118</v>
      </c>
      <c r="AV11" s="53">
        <v>0</v>
      </c>
      <c r="AW11" s="53">
        <v>0</v>
      </c>
      <c r="AX11" s="53">
        <v>0</v>
      </c>
      <c r="AY11" s="53">
        <v>1</v>
      </c>
      <c r="AZ11" s="53">
        <v>8</v>
      </c>
      <c r="BA11" s="53">
        <v>4.8899999999999997</v>
      </c>
      <c r="BB11" s="53">
        <v>0.33</v>
      </c>
      <c r="BC11" s="53">
        <v>5</v>
      </c>
      <c r="BD11" s="53">
        <v>5</v>
      </c>
    </row>
    <row r="12" spans="1:56" ht="27.75" customHeight="1" x14ac:dyDescent="0.2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3" t="s">
        <v>119</v>
      </c>
      <c r="AN12" s="53">
        <v>0</v>
      </c>
      <c r="AO12" s="53">
        <v>0</v>
      </c>
      <c r="AP12" s="53">
        <v>0</v>
      </c>
      <c r="AQ12" s="53">
        <v>1</v>
      </c>
      <c r="AR12" s="53">
        <v>6</v>
      </c>
      <c r="AS12" s="53">
        <v>2</v>
      </c>
      <c r="AT12" s="53">
        <v>9</v>
      </c>
      <c r="AU12" s="53" t="s">
        <v>119</v>
      </c>
      <c r="AV12" s="53">
        <v>0</v>
      </c>
      <c r="AW12" s="53">
        <v>0</v>
      </c>
      <c r="AX12" s="53">
        <v>0</v>
      </c>
      <c r="AY12" s="53">
        <v>1</v>
      </c>
      <c r="AZ12" s="53">
        <v>6</v>
      </c>
      <c r="BA12" s="53">
        <v>4.8600000000000003</v>
      </c>
      <c r="BB12" s="53">
        <v>0.38</v>
      </c>
      <c r="BC12" s="53">
        <v>5</v>
      </c>
      <c r="BD12" s="53">
        <v>5</v>
      </c>
    </row>
    <row r="13" spans="1:56" ht="27.75" customHeight="1" x14ac:dyDescent="0.2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3" t="s">
        <v>120</v>
      </c>
      <c r="AN13" s="53">
        <v>0</v>
      </c>
      <c r="AO13" s="53">
        <v>1</v>
      </c>
      <c r="AP13" s="53">
        <v>0</v>
      </c>
      <c r="AQ13" s="53">
        <v>5</v>
      </c>
      <c r="AR13" s="53">
        <v>3</v>
      </c>
      <c r="AS13" s="53">
        <v>0</v>
      </c>
      <c r="AT13" s="53">
        <v>9</v>
      </c>
      <c r="AU13" s="53" t="s">
        <v>120</v>
      </c>
      <c r="AV13" s="53">
        <v>0</v>
      </c>
      <c r="AW13" s="53">
        <v>1</v>
      </c>
      <c r="AX13" s="53">
        <v>0</v>
      </c>
      <c r="AY13" s="53">
        <v>5</v>
      </c>
      <c r="AZ13" s="53">
        <v>3</v>
      </c>
      <c r="BA13" s="53">
        <v>4.1100000000000003</v>
      </c>
      <c r="BB13" s="53">
        <v>0.93</v>
      </c>
      <c r="BC13" s="53">
        <v>4</v>
      </c>
      <c r="BD13" s="53">
        <v>4</v>
      </c>
    </row>
    <row r="14" spans="1:56" ht="27.75" customHeight="1" x14ac:dyDescent="0.25">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3" t="s">
        <v>121</v>
      </c>
      <c r="AN14" s="53">
        <v>0</v>
      </c>
      <c r="AO14" s="53">
        <v>0</v>
      </c>
      <c r="AP14" s="53">
        <v>0</v>
      </c>
      <c r="AQ14" s="53">
        <v>1</v>
      </c>
      <c r="AR14" s="53">
        <v>8</v>
      </c>
      <c r="AS14" s="53">
        <v>0</v>
      </c>
      <c r="AT14" s="53">
        <v>9</v>
      </c>
      <c r="AU14" s="53" t="s">
        <v>121</v>
      </c>
      <c r="AV14" s="53">
        <v>0</v>
      </c>
      <c r="AW14" s="53">
        <v>0</v>
      </c>
      <c r="AX14" s="53">
        <v>0</v>
      </c>
      <c r="AY14" s="53">
        <v>1</v>
      </c>
      <c r="AZ14" s="53">
        <v>8</v>
      </c>
      <c r="BA14" s="53">
        <v>4.8899999999999997</v>
      </c>
      <c r="BB14" s="53">
        <v>0.33</v>
      </c>
      <c r="BC14" s="53">
        <v>5</v>
      </c>
      <c r="BD14" s="53">
        <v>5</v>
      </c>
    </row>
    <row r="15" spans="1:56" ht="27.75" customHeight="1" x14ac:dyDescent="0.25">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3" t="s">
        <v>122</v>
      </c>
      <c r="AN15" s="53">
        <v>0</v>
      </c>
      <c r="AO15" s="53">
        <v>0</v>
      </c>
      <c r="AP15" s="53">
        <v>0</v>
      </c>
      <c r="AQ15" s="53">
        <v>3</v>
      </c>
      <c r="AR15" s="53">
        <v>6</v>
      </c>
      <c r="AS15" s="53">
        <v>0</v>
      </c>
      <c r="AT15" s="53">
        <v>9</v>
      </c>
      <c r="AU15" s="53" t="s">
        <v>122</v>
      </c>
      <c r="AV15" s="53">
        <v>0</v>
      </c>
      <c r="AW15" s="53">
        <v>0</v>
      </c>
      <c r="AX15" s="53">
        <v>0</v>
      </c>
      <c r="AY15" s="53">
        <v>3</v>
      </c>
      <c r="AZ15" s="53">
        <v>6</v>
      </c>
      <c r="BA15" s="53">
        <v>4.67</v>
      </c>
      <c r="BB15" s="53">
        <v>0.5</v>
      </c>
      <c r="BC15" s="53">
        <v>5</v>
      </c>
      <c r="BD15" s="53">
        <v>5</v>
      </c>
    </row>
    <row r="16" spans="1:56" x14ac:dyDescent="0.25">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3" t="s">
        <v>123</v>
      </c>
      <c r="AN16" s="53">
        <v>0</v>
      </c>
      <c r="AO16" s="53">
        <v>0</v>
      </c>
      <c r="AP16" s="53">
        <v>0</v>
      </c>
      <c r="AQ16" s="53">
        <v>2</v>
      </c>
      <c r="AR16" s="53">
        <v>7</v>
      </c>
      <c r="AS16" s="53">
        <v>0</v>
      </c>
      <c r="AT16" s="53">
        <v>9</v>
      </c>
      <c r="AU16" s="53" t="s">
        <v>123</v>
      </c>
      <c r="AV16" s="53">
        <v>0</v>
      </c>
      <c r="AW16" s="53">
        <v>0</v>
      </c>
      <c r="AX16" s="53">
        <v>0</v>
      </c>
      <c r="AY16" s="53">
        <v>2</v>
      </c>
      <c r="AZ16" s="53">
        <v>7</v>
      </c>
      <c r="BA16" s="53">
        <v>4.78</v>
      </c>
      <c r="BB16" s="53">
        <v>0.44</v>
      </c>
      <c r="BC16" s="53">
        <v>5</v>
      </c>
      <c r="BD16" s="53">
        <v>5</v>
      </c>
    </row>
    <row r="17" spans="1:56" x14ac:dyDescent="0.25">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3" t="s">
        <v>124</v>
      </c>
      <c r="AN17" s="53">
        <v>0</v>
      </c>
      <c r="AO17" s="53">
        <v>0</v>
      </c>
      <c r="AP17" s="53">
        <v>0</v>
      </c>
      <c r="AQ17" s="53">
        <v>2</v>
      </c>
      <c r="AR17" s="53">
        <v>7</v>
      </c>
      <c r="AS17" s="53">
        <v>0</v>
      </c>
      <c r="AT17" s="53">
        <v>9</v>
      </c>
      <c r="AU17" s="53" t="s">
        <v>124</v>
      </c>
      <c r="AV17" s="53">
        <v>0</v>
      </c>
      <c r="AW17" s="53">
        <v>0</v>
      </c>
      <c r="AX17" s="53">
        <v>0</v>
      </c>
      <c r="AY17" s="53">
        <v>2</v>
      </c>
      <c r="AZ17" s="53">
        <v>7</v>
      </c>
      <c r="BA17" s="53">
        <v>4.78</v>
      </c>
      <c r="BB17" s="53">
        <v>0.44</v>
      </c>
      <c r="BC17" s="53">
        <v>5</v>
      </c>
      <c r="BD17" s="53">
        <v>5</v>
      </c>
    </row>
    <row r="18" spans="1:56" ht="40.5" customHeight="1" x14ac:dyDescent="0.25">
      <c r="A18" s="98" t="s">
        <v>1</v>
      </c>
      <c r="B18" s="98"/>
      <c r="C18" s="98"/>
      <c r="D18" s="98"/>
      <c r="E18" s="98"/>
      <c r="F18" s="98"/>
      <c r="G18" s="98"/>
      <c r="H18" s="98"/>
      <c r="I18" s="98"/>
      <c r="J18" s="9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3" t="s">
        <v>125</v>
      </c>
      <c r="AN18" s="53">
        <v>0</v>
      </c>
      <c r="AO18" s="53">
        <v>0</v>
      </c>
      <c r="AP18" s="53">
        <v>1</v>
      </c>
      <c r="AQ18" s="53">
        <v>2</v>
      </c>
      <c r="AR18" s="53">
        <v>6</v>
      </c>
      <c r="AS18" s="53">
        <v>0</v>
      </c>
      <c r="AT18" s="53">
        <v>9</v>
      </c>
      <c r="AU18" s="53" t="s">
        <v>125</v>
      </c>
      <c r="AV18" s="53">
        <v>0</v>
      </c>
      <c r="AW18" s="53">
        <v>0</v>
      </c>
      <c r="AX18" s="53">
        <v>1</v>
      </c>
      <c r="AY18" s="53">
        <v>2</v>
      </c>
      <c r="AZ18" s="53">
        <v>6</v>
      </c>
      <c r="BA18" s="53">
        <v>4.5599999999999996</v>
      </c>
      <c r="BB18" s="53">
        <v>0.73</v>
      </c>
      <c r="BC18" s="53">
        <v>5</v>
      </c>
      <c r="BD18" s="53">
        <v>5</v>
      </c>
    </row>
    <row r="19" spans="1:56" ht="18" customHeight="1" x14ac:dyDescent="0.25">
      <c r="A19" s="58"/>
      <c r="B19" s="58"/>
      <c r="C19" s="99" t="s">
        <v>2</v>
      </c>
      <c r="D19" s="99"/>
      <c r="E19" s="99"/>
      <c r="F19" s="99"/>
      <c r="G19" s="99"/>
      <c r="H19" s="99"/>
      <c r="I19" s="99"/>
      <c r="J19" s="99"/>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3" t="s">
        <v>126</v>
      </c>
      <c r="AN19" s="53">
        <v>0</v>
      </c>
      <c r="AO19" s="53">
        <v>0</v>
      </c>
      <c r="AP19" s="53">
        <v>0</v>
      </c>
      <c r="AQ19" s="53">
        <v>6</v>
      </c>
      <c r="AR19" s="53">
        <v>3</v>
      </c>
      <c r="AS19" s="53">
        <v>0</v>
      </c>
      <c r="AT19" s="53">
        <v>9</v>
      </c>
      <c r="AU19" s="53" t="s">
        <v>126</v>
      </c>
      <c r="AV19" s="53">
        <v>0</v>
      </c>
      <c r="AW19" s="53">
        <v>0</v>
      </c>
      <c r="AX19" s="53">
        <v>0</v>
      </c>
      <c r="AY19" s="53">
        <v>6</v>
      </c>
      <c r="AZ19" s="53">
        <v>3</v>
      </c>
      <c r="BA19" s="53">
        <v>4.33</v>
      </c>
      <c r="BB19" s="53">
        <v>0.5</v>
      </c>
      <c r="BC19" s="53">
        <v>4</v>
      </c>
      <c r="BD19" s="53">
        <v>4</v>
      </c>
    </row>
    <row r="20" spans="1:56" ht="39.75" customHeight="1" x14ac:dyDescent="0.25">
      <c r="A20" s="58"/>
      <c r="B20" s="58"/>
      <c r="C20" s="99" t="s">
        <v>3</v>
      </c>
      <c r="D20" s="99"/>
      <c r="E20" s="99"/>
      <c r="F20" s="99"/>
      <c r="G20" s="99"/>
      <c r="H20" s="99"/>
      <c r="I20" s="99"/>
      <c r="J20" s="99"/>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3" t="s">
        <v>127</v>
      </c>
      <c r="AN20" s="53">
        <v>0</v>
      </c>
      <c r="AO20" s="53">
        <v>0</v>
      </c>
      <c r="AP20" s="53">
        <v>2</v>
      </c>
      <c r="AQ20" s="53">
        <v>6</v>
      </c>
      <c r="AR20" s="53">
        <v>1</v>
      </c>
      <c r="AS20" s="53">
        <v>0</v>
      </c>
      <c r="AT20" s="53">
        <v>9</v>
      </c>
      <c r="AU20" s="53" t="s">
        <v>127</v>
      </c>
      <c r="AV20" s="53">
        <v>0</v>
      </c>
      <c r="AW20" s="53">
        <v>0</v>
      </c>
      <c r="AX20" s="53">
        <v>2</v>
      </c>
      <c r="AY20" s="53">
        <v>6</v>
      </c>
      <c r="AZ20" s="53">
        <v>1</v>
      </c>
      <c r="BA20" s="53">
        <v>3.89</v>
      </c>
      <c r="BB20" s="53">
        <v>0.6</v>
      </c>
      <c r="BC20" s="53">
        <v>4</v>
      </c>
      <c r="BD20" s="53">
        <v>4</v>
      </c>
    </row>
    <row r="21" spans="1:56" ht="18" customHeight="1" x14ac:dyDescent="0.25">
      <c r="A21" s="58"/>
      <c r="B21" s="58"/>
      <c r="C21" s="99" t="s">
        <v>4</v>
      </c>
      <c r="D21" s="99"/>
      <c r="E21" s="99"/>
      <c r="F21" s="99"/>
      <c r="G21" s="99"/>
      <c r="H21" s="99"/>
      <c r="I21" s="99"/>
      <c r="J21" s="99"/>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3" t="s">
        <v>128</v>
      </c>
      <c r="AN21" s="53">
        <v>0</v>
      </c>
      <c r="AO21" s="53">
        <v>0</v>
      </c>
      <c r="AP21" s="53">
        <v>3</v>
      </c>
      <c r="AQ21" s="53">
        <v>5</v>
      </c>
      <c r="AR21" s="53">
        <v>1</v>
      </c>
      <c r="AS21" s="53">
        <v>0</v>
      </c>
      <c r="AT21" s="53">
        <v>9</v>
      </c>
      <c r="AU21" s="53" t="s">
        <v>128</v>
      </c>
      <c r="AV21" s="53">
        <v>0</v>
      </c>
      <c r="AW21" s="53">
        <v>0</v>
      </c>
      <c r="AX21" s="53">
        <v>3</v>
      </c>
      <c r="AY21" s="53">
        <v>5</v>
      </c>
      <c r="AZ21" s="53">
        <v>1</v>
      </c>
      <c r="BA21" s="53">
        <v>3.78</v>
      </c>
      <c r="BB21" s="53">
        <v>0.67</v>
      </c>
      <c r="BC21" s="53">
        <v>4</v>
      </c>
      <c r="BD21" s="53">
        <v>4</v>
      </c>
    </row>
    <row r="22" spans="1:56" ht="18" customHeight="1" x14ac:dyDescent="0.25">
      <c r="C22" s="99" t="s">
        <v>5</v>
      </c>
      <c r="D22" s="99"/>
      <c r="E22" s="99"/>
      <c r="F22" s="99"/>
      <c r="G22" s="99"/>
      <c r="H22" s="99"/>
      <c r="I22" s="99"/>
      <c r="J22" s="99"/>
      <c r="AM22" s="53" t="s">
        <v>129</v>
      </c>
      <c r="AN22" s="53">
        <v>0</v>
      </c>
      <c r="AO22" s="53">
        <v>1</v>
      </c>
      <c r="AP22" s="53">
        <v>5</v>
      </c>
      <c r="AQ22" s="53">
        <v>1</v>
      </c>
      <c r="AR22" s="53">
        <v>2</v>
      </c>
      <c r="AS22" s="53">
        <v>0</v>
      </c>
      <c r="AT22" s="53">
        <v>9</v>
      </c>
      <c r="AU22" s="53" t="s">
        <v>129</v>
      </c>
      <c r="AV22" s="53">
        <v>0</v>
      </c>
      <c r="AW22" s="53">
        <v>1</v>
      </c>
      <c r="AX22" s="53">
        <v>5</v>
      </c>
      <c r="AY22" s="53">
        <v>1</v>
      </c>
      <c r="AZ22" s="53">
        <v>2</v>
      </c>
      <c r="BA22" s="53">
        <v>3.44</v>
      </c>
      <c r="BB22" s="53">
        <v>1.01</v>
      </c>
      <c r="BC22" s="53">
        <v>3</v>
      </c>
      <c r="BD22" s="53">
        <v>3</v>
      </c>
    </row>
    <row r="23" spans="1:56" x14ac:dyDescent="0.25">
      <c r="C23" s="3"/>
      <c r="D23" s="3"/>
      <c r="E23" s="3"/>
      <c r="F23" s="3"/>
      <c r="G23" s="3"/>
      <c r="H23" s="3"/>
      <c r="I23" s="3"/>
      <c r="J23" s="3"/>
      <c r="AM23" s="53" t="s">
        <v>130</v>
      </c>
      <c r="AN23" s="53">
        <v>2</v>
      </c>
      <c r="AO23" s="53">
        <v>2</v>
      </c>
      <c r="AP23" s="53">
        <v>3</v>
      </c>
      <c r="AQ23" s="53">
        <v>1</v>
      </c>
      <c r="AR23" s="53">
        <v>1</v>
      </c>
      <c r="AS23" s="53">
        <v>0</v>
      </c>
      <c r="AT23" s="53">
        <v>9</v>
      </c>
      <c r="AU23" s="53" t="s">
        <v>130</v>
      </c>
      <c r="AV23" s="53">
        <v>2</v>
      </c>
      <c r="AW23" s="53">
        <v>2</v>
      </c>
      <c r="AX23" s="53">
        <v>3</v>
      </c>
      <c r="AY23" s="53">
        <v>1</v>
      </c>
      <c r="AZ23" s="53">
        <v>1</v>
      </c>
      <c r="BA23" s="53">
        <v>2.67</v>
      </c>
      <c r="BB23" s="53">
        <v>1.32</v>
      </c>
      <c r="BC23" s="53">
        <v>3</v>
      </c>
      <c r="BD23" s="53">
        <v>3</v>
      </c>
    </row>
    <row r="24" spans="1:56" x14ac:dyDescent="0.25">
      <c r="C24" s="3"/>
      <c r="D24" s="3"/>
      <c r="E24" s="3"/>
      <c r="F24" s="3"/>
      <c r="G24" s="3"/>
      <c r="H24" s="3"/>
      <c r="I24" s="3"/>
      <c r="J24" s="3"/>
      <c r="AM24" s="53" t="s">
        <v>131</v>
      </c>
      <c r="AN24" s="53">
        <v>0</v>
      </c>
      <c r="AO24" s="53">
        <v>0</v>
      </c>
      <c r="AP24" s="53">
        <v>0</v>
      </c>
      <c r="AQ24" s="53">
        <v>6</v>
      </c>
      <c r="AR24" s="53">
        <v>2</v>
      </c>
      <c r="AS24" s="53">
        <v>1</v>
      </c>
      <c r="AT24" s="53">
        <v>9</v>
      </c>
      <c r="AU24" s="53" t="s">
        <v>131</v>
      </c>
      <c r="AV24" s="53">
        <v>0</v>
      </c>
      <c r="AW24" s="53">
        <v>0</v>
      </c>
      <c r="AX24" s="53">
        <v>0</v>
      </c>
      <c r="AY24" s="53">
        <v>6</v>
      </c>
      <c r="AZ24" s="53">
        <v>2</v>
      </c>
      <c r="BA24" s="53">
        <v>4.25</v>
      </c>
      <c r="BB24" s="53">
        <v>0.46</v>
      </c>
      <c r="BC24" s="53">
        <v>4</v>
      </c>
      <c r="BD24" s="53">
        <v>4</v>
      </c>
    </row>
    <row r="25" spans="1:56" ht="15.75" x14ac:dyDescent="0.25">
      <c r="C25" s="3"/>
      <c r="D25" s="3"/>
      <c r="E25" s="3"/>
      <c r="F25" s="57"/>
      <c r="G25" s="57"/>
      <c r="H25" s="3"/>
      <c r="I25" s="3"/>
      <c r="J25" s="3"/>
      <c r="AM25" s="53" t="s">
        <v>132</v>
      </c>
      <c r="AN25" s="53">
        <v>0</v>
      </c>
      <c r="AO25" s="53">
        <v>0</v>
      </c>
      <c r="AP25" s="53">
        <v>0</v>
      </c>
      <c r="AQ25" s="53">
        <v>6</v>
      </c>
      <c r="AR25" s="53">
        <v>2</v>
      </c>
      <c r="AS25" s="53">
        <v>1</v>
      </c>
      <c r="AT25" s="53">
        <v>9</v>
      </c>
      <c r="AU25" s="53" t="s">
        <v>132</v>
      </c>
      <c r="AV25" s="53">
        <v>0</v>
      </c>
      <c r="AW25" s="53">
        <v>0</v>
      </c>
      <c r="AX25" s="53">
        <v>0</v>
      </c>
      <c r="AY25" s="53">
        <v>6</v>
      </c>
      <c r="AZ25" s="53">
        <v>2</v>
      </c>
      <c r="BA25" s="53">
        <v>4.25</v>
      </c>
      <c r="BB25" s="53">
        <v>0.46</v>
      </c>
      <c r="BC25" s="53">
        <v>4</v>
      </c>
      <c r="BD25" s="53">
        <v>4</v>
      </c>
    </row>
    <row r="26" spans="1:56" x14ac:dyDescent="0.25">
      <c r="C26" s="3"/>
      <c r="D26" s="3"/>
      <c r="E26" s="3"/>
      <c r="F26" s="3"/>
      <c r="G26" s="3"/>
      <c r="H26" s="3"/>
      <c r="I26" s="3"/>
      <c r="J26" s="3"/>
      <c r="AM26" s="53" t="s">
        <v>133</v>
      </c>
      <c r="AN26" s="53">
        <v>0</v>
      </c>
      <c r="AO26" s="53">
        <v>0</v>
      </c>
      <c r="AP26" s="53">
        <v>0</v>
      </c>
      <c r="AQ26" s="53">
        <v>6</v>
      </c>
      <c r="AR26" s="53">
        <v>3</v>
      </c>
      <c r="AS26" s="53">
        <v>0</v>
      </c>
      <c r="AT26" s="53">
        <v>9</v>
      </c>
      <c r="AU26" s="53" t="s">
        <v>133</v>
      </c>
      <c r="AV26" s="53">
        <v>0</v>
      </c>
      <c r="AW26" s="53">
        <v>0</v>
      </c>
      <c r="AX26" s="53">
        <v>0</v>
      </c>
      <c r="AY26" s="53">
        <v>6</v>
      </c>
      <c r="AZ26" s="53">
        <v>3</v>
      </c>
      <c r="BA26" s="53">
        <v>4.33</v>
      </c>
      <c r="BB26" s="53">
        <v>0.5</v>
      </c>
      <c r="BC26" s="53">
        <v>4</v>
      </c>
      <c r="BD26" s="53">
        <v>4</v>
      </c>
    </row>
    <row r="27" spans="1:56" x14ac:dyDescent="0.25">
      <c r="C27" s="3"/>
      <c r="D27" s="3"/>
      <c r="E27" s="3"/>
      <c r="F27" s="3"/>
      <c r="G27" s="3"/>
      <c r="H27" s="3"/>
      <c r="I27" s="3"/>
      <c r="J27" s="3"/>
      <c r="AM27" s="53" t="s">
        <v>134</v>
      </c>
      <c r="AN27" s="53">
        <v>0</v>
      </c>
      <c r="AO27" s="53">
        <v>0</v>
      </c>
      <c r="AP27" s="53">
        <v>0</v>
      </c>
      <c r="AQ27" s="53">
        <v>4</v>
      </c>
      <c r="AR27" s="53">
        <v>4</v>
      </c>
      <c r="AS27" s="53">
        <v>1</v>
      </c>
      <c r="AT27" s="53">
        <v>9</v>
      </c>
      <c r="AU27" s="53" t="s">
        <v>134</v>
      </c>
      <c r="AV27" s="53">
        <v>0</v>
      </c>
      <c r="AW27" s="53">
        <v>0</v>
      </c>
      <c r="AX27" s="53">
        <v>0</v>
      </c>
      <c r="AY27" s="53">
        <v>4</v>
      </c>
      <c r="AZ27" s="53">
        <v>4</v>
      </c>
      <c r="BA27" s="53">
        <v>4.5</v>
      </c>
      <c r="BB27" s="53">
        <v>0.53</v>
      </c>
      <c r="BC27" s="53">
        <v>5</v>
      </c>
      <c r="BD27" s="53">
        <v>4</v>
      </c>
    </row>
    <row r="28" spans="1:56" s="5" customFormat="1" ht="20.25" customHeight="1" x14ac:dyDescent="0.25">
      <c r="A28" s="71" t="s">
        <v>6</v>
      </c>
      <c r="B28" s="71"/>
      <c r="C28" s="71"/>
      <c r="D28" s="71"/>
      <c r="E28" s="71"/>
      <c r="F28" s="71"/>
      <c r="G28" s="71"/>
      <c r="H28" s="71"/>
      <c r="I28" s="71"/>
      <c r="J28" s="71"/>
      <c r="K28" s="71"/>
      <c r="L28" s="71"/>
      <c r="M28" s="71"/>
      <c r="N28" s="71"/>
      <c r="O28" s="71"/>
      <c r="P28" s="4"/>
      <c r="Q28" s="4"/>
      <c r="R28" s="4"/>
      <c r="S28" s="4"/>
      <c r="T28" s="4"/>
      <c r="U28" s="4"/>
      <c r="V28" s="4"/>
      <c r="W28" s="4"/>
      <c r="X28" s="4"/>
      <c r="Y28" s="4"/>
      <c r="Z28" s="4"/>
      <c r="AA28" s="4"/>
      <c r="AB28" s="4"/>
      <c r="AC28" s="4"/>
      <c r="AD28" s="4"/>
      <c r="AE28" s="4"/>
      <c r="AF28" s="4"/>
      <c r="AG28" s="4"/>
      <c r="AH28" s="4"/>
      <c r="AI28" s="4"/>
      <c r="AJ28" s="4"/>
      <c r="AK28" s="4"/>
      <c r="AL28" s="4"/>
      <c r="AM28" s="5" t="s">
        <v>135</v>
      </c>
      <c r="AN28" s="5">
        <v>0</v>
      </c>
      <c r="AO28" s="5">
        <v>0</v>
      </c>
      <c r="AP28" s="5">
        <v>0</v>
      </c>
      <c r="AQ28" s="5">
        <v>5</v>
      </c>
      <c r="AR28" s="5">
        <v>4</v>
      </c>
      <c r="AS28" s="5">
        <v>0</v>
      </c>
      <c r="AT28" s="5">
        <v>9</v>
      </c>
      <c r="AU28" s="5" t="s">
        <v>135</v>
      </c>
      <c r="AV28" s="5">
        <v>0</v>
      </c>
      <c r="AW28" s="5">
        <v>0</v>
      </c>
      <c r="AX28" s="5">
        <v>0</v>
      </c>
      <c r="AY28" s="5">
        <v>5</v>
      </c>
      <c r="AZ28" s="5">
        <v>4</v>
      </c>
      <c r="BA28" s="5">
        <v>4.4400000000000004</v>
      </c>
      <c r="BB28" s="5">
        <v>0.53</v>
      </c>
      <c r="BC28" s="5">
        <v>4</v>
      </c>
      <c r="BD28" s="5">
        <v>4</v>
      </c>
    </row>
    <row r="29" spans="1:56" x14ac:dyDescent="0.25">
      <c r="C29" s="3"/>
      <c r="D29" s="3"/>
      <c r="E29" s="3"/>
      <c r="F29" s="3"/>
      <c r="G29" s="3"/>
      <c r="H29" s="3"/>
      <c r="I29" s="3"/>
      <c r="J29" s="3"/>
      <c r="AM29" s="53" t="s">
        <v>136</v>
      </c>
      <c r="AN29" s="53">
        <v>1</v>
      </c>
      <c r="AO29" s="53">
        <v>1</v>
      </c>
      <c r="AP29" s="53">
        <v>1</v>
      </c>
      <c r="AQ29" s="53">
        <v>1</v>
      </c>
      <c r="AR29" s="53">
        <v>5</v>
      </c>
      <c r="AS29" s="53">
        <v>0</v>
      </c>
      <c r="AT29" s="53">
        <v>9</v>
      </c>
      <c r="AU29" s="53" t="s">
        <v>136</v>
      </c>
      <c r="AV29" s="53">
        <v>1</v>
      </c>
      <c r="AW29" s="53">
        <v>1</v>
      </c>
      <c r="AX29" s="53">
        <v>1</v>
      </c>
      <c r="AY29" s="53">
        <v>1</v>
      </c>
      <c r="AZ29" s="53">
        <v>5</v>
      </c>
      <c r="BA29" s="53">
        <v>3.89</v>
      </c>
      <c r="BB29" s="53">
        <v>1.54</v>
      </c>
      <c r="BC29" s="53">
        <v>5</v>
      </c>
      <c r="BD29" s="53">
        <v>5</v>
      </c>
    </row>
    <row r="30" spans="1:56" ht="18.75" x14ac:dyDescent="0.3">
      <c r="A30" s="6">
        <v>1</v>
      </c>
      <c r="B30" s="68" t="s">
        <v>7</v>
      </c>
      <c r="C30" s="69"/>
      <c r="D30" s="69"/>
      <c r="E30" s="69"/>
      <c r="F30" s="69"/>
      <c r="G30" s="69"/>
      <c r="H30" s="69"/>
      <c r="I30" s="69"/>
      <c r="J30" s="69"/>
      <c r="K30" s="69"/>
      <c r="L30" s="69"/>
      <c r="M30" s="69"/>
      <c r="N30" s="69"/>
      <c r="O30" s="69"/>
      <c r="P30" s="69"/>
      <c r="Q30" s="69"/>
      <c r="R30" s="69"/>
      <c r="S30" s="69"/>
      <c r="T30" s="69"/>
      <c r="U30" s="70"/>
      <c r="AM30" s="53" t="s">
        <v>137</v>
      </c>
      <c r="AN30" s="53">
        <v>0</v>
      </c>
      <c r="AO30" s="53">
        <v>0</v>
      </c>
      <c r="AP30" s="53">
        <v>0</v>
      </c>
      <c r="AQ30" s="53">
        <v>1</v>
      </c>
      <c r="AR30" s="53">
        <v>5</v>
      </c>
      <c r="AS30" s="53">
        <v>3</v>
      </c>
      <c r="AT30" s="53">
        <v>9</v>
      </c>
      <c r="AU30" s="53" t="s">
        <v>137</v>
      </c>
      <c r="AV30" s="53">
        <v>0</v>
      </c>
      <c r="AW30" s="53">
        <v>0</v>
      </c>
      <c r="AX30" s="53">
        <v>0</v>
      </c>
      <c r="AY30" s="53">
        <v>1</v>
      </c>
      <c r="AZ30" s="53">
        <v>5</v>
      </c>
      <c r="BA30" s="53">
        <v>4.83</v>
      </c>
      <c r="BB30" s="53">
        <v>0.41</v>
      </c>
      <c r="BC30" s="53">
        <v>5</v>
      </c>
      <c r="BD30" s="53">
        <v>5</v>
      </c>
    </row>
    <row r="31" spans="1:56" ht="18.75" x14ac:dyDescent="0.3">
      <c r="A31" s="7"/>
      <c r="B31" s="8"/>
      <c r="C31" s="3"/>
      <c r="D31" s="3"/>
      <c r="E31" s="3"/>
      <c r="F31" s="3"/>
      <c r="G31" s="3"/>
      <c r="H31" s="3"/>
      <c r="I31" s="3"/>
      <c r="J31" s="3"/>
      <c r="AM31" s="53" t="s">
        <v>138</v>
      </c>
      <c r="AN31" s="53">
        <v>0</v>
      </c>
      <c r="AO31" s="53">
        <v>0</v>
      </c>
      <c r="AP31" s="53">
        <v>0</v>
      </c>
      <c r="AQ31" s="53">
        <v>2</v>
      </c>
      <c r="AR31" s="53">
        <v>5</v>
      </c>
      <c r="AS31" s="53">
        <v>2</v>
      </c>
      <c r="AT31" s="53">
        <v>9</v>
      </c>
      <c r="AU31" s="53" t="s">
        <v>138</v>
      </c>
      <c r="AV31" s="53">
        <v>0</v>
      </c>
      <c r="AW31" s="53">
        <v>0</v>
      </c>
      <c r="AX31" s="53">
        <v>0</v>
      </c>
      <c r="AY31" s="53">
        <v>2</v>
      </c>
      <c r="AZ31" s="53">
        <v>5</v>
      </c>
      <c r="BA31" s="53">
        <v>4.71</v>
      </c>
      <c r="BB31" s="53">
        <v>0.49</v>
      </c>
      <c r="BC31" s="53">
        <v>5</v>
      </c>
      <c r="BD31" s="53">
        <v>5</v>
      </c>
    </row>
    <row r="32" spans="1:56" ht="18.75" x14ac:dyDescent="0.3">
      <c r="A32" s="7"/>
      <c r="B32" s="8"/>
      <c r="C32" s="3"/>
      <c r="D32" s="3"/>
      <c r="E32" s="3"/>
      <c r="F32" s="3"/>
      <c r="G32" s="3"/>
      <c r="H32" s="3"/>
      <c r="I32" s="3"/>
      <c r="J32" s="3"/>
      <c r="AM32" s="53" t="s">
        <v>139</v>
      </c>
      <c r="AN32" s="53">
        <v>0</v>
      </c>
      <c r="AO32" s="53">
        <v>0</v>
      </c>
      <c r="AP32" s="53">
        <v>0</v>
      </c>
      <c r="AQ32" s="53">
        <v>2</v>
      </c>
      <c r="AR32" s="53">
        <v>6</v>
      </c>
      <c r="AS32" s="53">
        <v>1</v>
      </c>
      <c r="AT32" s="53">
        <v>9</v>
      </c>
      <c r="AU32" s="53" t="s">
        <v>139</v>
      </c>
      <c r="AV32" s="53">
        <v>0</v>
      </c>
      <c r="AW32" s="53">
        <v>0</v>
      </c>
      <c r="AX32" s="53">
        <v>0</v>
      </c>
      <c r="AY32" s="53">
        <v>2</v>
      </c>
      <c r="AZ32" s="53">
        <v>6</v>
      </c>
      <c r="BA32" s="53">
        <v>4.75</v>
      </c>
      <c r="BB32" s="53">
        <v>0.46</v>
      </c>
      <c r="BC32" s="53">
        <v>5</v>
      </c>
      <c r="BD32" s="53">
        <v>5</v>
      </c>
    </row>
    <row r="33" spans="1:56" ht="18.75" x14ac:dyDescent="0.3">
      <c r="A33" s="7"/>
      <c r="B33" s="8"/>
      <c r="C33" s="3"/>
      <c r="D33" s="3"/>
      <c r="E33" s="3"/>
      <c r="F33" s="3"/>
      <c r="G33" s="3"/>
      <c r="H33" s="3"/>
      <c r="I33" s="3"/>
      <c r="J33" s="3"/>
      <c r="AM33" s="53" t="s">
        <v>140</v>
      </c>
      <c r="AN33" s="53">
        <v>0</v>
      </c>
      <c r="AO33" s="53">
        <v>0</v>
      </c>
      <c r="AP33" s="53">
        <v>0</v>
      </c>
      <c r="AQ33" s="53">
        <v>3</v>
      </c>
      <c r="AR33" s="53">
        <v>6</v>
      </c>
      <c r="AS33" s="53">
        <v>0</v>
      </c>
      <c r="AT33" s="53">
        <v>9</v>
      </c>
      <c r="AU33" s="53" t="s">
        <v>140</v>
      </c>
      <c r="AV33" s="53">
        <v>0</v>
      </c>
      <c r="AW33" s="53">
        <v>0</v>
      </c>
      <c r="AX33" s="53">
        <v>0</v>
      </c>
      <c r="AY33" s="53">
        <v>3</v>
      </c>
      <c r="AZ33" s="53">
        <v>6</v>
      </c>
      <c r="BA33" s="53">
        <v>4.67</v>
      </c>
      <c r="BB33" s="53">
        <v>0.5</v>
      </c>
      <c r="BC33" s="53">
        <v>5</v>
      </c>
      <c r="BD33" s="53">
        <v>5</v>
      </c>
    </row>
    <row r="34" spans="1:56" ht="18.75" x14ac:dyDescent="0.3">
      <c r="A34" s="7"/>
      <c r="B34" s="8"/>
      <c r="C34" s="3"/>
      <c r="D34" s="3"/>
      <c r="E34" s="3"/>
      <c r="F34" s="3"/>
      <c r="G34" s="3"/>
      <c r="H34" s="3"/>
      <c r="I34" s="3"/>
      <c r="J34" s="3"/>
      <c r="AM34" s="53" t="s">
        <v>141</v>
      </c>
      <c r="AN34" s="53">
        <v>0</v>
      </c>
      <c r="AO34" s="53">
        <v>1</v>
      </c>
      <c r="AP34" s="53">
        <v>1</v>
      </c>
      <c r="AQ34" s="53">
        <v>2</v>
      </c>
      <c r="AR34" s="53">
        <v>5</v>
      </c>
      <c r="AS34" s="53">
        <v>0</v>
      </c>
      <c r="AT34" s="53">
        <v>9</v>
      </c>
      <c r="AU34" s="53" t="s">
        <v>141</v>
      </c>
      <c r="AV34" s="53">
        <v>0</v>
      </c>
      <c r="AW34" s="53">
        <v>1</v>
      </c>
      <c r="AX34" s="53">
        <v>1</v>
      </c>
      <c r="AY34" s="53">
        <v>2</v>
      </c>
      <c r="AZ34" s="53">
        <v>5</v>
      </c>
      <c r="BA34" s="53">
        <v>4.22</v>
      </c>
      <c r="BB34" s="53">
        <v>1.0900000000000001</v>
      </c>
      <c r="BC34" s="53">
        <v>5</v>
      </c>
      <c r="BD34" s="53">
        <v>5</v>
      </c>
    </row>
    <row r="35" spans="1:56" ht="18.75" x14ac:dyDescent="0.3">
      <c r="A35" s="7"/>
      <c r="B35" s="8"/>
      <c r="C35" s="3"/>
      <c r="D35" s="3"/>
      <c r="E35" s="3"/>
      <c r="F35" s="3"/>
      <c r="G35" s="3"/>
      <c r="H35" s="3"/>
      <c r="I35" s="3"/>
      <c r="J35" s="3"/>
      <c r="AM35" s="53" t="s">
        <v>142</v>
      </c>
      <c r="AN35" s="53">
        <v>0</v>
      </c>
      <c r="AO35" s="53">
        <v>0</v>
      </c>
      <c r="AP35" s="53">
        <v>0</v>
      </c>
      <c r="AQ35" s="53">
        <v>3</v>
      </c>
      <c r="AR35" s="53">
        <v>6</v>
      </c>
      <c r="AS35" s="53">
        <v>0</v>
      </c>
      <c r="AT35" s="53">
        <v>9</v>
      </c>
      <c r="AU35" s="53" t="s">
        <v>142</v>
      </c>
      <c r="AV35" s="53">
        <v>0</v>
      </c>
      <c r="AW35" s="53">
        <v>0</v>
      </c>
      <c r="AX35" s="53">
        <v>0</v>
      </c>
      <c r="AY35" s="53">
        <v>3</v>
      </c>
      <c r="AZ35" s="53">
        <v>6</v>
      </c>
      <c r="BA35" s="53">
        <v>4.67</v>
      </c>
      <c r="BB35" s="53">
        <v>0.5</v>
      </c>
      <c r="BC35" s="53">
        <v>5</v>
      </c>
      <c r="BD35" s="53">
        <v>5</v>
      </c>
    </row>
    <row r="36" spans="1:56" ht="18.75" x14ac:dyDescent="0.3">
      <c r="A36" s="7"/>
      <c r="B36" s="8"/>
      <c r="C36" s="3"/>
      <c r="D36" s="3"/>
      <c r="E36" s="3"/>
      <c r="F36" s="3"/>
      <c r="G36" s="3"/>
      <c r="H36" s="3"/>
      <c r="I36" s="3"/>
      <c r="J36" s="3"/>
      <c r="AM36" s="53" t="s">
        <v>143</v>
      </c>
      <c r="AN36" s="53">
        <v>0</v>
      </c>
      <c r="AO36" s="53">
        <v>0</v>
      </c>
      <c r="AP36" s="53">
        <v>0</v>
      </c>
      <c r="AQ36" s="53">
        <v>4</v>
      </c>
      <c r="AR36" s="53">
        <v>5</v>
      </c>
      <c r="AS36" s="53">
        <v>0</v>
      </c>
      <c r="AT36" s="53">
        <v>9</v>
      </c>
      <c r="AU36" s="53" t="s">
        <v>143</v>
      </c>
      <c r="AV36" s="53">
        <v>0</v>
      </c>
      <c r="AW36" s="53">
        <v>0</v>
      </c>
      <c r="AX36" s="53">
        <v>0</v>
      </c>
      <c r="AY36" s="53">
        <v>4</v>
      </c>
      <c r="AZ36" s="53">
        <v>5</v>
      </c>
      <c r="BA36" s="53">
        <v>4.5599999999999996</v>
      </c>
      <c r="BB36" s="53">
        <v>0.53</v>
      </c>
      <c r="BC36" s="53">
        <v>5</v>
      </c>
      <c r="BD36" s="53">
        <v>5</v>
      </c>
    </row>
    <row r="37" spans="1:56" x14ac:dyDescent="0.25">
      <c r="C37" s="3"/>
      <c r="D37" s="3"/>
      <c r="E37" s="3"/>
      <c r="F37" s="3"/>
      <c r="G37" s="3"/>
      <c r="H37" s="3"/>
      <c r="I37" s="3"/>
      <c r="J37" s="3"/>
      <c r="AM37" s="53" t="s">
        <v>144</v>
      </c>
      <c r="AN37" s="53">
        <v>0</v>
      </c>
      <c r="AO37" s="53">
        <v>0</v>
      </c>
      <c r="AP37" s="53">
        <v>0</v>
      </c>
      <c r="AQ37" s="53">
        <v>4</v>
      </c>
      <c r="AR37" s="53">
        <v>5</v>
      </c>
      <c r="AS37" s="53">
        <v>0</v>
      </c>
      <c r="AT37" s="53">
        <v>9</v>
      </c>
      <c r="AU37" s="53" t="s">
        <v>144</v>
      </c>
      <c r="AV37" s="53">
        <v>0</v>
      </c>
      <c r="AW37" s="53">
        <v>0</v>
      </c>
      <c r="AX37" s="53">
        <v>0</v>
      </c>
      <c r="AY37" s="53">
        <v>4</v>
      </c>
      <c r="AZ37" s="53">
        <v>5</v>
      </c>
      <c r="BA37" s="53">
        <v>4.5599999999999996</v>
      </c>
      <c r="BB37" s="53">
        <v>0.53</v>
      </c>
      <c r="BC37" s="53">
        <v>5</v>
      </c>
      <c r="BD37" s="53">
        <v>5</v>
      </c>
    </row>
    <row r="38" spans="1:56" ht="18.75" x14ac:dyDescent="0.3">
      <c r="B38" s="9"/>
      <c r="C38" s="3"/>
      <c r="D38" s="3"/>
      <c r="E38" s="3"/>
      <c r="F38" s="3"/>
      <c r="G38" s="3"/>
      <c r="H38" s="3"/>
      <c r="I38" s="3"/>
      <c r="J38" s="3"/>
      <c r="AM38" s="53" t="s">
        <v>93</v>
      </c>
      <c r="AN38" s="53">
        <v>0</v>
      </c>
      <c r="AO38" s="53">
        <v>0</v>
      </c>
      <c r="AP38" s="53">
        <v>1</v>
      </c>
      <c r="AQ38" s="53">
        <v>1</v>
      </c>
      <c r="AR38" s="53">
        <v>7</v>
      </c>
      <c r="AS38" s="53">
        <v>0</v>
      </c>
      <c r="AT38" s="53">
        <v>9</v>
      </c>
      <c r="AU38" s="53" t="s">
        <v>93</v>
      </c>
      <c r="AV38" s="53">
        <v>0</v>
      </c>
      <c r="AW38" s="53">
        <v>0</v>
      </c>
      <c r="AX38" s="53">
        <v>1</v>
      </c>
      <c r="AY38" s="53">
        <v>1</v>
      </c>
      <c r="AZ38" s="53">
        <v>7</v>
      </c>
      <c r="BA38" s="53">
        <v>4.67</v>
      </c>
      <c r="BB38" s="53">
        <v>0.71</v>
      </c>
      <c r="BC38" s="53">
        <v>5</v>
      </c>
      <c r="BD38" s="53">
        <v>5</v>
      </c>
    </row>
    <row r="39" spans="1:56" x14ac:dyDescent="0.25">
      <c r="C39" s="3"/>
      <c r="D39" s="3"/>
      <c r="E39" s="3"/>
      <c r="F39" s="3"/>
      <c r="G39" s="3"/>
      <c r="H39" s="3"/>
      <c r="I39" s="3"/>
      <c r="J39" s="3"/>
      <c r="AM39" s="53" t="s">
        <v>145</v>
      </c>
      <c r="AN39" s="53">
        <v>0</v>
      </c>
      <c r="AO39" s="53">
        <v>0</v>
      </c>
      <c r="AP39" s="53">
        <v>0</v>
      </c>
      <c r="AQ39" s="53">
        <v>2</v>
      </c>
      <c r="AR39" s="53">
        <v>7</v>
      </c>
      <c r="AS39" s="53">
        <v>0</v>
      </c>
      <c r="AT39" s="53">
        <v>9</v>
      </c>
      <c r="AU39" s="53" t="s">
        <v>145</v>
      </c>
      <c r="AV39" s="53">
        <v>0</v>
      </c>
      <c r="AW39" s="53">
        <v>0</v>
      </c>
      <c r="AX39" s="53">
        <v>0</v>
      </c>
      <c r="AY39" s="53">
        <v>2</v>
      </c>
      <c r="AZ39" s="53">
        <v>7</v>
      </c>
      <c r="BA39" s="53">
        <v>4.78</v>
      </c>
      <c r="BB39" s="53">
        <v>0.44</v>
      </c>
      <c r="BC39" s="53">
        <v>5</v>
      </c>
      <c r="BD39" s="53">
        <v>5</v>
      </c>
    </row>
    <row r="40" spans="1:56" ht="15" customHeight="1" x14ac:dyDescent="0.25">
      <c r="V40" s="109" t="s">
        <v>8</v>
      </c>
      <c r="W40" s="110"/>
      <c r="X40" s="110"/>
      <c r="Y40" s="110"/>
      <c r="Z40" s="110"/>
      <c r="AA40" s="111"/>
      <c r="AC40" s="109" t="s">
        <v>9</v>
      </c>
      <c r="AD40" s="110"/>
      <c r="AE40" s="110"/>
      <c r="AF40" s="110"/>
      <c r="AG40" s="110"/>
      <c r="AH40" s="111"/>
      <c r="AI40" s="115" t="s">
        <v>10</v>
      </c>
      <c r="AJ40" s="85"/>
      <c r="AK40" s="85"/>
      <c r="AL40" s="85"/>
      <c r="AM40" s="53" t="s">
        <v>146</v>
      </c>
      <c r="AN40" s="53">
        <v>1</v>
      </c>
      <c r="AO40" s="53">
        <v>0</v>
      </c>
      <c r="AP40" s="53">
        <v>0</v>
      </c>
      <c r="AQ40" s="53">
        <v>0</v>
      </c>
      <c r="AR40" s="53">
        <v>8</v>
      </c>
      <c r="AS40" s="53">
        <v>0</v>
      </c>
      <c r="AT40" s="53">
        <v>9</v>
      </c>
      <c r="AU40" s="53" t="s">
        <v>146</v>
      </c>
      <c r="AV40" s="53">
        <v>1</v>
      </c>
      <c r="AW40" s="53">
        <v>0</v>
      </c>
      <c r="AX40" s="53">
        <v>0</v>
      </c>
      <c r="AY40" s="53">
        <v>0</v>
      </c>
      <c r="AZ40" s="53">
        <v>8</v>
      </c>
      <c r="BA40" s="53">
        <v>4.5599999999999996</v>
      </c>
      <c r="BB40" s="53">
        <v>1.33</v>
      </c>
      <c r="BC40" s="53">
        <v>5</v>
      </c>
      <c r="BD40" s="53">
        <v>5</v>
      </c>
    </row>
    <row r="41" spans="1:56" ht="15.75" thickBot="1" x14ac:dyDescent="0.3">
      <c r="V41" s="112"/>
      <c r="W41" s="113"/>
      <c r="X41" s="113"/>
      <c r="Y41" s="113"/>
      <c r="Z41" s="113"/>
      <c r="AA41" s="114"/>
      <c r="AC41" s="112"/>
      <c r="AD41" s="113"/>
      <c r="AE41" s="113"/>
      <c r="AF41" s="113"/>
      <c r="AG41" s="113"/>
      <c r="AH41" s="114"/>
      <c r="AI41" s="116"/>
      <c r="AJ41" s="117"/>
      <c r="AK41" s="117"/>
      <c r="AL41" s="117"/>
      <c r="AM41" s="53" t="s">
        <v>147</v>
      </c>
      <c r="AN41" s="53">
        <v>0</v>
      </c>
      <c r="AO41" s="53">
        <v>0</v>
      </c>
      <c r="AP41" s="53">
        <v>0</v>
      </c>
      <c r="AQ41" s="53">
        <v>4</v>
      </c>
      <c r="AR41" s="53">
        <v>5</v>
      </c>
      <c r="AS41" s="53">
        <v>0</v>
      </c>
      <c r="AT41" s="53">
        <v>9</v>
      </c>
      <c r="AU41" s="53" t="s">
        <v>147</v>
      </c>
      <c r="AV41" s="53">
        <v>0</v>
      </c>
      <c r="AW41" s="53">
        <v>0</v>
      </c>
      <c r="AX41" s="53">
        <v>0</v>
      </c>
      <c r="AY41" s="53">
        <v>4</v>
      </c>
      <c r="AZ41" s="53">
        <v>5</v>
      </c>
      <c r="BA41" s="53">
        <v>4.5599999999999996</v>
      </c>
      <c r="BB41" s="53">
        <v>0.53</v>
      </c>
      <c r="BC41" s="53">
        <v>5</v>
      </c>
      <c r="BD41" s="53">
        <v>5</v>
      </c>
    </row>
    <row r="42" spans="1:56" s="54" customFormat="1" ht="18.75" x14ac:dyDescent="0.25">
      <c r="A42" s="10"/>
      <c r="B42" s="78"/>
      <c r="C42" s="78"/>
      <c r="D42" s="78"/>
      <c r="E42" s="78"/>
      <c r="F42" s="78"/>
      <c r="G42" s="78"/>
      <c r="H42" s="78"/>
      <c r="I42" s="78"/>
      <c r="J42" s="78"/>
      <c r="K42" s="78"/>
      <c r="L42" s="78"/>
      <c r="M42" s="78"/>
      <c r="N42" s="78"/>
      <c r="O42" s="78"/>
      <c r="P42" s="78"/>
      <c r="Q42" s="78"/>
      <c r="R42" s="78"/>
      <c r="S42" s="78"/>
      <c r="T42" s="78"/>
      <c r="U42" s="79"/>
      <c r="V42" s="11">
        <v>1</v>
      </c>
      <c r="W42" s="11">
        <v>2</v>
      </c>
      <c r="X42" s="11">
        <v>3</v>
      </c>
      <c r="Y42" s="11">
        <v>4</v>
      </c>
      <c r="Z42" s="11">
        <v>5</v>
      </c>
      <c r="AA42" s="11" t="s">
        <v>11</v>
      </c>
      <c r="AB42" s="12" t="s">
        <v>12</v>
      </c>
      <c r="AC42" s="13">
        <v>1</v>
      </c>
      <c r="AD42" s="14">
        <v>2</v>
      </c>
      <c r="AE42" s="14">
        <v>3</v>
      </c>
      <c r="AF42" s="14">
        <v>4</v>
      </c>
      <c r="AG42" s="15">
        <v>5</v>
      </c>
      <c r="AH42" s="11" t="s">
        <v>11</v>
      </c>
      <c r="AI42" s="16" t="s">
        <v>13</v>
      </c>
      <c r="AJ42" s="17" t="s">
        <v>14</v>
      </c>
      <c r="AK42" s="17" t="s">
        <v>15</v>
      </c>
      <c r="AL42" s="17" t="s">
        <v>16</v>
      </c>
      <c r="AM42" s="53" t="s">
        <v>166</v>
      </c>
      <c r="AN42" s="53"/>
      <c r="AO42" s="53"/>
      <c r="AP42" s="53"/>
      <c r="AQ42" s="53"/>
      <c r="AR42" s="53"/>
      <c r="AS42" s="53"/>
      <c r="AT42" s="53"/>
      <c r="AU42" s="53" t="s">
        <v>166</v>
      </c>
      <c r="AV42" s="53"/>
      <c r="AW42" s="53"/>
    </row>
    <row r="43" spans="1:56" s="55" customFormat="1" ht="18.75" customHeight="1" x14ac:dyDescent="0.25">
      <c r="A43" s="80" t="s">
        <v>17</v>
      </c>
      <c r="B43" s="81"/>
      <c r="C43" s="81"/>
      <c r="D43" s="81"/>
      <c r="E43" s="81"/>
      <c r="F43" s="81"/>
      <c r="G43" s="81"/>
      <c r="H43" s="81"/>
      <c r="I43" s="81"/>
      <c r="J43" s="81"/>
      <c r="K43" s="81"/>
      <c r="L43" s="81"/>
      <c r="M43" s="81"/>
      <c r="N43" s="81"/>
      <c r="O43" s="81"/>
      <c r="P43" s="81"/>
      <c r="Q43" s="81"/>
      <c r="R43" s="81"/>
      <c r="S43" s="81"/>
      <c r="T43" s="81"/>
      <c r="U43" s="82"/>
      <c r="V43" s="75"/>
      <c r="W43" s="76"/>
      <c r="X43" s="76"/>
      <c r="Y43" s="76"/>
      <c r="Z43" s="76"/>
      <c r="AA43" s="76"/>
      <c r="AB43" s="76"/>
      <c r="AC43" s="76"/>
      <c r="AD43" s="76"/>
      <c r="AE43" s="76"/>
      <c r="AF43" s="76"/>
      <c r="AG43" s="76"/>
      <c r="AH43" s="76"/>
      <c r="AI43" s="76"/>
      <c r="AJ43" s="76"/>
      <c r="AK43" s="76"/>
      <c r="AL43" s="77"/>
      <c r="AM43" s="53"/>
      <c r="AN43" s="53"/>
      <c r="AO43" s="53"/>
      <c r="AP43" s="53"/>
      <c r="AQ43" s="53"/>
      <c r="AR43" s="53"/>
      <c r="AS43" s="53"/>
      <c r="AT43" s="53"/>
      <c r="AU43" s="53" t="s">
        <v>102</v>
      </c>
      <c r="AV43" s="53"/>
      <c r="AW43" s="53"/>
    </row>
    <row r="44" spans="1:56" s="55" customFormat="1" ht="18.75" customHeight="1" x14ac:dyDescent="0.25">
      <c r="A44" s="20">
        <v>2</v>
      </c>
      <c r="B44" s="65" t="s">
        <v>18</v>
      </c>
      <c r="C44" s="66"/>
      <c r="D44" s="66"/>
      <c r="E44" s="66"/>
      <c r="F44" s="66"/>
      <c r="G44" s="66"/>
      <c r="H44" s="66"/>
      <c r="I44" s="66"/>
      <c r="J44" s="66"/>
      <c r="K44" s="66"/>
      <c r="L44" s="66"/>
      <c r="M44" s="66"/>
      <c r="N44" s="66"/>
      <c r="O44" s="66"/>
      <c r="P44" s="66"/>
      <c r="Q44" s="66"/>
      <c r="R44" s="66"/>
      <c r="S44" s="66"/>
      <c r="T44" s="66"/>
      <c r="U44" s="67"/>
      <c r="V44" s="21">
        <f>+AN3</f>
        <v>0</v>
      </c>
      <c r="W44" s="21">
        <f t="shared" ref="W44:AA54" si="0">+AO3</f>
        <v>0</v>
      </c>
      <c r="X44" s="21">
        <f t="shared" si="0"/>
        <v>0</v>
      </c>
      <c r="Y44" s="21">
        <f t="shared" si="0"/>
        <v>2</v>
      </c>
      <c r="Z44" s="21">
        <f t="shared" si="0"/>
        <v>7</v>
      </c>
      <c r="AA44" s="21">
        <f t="shared" si="0"/>
        <v>0</v>
      </c>
      <c r="AB44" s="22">
        <f>SUM(V44:AA44)</f>
        <v>9</v>
      </c>
      <c r="AC44" s="23">
        <f>V44/$AB44</f>
        <v>0</v>
      </c>
      <c r="AD44" s="23">
        <f t="shared" ref="AD44:AH54" si="1">W44/$AB44</f>
        <v>0</v>
      </c>
      <c r="AE44" s="23">
        <f t="shared" si="1"/>
        <v>0</v>
      </c>
      <c r="AF44" s="23">
        <f t="shared" si="1"/>
        <v>0.22222222222222221</v>
      </c>
      <c r="AG44" s="23">
        <f t="shared" si="1"/>
        <v>0.77777777777777779</v>
      </c>
      <c r="AH44" s="23">
        <f t="shared" si="1"/>
        <v>0</v>
      </c>
      <c r="AI44" s="24">
        <f>+BA3</f>
        <v>4.78</v>
      </c>
      <c r="AJ44" s="24">
        <f t="shared" ref="AJ44:AL54" si="2">+BB3</f>
        <v>0.44</v>
      </c>
      <c r="AK44" s="59">
        <f t="shared" si="2"/>
        <v>5</v>
      </c>
      <c r="AL44" s="59">
        <f t="shared" si="2"/>
        <v>5</v>
      </c>
      <c r="AM44" s="53"/>
      <c r="AN44" s="53"/>
      <c r="AO44" s="53"/>
      <c r="AP44" s="53"/>
      <c r="AQ44" s="53"/>
      <c r="AR44" s="53"/>
      <c r="AS44" s="53"/>
      <c r="AT44" s="53"/>
      <c r="AU44" s="53"/>
      <c r="AV44" s="53"/>
      <c r="AW44" s="53"/>
    </row>
    <row r="45" spans="1:56" s="55" customFormat="1" ht="18.75" customHeight="1" x14ac:dyDescent="0.25">
      <c r="A45" s="20">
        <v>3</v>
      </c>
      <c r="B45" s="65" t="s">
        <v>19</v>
      </c>
      <c r="C45" s="66"/>
      <c r="D45" s="66"/>
      <c r="E45" s="66"/>
      <c r="F45" s="66"/>
      <c r="G45" s="66"/>
      <c r="H45" s="66"/>
      <c r="I45" s="66"/>
      <c r="J45" s="66"/>
      <c r="K45" s="66"/>
      <c r="L45" s="66"/>
      <c r="M45" s="66"/>
      <c r="N45" s="66"/>
      <c r="O45" s="66"/>
      <c r="P45" s="66"/>
      <c r="Q45" s="66"/>
      <c r="R45" s="66"/>
      <c r="S45" s="66"/>
      <c r="T45" s="66"/>
      <c r="U45" s="67"/>
      <c r="V45" s="21">
        <f t="shared" ref="V45:V54" si="3">+AN4</f>
        <v>0</v>
      </c>
      <c r="W45" s="21">
        <f t="shared" si="0"/>
        <v>0</v>
      </c>
      <c r="X45" s="21">
        <f t="shared" si="0"/>
        <v>0</v>
      </c>
      <c r="Y45" s="21">
        <f t="shared" si="0"/>
        <v>2</v>
      </c>
      <c r="Z45" s="21">
        <f t="shared" si="0"/>
        <v>7</v>
      </c>
      <c r="AA45" s="21">
        <f t="shared" si="0"/>
        <v>0</v>
      </c>
      <c r="AB45" s="22">
        <f t="shared" ref="AB45:AB54" si="4">SUM(V45:AA45)</f>
        <v>9</v>
      </c>
      <c r="AC45" s="23">
        <f t="shared" ref="AC45:AC54" si="5">V45/$AB45</f>
        <v>0</v>
      </c>
      <c r="AD45" s="23">
        <f t="shared" si="1"/>
        <v>0</v>
      </c>
      <c r="AE45" s="23">
        <f t="shared" si="1"/>
        <v>0</v>
      </c>
      <c r="AF45" s="23">
        <f t="shared" si="1"/>
        <v>0.22222222222222221</v>
      </c>
      <c r="AG45" s="23">
        <f t="shared" si="1"/>
        <v>0.77777777777777779</v>
      </c>
      <c r="AH45" s="23">
        <f t="shared" si="1"/>
        <v>0</v>
      </c>
      <c r="AI45" s="24">
        <f t="shared" ref="AI45:AI54" si="6">+BA4</f>
        <v>4.78</v>
      </c>
      <c r="AJ45" s="24">
        <f t="shared" si="2"/>
        <v>0.44</v>
      </c>
      <c r="AK45" s="59">
        <f t="shared" si="2"/>
        <v>5</v>
      </c>
      <c r="AL45" s="59">
        <f t="shared" si="2"/>
        <v>5</v>
      </c>
      <c r="AM45" s="53"/>
      <c r="AN45" s="53"/>
      <c r="AO45" s="53"/>
      <c r="AP45" s="53"/>
      <c r="AQ45" s="53"/>
      <c r="AR45" s="53"/>
      <c r="AS45" s="53"/>
      <c r="AT45" s="53"/>
      <c r="AU45" s="53"/>
      <c r="AV45" s="53"/>
      <c r="AW45" s="53"/>
    </row>
    <row r="46" spans="1:56" s="55" customFormat="1" ht="18" customHeight="1" x14ac:dyDescent="0.25">
      <c r="A46" s="20">
        <v>4</v>
      </c>
      <c r="B46" s="65" t="s">
        <v>20</v>
      </c>
      <c r="C46" s="66"/>
      <c r="D46" s="66"/>
      <c r="E46" s="66"/>
      <c r="F46" s="66"/>
      <c r="G46" s="66"/>
      <c r="H46" s="66"/>
      <c r="I46" s="66"/>
      <c r="J46" s="66"/>
      <c r="K46" s="66"/>
      <c r="L46" s="66"/>
      <c r="M46" s="66"/>
      <c r="N46" s="66"/>
      <c r="O46" s="66"/>
      <c r="P46" s="66"/>
      <c r="Q46" s="66"/>
      <c r="R46" s="66"/>
      <c r="S46" s="66"/>
      <c r="T46" s="66"/>
      <c r="U46" s="67"/>
      <c r="V46" s="21">
        <f t="shared" si="3"/>
        <v>0</v>
      </c>
      <c r="W46" s="21">
        <f t="shared" si="0"/>
        <v>0</v>
      </c>
      <c r="X46" s="21">
        <f t="shared" si="0"/>
        <v>1</v>
      </c>
      <c r="Y46" s="21">
        <f t="shared" si="0"/>
        <v>1</v>
      </c>
      <c r="Z46" s="21">
        <f t="shared" si="0"/>
        <v>7</v>
      </c>
      <c r="AA46" s="21">
        <f t="shared" si="0"/>
        <v>0</v>
      </c>
      <c r="AB46" s="22">
        <f t="shared" si="4"/>
        <v>9</v>
      </c>
      <c r="AC46" s="23">
        <f t="shared" si="5"/>
        <v>0</v>
      </c>
      <c r="AD46" s="23">
        <f t="shared" si="1"/>
        <v>0</v>
      </c>
      <c r="AE46" s="23">
        <f t="shared" si="1"/>
        <v>0.1111111111111111</v>
      </c>
      <c r="AF46" s="23">
        <f t="shared" si="1"/>
        <v>0.1111111111111111</v>
      </c>
      <c r="AG46" s="23">
        <f t="shared" si="1"/>
        <v>0.77777777777777779</v>
      </c>
      <c r="AH46" s="23">
        <f t="shared" si="1"/>
        <v>0</v>
      </c>
      <c r="AI46" s="24">
        <f t="shared" si="6"/>
        <v>4.67</v>
      </c>
      <c r="AJ46" s="24">
        <f t="shared" si="2"/>
        <v>0.71</v>
      </c>
      <c r="AK46" s="59">
        <f t="shared" si="2"/>
        <v>5</v>
      </c>
      <c r="AL46" s="59">
        <f t="shared" si="2"/>
        <v>5</v>
      </c>
      <c r="AM46" s="53" t="s">
        <v>165</v>
      </c>
      <c r="AN46" s="53"/>
      <c r="AO46" s="53"/>
      <c r="AP46" s="53"/>
      <c r="AQ46" s="53"/>
      <c r="AR46" s="53"/>
      <c r="AS46" s="53"/>
      <c r="AT46" s="53"/>
      <c r="AU46" s="53"/>
      <c r="AV46" s="53"/>
      <c r="AW46" s="53"/>
    </row>
    <row r="47" spans="1:56" s="54" customFormat="1" ht="18" customHeight="1" x14ac:dyDescent="0.25">
      <c r="A47" s="20">
        <v>5</v>
      </c>
      <c r="B47" s="65" t="s">
        <v>21</v>
      </c>
      <c r="C47" s="66" t="s">
        <v>22</v>
      </c>
      <c r="D47" s="66" t="s">
        <v>22</v>
      </c>
      <c r="E47" s="66" t="s">
        <v>22</v>
      </c>
      <c r="F47" s="66" t="s">
        <v>22</v>
      </c>
      <c r="G47" s="66" t="s">
        <v>22</v>
      </c>
      <c r="H47" s="66" t="s">
        <v>22</v>
      </c>
      <c r="I47" s="66" t="s">
        <v>22</v>
      </c>
      <c r="J47" s="66" t="s">
        <v>22</v>
      </c>
      <c r="K47" s="66" t="s">
        <v>22</v>
      </c>
      <c r="L47" s="66" t="s">
        <v>22</v>
      </c>
      <c r="M47" s="66" t="s">
        <v>22</v>
      </c>
      <c r="N47" s="66" t="s">
        <v>22</v>
      </c>
      <c r="O47" s="66" t="s">
        <v>22</v>
      </c>
      <c r="P47" s="66" t="s">
        <v>22</v>
      </c>
      <c r="Q47" s="66" t="s">
        <v>22</v>
      </c>
      <c r="R47" s="66" t="s">
        <v>22</v>
      </c>
      <c r="S47" s="66" t="s">
        <v>22</v>
      </c>
      <c r="T47" s="66" t="s">
        <v>22</v>
      </c>
      <c r="U47" s="67" t="s">
        <v>22</v>
      </c>
      <c r="V47" s="21">
        <f t="shared" si="3"/>
        <v>0</v>
      </c>
      <c r="W47" s="21">
        <f t="shared" si="0"/>
        <v>0</v>
      </c>
      <c r="X47" s="21">
        <f t="shared" si="0"/>
        <v>0</v>
      </c>
      <c r="Y47" s="21">
        <f t="shared" si="0"/>
        <v>1</v>
      </c>
      <c r="Z47" s="21">
        <f t="shared" si="0"/>
        <v>8</v>
      </c>
      <c r="AA47" s="21">
        <f t="shared" si="0"/>
        <v>0</v>
      </c>
      <c r="AB47" s="22">
        <f t="shared" si="4"/>
        <v>9</v>
      </c>
      <c r="AC47" s="23">
        <f t="shared" si="5"/>
        <v>0</v>
      </c>
      <c r="AD47" s="23">
        <f t="shared" si="1"/>
        <v>0</v>
      </c>
      <c r="AE47" s="23">
        <f t="shared" si="1"/>
        <v>0</v>
      </c>
      <c r="AF47" s="23">
        <f t="shared" si="1"/>
        <v>0.1111111111111111</v>
      </c>
      <c r="AG47" s="23">
        <f t="shared" si="1"/>
        <v>0.88888888888888884</v>
      </c>
      <c r="AH47" s="23">
        <f t="shared" si="1"/>
        <v>0</v>
      </c>
      <c r="AI47" s="24">
        <f t="shared" si="6"/>
        <v>4.8899999999999997</v>
      </c>
      <c r="AJ47" s="24">
        <f t="shared" si="2"/>
        <v>0.33</v>
      </c>
      <c r="AK47" s="59">
        <f t="shared" si="2"/>
        <v>5</v>
      </c>
      <c r="AL47" s="59">
        <f t="shared" si="2"/>
        <v>5</v>
      </c>
      <c r="AM47" s="53" t="s">
        <v>103</v>
      </c>
      <c r="AN47" s="53"/>
      <c r="AO47" s="53"/>
      <c r="AP47" s="53"/>
      <c r="AQ47" s="53"/>
      <c r="AR47" s="53"/>
      <c r="AS47" s="53"/>
      <c r="AT47" s="53"/>
      <c r="AU47" s="53"/>
      <c r="AV47" s="53"/>
      <c r="AW47" s="53"/>
    </row>
    <row r="48" spans="1:56" s="54" customFormat="1" ht="18" customHeight="1" x14ac:dyDescent="0.25">
      <c r="A48" s="20">
        <v>6</v>
      </c>
      <c r="B48" s="65" t="s">
        <v>23</v>
      </c>
      <c r="C48" s="66" t="s">
        <v>24</v>
      </c>
      <c r="D48" s="66" t="s">
        <v>24</v>
      </c>
      <c r="E48" s="66" t="s">
        <v>24</v>
      </c>
      <c r="F48" s="66" t="s">
        <v>24</v>
      </c>
      <c r="G48" s="66" t="s">
        <v>24</v>
      </c>
      <c r="H48" s="66" t="s">
        <v>24</v>
      </c>
      <c r="I48" s="66" t="s">
        <v>24</v>
      </c>
      <c r="J48" s="66" t="s">
        <v>24</v>
      </c>
      <c r="K48" s="66" t="s">
        <v>24</v>
      </c>
      <c r="L48" s="66" t="s">
        <v>24</v>
      </c>
      <c r="M48" s="66" t="s">
        <v>24</v>
      </c>
      <c r="N48" s="66" t="s">
        <v>24</v>
      </c>
      <c r="O48" s="66" t="s">
        <v>24</v>
      </c>
      <c r="P48" s="66" t="s">
        <v>24</v>
      </c>
      <c r="Q48" s="66" t="s">
        <v>24</v>
      </c>
      <c r="R48" s="66" t="s">
        <v>24</v>
      </c>
      <c r="S48" s="66" t="s">
        <v>24</v>
      </c>
      <c r="T48" s="66" t="s">
        <v>24</v>
      </c>
      <c r="U48" s="67" t="s">
        <v>24</v>
      </c>
      <c r="V48" s="21">
        <f t="shared" si="3"/>
        <v>0</v>
      </c>
      <c r="W48" s="21">
        <f t="shared" si="0"/>
        <v>0</v>
      </c>
      <c r="X48" s="21">
        <f t="shared" si="0"/>
        <v>0</v>
      </c>
      <c r="Y48" s="21">
        <f t="shared" si="0"/>
        <v>2</v>
      </c>
      <c r="Z48" s="21">
        <f t="shared" si="0"/>
        <v>7</v>
      </c>
      <c r="AA48" s="21">
        <f t="shared" si="0"/>
        <v>0</v>
      </c>
      <c r="AB48" s="22">
        <f t="shared" si="4"/>
        <v>9</v>
      </c>
      <c r="AC48" s="23">
        <f t="shared" si="5"/>
        <v>0</v>
      </c>
      <c r="AD48" s="23">
        <f t="shared" si="1"/>
        <v>0</v>
      </c>
      <c r="AE48" s="23">
        <f t="shared" si="1"/>
        <v>0</v>
      </c>
      <c r="AF48" s="23">
        <f t="shared" si="1"/>
        <v>0.22222222222222221</v>
      </c>
      <c r="AG48" s="23">
        <f t="shared" si="1"/>
        <v>0.77777777777777779</v>
      </c>
      <c r="AH48" s="23">
        <f t="shared" si="1"/>
        <v>0</v>
      </c>
      <c r="AI48" s="24">
        <f t="shared" si="6"/>
        <v>4.78</v>
      </c>
      <c r="AJ48" s="24">
        <f t="shared" si="2"/>
        <v>0.44</v>
      </c>
      <c r="AK48" s="59">
        <f t="shared" si="2"/>
        <v>5</v>
      </c>
      <c r="AL48" s="59">
        <f t="shared" si="2"/>
        <v>5</v>
      </c>
      <c r="AM48" s="53"/>
      <c r="AN48" s="53"/>
      <c r="AO48" s="53" t="s">
        <v>149</v>
      </c>
      <c r="AP48" s="53" t="s">
        <v>150</v>
      </c>
      <c r="AQ48" s="53" t="s">
        <v>101</v>
      </c>
      <c r="AR48" s="53"/>
      <c r="AS48" s="53"/>
      <c r="AT48" s="53"/>
      <c r="AU48" s="53"/>
      <c r="AV48" s="53"/>
      <c r="AW48" s="53"/>
    </row>
    <row r="49" spans="1:49" s="54" customFormat="1" ht="18" customHeight="1" x14ac:dyDescent="0.25">
      <c r="A49" s="20">
        <v>7</v>
      </c>
      <c r="B49" s="65" t="s">
        <v>25</v>
      </c>
      <c r="C49" s="66" t="s">
        <v>26</v>
      </c>
      <c r="D49" s="66" t="s">
        <v>26</v>
      </c>
      <c r="E49" s="66" t="s">
        <v>26</v>
      </c>
      <c r="F49" s="66" t="s">
        <v>26</v>
      </c>
      <c r="G49" s="66" t="s">
        <v>26</v>
      </c>
      <c r="H49" s="66" t="s">
        <v>26</v>
      </c>
      <c r="I49" s="66" t="s">
        <v>26</v>
      </c>
      <c r="J49" s="66" t="s">
        <v>26</v>
      </c>
      <c r="K49" s="66" t="s">
        <v>26</v>
      </c>
      <c r="L49" s="66" t="s">
        <v>26</v>
      </c>
      <c r="M49" s="66" t="s">
        <v>26</v>
      </c>
      <c r="N49" s="66" t="s">
        <v>26</v>
      </c>
      <c r="O49" s="66" t="s">
        <v>26</v>
      </c>
      <c r="P49" s="66" t="s">
        <v>26</v>
      </c>
      <c r="Q49" s="66" t="s">
        <v>26</v>
      </c>
      <c r="R49" s="66" t="s">
        <v>26</v>
      </c>
      <c r="S49" s="66" t="s">
        <v>26</v>
      </c>
      <c r="T49" s="66" t="s">
        <v>26</v>
      </c>
      <c r="U49" s="67" t="s">
        <v>26</v>
      </c>
      <c r="V49" s="21">
        <f t="shared" si="3"/>
        <v>0</v>
      </c>
      <c r="W49" s="21">
        <f t="shared" si="0"/>
        <v>0</v>
      </c>
      <c r="X49" s="21">
        <f t="shared" si="0"/>
        <v>0</v>
      </c>
      <c r="Y49" s="21">
        <f t="shared" si="0"/>
        <v>1</v>
      </c>
      <c r="Z49" s="21">
        <f t="shared" si="0"/>
        <v>8</v>
      </c>
      <c r="AA49" s="21">
        <f t="shared" si="0"/>
        <v>0</v>
      </c>
      <c r="AB49" s="22">
        <f t="shared" si="4"/>
        <v>9</v>
      </c>
      <c r="AC49" s="23">
        <f t="shared" si="5"/>
        <v>0</v>
      </c>
      <c r="AD49" s="23">
        <f t="shared" si="1"/>
        <v>0</v>
      </c>
      <c r="AE49" s="23">
        <f t="shared" si="1"/>
        <v>0</v>
      </c>
      <c r="AF49" s="23">
        <f t="shared" si="1"/>
        <v>0.1111111111111111</v>
      </c>
      <c r="AG49" s="23">
        <f t="shared" si="1"/>
        <v>0.88888888888888884</v>
      </c>
      <c r="AH49" s="23">
        <f t="shared" si="1"/>
        <v>0</v>
      </c>
      <c r="AI49" s="24">
        <f t="shared" si="6"/>
        <v>4.8899999999999997</v>
      </c>
      <c r="AJ49" s="24">
        <f t="shared" si="2"/>
        <v>0.33</v>
      </c>
      <c r="AK49" s="59">
        <f t="shared" si="2"/>
        <v>5</v>
      </c>
      <c r="AL49" s="59">
        <f t="shared" si="2"/>
        <v>5</v>
      </c>
      <c r="AM49" s="53" t="s">
        <v>104</v>
      </c>
      <c r="AN49" s="53" t="s">
        <v>99</v>
      </c>
      <c r="AO49" s="53">
        <v>9</v>
      </c>
      <c r="AP49" s="53">
        <v>9</v>
      </c>
      <c r="AQ49" s="53">
        <v>9</v>
      </c>
      <c r="AR49" s="53"/>
      <c r="AS49" s="53"/>
      <c r="AT49" s="53"/>
      <c r="AU49" s="53"/>
      <c r="AV49" s="53"/>
      <c r="AW49" s="53"/>
    </row>
    <row r="50" spans="1:49" s="54" customFormat="1" ht="18" customHeight="1" x14ac:dyDescent="0.25">
      <c r="A50" s="20">
        <v>8</v>
      </c>
      <c r="B50" s="100" t="s">
        <v>27</v>
      </c>
      <c r="C50" s="101" t="s">
        <v>28</v>
      </c>
      <c r="D50" s="101" t="s">
        <v>28</v>
      </c>
      <c r="E50" s="101" t="s">
        <v>28</v>
      </c>
      <c r="F50" s="101" t="s">
        <v>28</v>
      </c>
      <c r="G50" s="101" t="s">
        <v>28</v>
      </c>
      <c r="H50" s="101" t="s">
        <v>28</v>
      </c>
      <c r="I50" s="101" t="s">
        <v>28</v>
      </c>
      <c r="J50" s="101" t="s">
        <v>28</v>
      </c>
      <c r="K50" s="101" t="s">
        <v>28</v>
      </c>
      <c r="L50" s="101" t="s">
        <v>28</v>
      </c>
      <c r="M50" s="101" t="s">
        <v>28</v>
      </c>
      <c r="N50" s="101" t="s">
        <v>28</v>
      </c>
      <c r="O50" s="101" t="s">
        <v>28</v>
      </c>
      <c r="P50" s="101" t="s">
        <v>28</v>
      </c>
      <c r="Q50" s="101" t="s">
        <v>28</v>
      </c>
      <c r="R50" s="101" t="s">
        <v>28</v>
      </c>
      <c r="S50" s="101" t="s">
        <v>28</v>
      </c>
      <c r="T50" s="101" t="s">
        <v>28</v>
      </c>
      <c r="U50" s="102" t="s">
        <v>28</v>
      </c>
      <c r="V50" s="21">
        <f t="shared" si="3"/>
        <v>0</v>
      </c>
      <c r="W50" s="21">
        <f t="shared" si="0"/>
        <v>0</v>
      </c>
      <c r="X50" s="21">
        <f t="shared" si="0"/>
        <v>1</v>
      </c>
      <c r="Y50" s="21">
        <f t="shared" si="0"/>
        <v>1</v>
      </c>
      <c r="Z50" s="21">
        <f t="shared" si="0"/>
        <v>7</v>
      </c>
      <c r="AA50" s="21">
        <f t="shared" si="0"/>
        <v>0</v>
      </c>
      <c r="AB50" s="22">
        <f t="shared" si="4"/>
        <v>9</v>
      </c>
      <c r="AC50" s="23">
        <f t="shared" si="5"/>
        <v>0</v>
      </c>
      <c r="AD50" s="23">
        <f t="shared" si="1"/>
        <v>0</v>
      </c>
      <c r="AE50" s="23">
        <f t="shared" si="1"/>
        <v>0.1111111111111111</v>
      </c>
      <c r="AF50" s="23">
        <f t="shared" si="1"/>
        <v>0.1111111111111111</v>
      </c>
      <c r="AG50" s="23">
        <f t="shared" si="1"/>
        <v>0.77777777777777779</v>
      </c>
      <c r="AH50" s="23">
        <f t="shared" si="1"/>
        <v>0</v>
      </c>
      <c r="AI50" s="24">
        <f t="shared" si="6"/>
        <v>4.67</v>
      </c>
      <c r="AJ50" s="24">
        <f t="shared" si="2"/>
        <v>0.71</v>
      </c>
      <c r="AK50" s="59">
        <f t="shared" si="2"/>
        <v>5</v>
      </c>
      <c r="AL50" s="59">
        <f t="shared" si="2"/>
        <v>5</v>
      </c>
      <c r="AM50" s="53"/>
      <c r="AN50" s="53" t="s">
        <v>105</v>
      </c>
      <c r="AO50" s="53">
        <v>0</v>
      </c>
      <c r="AP50" s="53">
        <v>0</v>
      </c>
      <c r="AQ50" s="53">
        <v>0</v>
      </c>
      <c r="AR50" s="53"/>
      <c r="AS50" s="53"/>
      <c r="AT50" s="53"/>
      <c r="AU50" s="53"/>
      <c r="AV50" s="53"/>
      <c r="AW50" s="53"/>
    </row>
    <row r="51" spans="1:49" s="54" customFormat="1" ht="18" customHeight="1" x14ac:dyDescent="0.25">
      <c r="A51" s="20">
        <v>9</v>
      </c>
      <c r="B51" s="65" t="s">
        <v>29</v>
      </c>
      <c r="C51" s="66" t="s">
        <v>30</v>
      </c>
      <c r="D51" s="66" t="s">
        <v>30</v>
      </c>
      <c r="E51" s="66" t="s">
        <v>30</v>
      </c>
      <c r="F51" s="66" t="s">
        <v>30</v>
      </c>
      <c r="G51" s="66" t="s">
        <v>30</v>
      </c>
      <c r="H51" s="66" t="s">
        <v>30</v>
      </c>
      <c r="I51" s="66" t="s">
        <v>30</v>
      </c>
      <c r="J51" s="66" t="s">
        <v>30</v>
      </c>
      <c r="K51" s="66" t="s">
        <v>30</v>
      </c>
      <c r="L51" s="66" t="s">
        <v>30</v>
      </c>
      <c r="M51" s="66" t="s">
        <v>30</v>
      </c>
      <c r="N51" s="66" t="s">
        <v>30</v>
      </c>
      <c r="O51" s="66" t="s">
        <v>30</v>
      </c>
      <c r="P51" s="66" t="s">
        <v>30</v>
      </c>
      <c r="Q51" s="66" t="s">
        <v>30</v>
      </c>
      <c r="R51" s="66" t="s">
        <v>30</v>
      </c>
      <c r="S51" s="66" t="s">
        <v>30</v>
      </c>
      <c r="T51" s="66" t="s">
        <v>30</v>
      </c>
      <c r="U51" s="67" t="s">
        <v>30</v>
      </c>
      <c r="V51" s="21">
        <f t="shared" si="3"/>
        <v>0</v>
      </c>
      <c r="W51" s="21">
        <f t="shared" si="0"/>
        <v>0</v>
      </c>
      <c r="X51" s="21">
        <f t="shared" si="0"/>
        <v>0</v>
      </c>
      <c r="Y51" s="21">
        <f t="shared" si="0"/>
        <v>3</v>
      </c>
      <c r="Z51" s="21">
        <f t="shared" si="0"/>
        <v>5</v>
      </c>
      <c r="AA51" s="21">
        <f t="shared" si="0"/>
        <v>1</v>
      </c>
      <c r="AB51" s="22">
        <f t="shared" si="4"/>
        <v>9</v>
      </c>
      <c r="AC51" s="23">
        <f t="shared" si="5"/>
        <v>0</v>
      </c>
      <c r="AD51" s="23">
        <f t="shared" si="1"/>
        <v>0</v>
      </c>
      <c r="AE51" s="23">
        <f t="shared" si="1"/>
        <v>0</v>
      </c>
      <c r="AF51" s="23">
        <f t="shared" si="1"/>
        <v>0.33333333333333331</v>
      </c>
      <c r="AG51" s="23">
        <f t="shared" si="1"/>
        <v>0.55555555555555558</v>
      </c>
      <c r="AH51" s="23">
        <f t="shared" si="1"/>
        <v>0.1111111111111111</v>
      </c>
      <c r="AI51" s="24">
        <f t="shared" si="6"/>
        <v>4.63</v>
      </c>
      <c r="AJ51" s="24">
        <f t="shared" si="2"/>
        <v>0.52</v>
      </c>
      <c r="AK51" s="59">
        <f t="shared" si="2"/>
        <v>5</v>
      </c>
      <c r="AL51" s="59">
        <f t="shared" si="2"/>
        <v>5</v>
      </c>
      <c r="AM51" s="53" t="s">
        <v>166</v>
      </c>
      <c r="AN51" s="53"/>
      <c r="AO51" s="53"/>
      <c r="AP51" s="53"/>
      <c r="AQ51" s="53"/>
      <c r="AR51" s="53"/>
      <c r="AS51" s="53"/>
      <c r="AT51" s="53"/>
      <c r="AU51" s="53"/>
      <c r="AV51" s="53"/>
      <c r="AW51" s="53"/>
    </row>
    <row r="52" spans="1:49" s="54" customFormat="1" ht="18" customHeight="1" x14ac:dyDescent="0.25">
      <c r="A52" s="20">
        <v>10</v>
      </c>
      <c r="B52" s="65" t="s">
        <v>31</v>
      </c>
      <c r="C52" s="66" t="s">
        <v>32</v>
      </c>
      <c r="D52" s="66" t="s">
        <v>32</v>
      </c>
      <c r="E52" s="66" t="s">
        <v>32</v>
      </c>
      <c r="F52" s="66" t="s">
        <v>32</v>
      </c>
      <c r="G52" s="66" t="s">
        <v>32</v>
      </c>
      <c r="H52" s="66" t="s">
        <v>32</v>
      </c>
      <c r="I52" s="66" t="s">
        <v>32</v>
      </c>
      <c r="J52" s="66" t="s">
        <v>32</v>
      </c>
      <c r="K52" s="66" t="s">
        <v>32</v>
      </c>
      <c r="L52" s="66" t="s">
        <v>32</v>
      </c>
      <c r="M52" s="66" t="s">
        <v>32</v>
      </c>
      <c r="N52" s="66" t="s">
        <v>32</v>
      </c>
      <c r="O52" s="66" t="s">
        <v>32</v>
      </c>
      <c r="P52" s="66" t="s">
        <v>32</v>
      </c>
      <c r="Q52" s="66" t="s">
        <v>32</v>
      </c>
      <c r="R52" s="66" t="s">
        <v>32</v>
      </c>
      <c r="S52" s="66" t="s">
        <v>32</v>
      </c>
      <c r="T52" s="66" t="s">
        <v>32</v>
      </c>
      <c r="U52" s="67" t="s">
        <v>32</v>
      </c>
      <c r="V52" s="21">
        <f t="shared" si="3"/>
        <v>0</v>
      </c>
      <c r="W52" s="21">
        <f t="shared" si="0"/>
        <v>0</v>
      </c>
      <c r="X52" s="21">
        <f t="shared" si="0"/>
        <v>0</v>
      </c>
      <c r="Y52" s="21">
        <f t="shared" si="0"/>
        <v>1</v>
      </c>
      <c r="Z52" s="21">
        <f t="shared" si="0"/>
        <v>8</v>
      </c>
      <c r="AA52" s="21">
        <f t="shared" si="0"/>
        <v>0</v>
      </c>
      <c r="AB52" s="22">
        <f t="shared" si="4"/>
        <v>9</v>
      </c>
      <c r="AC52" s="23">
        <f t="shared" si="5"/>
        <v>0</v>
      </c>
      <c r="AD52" s="23">
        <f t="shared" si="1"/>
        <v>0</v>
      </c>
      <c r="AE52" s="23">
        <f t="shared" si="1"/>
        <v>0</v>
      </c>
      <c r="AF52" s="23">
        <f t="shared" si="1"/>
        <v>0.1111111111111111</v>
      </c>
      <c r="AG52" s="23">
        <f t="shared" si="1"/>
        <v>0.88888888888888884</v>
      </c>
      <c r="AH52" s="23">
        <f t="shared" si="1"/>
        <v>0</v>
      </c>
      <c r="AI52" s="24">
        <f t="shared" si="6"/>
        <v>4.8899999999999997</v>
      </c>
      <c r="AJ52" s="24">
        <f t="shared" si="2"/>
        <v>0.33</v>
      </c>
      <c r="AK52" s="59">
        <f t="shared" si="2"/>
        <v>5</v>
      </c>
      <c r="AL52" s="59">
        <f t="shared" si="2"/>
        <v>5</v>
      </c>
      <c r="AM52" s="53"/>
      <c r="AN52" s="53"/>
      <c r="AO52" s="53"/>
      <c r="AP52" s="53"/>
      <c r="AQ52" s="53"/>
      <c r="AR52" s="53"/>
      <c r="AS52" s="53"/>
      <c r="AT52" s="53"/>
      <c r="AU52" s="53"/>
      <c r="AV52" s="53"/>
      <c r="AW52" s="53"/>
    </row>
    <row r="53" spans="1:49" s="54" customFormat="1" ht="18" customHeight="1" x14ac:dyDescent="0.25">
      <c r="A53" s="20">
        <v>11</v>
      </c>
      <c r="B53" s="65" t="s">
        <v>33</v>
      </c>
      <c r="C53" s="66" t="s">
        <v>34</v>
      </c>
      <c r="D53" s="66" t="s">
        <v>34</v>
      </c>
      <c r="E53" s="66" t="s">
        <v>34</v>
      </c>
      <c r="F53" s="66" t="s">
        <v>34</v>
      </c>
      <c r="G53" s="66" t="s">
        <v>34</v>
      </c>
      <c r="H53" s="66" t="s">
        <v>34</v>
      </c>
      <c r="I53" s="66" t="s">
        <v>34</v>
      </c>
      <c r="J53" s="66" t="s">
        <v>34</v>
      </c>
      <c r="K53" s="66" t="s">
        <v>34</v>
      </c>
      <c r="L53" s="66" t="s">
        <v>34</v>
      </c>
      <c r="M53" s="66" t="s">
        <v>34</v>
      </c>
      <c r="N53" s="66" t="s">
        <v>34</v>
      </c>
      <c r="O53" s="66" t="s">
        <v>34</v>
      </c>
      <c r="P53" s="66" t="s">
        <v>34</v>
      </c>
      <c r="Q53" s="66" t="s">
        <v>34</v>
      </c>
      <c r="R53" s="66" t="s">
        <v>34</v>
      </c>
      <c r="S53" s="66" t="s">
        <v>34</v>
      </c>
      <c r="T53" s="66" t="s">
        <v>34</v>
      </c>
      <c r="U53" s="67" t="s">
        <v>34</v>
      </c>
      <c r="V53" s="21">
        <f t="shared" si="3"/>
        <v>0</v>
      </c>
      <c r="W53" s="21">
        <f t="shared" si="0"/>
        <v>0</v>
      </c>
      <c r="X53" s="21">
        <f t="shared" si="0"/>
        <v>0</v>
      </c>
      <c r="Y53" s="21">
        <f t="shared" si="0"/>
        <v>1</v>
      </c>
      <c r="Z53" s="21">
        <f t="shared" si="0"/>
        <v>6</v>
      </c>
      <c r="AA53" s="21">
        <f t="shared" si="0"/>
        <v>2</v>
      </c>
      <c r="AB53" s="22">
        <f t="shared" si="4"/>
        <v>9</v>
      </c>
      <c r="AC53" s="23">
        <f t="shared" si="5"/>
        <v>0</v>
      </c>
      <c r="AD53" s="23">
        <f t="shared" si="1"/>
        <v>0</v>
      </c>
      <c r="AE53" s="23">
        <f t="shared" si="1"/>
        <v>0</v>
      </c>
      <c r="AF53" s="23">
        <f t="shared" si="1"/>
        <v>0.1111111111111111</v>
      </c>
      <c r="AG53" s="23">
        <f t="shared" si="1"/>
        <v>0.66666666666666663</v>
      </c>
      <c r="AH53" s="23">
        <f t="shared" si="1"/>
        <v>0.22222222222222221</v>
      </c>
      <c r="AI53" s="24">
        <f t="shared" si="6"/>
        <v>4.8600000000000003</v>
      </c>
      <c r="AJ53" s="24">
        <f t="shared" si="2"/>
        <v>0.38</v>
      </c>
      <c r="AK53" s="59">
        <f t="shared" si="2"/>
        <v>5</v>
      </c>
      <c r="AL53" s="59">
        <f t="shared" si="2"/>
        <v>5</v>
      </c>
      <c r="AM53" s="53"/>
      <c r="AN53" s="53"/>
      <c r="AO53" s="53"/>
      <c r="AP53" s="53"/>
      <c r="AQ53" s="53"/>
      <c r="AR53" s="53"/>
      <c r="AS53" s="53"/>
      <c r="AT53" s="53"/>
      <c r="AU53" s="53"/>
      <c r="AV53" s="53"/>
      <c r="AW53" s="53"/>
    </row>
    <row r="54" spans="1:49" s="54" customFormat="1" ht="18" customHeight="1" x14ac:dyDescent="0.25">
      <c r="A54" s="20">
        <v>12</v>
      </c>
      <c r="B54" s="65" t="s">
        <v>35</v>
      </c>
      <c r="C54" s="66"/>
      <c r="D54" s="66"/>
      <c r="E54" s="66"/>
      <c r="F54" s="66"/>
      <c r="G54" s="66"/>
      <c r="H54" s="66"/>
      <c r="I54" s="66"/>
      <c r="J54" s="66"/>
      <c r="K54" s="66"/>
      <c r="L54" s="66"/>
      <c r="M54" s="66"/>
      <c r="N54" s="66"/>
      <c r="O54" s="66"/>
      <c r="P54" s="66"/>
      <c r="Q54" s="66"/>
      <c r="R54" s="66"/>
      <c r="S54" s="66"/>
      <c r="T54" s="66"/>
      <c r="U54" s="67"/>
      <c r="V54" s="21">
        <f t="shared" si="3"/>
        <v>0</v>
      </c>
      <c r="W54" s="21">
        <f t="shared" si="0"/>
        <v>1</v>
      </c>
      <c r="X54" s="21">
        <f t="shared" si="0"/>
        <v>0</v>
      </c>
      <c r="Y54" s="21">
        <f t="shared" si="0"/>
        <v>5</v>
      </c>
      <c r="Z54" s="21">
        <f t="shared" si="0"/>
        <v>3</v>
      </c>
      <c r="AA54" s="21">
        <f t="shared" si="0"/>
        <v>0</v>
      </c>
      <c r="AB54" s="22">
        <f t="shared" si="4"/>
        <v>9</v>
      </c>
      <c r="AC54" s="23">
        <f t="shared" si="5"/>
        <v>0</v>
      </c>
      <c r="AD54" s="23">
        <f t="shared" si="1"/>
        <v>0.1111111111111111</v>
      </c>
      <c r="AE54" s="23">
        <f t="shared" si="1"/>
        <v>0</v>
      </c>
      <c r="AF54" s="23">
        <f t="shared" si="1"/>
        <v>0.55555555555555558</v>
      </c>
      <c r="AG54" s="23">
        <f t="shared" si="1"/>
        <v>0.33333333333333331</v>
      </c>
      <c r="AH54" s="23">
        <f t="shared" si="1"/>
        <v>0</v>
      </c>
      <c r="AI54" s="24">
        <f t="shared" si="6"/>
        <v>4.1100000000000003</v>
      </c>
      <c r="AJ54" s="24">
        <f t="shared" si="2"/>
        <v>0.93</v>
      </c>
      <c r="AK54" s="59">
        <f t="shared" si="2"/>
        <v>4</v>
      </c>
      <c r="AL54" s="59">
        <f t="shared" si="2"/>
        <v>4</v>
      </c>
      <c r="AM54" s="53"/>
      <c r="AN54" s="53"/>
      <c r="AO54" s="53"/>
      <c r="AP54" s="53"/>
      <c r="AQ54" s="53"/>
      <c r="AR54" s="53"/>
      <c r="AS54" s="53"/>
      <c r="AT54" s="53"/>
      <c r="AU54" s="53"/>
      <c r="AV54" s="53"/>
      <c r="AW54" s="53"/>
    </row>
    <row r="55" spans="1:49" s="55" customFormat="1" ht="22.5" customHeight="1" x14ac:dyDescent="0.25">
      <c r="A55" s="80" t="s">
        <v>36</v>
      </c>
      <c r="B55" s="81"/>
      <c r="C55" s="81"/>
      <c r="D55" s="81"/>
      <c r="E55" s="81"/>
      <c r="F55" s="81"/>
      <c r="G55" s="81"/>
      <c r="H55" s="81"/>
      <c r="I55" s="81"/>
      <c r="J55" s="81"/>
      <c r="K55" s="81"/>
      <c r="L55" s="81"/>
      <c r="M55" s="81"/>
      <c r="N55" s="81"/>
      <c r="O55" s="81"/>
      <c r="P55" s="81"/>
      <c r="Q55" s="81"/>
      <c r="R55" s="81"/>
      <c r="S55" s="81"/>
      <c r="T55" s="81"/>
      <c r="U55" s="82"/>
      <c r="V55" s="75"/>
      <c r="W55" s="76"/>
      <c r="X55" s="76"/>
      <c r="Y55" s="76"/>
      <c r="Z55" s="76"/>
      <c r="AA55" s="76"/>
      <c r="AB55" s="76"/>
      <c r="AC55" s="76"/>
      <c r="AD55" s="76"/>
      <c r="AE55" s="76"/>
      <c r="AF55" s="76"/>
      <c r="AG55" s="76"/>
      <c r="AH55" s="76"/>
      <c r="AI55" s="76"/>
      <c r="AJ55" s="76"/>
      <c r="AK55" s="76"/>
      <c r="AL55" s="77"/>
      <c r="AM55" s="53" t="s">
        <v>94</v>
      </c>
      <c r="AN55" s="53"/>
      <c r="AO55" s="53"/>
      <c r="AP55" s="53"/>
      <c r="AQ55" s="53"/>
      <c r="AR55" s="53"/>
      <c r="AS55" s="53"/>
      <c r="AT55" s="53"/>
      <c r="AU55" s="53"/>
      <c r="AV55" s="53"/>
      <c r="AW55" s="53"/>
    </row>
    <row r="56" spans="1:49" s="54" customFormat="1" ht="18" customHeight="1" x14ac:dyDescent="0.25">
      <c r="A56" s="20">
        <v>13</v>
      </c>
      <c r="B56" s="65" t="s">
        <v>37</v>
      </c>
      <c r="C56" s="66"/>
      <c r="D56" s="66"/>
      <c r="E56" s="66"/>
      <c r="F56" s="66"/>
      <c r="G56" s="66"/>
      <c r="H56" s="66"/>
      <c r="I56" s="66"/>
      <c r="J56" s="66"/>
      <c r="K56" s="66"/>
      <c r="L56" s="66"/>
      <c r="M56" s="66"/>
      <c r="N56" s="66"/>
      <c r="O56" s="66"/>
      <c r="P56" s="66"/>
      <c r="Q56" s="66"/>
      <c r="R56" s="66"/>
      <c r="S56" s="66"/>
      <c r="T56" s="66"/>
      <c r="U56" s="67"/>
      <c r="V56" s="21">
        <f>+AN14</f>
        <v>0</v>
      </c>
      <c r="W56" s="21">
        <f t="shared" ref="W56:AA59" si="7">+AO14</f>
        <v>0</v>
      </c>
      <c r="X56" s="21">
        <f t="shared" si="7"/>
        <v>0</v>
      </c>
      <c r="Y56" s="21">
        <f t="shared" si="7"/>
        <v>1</v>
      </c>
      <c r="Z56" s="21">
        <f t="shared" si="7"/>
        <v>8</v>
      </c>
      <c r="AA56" s="21">
        <f t="shared" si="7"/>
        <v>0</v>
      </c>
      <c r="AB56" s="22">
        <f>SUM(V56:AA56)</f>
        <v>9</v>
      </c>
      <c r="AC56" s="23">
        <f t="shared" ref="AC56:AH59" si="8">V56/$AB56</f>
        <v>0</v>
      </c>
      <c r="AD56" s="23">
        <f t="shared" si="8"/>
        <v>0</v>
      </c>
      <c r="AE56" s="23">
        <f t="shared" si="8"/>
        <v>0</v>
      </c>
      <c r="AF56" s="23">
        <f t="shared" si="8"/>
        <v>0.1111111111111111</v>
      </c>
      <c r="AG56" s="23">
        <f t="shared" si="8"/>
        <v>0.88888888888888884</v>
      </c>
      <c r="AH56" s="23">
        <f t="shared" si="8"/>
        <v>0</v>
      </c>
      <c r="AI56" s="24">
        <f>+BA14</f>
        <v>4.8899999999999997</v>
      </c>
      <c r="AJ56" s="24">
        <f t="shared" ref="AJ56:AL59" si="9">+BB14</f>
        <v>0.33</v>
      </c>
      <c r="AK56" s="59">
        <f t="shared" si="9"/>
        <v>5</v>
      </c>
      <c r="AL56" s="59">
        <f t="shared" si="9"/>
        <v>5</v>
      </c>
      <c r="AM56" s="53" t="s">
        <v>151</v>
      </c>
      <c r="AN56" s="53"/>
      <c r="AO56" s="53"/>
      <c r="AP56" s="53"/>
      <c r="AQ56" s="53"/>
      <c r="AR56" s="53"/>
      <c r="AS56" s="53"/>
      <c r="AT56" s="53"/>
      <c r="AU56" s="53"/>
      <c r="AV56" s="53"/>
      <c r="AW56" s="53"/>
    </row>
    <row r="57" spans="1:49" s="54" customFormat="1" ht="18" customHeight="1" x14ac:dyDescent="0.25">
      <c r="A57" s="20">
        <v>14</v>
      </c>
      <c r="B57" s="65" t="s">
        <v>38</v>
      </c>
      <c r="C57" s="66"/>
      <c r="D57" s="66"/>
      <c r="E57" s="66"/>
      <c r="F57" s="66"/>
      <c r="G57" s="66"/>
      <c r="H57" s="66"/>
      <c r="I57" s="66"/>
      <c r="J57" s="66"/>
      <c r="K57" s="66"/>
      <c r="L57" s="66"/>
      <c r="M57" s="66"/>
      <c r="N57" s="66"/>
      <c r="O57" s="66"/>
      <c r="P57" s="66"/>
      <c r="Q57" s="66"/>
      <c r="R57" s="66"/>
      <c r="S57" s="66"/>
      <c r="T57" s="66"/>
      <c r="U57" s="67"/>
      <c r="V57" s="21">
        <f t="shared" ref="V57:V59" si="10">+AN15</f>
        <v>0</v>
      </c>
      <c r="W57" s="21">
        <f t="shared" si="7"/>
        <v>0</v>
      </c>
      <c r="X57" s="21">
        <f t="shared" si="7"/>
        <v>0</v>
      </c>
      <c r="Y57" s="21">
        <f t="shared" si="7"/>
        <v>3</v>
      </c>
      <c r="Z57" s="21">
        <f t="shared" si="7"/>
        <v>6</v>
      </c>
      <c r="AA57" s="21">
        <f t="shared" si="7"/>
        <v>0</v>
      </c>
      <c r="AB57" s="22">
        <f t="shared" ref="AB57:AB59" si="11">SUM(V57:AA57)</f>
        <v>9</v>
      </c>
      <c r="AC57" s="23">
        <f t="shared" si="8"/>
        <v>0</v>
      </c>
      <c r="AD57" s="23">
        <f t="shared" si="8"/>
        <v>0</v>
      </c>
      <c r="AE57" s="23">
        <f t="shared" si="8"/>
        <v>0</v>
      </c>
      <c r="AF57" s="23">
        <f t="shared" si="8"/>
        <v>0.33333333333333331</v>
      </c>
      <c r="AG57" s="23">
        <f t="shared" si="8"/>
        <v>0.66666666666666663</v>
      </c>
      <c r="AH57" s="23">
        <f t="shared" si="8"/>
        <v>0</v>
      </c>
      <c r="AI57" s="24">
        <f t="shared" ref="AI57:AI59" si="12">+BA15</f>
        <v>4.67</v>
      </c>
      <c r="AJ57" s="24">
        <f t="shared" si="9"/>
        <v>0.5</v>
      </c>
      <c r="AK57" s="59">
        <f t="shared" si="9"/>
        <v>5</v>
      </c>
      <c r="AL57" s="59">
        <f t="shared" si="9"/>
        <v>5</v>
      </c>
      <c r="AM57" s="53"/>
      <c r="AN57" s="53"/>
      <c r="AO57" s="53" t="s">
        <v>95</v>
      </c>
      <c r="AP57" s="53" t="s">
        <v>96</v>
      </c>
      <c r="AQ57" s="53" t="s">
        <v>97</v>
      </c>
      <c r="AR57" s="53" t="s">
        <v>98</v>
      </c>
      <c r="AS57" s="53"/>
      <c r="AT57" s="53"/>
      <c r="AU57" s="53"/>
      <c r="AV57" s="53"/>
      <c r="AW57" s="53"/>
    </row>
    <row r="58" spans="1:49" s="54" customFormat="1" ht="18" customHeight="1" x14ac:dyDescent="0.25">
      <c r="A58" s="20">
        <v>15</v>
      </c>
      <c r="B58" s="65" t="s">
        <v>39</v>
      </c>
      <c r="C58" s="66"/>
      <c r="D58" s="66"/>
      <c r="E58" s="66"/>
      <c r="F58" s="66"/>
      <c r="G58" s="66"/>
      <c r="H58" s="66"/>
      <c r="I58" s="66"/>
      <c r="J58" s="66"/>
      <c r="K58" s="66"/>
      <c r="L58" s="66"/>
      <c r="M58" s="66"/>
      <c r="N58" s="66"/>
      <c r="O58" s="66"/>
      <c r="P58" s="66"/>
      <c r="Q58" s="66"/>
      <c r="R58" s="66"/>
      <c r="S58" s="66"/>
      <c r="T58" s="66"/>
      <c r="U58" s="67"/>
      <c r="V58" s="21">
        <f t="shared" si="10"/>
        <v>0</v>
      </c>
      <c r="W58" s="21">
        <f t="shared" si="7"/>
        <v>0</v>
      </c>
      <c r="X58" s="21">
        <f t="shared" si="7"/>
        <v>0</v>
      </c>
      <c r="Y58" s="21">
        <f t="shared" si="7"/>
        <v>2</v>
      </c>
      <c r="Z58" s="21">
        <f t="shared" si="7"/>
        <v>7</v>
      </c>
      <c r="AA58" s="21">
        <f t="shared" si="7"/>
        <v>0</v>
      </c>
      <c r="AB58" s="22">
        <f t="shared" si="11"/>
        <v>9</v>
      </c>
      <c r="AC58" s="23">
        <f t="shared" si="8"/>
        <v>0</v>
      </c>
      <c r="AD58" s="23">
        <f t="shared" si="8"/>
        <v>0</v>
      </c>
      <c r="AE58" s="23">
        <f t="shared" si="8"/>
        <v>0</v>
      </c>
      <c r="AF58" s="23">
        <f t="shared" si="8"/>
        <v>0.22222222222222221</v>
      </c>
      <c r="AG58" s="23">
        <f t="shared" si="8"/>
        <v>0.77777777777777779</v>
      </c>
      <c r="AH58" s="23">
        <f t="shared" si="8"/>
        <v>0</v>
      </c>
      <c r="AI58" s="24">
        <f t="shared" si="12"/>
        <v>4.78</v>
      </c>
      <c r="AJ58" s="24">
        <f t="shared" si="9"/>
        <v>0.44</v>
      </c>
      <c r="AK58" s="59">
        <f t="shared" si="9"/>
        <v>5</v>
      </c>
      <c r="AL58" s="59">
        <f t="shared" si="9"/>
        <v>5</v>
      </c>
      <c r="AM58" s="53" t="s">
        <v>99</v>
      </c>
      <c r="AN58" s="53" t="s">
        <v>152</v>
      </c>
      <c r="AO58" s="53">
        <v>9</v>
      </c>
      <c r="AP58" s="53">
        <v>100</v>
      </c>
      <c r="AQ58" s="53">
        <v>100</v>
      </c>
      <c r="AR58" s="53">
        <v>100</v>
      </c>
      <c r="AS58" s="53"/>
      <c r="AT58" s="53"/>
      <c r="AU58" s="53"/>
      <c r="AV58" s="53"/>
      <c r="AW58" s="53"/>
    </row>
    <row r="59" spans="1:49" s="54" customFormat="1" ht="18" customHeight="1" x14ac:dyDescent="0.25">
      <c r="A59" s="25">
        <v>16</v>
      </c>
      <c r="B59" s="72" t="s">
        <v>40</v>
      </c>
      <c r="C59" s="66"/>
      <c r="D59" s="66"/>
      <c r="E59" s="66"/>
      <c r="F59" s="66"/>
      <c r="G59" s="66"/>
      <c r="H59" s="66"/>
      <c r="I59" s="66"/>
      <c r="J59" s="66"/>
      <c r="K59" s="66"/>
      <c r="L59" s="66"/>
      <c r="M59" s="66"/>
      <c r="N59" s="66"/>
      <c r="O59" s="66"/>
      <c r="P59" s="66"/>
      <c r="Q59" s="66"/>
      <c r="R59" s="66"/>
      <c r="S59" s="66"/>
      <c r="T59" s="66"/>
      <c r="U59" s="67"/>
      <c r="V59" s="21">
        <f t="shared" si="10"/>
        <v>0</v>
      </c>
      <c r="W59" s="21">
        <f t="shared" si="7"/>
        <v>0</v>
      </c>
      <c r="X59" s="21">
        <f t="shared" si="7"/>
        <v>0</v>
      </c>
      <c r="Y59" s="21">
        <f t="shared" si="7"/>
        <v>2</v>
      </c>
      <c r="Z59" s="21">
        <f t="shared" si="7"/>
        <v>7</v>
      </c>
      <c r="AA59" s="21">
        <f t="shared" si="7"/>
        <v>0</v>
      </c>
      <c r="AB59" s="22">
        <f t="shared" si="11"/>
        <v>9</v>
      </c>
      <c r="AC59" s="23">
        <f t="shared" si="8"/>
        <v>0</v>
      </c>
      <c r="AD59" s="23">
        <f t="shared" si="8"/>
        <v>0</v>
      </c>
      <c r="AE59" s="23">
        <f t="shared" si="8"/>
        <v>0</v>
      </c>
      <c r="AF59" s="23">
        <f t="shared" si="8"/>
        <v>0.22222222222222221</v>
      </c>
      <c r="AG59" s="23">
        <f t="shared" si="8"/>
        <v>0.77777777777777779</v>
      </c>
      <c r="AH59" s="23">
        <f t="shared" si="8"/>
        <v>0</v>
      </c>
      <c r="AI59" s="24">
        <f t="shared" si="12"/>
        <v>4.78</v>
      </c>
      <c r="AJ59" s="24">
        <f t="shared" si="9"/>
        <v>0.44</v>
      </c>
      <c r="AK59" s="59">
        <f t="shared" si="9"/>
        <v>5</v>
      </c>
      <c r="AL59" s="59">
        <f t="shared" si="9"/>
        <v>5</v>
      </c>
      <c r="AM59" s="53" t="s">
        <v>166</v>
      </c>
      <c r="AN59" s="53"/>
      <c r="AO59" s="53"/>
      <c r="AP59" s="53"/>
      <c r="AQ59" s="53"/>
      <c r="AR59" s="53"/>
      <c r="AS59" s="53"/>
      <c r="AT59" s="53"/>
      <c r="AU59" s="53"/>
      <c r="AV59" s="53"/>
      <c r="AW59" s="53"/>
    </row>
    <row r="60" spans="1:49" s="54" customFormat="1" ht="18" customHeight="1" x14ac:dyDescent="0.25">
      <c r="A60" s="26"/>
      <c r="B60" s="27"/>
      <c r="C60" s="27"/>
      <c r="D60" s="27"/>
      <c r="E60" s="27"/>
      <c r="F60" s="27"/>
      <c r="G60" s="27"/>
      <c r="H60" s="27"/>
      <c r="I60" s="27"/>
      <c r="J60" s="27"/>
      <c r="K60" s="27"/>
      <c r="L60" s="27"/>
      <c r="M60" s="27"/>
      <c r="N60" s="27"/>
      <c r="O60" s="27"/>
      <c r="P60" s="27"/>
      <c r="Q60" s="27"/>
      <c r="R60" s="27"/>
      <c r="S60" s="27"/>
      <c r="T60" s="27"/>
      <c r="U60" s="27"/>
      <c r="V60" s="28"/>
      <c r="W60" s="28"/>
      <c r="X60" s="28"/>
      <c r="Y60" s="28"/>
      <c r="Z60" s="28"/>
      <c r="AA60" s="28"/>
      <c r="AB60" s="28"/>
      <c r="AC60" s="29"/>
      <c r="AD60" s="29"/>
      <c r="AE60" s="29"/>
      <c r="AF60" s="29"/>
      <c r="AG60" s="29"/>
      <c r="AH60" s="29"/>
      <c r="AI60" s="30"/>
      <c r="AJ60" s="30"/>
      <c r="AK60" s="28"/>
      <c r="AL60" s="28"/>
      <c r="AM60" s="53"/>
      <c r="AN60" s="53"/>
      <c r="AO60" s="53"/>
      <c r="AP60" s="53"/>
      <c r="AQ60" s="53"/>
      <c r="AR60" s="53"/>
      <c r="AS60" s="53"/>
      <c r="AT60" s="53"/>
      <c r="AU60" s="53"/>
      <c r="AV60" s="53"/>
      <c r="AW60" s="53"/>
    </row>
    <row r="61" spans="1:49" s="54" customFormat="1" ht="18" customHeight="1" x14ac:dyDescent="0.25">
      <c r="A61" s="26"/>
      <c r="B61" s="27"/>
      <c r="C61" s="27"/>
      <c r="D61" s="27"/>
      <c r="E61" s="27"/>
      <c r="F61" s="27"/>
      <c r="G61" s="27"/>
      <c r="H61" s="27"/>
      <c r="I61" s="27"/>
      <c r="J61" s="27"/>
      <c r="K61" s="27"/>
      <c r="L61" s="27"/>
      <c r="M61" s="27"/>
      <c r="N61" s="27"/>
      <c r="O61" s="27"/>
      <c r="P61" s="27"/>
      <c r="Q61" s="27"/>
      <c r="R61" s="27"/>
      <c r="S61" s="27"/>
      <c r="T61" s="27"/>
      <c r="U61" s="27"/>
      <c r="V61" s="28"/>
      <c r="W61" s="28"/>
      <c r="X61" s="28"/>
      <c r="Y61" s="28"/>
      <c r="Z61" s="28"/>
      <c r="AA61" s="28"/>
      <c r="AB61" s="28"/>
      <c r="AC61" s="29"/>
      <c r="AD61" s="29"/>
      <c r="AE61" s="29"/>
      <c r="AF61" s="29"/>
      <c r="AG61" s="29"/>
      <c r="AH61" s="29"/>
      <c r="AI61" s="30"/>
      <c r="AJ61" s="30"/>
      <c r="AK61" s="28"/>
      <c r="AL61" s="28"/>
      <c r="AM61" s="53"/>
      <c r="AN61" s="53"/>
      <c r="AO61" s="53"/>
      <c r="AP61" s="53"/>
      <c r="AQ61" s="53"/>
      <c r="AR61" s="53"/>
      <c r="AS61" s="53"/>
      <c r="AT61" s="53"/>
      <c r="AU61" s="53"/>
      <c r="AV61" s="53"/>
      <c r="AW61" s="53"/>
    </row>
    <row r="62" spans="1:49" s="54" customFormat="1" ht="18" customHeight="1" x14ac:dyDescent="0.25">
      <c r="A62" s="26"/>
      <c r="B62" s="27"/>
      <c r="C62" s="27"/>
      <c r="D62" s="27"/>
      <c r="E62" s="27"/>
      <c r="F62" s="27"/>
      <c r="G62" s="27"/>
      <c r="H62" s="27"/>
      <c r="I62" s="27"/>
      <c r="J62" s="27"/>
      <c r="K62" s="27"/>
      <c r="L62" s="27"/>
      <c r="M62" s="27"/>
      <c r="N62" s="27"/>
      <c r="O62" s="27"/>
      <c r="P62" s="27"/>
      <c r="Q62" s="27"/>
      <c r="R62" s="27"/>
      <c r="S62" s="27"/>
      <c r="T62" s="27"/>
      <c r="U62" s="27"/>
      <c r="V62" s="28"/>
      <c r="W62" s="28"/>
      <c r="X62" s="28"/>
      <c r="Y62" s="28"/>
      <c r="Z62" s="28"/>
      <c r="AA62" s="28"/>
      <c r="AB62" s="28"/>
      <c r="AC62" s="29"/>
      <c r="AD62" s="29"/>
      <c r="AE62" s="29"/>
      <c r="AF62" s="29"/>
      <c r="AG62" s="29"/>
      <c r="AH62" s="29"/>
      <c r="AI62" s="30"/>
      <c r="AJ62" s="30"/>
      <c r="AK62" s="28"/>
      <c r="AL62" s="28"/>
      <c r="AM62" s="53"/>
      <c r="AN62" s="53"/>
      <c r="AO62" s="53"/>
      <c r="AP62" s="53"/>
      <c r="AQ62" s="53"/>
      <c r="AR62" s="53"/>
      <c r="AS62" s="53"/>
      <c r="AT62" s="53"/>
      <c r="AU62" s="53"/>
      <c r="AV62" s="53"/>
      <c r="AW62" s="53"/>
    </row>
    <row r="63" spans="1:49" s="54" customFormat="1" ht="18" customHeight="1" x14ac:dyDescent="0.25">
      <c r="A63" s="26"/>
      <c r="B63" s="27"/>
      <c r="C63" s="27"/>
      <c r="D63" s="27"/>
      <c r="E63" s="27"/>
      <c r="F63" s="27"/>
      <c r="G63" s="27"/>
      <c r="H63" s="27"/>
      <c r="I63" s="27"/>
      <c r="J63" s="27"/>
      <c r="K63" s="27"/>
      <c r="L63" s="27"/>
      <c r="M63" s="27"/>
      <c r="N63" s="27"/>
      <c r="O63" s="27"/>
      <c r="P63" s="27"/>
      <c r="Q63" s="27"/>
      <c r="R63" s="27"/>
      <c r="S63" s="27"/>
      <c r="T63" s="27"/>
      <c r="U63" s="27"/>
      <c r="V63" s="28"/>
      <c r="W63" s="28"/>
      <c r="X63" s="28"/>
      <c r="Y63" s="28"/>
      <c r="Z63" s="28"/>
      <c r="AA63" s="28"/>
      <c r="AB63" s="28"/>
      <c r="AC63" s="29"/>
      <c r="AD63" s="29"/>
      <c r="AE63" s="29"/>
      <c r="AF63" s="29"/>
      <c r="AG63" s="29"/>
      <c r="AH63" s="29"/>
      <c r="AI63" s="30"/>
      <c r="AJ63" s="30"/>
      <c r="AK63" s="28"/>
      <c r="AL63" s="28"/>
      <c r="AM63" s="53"/>
      <c r="AN63" s="53"/>
      <c r="AO63" s="53"/>
      <c r="AP63" s="53"/>
      <c r="AQ63" s="53"/>
      <c r="AR63" s="53"/>
      <c r="AS63" s="53"/>
      <c r="AT63" s="53"/>
      <c r="AU63" s="53"/>
      <c r="AV63" s="53"/>
      <c r="AW63" s="53"/>
    </row>
    <row r="64" spans="1:49" s="5" customFormat="1" ht="20.25" customHeight="1" x14ac:dyDescent="0.25">
      <c r="A64" s="71" t="s">
        <v>41</v>
      </c>
      <c r="B64" s="71"/>
      <c r="C64" s="71"/>
      <c r="D64" s="71"/>
      <c r="E64" s="71"/>
      <c r="F64" s="71"/>
      <c r="G64" s="71"/>
      <c r="H64" s="71"/>
      <c r="I64" s="71"/>
      <c r="J64" s="71"/>
      <c r="K64" s="71"/>
      <c r="L64" s="71"/>
      <c r="M64" s="71"/>
      <c r="N64" s="71"/>
      <c r="O64" s="71"/>
      <c r="P64" s="4"/>
      <c r="Q64" s="4"/>
      <c r="R64" s="4"/>
      <c r="S64" s="4"/>
      <c r="T64" s="4"/>
      <c r="U64" s="4"/>
      <c r="V64" s="4"/>
      <c r="W64" s="4"/>
      <c r="X64" s="4"/>
      <c r="Y64" s="4"/>
      <c r="Z64" s="4"/>
      <c r="AA64" s="4"/>
      <c r="AB64" s="4"/>
      <c r="AC64" s="4"/>
      <c r="AD64" s="4"/>
      <c r="AE64" s="4"/>
      <c r="AF64" s="4"/>
      <c r="AG64" s="4"/>
      <c r="AH64" s="4"/>
      <c r="AI64" s="4"/>
      <c r="AJ64" s="4"/>
      <c r="AK64" s="4"/>
      <c r="AL64" s="4"/>
      <c r="AM64" s="53"/>
      <c r="AN64" s="53"/>
      <c r="AO64" s="53"/>
      <c r="AP64" s="53"/>
      <c r="AQ64" s="53"/>
      <c r="AR64" s="53"/>
      <c r="AS64" s="53"/>
      <c r="AT64" s="53"/>
      <c r="AU64" s="53"/>
      <c r="AV64" s="53"/>
      <c r="AW64" s="53"/>
    </row>
    <row r="65" spans="1:49" ht="15" customHeight="1" x14ac:dyDescent="0.25">
      <c r="V65" s="109" t="s">
        <v>8</v>
      </c>
      <c r="W65" s="110"/>
      <c r="X65" s="110"/>
      <c r="Y65" s="110"/>
      <c r="Z65" s="110"/>
      <c r="AA65" s="111"/>
      <c r="AC65" s="109" t="s">
        <v>9</v>
      </c>
      <c r="AD65" s="110"/>
      <c r="AE65" s="110"/>
      <c r="AF65" s="110"/>
      <c r="AG65" s="110"/>
      <c r="AH65" s="111"/>
      <c r="AI65" s="115" t="s">
        <v>10</v>
      </c>
      <c r="AJ65" s="85"/>
      <c r="AK65" s="85"/>
      <c r="AL65" s="85"/>
      <c r="AM65" s="53" t="s">
        <v>106</v>
      </c>
    </row>
    <row r="66" spans="1:49" ht="15.75" thickBot="1" x14ac:dyDescent="0.3">
      <c r="V66" s="112"/>
      <c r="W66" s="113"/>
      <c r="X66" s="113"/>
      <c r="Y66" s="113"/>
      <c r="Z66" s="113"/>
      <c r="AA66" s="114"/>
      <c r="AC66" s="112"/>
      <c r="AD66" s="113"/>
      <c r="AE66" s="113"/>
      <c r="AF66" s="113"/>
      <c r="AG66" s="113"/>
      <c r="AH66" s="114"/>
      <c r="AI66" s="116"/>
      <c r="AJ66" s="117"/>
      <c r="AK66" s="117"/>
      <c r="AL66" s="117"/>
      <c r="AO66" s="53" t="s">
        <v>95</v>
      </c>
      <c r="AP66" s="53" t="s">
        <v>96</v>
      </c>
      <c r="AQ66" s="53" t="s">
        <v>97</v>
      </c>
      <c r="AR66" s="53" t="s">
        <v>98</v>
      </c>
    </row>
    <row r="67" spans="1:49" s="54" customFormat="1" ht="18.75" x14ac:dyDescent="0.25">
      <c r="A67" s="10"/>
      <c r="B67" s="78"/>
      <c r="C67" s="78"/>
      <c r="D67" s="78"/>
      <c r="E67" s="78"/>
      <c r="F67" s="78"/>
      <c r="G67" s="78"/>
      <c r="H67" s="78"/>
      <c r="I67" s="78"/>
      <c r="J67" s="78"/>
      <c r="K67" s="78"/>
      <c r="L67" s="78"/>
      <c r="M67" s="78"/>
      <c r="N67" s="78"/>
      <c r="O67" s="78"/>
      <c r="P67" s="78"/>
      <c r="Q67" s="78"/>
      <c r="R67" s="78"/>
      <c r="S67" s="78"/>
      <c r="T67" s="78"/>
      <c r="U67" s="79"/>
      <c r="V67" s="11">
        <v>1</v>
      </c>
      <c r="W67" s="11">
        <v>2</v>
      </c>
      <c r="X67" s="11">
        <v>3</v>
      </c>
      <c r="Y67" s="11">
        <v>4</v>
      </c>
      <c r="Z67" s="11">
        <v>5</v>
      </c>
      <c r="AA67" s="11" t="s">
        <v>11</v>
      </c>
      <c r="AB67" s="12" t="s">
        <v>12</v>
      </c>
      <c r="AC67" s="13">
        <v>1</v>
      </c>
      <c r="AD67" s="14">
        <v>2</v>
      </c>
      <c r="AE67" s="14">
        <v>3</v>
      </c>
      <c r="AF67" s="14">
        <v>4</v>
      </c>
      <c r="AG67" s="15">
        <v>5</v>
      </c>
      <c r="AH67" s="11" t="s">
        <v>11</v>
      </c>
      <c r="AI67" s="16" t="s">
        <v>13</v>
      </c>
      <c r="AJ67" s="17" t="s">
        <v>14</v>
      </c>
      <c r="AK67" s="17" t="s">
        <v>15</v>
      </c>
      <c r="AL67" s="17" t="s">
        <v>16</v>
      </c>
      <c r="AM67" s="53" t="s">
        <v>99</v>
      </c>
      <c r="AN67" s="53"/>
      <c r="AO67" s="53">
        <v>6</v>
      </c>
      <c r="AP67" s="53">
        <v>66.7</v>
      </c>
      <c r="AQ67" s="53">
        <v>66.7</v>
      </c>
      <c r="AR67" s="53">
        <v>66.7</v>
      </c>
      <c r="AS67" s="53"/>
      <c r="AT67" s="53"/>
      <c r="AU67" s="53"/>
      <c r="AV67" s="53"/>
      <c r="AW67" s="53"/>
    </row>
    <row r="68" spans="1:49" s="55" customFormat="1" x14ac:dyDescent="0.25">
      <c r="A68" s="75"/>
      <c r="B68" s="76"/>
      <c r="C68" s="76"/>
      <c r="D68" s="76"/>
      <c r="E68" s="76"/>
      <c r="F68" s="76"/>
      <c r="G68" s="76"/>
      <c r="H68" s="76"/>
      <c r="I68" s="76"/>
      <c r="J68" s="76"/>
      <c r="K68" s="76"/>
      <c r="L68" s="76"/>
      <c r="M68" s="76"/>
      <c r="N68" s="76"/>
      <c r="O68" s="76"/>
      <c r="P68" s="76"/>
      <c r="Q68" s="76"/>
      <c r="R68" s="76"/>
      <c r="S68" s="76"/>
      <c r="T68" s="76"/>
      <c r="U68" s="77"/>
      <c r="V68" s="75"/>
      <c r="W68" s="76"/>
      <c r="X68" s="76"/>
      <c r="Y68" s="76"/>
      <c r="Z68" s="76"/>
      <c r="AA68" s="76"/>
      <c r="AB68" s="76"/>
      <c r="AC68" s="76"/>
      <c r="AD68" s="76"/>
      <c r="AE68" s="76"/>
      <c r="AF68" s="76"/>
      <c r="AG68" s="76"/>
      <c r="AH68" s="76"/>
      <c r="AI68" s="76"/>
      <c r="AJ68" s="76"/>
      <c r="AK68" s="76"/>
      <c r="AL68" s="77"/>
      <c r="AM68" s="53"/>
      <c r="AN68" s="53" t="s">
        <v>167</v>
      </c>
      <c r="AO68" s="53">
        <v>1</v>
      </c>
      <c r="AP68" s="53">
        <v>11.1</v>
      </c>
      <c r="AQ68" s="53">
        <v>11.1</v>
      </c>
      <c r="AR68" s="53">
        <v>77.8</v>
      </c>
      <c r="AS68" s="53"/>
      <c r="AT68" s="53"/>
      <c r="AU68" s="53"/>
      <c r="AV68" s="53"/>
      <c r="AW68" s="53"/>
    </row>
    <row r="69" spans="1:49" s="55" customFormat="1" ht="18.75" customHeight="1" x14ac:dyDescent="0.25">
      <c r="A69" s="20">
        <v>17</v>
      </c>
      <c r="B69" s="103" t="s">
        <v>42</v>
      </c>
      <c r="C69" s="101"/>
      <c r="D69" s="101"/>
      <c r="E69" s="101"/>
      <c r="F69" s="101"/>
      <c r="G69" s="101"/>
      <c r="H69" s="101"/>
      <c r="I69" s="101"/>
      <c r="J69" s="101"/>
      <c r="K69" s="101"/>
      <c r="L69" s="101"/>
      <c r="M69" s="101"/>
      <c r="N69" s="101"/>
      <c r="O69" s="101"/>
      <c r="P69" s="101"/>
      <c r="Q69" s="101"/>
      <c r="R69" s="101"/>
      <c r="S69" s="101"/>
      <c r="T69" s="101"/>
      <c r="U69" s="102"/>
      <c r="V69" s="21">
        <f>+AN18</f>
        <v>0</v>
      </c>
      <c r="W69" s="21">
        <f t="shared" ref="W69:AA79" si="13">+AO18</f>
        <v>0</v>
      </c>
      <c r="X69" s="21">
        <f t="shared" si="13"/>
        <v>1</v>
      </c>
      <c r="Y69" s="21">
        <f t="shared" si="13"/>
        <v>2</v>
      </c>
      <c r="Z69" s="21">
        <f t="shared" si="13"/>
        <v>6</v>
      </c>
      <c r="AA69" s="21">
        <f t="shared" si="13"/>
        <v>0</v>
      </c>
      <c r="AB69" s="22">
        <f>SUM(V69:AA69)</f>
        <v>9</v>
      </c>
      <c r="AC69" s="23">
        <f t="shared" ref="AC69:AH79" si="14">V69/$AB69</f>
        <v>0</v>
      </c>
      <c r="AD69" s="23">
        <f t="shared" si="14"/>
        <v>0</v>
      </c>
      <c r="AE69" s="23">
        <f t="shared" si="14"/>
        <v>0.1111111111111111</v>
      </c>
      <c r="AF69" s="23">
        <f t="shared" si="14"/>
        <v>0.22222222222222221</v>
      </c>
      <c r="AG69" s="23">
        <f t="shared" si="14"/>
        <v>0.66666666666666663</v>
      </c>
      <c r="AH69" s="23">
        <f t="shared" si="14"/>
        <v>0</v>
      </c>
      <c r="AI69" s="24">
        <f>+BA18</f>
        <v>4.5599999999999996</v>
      </c>
      <c r="AJ69" s="24">
        <f t="shared" ref="AJ69:AL79" si="15">+BB18</f>
        <v>0.73</v>
      </c>
      <c r="AK69" s="59">
        <f t="shared" si="15"/>
        <v>5</v>
      </c>
      <c r="AL69" s="59">
        <f t="shared" si="15"/>
        <v>5</v>
      </c>
      <c r="AM69" s="53"/>
      <c r="AN69" s="53" t="s">
        <v>179</v>
      </c>
      <c r="AO69" s="53">
        <v>1</v>
      </c>
      <c r="AP69" s="53">
        <v>11.1</v>
      </c>
      <c r="AQ69" s="53">
        <v>11.1</v>
      </c>
      <c r="AR69" s="53">
        <v>88.9</v>
      </c>
      <c r="AS69" s="53"/>
      <c r="AT69" s="53"/>
      <c r="AU69" s="53"/>
      <c r="AV69" s="53"/>
      <c r="AW69" s="53"/>
    </row>
    <row r="70" spans="1:49" s="55" customFormat="1" ht="18.75" customHeight="1" x14ac:dyDescent="0.25">
      <c r="A70" s="20">
        <v>18</v>
      </c>
      <c r="B70" s="72" t="s">
        <v>43</v>
      </c>
      <c r="C70" s="66"/>
      <c r="D70" s="66"/>
      <c r="E70" s="66"/>
      <c r="F70" s="66"/>
      <c r="G70" s="66"/>
      <c r="H70" s="66"/>
      <c r="I70" s="66"/>
      <c r="J70" s="66"/>
      <c r="K70" s="66"/>
      <c r="L70" s="66"/>
      <c r="M70" s="66"/>
      <c r="N70" s="66"/>
      <c r="O70" s="66"/>
      <c r="P70" s="66"/>
      <c r="Q70" s="66"/>
      <c r="R70" s="66"/>
      <c r="S70" s="66"/>
      <c r="T70" s="66"/>
      <c r="U70" s="67"/>
      <c r="V70" s="21">
        <f t="shared" ref="V70:V79" si="16">+AN19</f>
        <v>0</v>
      </c>
      <c r="W70" s="21">
        <f t="shared" si="13"/>
        <v>0</v>
      </c>
      <c r="X70" s="21">
        <f t="shared" si="13"/>
        <v>0</v>
      </c>
      <c r="Y70" s="21">
        <f t="shared" si="13"/>
        <v>6</v>
      </c>
      <c r="Z70" s="21">
        <f t="shared" si="13"/>
        <v>3</v>
      </c>
      <c r="AA70" s="21">
        <f t="shared" si="13"/>
        <v>0</v>
      </c>
      <c r="AB70" s="22">
        <f t="shared" ref="AB70:AB79" si="17">SUM(V70:AA70)</f>
        <v>9</v>
      </c>
      <c r="AC70" s="23">
        <f t="shared" si="14"/>
        <v>0</v>
      </c>
      <c r="AD70" s="23">
        <f t="shared" si="14"/>
        <v>0</v>
      </c>
      <c r="AE70" s="23">
        <f t="shared" si="14"/>
        <v>0</v>
      </c>
      <c r="AF70" s="23">
        <f t="shared" si="14"/>
        <v>0.66666666666666663</v>
      </c>
      <c r="AG70" s="23">
        <f t="shared" si="14"/>
        <v>0.33333333333333331</v>
      </c>
      <c r="AH70" s="23">
        <f t="shared" si="14"/>
        <v>0</v>
      </c>
      <c r="AI70" s="24">
        <f t="shared" ref="AI70:AI79" si="18">+BA19</f>
        <v>4.33</v>
      </c>
      <c r="AJ70" s="24">
        <f t="shared" si="15"/>
        <v>0.5</v>
      </c>
      <c r="AK70" s="59">
        <f t="shared" si="15"/>
        <v>4</v>
      </c>
      <c r="AL70" s="59">
        <f t="shared" si="15"/>
        <v>4</v>
      </c>
      <c r="AM70" s="53"/>
      <c r="AN70" s="53" t="s">
        <v>180</v>
      </c>
      <c r="AO70" s="53">
        <v>1</v>
      </c>
      <c r="AP70" s="53">
        <v>11.1</v>
      </c>
      <c r="AQ70" s="53">
        <v>11.1</v>
      </c>
      <c r="AR70" s="53">
        <v>100</v>
      </c>
      <c r="AS70" s="53"/>
      <c r="AT70" s="53"/>
      <c r="AU70" s="53"/>
      <c r="AV70" s="53"/>
      <c r="AW70" s="53"/>
    </row>
    <row r="71" spans="1:49" s="54" customFormat="1" ht="18" customHeight="1" x14ac:dyDescent="0.25">
      <c r="A71" s="20">
        <v>19</v>
      </c>
      <c r="B71" s="72" t="s">
        <v>44</v>
      </c>
      <c r="C71" s="66"/>
      <c r="D71" s="66"/>
      <c r="E71" s="66"/>
      <c r="F71" s="66"/>
      <c r="G71" s="66"/>
      <c r="H71" s="66"/>
      <c r="I71" s="66"/>
      <c r="J71" s="66"/>
      <c r="K71" s="66"/>
      <c r="L71" s="66"/>
      <c r="M71" s="66"/>
      <c r="N71" s="66"/>
      <c r="O71" s="66"/>
      <c r="P71" s="66"/>
      <c r="Q71" s="66"/>
      <c r="R71" s="66"/>
      <c r="S71" s="66"/>
      <c r="T71" s="66"/>
      <c r="U71" s="67"/>
      <c r="V71" s="21">
        <f t="shared" si="16"/>
        <v>0</v>
      </c>
      <c r="W71" s="21">
        <f t="shared" si="13"/>
        <v>0</v>
      </c>
      <c r="X71" s="21">
        <f t="shared" si="13"/>
        <v>2</v>
      </c>
      <c r="Y71" s="21">
        <f t="shared" si="13"/>
        <v>6</v>
      </c>
      <c r="Z71" s="21">
        <f t="shared" si="13"/>
        <v>1</v>
      </c>
      <c r="AA71" s="21">
        <f t="shared" si="13"/>
        <v>0</v>
      </c>
      <c r="AB71" s="22">
        <f t="shared" si="17"/>
        <v>9</v>
      </c>
      <c r="AC71" s="23">
        <f t="shared" si="14"/>
        <v>0</v>
      </c>
      <c r="AD71" s="23">
        <f t="shared" si="14"/>
        <v>0</v>
      </c>
      <c r="AE71" s="23">
        <f t="shared" si="14"/>
        <v>0.22222222222222221</v>
      </c>
      <c r="AF71" s="23">
        <f t="shared" si="14"/>
        <v>0.66666666666666663</v>
      </c>
      <c r="AG71" s="23">
        <f t="shared" si="14"/>
        <v>0.1111111111111111</v>
      </c>
      <c r="AH71" s="23">
        <f t="shared" si="14"/>
        <v>0</v>
      </c>
      <c r="AI71" s="24">
        <f t="shared" si="18"/>
        <v>3.89</v>
      </c>
      <c r="AJ71" s="24">
        <f t="shared" si="15"/>
        <v>0.6</v>
      </c>
      <c r="AK71" s="59">
        <f t="shared" si="15"/>
        <v>4</v>
      </c>
      <c r="AL71" s="59">
        <f t="shared" si="15"/>
        <v>4</v>
      </c>
      <c r="AM71" s="53"/>
      <c r="AN71" s="53" t="s">
        <v>92</v>
      </c>
      <c r="AO71" s="53">
        <v>9</v>
      </c>
      <c r="AP71" s="53">
        <v>100</v>
      </c>
      <c r="AQ71" s="53">
        <v>100</v>
      </c>
      <c r="AR71" s="53"/>
      <c r="AS71" s="53"/>
      <c r="AT71" s="53"/>
      <c r="AU71" s="53"/>
      <c r="AV71" s="53"/>
      <c r="AW71" s="53"/>
    </row>
    <row r="72" spans="1:49" s="54" customFormat="1" ht="18" customHeight="1" x14ac:dyDescent="0.25">
      <c r="A72" s="20">
        <v>20</v>
      </c>
      <c r="B72" s="72" t="s">
        <v>45</v>
      </c>
      <c r="C72" s="66"/>
      <c r="D72" s="66"/>
      <c r="E72" s="66"/>
      <c r="F72" s="66"/>
      <c r="G72" s="66"/>
      <c r="H72" s="66"/>
      <c r="I72" s="66"/>
      <c r="J72" s="66"/>
      <c r="K72" s="66"/>
      <c r="L72" s="66"/>
      <c r="M72" s="66"/>
      <c r="N72" s="66"/>
      <c r="O72" s="66"/>
      <c r="P72" s="66"/>
      <c r="Q72" s="66"/>
      <c r="R72" s="66"/>
      <c r="S72" s="66"/>
      <c r="T72" s="66"/>
      <c r="U72" s="67"/>
      <c r="V72" s="21">
        <f t="shared" si="16"/>
        <v>0</v>
      </c>
      <c r="W72" s="21">
        <f t="shared" si="13"/>
        <v>0</v>
      </c>
      <c r="X72" s="21">
        <f t="shared" si="13"/>
        <v>3</v>
      </c>
      <c r="Y72" s="21">
        <f t="shared" si="13"/>
        <v>5</v>
      </c>
      <c r="Z72" s="21">
        <f t="shared" si="13"/>
        <v>1</v>
      </c>
      <c r="AA72" s="21">
        <f t="shared" si="13"/>
        <v>0</v>
      </c>
      <c r="AB72" s="22">
        <f t="shared" si="17"/>
        <v>9</v>
      </c>
      <c r="AC72" s="23">
        <f t="shared" si="14"/>
        <v>0</v>
      </c>
      <c r="AD72" s="23">
        <f t="shared" si="14"/>
        <v>0</v>
      </c>
      <c r="AE72" s="23">
        <f t="shared" si="14"/>
        <v>0.33333333333333331</v>
      </c>
      <c r="AF72" s="23">
        <f t="shared" si="14"/>
        <v>0.55555555555555558</v>
      </c>
      <c r="AG72" s="23">
        <f t="shared" si="14"/>
        <v>0.1111111111111111</v>
      </c>
      <c r="AH72" s="23">
        <f t="shared" si="14"/>
        <v>0</v>
      </c>
      <c r="AI72" s="24">
        <f t="shared" si="18"/>
        <v>3.78</v>
      </c>
      <c r="AJ72" s="24">
        <f t="shared" si="15"/>
        <v>0.67</v>
      </c>
      <c r="AK72" s="59">
        <f t="shared" si="15"/>
        <v>4</v>
      </c>
      <c r="AL72" s="59">
        <f t="shared" si="15"/>
        <v>4</v>
      </c>
      <c r="AM72" s="53" t="s">
        <v>166</v>
      </c>
      <c r="AN72" s="53"/>
      <c r="AO72" s="53"/>
      <c r="AP72" s="53"/>
      <c r="AQ72" s="53"/>
      <c r="AR72" s="53"/>
      <c r="AS72" s="53"/>
      <c r="AT72" s="53"/>
      <c r="AU72" s="53"/>
      <c r="AV72" s="53"/>
      <c r="AW72" s="53"/>
    </row>
    <row r="73" spans="1:49" s="54" customFormat="1" ht="18" customHeight="1" x14ac:dyDescent="0.25">
      <c r="A73" s="20">
        <v>21</v>
      </c>
      <c r="B73" s="72" t="s">
        <v>46</v>
      </c>
      <c r="C73" s="66"/>
      <c r="D73" s="66"/>
      <c r="E73" s="66"/>
      <c r="F73" s="66"/>
      <c r="G73" s="66"/>
      <c r="H73" s="66"/>
      <c r="I73" s="66"/>
      <c r="J73" s="66"/>
      <c r="K73" s="66"/>
      <c r="L73" s="66"/>
      <c r="M73" s="66"/>
      <c r="N73" s="66"/>
      <c r="O73" s="66"/>
      <c r="P73" s="66"/>
      <c r="Q73" s="66"/>
      <c r="R73" s="66"/>
      <c r="S73" s="66"/>
      <c r="T73" s="66"/>
      <c r="U73" s="67"/>
      <c r="V73" s="21">
        <f t="shared" si="16"/>
        <v>0</v>
      </c>
      <c r="W73" s="21">
        <f t="shared" si="13"/>
        <v>1</v>
      </c>
      <c r="X73" s="21">
        <f t="shared" si="13"/>
        <v>5</v>
      </c>
      <c r="Y73" s="21">
        <f t="shared" si="13"/>
        <v>1</v>
      </c>
      <c r="Z73" s="21">
        <f t="shared" si="13"/>
        <v>2</v>
      </c>
      <c r="AA73" s="21">
        <f t="shared" si="13"/>
        <v>0</v>
      </c>
      <c r="AB73" s="22">
        <f t="shared" si="17"/>
        <v>9</v>
      </c>
      <c r="AC73" s="23">
        <f t="shared" si="14"/>
        <v>0</v>
      </c>
      <c r="AD73" s="23">
        <f t="shared" si="14"/>
        <v>0.1111111111111111</v>
      </c>
      <c r="AE73" s="23">
        <f t="shared" si="14"/>
        <v>0.55555555555555558</v>
      </c>
      <c r="AF73" s="23">
        <f t="shared" si="14"/>
        <v>0.1111111111111111</v>
      </c>
      <c r="AG73" s="23">
        <f t="shared" si="14"/>
        <v>0.22222222222222221</v>
      </c>
      <c r="AH73" s="23">
        <f t="shared" si="14"/>
        <v>0</v>
      </c>
      <c r="AI73" s="24">
        <f t="shared" si="18"/>
        <v>3.44</v>
      </c>
      <c r="AJ73" s="24">
        <f t="shared" si="15"/>
        <v>1.01</v>
      </c>
      <c r="AK73" s="59">
        <f t="shared" si="15"/>
        <v>3</v>
      </c>
      <c r="AL73" s="59">
        <f t="shared" si="15"/>
        <v>3</v>
      </c>
      <c r="AM73" s="53"/>
      <c r="AN73" s="53"/>
      <c r="AO73" s="53"/>
      <c r="AP73" s="53"/>
      <c r="AQ73" s="53"/>
      <c r="AR73" s="53"/>
      <c r="AS73" s="53"/>
      <c r="AT73" s="53"/>
      <c r="AU73" s="53"/>
      <c r="AV73" s="53"/>
      <c r="AW73" s="53"/>
    </row>
    <row r="74" spans="1:49" s="54" customFormat="1" ht="18" customHeight="1" x14ac:dyDescent="0.25">
      <c r="A74" s="20">
        <v>22</v>
      </c>
      <c r="B74" s="72" t="s">
        <v>47</v>
      </c>
      <c r="C74" s="66"/>
      <c r="D74" s="66"/>
      <c r="E74" s="66"/>
      <c r="F74" s="66"/>
      <c r="G74" s="66"/>
      <c r="H74" s="66"/>
      <c r="I74" s="66"/>
      <c r="J74" s="66"/>
      <c r="K74" s="66"/>
      <c r="L74" s="66"/>
      <c r="M74" s="66"/>
      <c r="N74" s="66"/>
      <c r="O74" s="66"/>
      <c r="P74" s="66"/>
      <c r="Q74" s="66"/>
      <c r="R74" s="66"/>
      <c r="S74" s="66"/>
      <c r="T74" s="66"/>
      <c r="U74" s="67"/>
      <c r="V74" s="21">
        <f t="shared" si="16"/>
        <v>2</v>
      </c>
      <c r="W74" s="21">
        <f t="shared" si="13"/>
        <v>2</v>
      </c>
      <c r="X74" s="21">
        <f t="shared" si="13"/>
        <v>3</v>
      </c>
      <c r="Y74" s="21">
        <f t="shared" si="13"/>
        <v>1</v>
      </c>
      <c r="Z74" s="21">
        <f t="shared" si="13"/>
        <v>1</v>
      </c>
      <c r="AA74" s="21">
        <f t="shared" si="13"/>
        <v>0</v>
      </c>
      <c r="AB74" s="22">
        <f t="shared" si="17"/>
        <v>9</v>
      </c>
      <c r="AC74" s="23">
        <f t="shared" si="14"/>
        <v>0.22222222222222221</v>
      </c>
      <c r="AD74" s="23">
        <f t="shared" si="14"/>
        <v>0.22222222222222221</v>
      </c>
      <c r="AE74" s="23">
        <f t="shared" si="14"/>
        <v>0.33333333333333331</v>
      </c>
      <c r="AF74" s="23">
        <f t="shared" si="14"/>
        <v>0.1111111111111111</v>
      </c>
      <c r="AG74" s="23">
        <f t="shared" si="14"/>
        <v>0.1111111111111111</v>
      </c>
      <c r="AH74" s="23">
        <f t="shared" si="14"/>
        <v>0</v>
      </c>
      <c r="AI74" s="24">
        <f t="shared" si="18"/>
        <v>2.67</v>
      </c>
      <c r="AJ74" s="24">
        <f t="shared" si="15"/>
        <v>1.32</v>
      </c>
      <c r="AK74" s="59">
        <f t="shared" si="15"/>
        <v>3</v>
      </c>
      <c r="AL74" s="59">
        <f t="shared" si="15"/>
        <v>3</v>
      </c>
      <c r="AM74" s="53"/>
      <c r="AN74" s="53"/>
      <c r="AO74" s="53"/>
      <c r="AP74" s="53"/>
      <c r="AQ74" s="53"/>
      <c r="AR74" s="53"/>
      <c r="AS74" s="53"/>
      <c r="AT74" s="53"/>
      <c r="AU74" s="53"/>
      <c r="AV74" s="53"/>
      <c r="AW74" s="53"/>
    </row>
    <row r="75" spans="1:49" s="54" customFormat="1" ht="18" customHeight="1" x14ac:dyDescent="0.25">
      <c r="A75" s="20">
        <v>23</v>
      </c>
      <c r="B75" s="72" t="s">
        <v>48</v>
      </c>
      <c r="C75" s="66"/>
      <c r="D75" s="66"/>
      <c r="E75" s="66"/>
      <c r="F75" s="66"/>
      <c r="G75" s="66"/>
      <c r="H75" s="66"/>
      <c r="I75" s="66"/>
      <c r="J75" s="66"/>
      <c r="K75" s="66"/>
      <c r="L75" s="66"/>
      <c r="M75" s="66"/>
      <c r="N75" s="66"/>
      <c r="O75" s="66"/>
      <c r="P75" s="66"/>
      <c r="Q75" s="66"/>
      <c r="R75" s="66"/>
      <c r="S75" s="66"/>
      <c r="T75" s="66"/>
      <c r="U75" s="67"/>
      <c r="V75" s="21">
        <f t="shared" si="16"/>
        <v>0</v>
      </c>
      <c r="W75" s="21">
        <f t="shared" si="13"/>
        <v>0</v>
      </c>
      <c r="X75" s="21">
        <f t="shared" si="13"/>
        <v>0</v>
      </c>
      <c r="Y75" s="21">
        <f t="shared" si="13"/>
        <v>6</v>
      </c>
      <c r="Z75" s="21">
        <f t="shared" si="13"/>
        <v>2</v>
      </c>
      <c r="AA75" s="21">
        <f t="shared" si="13"/>
        <v>1</v>
      </c>
      <c r="AB75" s="22">
        <f t="shared" si="17"/>
        <v>9</v>
      </c>
      <c r="AC75" s="23">
        <f t="shared" si="14"/>
        <v>0</v>
      </c>
      <c r="AD75" s="23">
        <f t="shared" si="14"/>
        <v>0</v>
      </c>
      <c r="AE75" s="23">
        <f t="shared" si="14"/>
        <v>0</v>
      </c>
      <c r="AF75" s="23">
        <f t="shared" si="14"/>
        <v>0.66666666666666663</v>
      </c>
      <c r="AG75" s="23">
        <f t="shared" si="14"/>
        <v>0.22222222222222221</v>
      </c>
      <c r="AH75" s="23">
        <f t="shared" si="14"/>
        <v>0.1111111111111111</v>
      </c>
      <c r="AI75" s="24">
        <f t="shared" si="18"/>
        <v>4.25</v>
      </c>
      <c r="AJ75" s="24">
        <f t="shared" si="15"/>
        <v>0.46</v>
      </c>
      <c r="AK75" s="59">
        <f t="shared" si="15"/>
        <v>4</v>
      </c>
      <c r="AL75" s="59">
        <f t="shared" si="15"/>
        <v>4</v>
      </c>
      <c r="AM75" s="53"/>
      <c r="AN75" s="53"/>
      <c r="AO75" s="53"/>
      <c r="AP75" s="53"/>
      <c r="AQ75" s="53"/>
      <c r="AR75" s="53"/>
      <c r="AS75" s="53"/>
      <c r="AT75" s="53"/>
      <c r="AU75" s="53"/>
      <c r="AV75" s="53"/>
      <c r="AW75" s="53"/>
    </row>
    <row r="76" spans="1:49" s="54" customFormat="1" ht="18" customHeight="1" x14ac:dyDescent="0.25">
      <c r="A76" s="20">
        <v>24</v>
      </c>
      <c r="B76" s="72" t="s">
        <v>49</v>
      </c>
      <c r="C76" s="66"/>
      <c r="D76" s="66"/>
      <c r="E76" s="66"/>
      <c r="F76" s="66"/>
      <c r="G76" s="66"/>
      <c r="H76" s="66"/>
      <c r="I76" s="66"/>
      <c r="J76" s="66"/>
      <c r="K76" s="66"/>
      <c r="L76" s="66"/>
      <c r="M76" s="66"/>
      <c r="N76" s="66"/>
      <c r="O76" s="66"/>
      <c r="P76" s="66"/>
      <c r="Q76" s="66"/>
      <c r="R76" s="66"/>
      <c r="S76" s="66"/>
      <c r="T76" s="66"/>
      <c r="U76" s="67"/>
      <c r="V76" s="21">
        <f t="shared" si="16"/>
        <v>0</v>
      </c>
      <c r="W76" s="21">
        <f t="shared" si="13"/>
        <v>0</v>
      </c>
      <c r="X76" s="21">
        <f t="shared" si="13"/>
        <v>0</v>
      </c>
      <c r="Y76" s="21">
        <f t="shared" si="13"/>
        <v>6</v>
      </c>
      <c r="Z76" s="21">
        <f t="shared" si="13"/>
        <v>2</v>
      </c>
      <c r="AA76" s="21">
        <f t="shared" si="13"/>
        <v>1</v>
      </c>
      <c r="AB76" s="22">
        <f t="shared" si="17"/>
        <v>9</v>
      </c>
      <c r="AC76" s="23">
        <f t="shared" si="14"/>
        <v>0</v>
      </c>
      <c r="AD76" s="23">
        <f t="shared" si="14"/>
        <v>0</v>
      </c>
      <c r="AE76" s="23">
        <f t="shared" si="14"/>
        <v>0</v>
      </c>
      <c r="AF76" s="23">
        <f t="shared" si="14"/>
        <v>0.66666666666666663</v>
      </c>
      <c r="AG76" s="23">
        <f t="shared" si="14"/>
        <v>0.22222222222222221</v>
      </c>
      <c r="AH76" s="23">
        <f t="shared" si="14"/>
        <v>0.1111111111111111</v>
      </c>
      <c r="AI76" s="24">
        <f t="shared" si="18"/>
        <v>4.25</v>
      </c>
      <c r="AJ76" s="24">
        <f t="shared" si="15"/>
        <v>0.46</v>
      </c>
      <c r="AK76" s="59">
        <f t="shared" si="15"/>
        <v>4</v>
      </c>
      <c r="AL76" s="59">
        <f t="shared" si="15"/>
        <v>4</v>
      </c>
      <c r="AM76" s="53"/>
      <c r="AN76" s="53"/>
      <c r="AO76" s="53"/>
      <c r="AP76" s="53"/>
      <c r="AQ76" s="53"/>
      <c r="AR76" s="53"/>
      <c r="AS76" s="53"/>
      <c r="AT76" s="53"/>
      <c r="AU76" s="53"/>
      <c r="AV76" s="53"/>
      <c r="AW76" s="53"/>
    </row>
    <row r="77" spans="1:49" s="54" customFormat="1" ht="18" customHeight="1" x14ac:dyDescent="0.25">
      <c r="A77" s="20">
        <v>25</v>
      </c>
      <c r="B77" s="72" t="s">
        <v>50</v>
      </c>
      <c r="C77" s="66"/>
      <c r="D77" s="66"/>
      <c r="E77" s="66"/>
      <c r="F77" s="66"/>
      <c r="G77" s="66"/>
      <c r="H77" s="66"/>
      <c r="I77" s="66"/>
      <c r="J77" s="66"/>
      <c r="K77" s="66"/>
      <c r="L77" s="66"/>
      <c r="M77" s="66"/>
      <c r="N77" s="66"/>
      <c r="O77" s="66"/>
      <c r="P77" s="66"/>
      <c r="Q77" s="66"/>
      <c r="R77" s="66"/>
      <c r="S77" s="66"/>
      <c r="T77" s="66"/>
      <c r="U77" s="67"/>
      <c r="V77" s="21">
        <f t="shared" si="16"/>
        <v>0</v>
      </c>
      <c r="W77" s="21">
        <f t="shared" si="13"/>
        <v>0</v>
      </c>
      <c r="X77" s="21">
        <f t="shared" si="13"/>
        <v>0</v>
      </c>
      <c r="Y77" s="21">
        <f t="shared" si="13"/>
        <v>6</v>
      </c>
      <c r="Z77" s="21">
        <f t="shared" si="13"/>
        <v>3</v>
      </c>
      <c r="AA77" s="21">
        <f t="shared" si="13"/>
        <v>0</v>
      </c>
      <c r="AB77" s="22">
        <f t="shared" si="17"/>
        <v>9</v>
      </c>
      <c r="AC77" s="23">
        <f t="shared" si="14"/>
        <v>0</v>
      </c>
      <c r="AD77" s="23">
        <f t="shared" si="14"/>
        <v>0</v>
      </c>
      <c r="AE77" s="23">
        <f t="shared" si="14"/>
        <v>0</v>
      </c>
      <c r="AF77" s="23">
        <f t="shared" si="14"/>
        <v>0.66666666666666663</v>
      </c>
      <c r="AG77" s="23">
        <f t="shared" si="14"/>
        <v>0.33333333333333331</v>
      </c>
      <c r="AH77" s="23">
        <f t="shared" si="14"/>
        <v>0</v>
      </c>
      <c r="AI77" s="24">
        <f t="shared" si="18"/>
        <v>4.33</v>
      </c>
      <c r="AJ77" s="24">
        <f t="shared" si="15"/>
        <v>0.5</v>
      </c>
      <c r="AK77" s="59">
        <f t="shared" si="15"/>
        <v>4</v>
      </c>
      <c r="AL77" s="59">
        <f t="shared" si="15"/>
        <v>4</v>
      </c>
      <c r="AM77" s="53"/>
      <c r="AN77" s="53"/>
      <c r="AO77" s="53"/>
      <c r="AP77" s="53"/>
      <c r="AQ77" s="53"/>
      <c r="AR77" s="53"/>
      <c r="AS77" s="53"/>
      <c r="AT77" s="53"/>
      <c r="AU77" s="53"/>
      <c r="AV77" s="53"/>
      <c r="AW77" s="53"/>
    </row>
    <row r="78" spans="1:49" s="54" customFormat="1" ht="18" customHeight="1" x14ac:dyDescent="0.25">
      <c r="A78" s="20">
        <v>26</v>
      </c>
      <c r="B78" s="72" t="s">
        <v>51</v>
      </c>
      <c r="C78" s="66"/>
      <c r="D78" s="66"/>
      <c r="E78" s="66"/>
      <c r="F78" s="66"/>
      <c r="G78" s="66"/>
      <c r="H78" s="66"/>
      <c r="I78" s="66"/>
      <c r="J78" s="66"/>
      <c r="K78" s="66"/>
      <c r="L78" s="66"/>
      <c r="M78" s="66"/>
      <c r="N78" s="66"/>
      <c r="O78" s="66"/>
      <c r="P78" s="66"/>
      <c r="Q78" s="66"/>
      <c r="R78" s="66"/>
      <c r="S78" s="66"/>
      <c r="T78" s="66"/>
      <c r="U78" s="67"/>
      <c r="V78" s="21">
        <f t="shared" si="16"/>
        <v>0</v>
      </c>
      <c r="W78" s="21">
        <f t="shared" si="13"/>
        <v>0</v>
      </c>
      <c r="X78" s="21">
        <f t="shared" si="13"/>
        <v>0</v>
      </c>
      <c r="Y78" s="21">
        <f t="shared" si="13"/>
        <v>4</v>
      </c>
      <c r="Z78" s="21">
        <f t="shared" si="13"/>
        <v>4</v>
      </c>
      <c r="AA78" s="21">
        <f t="shared" si="13"/>
        <v>1</v>
      </c>
      <c r="AB78" s="22">
        <f t="shared" si="17"/>
        <v>9</v>
      </c>
      <c r="AC78" s="23">
        <f t="shared" si="14"/>
        <v>0</v>
      </c>
      <c r="AD78" s="23">
        <f t="shared" si="14"/>
        <v>0</v>
      </c>
      <c r="AE78" s="23">
        <f t="shared" si="14"/>
        <v>0</v>
      </c>
      <c r="AF78" s="23">
        <f t="shared" si="14"/>
        <v>0.44444444444444442</v>
      </c>
      <c r="AG78" s="23">
        <f t="shared" si="14"/>
        <v>0.44444444444444442</v>
      </c>
      <c r="AH78" s="23">
        <f t="shared" si="14"/>
        <v>0.1111111111111111</v>
      </c>
      <c r="AI78" s="24">
        <f t="shared" si="18"/>
        <v>4.5</v>
      </c>
      <c r="AJ78" s="24">
        <f t="shared" si="15"/>
        <v>0.53</v>
      </c>
      <c r="AK78" s="59">
        <f t="shared" si="15"/>
        <v>5</v>
      </c>
      <c r="AL78" s="59">
        <f t="shared" si="15"/>
        <v>4</v>
      </c>
      <c r="AM78" s="53"/>
      <c r="AN78" s="53"/>
      <c r="AO78" s="53"/>
      <c r="AP78" s="53"/>
      <c r="AQ78" s="53"/>
      <c r="AR78" s="53"/>
      <c r="AS78" s="53"/>
      <c r="AT78" s="53"/>
      <c r="AU78" s="53"/>
      <c r="AV78" s="53"/>
      <c r="AW78" s="53"/>
    </row>
    <row r="79" spans="1:49" s="54" customFormat="1" ht="18" customHeight="1" x14ac:dyDescent="0.25">
      <c r="A79" s="20">
        <v>27</v>
      </c>
      <c r="B79" s="72" t="s">
        <v>52</v>
      </c>
      <c r="C79" s="66"/>
      <c r="D79" s="66"/>
      <c r="E79" s="66"/>
      <c r="F79" s="66"/>
      <c r="G79" s="66"/>
      <c r="H79" s="66"/>
      <c r="I79" s="66"/>
      <c r="J79" s="66"/>
      <c r="K79" s="66"/>
      <c r="L79" s="66"/>
      <c r="M79" s="66"/>
      <c r="N79" s="66"/>
      <c r="O79" s="66"/>
      <c r="P79" s="66"/>
      <c r="Q79" s="66"/>
      <c r="R79" s="66"/>
      <c r="S79" s="66"/>
      <c r="T79" s="66"/>
      <c r="U79" s="67"/>
      <c r="V79" s="21">
        <f t="shared" si="16"/>
        <v>0</v>
      </c>
      <c r="W79" s="21">
        <f t="shared" si="13"/>
        <v>0</v>
      </c>
      <c r="X79" s="21">
        <f t="shared" si="13"/>
        <v>0</v>
      </c>
      <c r="Y79" s="21">
        <f t="shared" si="13"/>
        <v>5</v>
      </c>
      <c r="Z79" s="21">
        <f t="shared" si="13"/>
        <v>4</v>
      </c>
      <c r="AA79" s="21">
        <f t="shared" si="13"/>
        <v>0</v>
      </c>
      <c r="AB79" s="22">
        <f t="shared" si="17"/>
        <v>9</v>
      </c>
      <c r="AC79" s="23">
        <f t="shared" si="14"/>
        <v>0</v>
      </c>
      <c r="AD79" s="23">
        <f t="shared" si="14"/>
        <v>0</v>
      </c>
      <c r="AE79" s="23">
        <f t="shared" si="14"/>
        <v>0</v>
      </c>
      <c r="AF79" s="23">
        <f t="shared" si="14"/>
        <v>0.55555555555555558</v>
      </c>
      <c r="AG79" s="23">
        <f t="shared" si="14"/>
        <v>0.44444444444444442</v>
      </c>
      <c r="AH79" s="23">
        <f t="shared" si="14"/>
        <v>0</v>
      </c>
      <c r="AI79" s="24">
        <f t="shared" si="18"/>
        <v>4.4400000000000004</v>
      </c>
      <c r="AJ79" s="24">
        <f t="shared" si="15"/>
        <v>0.53</v>
      </c>
      <c r="AK79" s="59">
        <f t="shared" si="15"/>
        <v>4</v>
      </c>
      <c r="AL79" s="59">
        <f t="shared" si="15"/>
        <v>4</v>
      </c>
      <c r="AM79" s="53"/>
      <c r="AN79" s="53"/>
      <c r="AO79" s="53"/>
      <c r="AP79" s="53"/>
      <c r="AQ79" s="53"/>
      <c r="AR79" s="53"/>
      <c r="AS79" s="53"/>
      <c r="AT79" s="53"/>
      <c r="AU79" s="53"/>
      <c r="AV79" s="53"/>
      <c r="AW79" s="53"/>
    </row>
    <row r="82" spans="1:49" s="31" customFormat="1" ht="20.25" customHeight="1" x14ac:dyDescent="0.25">
      <c r="A82" s="71" t="s">
        <v>53</v>
      </c>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53"/>
      <c r="AN82" s="53"/>
      <c r="AO82" s="53"/>
      <c r="AP82" s="53"/>
      <c r="AQ82" s="53"/>
      <c r="AR82" s="53"/>
      <c r="AS82" s="53"/>
      <c r="AT82" s="53"/>
      <c r="AU82" s="53"/>
      <c r="AV82" s="53"/>
      <c r="AW82" s="53"/>
    </row>
    <row r="83" spans="1:49" ht="15" customHeight="1" x14ac:dyDescent="0.25">
      <c r="B83" s="73"/>
      <c r="C83" s="73"/>
      <c r="D83" s="73"/>
      <c r="E83" s="73"/>
      <c r="F83" s="73"/>
      <c r="G83" s="73"/>
      <c r="H83" s="73"/>
      <c r="I83" s="73"/>
      <c r="J83" s="73"/>
      <c r="K83" s="73"/>
      <c r="L83" s="73"/>
      <c r="M83" s="73"/>
      <c r="N83" s="73"/>
      <c r="O83" s="73"/>
      <c r="P83" s="73"/>
      <c r="Q83" s="73"/>
      <c r="R83" s="73"/>
      <c r="S83" s="73"/>
      <c r="T83" s="73"/>
      <c r="U83" s="74"/>
      <c r="V83" s="109" t="s">
        <v>8</v>
      </c>
      <c r="W83" s="110"/>
      <c r="X83" s="110"/>
      <c r="Y83" s="110"/>
      <c r="Z83" s="110"/>
      <c r="AA83" s="111"/>
      <c r="AC83" s="109" t="s">
        <v>9</v>
      </c>
      <c r="AD83" s="110"/>
      <c r="AE83" s="110"/>
      <c r="AF83" s="110"/>
      <c r="AG83" s="110"/>
      <c r="AH83" s="111"/>
      <c r="AI83" s="115" t="s">
        <v>10</v>
      </c>
      <c r="AJ83" s="85"/>
      <c r="AK83" s="85"/>
      <c r="AL83" s="85"/>
    </row>
    <row r="84" spans="1:49" ht="15.75" thickBot="1" x14ac:dyDescent="0.3">
      <c r="B84" s="73"/>
      <c r="C84" s="73"/>
      <c r="D84" s="73"/>
      <c r="E84" s="73"/>
      <c r="F84" s="73"/>
      <c r="G84" s="73"/>
      <c r="H84" s="73"/>
      <c r="I84" s="73"/>
      <c r="J84" s="73"/>
      <c r="K84" s="73"/>
      <c r="L84" s="73"/>
      <c r="M84" s="73"/>
      <c r="N84" s="73"/>
      <c r="O84" s="73"/>
      <c r="P84" s="73"/>
      <c r="Q84" s="73"/>
      <c r="R84" s="73"/>
      <c r="S84" s="73"/>
      <c r="T84" s="73"/>
      <c r="U84" s="74"/>
      <c r="V84" s="112"/>
      <c r="W84" s="113"/>
      <c r="X84" s="113"/>
      <c r="Y84" s="113"/>
      <c r="Z84" s="113"/>
      <c r="AA84" s="114"/>
      <c r="AC84" s="112"/>
      <c r="AD84" s="113"/>
      <c r="AE84" s="113"/>
      <c r="AF84" s="113"/>
      <c r="AG84" s="113"/>
      <c r="AH84" s="114"/>
      <c r="AI84" s="116"/>
      <c r="AJ84" s="117"/>
      <c r="AK84" s="117"/>
      <c r="AL84" s="117"/>
    </row>
    <row r="85" spans="1:49" s="54" customFormat="1" ht="18.75" x14ac:dyDescent="0.25">
      <c r="A85" s="10"/>
      <c r="B85" s="78"/>
      <c r="C85" s="78"/>
      <c r="D85" s="78"/>
      <c r="E85" s="78"/>
      <c r="F85" s="78"/>
      <c r="G85" s="78"/>
      <c r="H85" s="78"/>
      <c r="I85" s="78"/>
      <c r="J85" s="78"/>
      <c r="K85" s="78"/>
      <c r="L85" s="78"/>
      <c r="M85" s="78"/>
      <c r="N85" s="78"/>
      <c r="O85" s="78"/>
      <c r="P85" s="78"/>
      <c r="Q85" s="78"/>
      <c r="R85" s="78"/>
      <c r="S85" s="78"/>
      <c r="T85" s="78"/>
      <c r="U85" s="79"/>
      <c r="V85" s="11">
        <v>1</v>
      </c>
      <c r="W85" s="11">
        <v>2</v>
      </c>
      <c r="X85" s="11">
        <v>3</v>
      </c>
      <c r="Y85" s="11">
        <v>4</v>
      </c>
      <c r="Z85" s="11">
        <v>5</v>
      </c>
      <c r="AA85" s="11" t="s">
        <v>11</v>
      </c>
      <c r="AB85" s="12" t="s">
        <v>12</v>
      </c>
      <c r="AC85" s="13">
        <v>1</v>
      </c>
      <c r="AD85" s="14">
        <v>2</v>
      </c>
      <c r="AE85" s="14">
        <v>3</v>
      </c>
      <c r="AF85" s="14">
        <v>4</v>
      </c>
      <c r="AG85" s="15">
        <v>5</v>
      </c>
      <c r="AH85" s="11" t="s">
        <v>11</v>
      </c>
      <c r="AI85" s="16" t="s">
        <v>13</v>
      </c>
      <c r="AJ85" s="17" t="s">
        <v>14</v>
      </c>
      <c r="AK85" s="17" t="s">
        <v>15</v>
      </c>
      <c r="AL85" s="17" t="s">
        <v>16</v>
      </c>
      <c r="AM85" s="53"/>
      <c r="AN85" s="53"/>
      <c r="AO85" s="53"/>
      <c r="AP85" s="53"/>
      <c r="AQ85" s="53"/>
      <c r="AR85" s="53"/>
      <c r="AS85" s="53"/>
      <c r="AT85" s="53"/>
      <c r="AU85" s="53"/>
      <c r="AV85" s="53"/>
      <c r="AW85" s="53"/>
    </row>
    <row r="86" spans="1:49" s="55" customFormat="1" x14ac:dyDescent="0.25">
      <c r="A86" s="75"/>
      <c r="B86" s="76"/>
      <c r="C86" s="76"/>
      <c r="D86" s="76"/>
      <c r="E86" s="76"/>
      <c r="F86" s="76"/>
      <c r="G86" s="76"/>
      <c r="H86" s="76"/>
      <c r="I86" s="76"/>
      <c r="J86" s="76"/>
      <c r="K86" s="76"/>
      <c r="L86" s="76"/>
      <c r="M86" s="76"/>
      <c r="N86" s="76"/>
      <c r="O86" s="76"/>
      <c r="P86" s="76"/>
      <c r="Q86" s="76"/>
      <c r="R86" s="76"/>
      <c r="S86" s="76"/>
      <c r="T86" s="76"/>
      <c r="U86" s="77"/>
      <c r="V86" s="75"/>
      <c r="W86" s="76"/>
      <c r="X86" s="76"/>
      <c r="Y86" s="76"/>
      <c r="Z86" s="76"/>
      <c r="AA86" s="76"/>
      <c r="AB86" s="76"/>
      <c r="AC86" s="76"/>
      <c r="AD86" s="76"/>
      <c r="AE86" s="76"/>
      <c r="AF86" s="76"/>
      <c r="AG86" s="76"/>
      <c r="AH86" s="76"/>
      <c r="AI86" s="76"/>
      <c r="AJ86" s="76"/>
      <c r="AK86" s="76"/>
      <c r="AL86" s="76"/>
    </row>
    <row r="87" spans="1:49" s="54" customFormat="1" ht="18" customHeight="1" x14ac:dyDescent="0.25">
      <c r="A87" s="20">
        <v>28</v>
      </c>
      <c r="B87" s="72" t="s">
        <v>54</v>
      </c>
      <c r="C87" s="66"/>
      <c r="D87" s="66"/>
      <c r="E87" s="66"/>
      <c r="F87" s="66"/>
      <c r="G87" s="66"/>
      <c r="H87" s="66"/>
      <c r="I87" s="66"/>
      <c r="J87" s="66"/>
      <c r="K87" s="66"/>
      <c r="L87" s="66"/>
      <c r="M87" s="66"/>
      <c r="N87" s="66"/>
      <c r="O87" s="66"/>
      <c r="P87" s="66"/>
      <c r="Q87" s="66"/>
      <c r="R87" s="66"/>
      <c r="S87" s="66"/>
      <c r="T87" s="66"/>
      <c r="U87" s="67"/>
      <c r="V87" s="21">
        <f>+AN29</f>
        <v>1</v>
      </c>
      <c r="W87" s="21">
        <f t="shared" ref="W87:AA90" si="19">+AO29</f>
        <v>1</v>
      </c>
      <c r="X87" s="21">
        <f t="shared" si="19"/>
        <v>1</v>
      </c>
      <c r="Y87" s="21">
        <f t="shared" si="19"/>
        <v>1</v>
      </c>
      <c r="Z87" s="21">
        <f t="shared" si="19"/>
        <v>5</v>
      </c>
      <c r="AA87" s="21">
        <f t="shared" si="19"/>
        <v>0</v>
      </c>
      <c r="AB87" s="22">
        <f>SUM(V87:AA87)</f>
        <v>9</v>
      </c>
      <c r="AC87" s="23">
        <f t="shared" ref="AC87:AH90" si="20">V87/$AB87</f>
        <v>0.1111111111111111</v>
      </c>
      <c r="AD87" s="23">
        <f t="shared" si="20"/>
        <v>0.1111111111111111</v>
      </c>
      <c r="AE87" s="23">
        <f t="shared" si="20"/>
        <v>0.1111111111111111</v>
      </c>
      <c r="AF87" s="23">
        <f t="shared" si="20"/>
        <v>0.1111111111111111</v>
      </c>
      <c r="AG87" s="23">
        <f t="shared" si="20"/>
        <v>0.55555555555555558</v>
      </c>
      <c r="AH87" s="23">
        <f t="shared" si="20"/>
        <v>0</v>
      </c>
      <c r="AI87" s="24">
        <f>+BA29</f>
        <v>3.89</v>
      </c>
      <c r="AJ87" s="24">
        <f t="shared" ref="AJ87:AL90" si="21">+BB29</f>
        <v>1.54</v>
      </c>
      <c r="AK87" s="59">
        <f t="shared" si="21"/>
        <v>5</v>
      </c>
      <c r="AL87" s="59">
        <f t="shared" si="21"/>
        <v>5</v>
      </c>
    </row>
    <row r="88" spans="1:49" s="54" customFormat="1" ht="18" customHeight="1" x14ac:dyDescent="0.25">
      <c r="A88" s="20">
        <v>29</v>
      </c>
      <c r="B88" s="72" t="s">
        <v>55</v>
      </c>
      <c r="C88" s="66"/>
      <c r="D88" s="66"/>
      <c r="E88" s="66"/>
      <c r="F88" s="66"/>
      <c r="G88" s="66"/>
      <c r="H88" s="66"/>
      <c r="I88" s="66"/>
      <c r="J88" s="66"/>
      <c r="K88" s="66"/>
      <c r="L88" s="66"/>
      <c r="M88" s="66"/>
      <c r="N88" s="66"/>
      <c r="O88" s="66"/>
      <c r="P88" s="66"/>
      <c r="Q88" s="66"/>
      <c r="R88" s="66"/>
      <c r="S88" s="66"/>
      <c r="T88" s="66"/>
      <c r="U88" s="67"/>
      <c r="V88" s="21">
        <f t="shared" ref="V88:V90" si="22">+AN30</f>
        <v>0</v>
      </c>
      <c r="W88" s="21">
        <f t="shared" si="19"/>
        <v>0</v>
      </c>
      <c r="X88" s="21">
        <f t="shared" si="19"/>
        <v>0</v>
      </c>
      <c r="Y88" s="21">
        <f t="shared" si="19"/>
        <v>1</v>
      </c>
      <c r="Z88" s="21">
        <f t="shared" si="19"/>
        <v>5</v>
      </c>
      <c r="AA88" s="21">
        <f t="shared" si="19"/>
        <v>3</v>
      </c>
      <c r="AB88" s="22">
        <f t="shared" ref="AB88:AB90" si="23">SUM(V88:AA88)</f>
        <v>9</v>
      </c>
      <c r="AC88" s="23">
        <f t="shared" si="20"/>
        <v>0</v>
      </c>
      <c r="AD88" s="23">
        <f t="shared" si="20"/>
        <v>0</v>
      </c>
      <c r="AE88" s="23">
        <f t="shared" si="20"/>
        <v>0</v>
      </c>
      <c r="AF88" s="23">
        <f t="shared" si="20"/>
        <v>0.1111111111111111</v>
      </c>
      <c r="AG88" s="23">
        <f t="shared" si="20"/>
        <v>0.55555555555555558</v>
      </c>
      <c r="AH88" s="23">
        <f t="shared" si="20"/>
        <v>0.33333333333333331</v>
      </c>
      <c r="AI88" s="24">
        <f t="shared" ref="AI88:AI90" si="24">+BA30</f>
        <v>4.83</v>
      </c>
      <c r="AJ88" s="24">
        <f t="shared" si="21"/>
        <v>0.41</v>
      </c>
      <c r="AK88" s="59">
        <f t="shared" si="21"/>
        <v>5</v>
      </c>
      <c r="AL88" s="59">
        <f t="shared" si="21"/>
        <v>5</v>
      </c>
    </row>
    <row r="89" spans="1:49" s="54" customFormat="1" ht="18" customHeight="1" x14ac:dyDescent="0.25">
      <c r="A89" s="20">
        <v>30</v>
      </c>
      <c r="B89" s="72" t="s">
        <v>56</v>
      </c>
      <c r="C89" s="66" t="s">
        <v>57</v>
      </c>
      <c r="D89" s="66" t="s">
        <v>57</v>
      </c>
      <c r="E89" s="66" t="s">
        <v>57</v>
      </c>
      <c r="F89" s="66" t="s">
        <v>57</v>
      </c>
      <c r="G89" s="66" t="s">
        <v>57</v>
      </c>
      <c r="H89" s="66" t="s">
        <v>57</v>
      </c>
      <c r="I89" s="66" t="s">
        <v>57</v>
      </c>
      <c r="J89" s="66" t="s">
        <v>57</v>
      </c>
      <c r="K89" s="66" t="s">
        <v>57</v>
      </c>
      <c r="L89" s="66" t="s">
        <v>57</v>
      </c>
      <c r="M89" s="66" t="s">
        <v>57</v>
      </c>
      <c r="N89" s="66" t="s">
        <v>57</v>
      </c>
      <c r="O89" s="66" t="s">
        <v>57</v>
      </c>
      <c r="P89" s="66" t="s">
        <v>57</v>
      </c>
      <c r="Q89" s="66" t="s">
        <v>57</v>
      </c>
      <c r="R89" s="66" t="s">
        <v>57</v>
      </c>
      <c r="S89" s="66" t="s">
        <v>57</v>
      </c>
      <c r="T89" s="66" t="s">
        <v>57</v>
      </c>
      <c r="U89" s="67" t="s">
        <v>57</v>
      </c>
      <c r="V89" s="21">
        <f t="shared" si="22"/>
        <v>0</v>
      </c>
      <c r="W89" s="21">
        <f t="shared" si="19"/>
        <v>0</v>
      </c>
      <c r="X89" s="21">
        <f t="shared" si="19"/>
        <v>0</v>
      </c>
      <c r="Y89" s="21">
        <f t="shared" si="19"/>
        <v>2</v>
      </c>
      <c r="Z89" s="21">
        <f t="shared" si="19"/>
        <v>5</v>
      </c>
      <c r="AA89" s="21">
        <f t="shared" si="19"/>
        <v>2</v>
      </c>
      <c r="AB89" s="22">
        <f t="shared" si="23"/>
        <v>9</v>
      </c>
      <c r="AC89" s="23">
        <f t="shared" si="20"/>
        <v>0</v>
      </c>
      <c r="AD89" s="23">
        <f t="shared" si="20"/>
        <v>0</v>
      </c>
      <c r="AE89" s="23">
        <f t="shared" si="20"/>
        <v>0</v>
      </c>
      <c r="AF89" s="23">
        <f t="shared" si="20"/>
        <v>0.22222222222222221</v>
      </c>
      <c r="AG89" s="23">
        <f t="shared" si="20"/>
        <v>0.55555555555555558</v>
      </c>
      <c r="AH89" s="23">
        <f t="shared" si="20"/>
        <v>0.22222222222222221</v>
      </c>
      <c r="AI89" s="24">
        <f t="shared" si="24"/>
        <v>4.71</v>
      </c>
      <c r="AJ89" s="24">
        <f t="shared" si="21"/>
        <v>0.49</v>
      </c>
      <c r="AK89" s="59">
        <f t="shared" si="21"/>
        <v>5</v>
      </c>
      <c r="AL89" s="59">
        <f t="shared" si="21"/>
        <v>5</v>
      </c>
    </row>
    <row r="90" spans="1:49" s="54" customFormat="1" ht="18" customHeight="1" x14ac:dyDescent="0.25">
      <c r="A90" s="20">
        <v>31</v>
      </c>
      <c r="B90" s="72" t="s">
        <v>58</v>
      </c>
      <c r="C90" s="66" t="s">
        <v>59</v>
      </c>
      <c r="D90" s="66" t="s">
        <v>59</v>
      </c>
      <c r="E90" s="66" t="s">
        <v>59</v>
      </c>
      <c r="F90" s="66" t="s">
        <v>59</v>
      </c>
      <c r="G90" s="66" t="s">
        <v>59</v>
      </c>
      <c r="H90" s="66" t="s">
        <v>59</v>
      </c>
      <c r="I90" s="66" t="s">
        <v>59</v>
      </c>
      <c r="J90" s="66" t="s">
        <v>59</v>
      </c>
      <c r="K90" s="66" t="s">
        <v>59</v>
      </c>
      <c r="L90" s="66" t="s">
        <v>59</v>
      </c>
      <c r="M90" s="66" t="s">
        <v>59</v>
      </c>
      <c r="N90" s="66" t="s">
        <v>59</v>
      </c>
      <c r="O90" s="66" t="s">
        <v>59</v>
      </c>
      <c r="P90" s="66" t="s">
        <v>59</v>
      </c>
      <c r="Q90" s="66" t="s">
        <v>59</v>
      </c>
      <c r="R90" s="66" t="s">
        <v>59</v>
      </c>
      <c r="S90" s="66" t="s">
        <v>59</v>
      </c>
      <c r="T90" s="66" t="s">
        <v>59</v>
      </c>
      <c r="U90" s="67" t="s">
        <v>59</v>
      </c>
      <c r="V90" s="21">
        <f t="shared" si="22"/>
        <v>0</v>
      </c>
      <c r="W90" s="21">
        <f t="shared" si="19"/>
        <v>0</v>
      </c>
      <c r="X90" s="21">
        <f t="shared" si="19"/>
        <v>0</v>
      </c>
      <c r="Y90" s="21">
        <f t="shared" si="19"/>
        <v>2</v>
      </c>
      <c r="Z90" s="21">
        <f t="shared" si="19"/>
        <v>6</v>
      </c>
      <c r="AA90" s="21">
        <f t="shared" si="19"/>
        <v>1</v>
      </c>
      <c r="AB90" s="22">
        <f t="shared" si="23"/>
        <v>9</v>
      </c>
      <c r="AC90" s="23">
        <f t="shared" si="20"/>
        <v>0</v>
      </c>
      <c r="AD90" s="23">
        <f t="shared" si="20"/>
        <v>0</v>
      </c>
      <c r="AE90" s="23">
        <f t="shared" si="20"/>
        <v>0</v>
      </c>
      <c r="AF90" s="23">
        <f t="shared" si="20"/>
        <v>0.22222222222222221</v>
      </c>
      <c r="AG90" s="23">
        <f t="shared" si="20"/>
        <v>0.66666666666666663</v>
      </c>
      <c r="AH90" s="23">
        <f t="shared" si="20"/>
        <v>0.1111111111111111</v>
      </c>
      <c r="AI90" s="24">
        <f t="shared" si="24"/>
        <v>4.75</v>
      </c>
      <c r="AJ90" s="24">
        <f t="shared" si="21"/>
        <v>0.46</v>
      </c>
      <c r="AK90" s="59">
        <f t="shared" si="21"/>
        <v>5</v>
      </c>
      <c r="AL90" s="59">
        <f t="shared" si="21"/>
        <v>5</v>
      </c>
    </row>
    <row r="93" spans="1:49" s="31" customFormat="1" ht="20.25" customHeight="1" x14ac:dyDescent="0.25">
      <c r="A93" s="71" t="s">
        <v>60</v>
      </c>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row>
    <row r="94" spans="1:49" ht="15" customHeight="1" x14ac:dyDescent="0.25">
      <c r="B94" s="73"/>
      <c r="C94" s="73"/>
      <c r="D94" s="73"/>
      <c r="E94" s="73"/>
      <c r="F94" s="73"/>
      <c r="G94" s="73"/>
      <c r="H94" s="73"/>
      <c r="I94" s="73"/>
      <c r="J94" s="73"/>
      <c r="K94" s="73"/>
      <c r="L94" s="73"/>
      <c r="M94" s="73"/>
      <c r="N94" s="73"/>
      <c r="O94" s="73"/>
      <c r="P94" s="73"/>
      <c r="Q94" s="73"/>
      <c r="R94" s="73"/>
      <c r="S94" s="73"/>
      <c r="T94" s="73"/>
      <c r="U94" s="74"/>
      <c r="V94" s="109" t="s">
        <v>8</v>
      </c>
      <c r="W94" s="110"/>
      <c r="X94" s="110"/>
      <c r="Y94" s="110"/>
      <c r="Z94" s="110"/>
      <c r="AA94" s="111"/>
      <c r="AC94" s="109" t="s">
        <v>9</v>
      </c>
      <c r="AD94" s="110"/>
      <c r="AE94" s="110"/>
      <c r="AF94" s="110"/>
      <c r="AG94" s="110"/>
      <c r="AH94" s="111"/>
      <c r="AI94" s="115" t="s">
        <v>10</v>
      </c>
      <c r="AJ94" s="85"/>
      <c r="AK94" s="85"/>
      <c r="AL94" s="85"/>
    </row>
    <row r="95" spans="1:49" ht="15.75" thickBot="1" x14ac:dyDescent="0.3">
      <c r="B95" s="73"/>
      <c r="C95" s="73"/>
      <c r="D95" s="73"/>
      <c r="E95" s="73"/>
      <c r="F95" s="73"/>
      <c r="G95" s="73"/>
      <c r="H95" s="73"/>
      <c r="I95" s="73"/>
      <c r="J95" s="73"/>
      <c r="K95" s="73"/>
      <c r="L95" s="73"/>
      <c r="M95" s="73"/>
      <c r="N95" s="73"/>
      <c r="O95" s="73"/>
      <c r="P95" s="73"/>
      <c r="Q95" s="73"/>
      <c r="R95" s="73"/>
      <c r="S95" s="73"/>
      <c r="T95" s="73"/>
      <c r="U95" s="74"/>
      <c r="V95" s="112"/>
      <c r="W95" s="113"/>
      <c r="X95" s="113"/>
      <c r="Y95" s="113"/>
      <c r="Z95" s="113"/>
      <c r="AA95" s="114"/>
      <c r="AC95" s="112"/>
      <c r="AD95" s="113"/>
      <c r="AE95" s="113"/>
      <c r="AF95" s="113"/>
      <c r="AG95" s="113"/>
      <c r="AH95" s="114"/>
      <c r="AI95" s="116"/>
      <c r="AJ95" s="117"/>
      <c r="AK95" s="117"/>
      <c r="AL95" s="117"/>
    </row>
    <row r="96" spans="1:49" s="54" customFormat="1" ht="18.75" x14ac:dyDescent="0.25">
      <c r="A96" s="10"/>
      <c r="B96" s="78"/>
      <c r="C96" s="78"/>
      <c r="D96" s="78"/>
      <c r="E96" s="78"/>
      <c r="F96" s="78"/>
      <c r="G96" s="78"/>
      <c r="H96" s="78"/>
      <c r="I96" s="78"/>
      <c r="J96" s="78"/>
      <c r="K96" s="78"/>
      <c r="L96" s="78"/>
      <c r="M96" s="78"/>
      <c r="N96" s="78"/>
      <c r="O96" s="78"/>
      <c r="P96" s="78"/>
      <c r="Q96" s="78"/>
      <c r="R96" s="78"/>
      <c r="S96" s="78"/>
      <c r="T96" s="78"/>
      <c r="U96" s="79"/>
      <c r="V96" s="11">
        <v>1</v>
      </c>
      <c r="W96" s="11">
        <v>2</v>
      </c>
      <c r="X96" s="11">
        <v>3</v>
      </c>
      <c r="Y96" s="11">
        <v>4</v>
      </c>
      <c r="Z96" s="11">
        <v>5</v>
      </c>
      <c r="AA96" s="11" t="s">
        <v>11</v>
      </c>
      <c r="AB96" s="12" t="s">
        <v>12</v>
      </c>
      <c r="AC96" s="13">
        <v>1</v>
      </c>
      <c r="AD96" s="14">
        <v>2</v>
      </c>
      <c r="AE96" s="14">
        <v>3</v>
      </c>
      <c r="AF96" s="14">
        <v>4</v>
      </c>
      <c r="AG96" s="15">
        <v>5</v>
      </c>
      <c r="AH96" s="11" t="s">
        <v>11</v>
      </c>
      <c r="AI96" s="16" t="s">
        <v>13</v>
      </c>
      <c r="AJ96" s="17" t="s">
        <v>14</v>
      </c>
      <c r="AK96" s="17" t="s">
        <v>15</v>
      </c>
      <c r="AL96" s="17" t="s">
        <v>16</v>
      </c>
    </row>
    <row r="97" spans="1:38" s="55" customFormat="1" ht="18.75" customHeight="1" x14ac:dyDescent="0.25">
      <c r="A97" s="80" t="s">
        <v>61</v>
      </c>
      <c r="B97" s="81"/>
      <c r="C97" s="81"/>
      <c r="D97" s="81"/>
      <c r="E97" s="81"/>
      <c r="F97" s="81"/>
      <c r="G97" s="81"/>
      <c r="H97" s="81"/>
      <c r="I97" s="81"/>
      <c r="J97" s="81"/>
      <c r="K97" s="81"/>
      <c r="L97" s="81"/>
      <c r="M97" s="81"/>
      <c r="N97" s="81"/>
      <c r="O97" s="81"/>
      <c r="P97" s="81"/>
      <c r="Q97" s="81"/>
      <c r="R97" s="81"/>
      <c r="S97" s="81"/>
      <c r="T97" s="81"/>
      <c r="U97" s="83"/>
      <c r="V97" s="32"/>
      <c r="W97" s="33"/>
      <c r="X97" s="33"/>
      <c r="Y97" s="33"/>
      <c r="Z97" s="34"/>
      <c r="AA97" s="35"/>
      <c r="AB97" s="36"/>
      <c r="AC97" s="37"/>
      <c r="AD97" s="38"/>
      <c r="AE97" s="38"/>
      <c r="AF97" s="38"/>
      <c r="AG97" s="39"/>
      <c r="AH97" s="40"/>
      <c r="AI97" s="41"/>
      <c r="AJ97" s="42"/>
      <c r="AK97" s="33"/>
      <c r="AL97" s="33"/>
    </row>
    <row r="98" spans="1:38" s="55" customFormat="1" ht="18" customHeight="1" x14ac:dyDescent="0.25">
      <c r="A98" s="20">
        <v>32</v>
      </c>
      <c r="B98" s="72" t="s">
        <v>62</v>
      </c>
      <c r="C98" s="66"/>
      <c r="D98" s="66"/>
      <c r="E98" s="66"/>
      <c r="F98" s="66"/>
      <c r="G98" s="66"/>
      <c r="H98" s="66"/>
      <c r="I98" s="66"/>
      <c r="J98" s="66"/>
      <c r="K98" s="66"/>
      <c r="L98" s="66"/>
      <c r="M98" s="66"/>
      <c r="N98" s="66"/>
      <c r="O98" s="66"/>
      <c r="P98" s="66"/>
      <c r="Q98" s="66"/>
      <c r="R98" s="66"/>
      <c r="S98" s="66"/>
      <c r="T98" s="66"/>
      <c r="U98" s="67"/>
      <c r="V98" s="21">
        <f>+AN33</f>
        <v>0</v>
      </c>
      <c r="W98" s="21">
        <f t="shared" ref="W98:AA99" si="25">+AO33</f>
        <v>0</v>
      </c>
      <c r="X98" s="21">
        <f t="shared" si="25"/>
        <v>0</v>
      </c>
      <c r="Y98" s="21">
        <f t="shared" si="25"/>
        <v>3</v>
      </c>
      <c r="Z98" s="21">
        <f t="shared" si="25"/>
        <v>6</v>
      </c>
      <c r="AA98" s="21">
        <f t="shared" si="25"/>
        <v>0</v>
      </c>
      <c r="AB98" s="22">
        <f>SUM(V98:AA98)</f>
        <v>9</v>
      </c>
      <c r="AC98" s="23">
        <f t="shared" ref="AC98:AH99" si="26">V98/$AB98</f>
        <v>0</v>
      </c>
      <c r="AD98" s="23">
        <f t="shared" si="26"/>
        <v>0</v>
      </c>
      <c r="AE98" s="23">
        <f t="shared" si="26"/>
        <v>0</v>
      </c>
      <c r="AF98" s="23">
        <f t="shared" si="26"/>
        <v>0.33333333333333331</v>
      </c>
      <c r="AG98" s="23">
        <f t="shared" si="26"/>
        <v>0.66666666666666663</v>
      </c>
      <c r="AH98" s="23">
        <f t="shared" si="26"/>
        <v>0</v>
      </c>
      <c r="AI98" s="24">
        <f>+BA33</f>
        <v>4.67</v>
      </c>
      <c r="AJ98" s="24">
        <f t="shared" ref="AJ98:AL99" si="27">+BB33</f>
        <v>0.5</v>
      </c>
      <c r="AK98" s="59">
        <f t="shared" si="27"/>
        <v>5</v>
      </c>
      <c r="AL98" s="59">
        <f t="shared" si="27"/>
        <v>5</v>
      </c>
    </row>
    <row r="99" spans="1:38" s="55" customFormat="1" ht="18" customHeight="1" x14ac:dyDescent="0.25">
      <c r="A99" s="20">
        <v>33</v>
      </c>
      <c r="B99" s="72" t="s">
        <v>63</v>
      </c>
      <c r="C99" s="66"/>
      <c r="D99" s="66"/>
      <c r="E99" s="66"/>
      <c r="F99" s="66"/>
      <c r="G99" s="66"/>
      <c r="H99" s="66"/>
      <c r="I99" s="66"/>
      <c r="J99" s="66"/>
      <c r="K99" s="66"/>
      <c r="L99" s="66"/>
      <c r="M99" s="66"/>
      <c r="N99" s="66"/>
      <c r="O99" s="66"/>
      <c r="P99" s="66"/>
      <c r="Q99" s="66"/>
      <c r="R99" s="66"/>
      <c r="S99" s="66"/>
      <c r="T99" s="66"/>
      <c r="U99" s="67"/>
      <c r="V99" s="21">
        <f>+AN34</f>
        <v>0</v>
      </c>
      <c r="W99" s="21">
        <f t="shared" si="25"/>
        <v>1</v>
      </c>
      <c r="X99" s="21">
        <f t="shared" si="25"/>
        <v>1</v>
      </c>
      <c r="Y99" s="21">
        <f t="shared" si="25"/>
        <v>2</v>
      </c>
      <c r="Z99" s="21">
        <f t="shared" si="25"/>
        <v>5</v>
      </c>
      <c r="AA99" s="21">
        <f t="shared" si="25"/>
        <v>0</v>
      </c>
      <c r="AB99" s="22">
        <f>SUM(V99:AA99)</f>
        <v>9</v>
      </c>
      <c r="AC99" s="23">
        <f t="shared" si="26"/>
        <v>0</v>
      </c>
      <c r="AD99" s="23">
        <f t="shared" si="26"/>
        <v>0.1111111111111111</v>
      </c>
      <c r="AE99" s="23">
        <f t="shared" si="26"/>
        <v>0.1111111111111111</v>
      </c>
      <c r="AF99" s="23">
        <f t="shared" si="26"/>
        <v>0.22222222222222221</v>
      </c>
      <c r="AG99" s="23">
        <f t="shared" si="26"/>
        <v>0.55555555555555558</v>
      </c>
      <c r="AH99" s="23">
        <f t="shared" si="26"/>
        <v>0</v>
      </c>
      <c r="AI99" s="24">
        <f>+BA34</f>
        <v>4.22</v>
      </c>
      <c r="AJ99" s="24">
        <f t="shared" si="27"/>
        <v>1.0900000000000001</v>
      </c>
      <c r="AK99" s="59">
        <f t="shared" si="27"/>
        <v>5</v>
      </c>
      <c r="AL99" s="59">
        <f t="shared" si="27"/>
        <v>5</v>
      </c>
    </row>
    <row r="100" spans="1:38" s="55" customFormat="1" ht="18.75" customHeight="1" x14ac:dyDescent="0.25">
      <c r="A100" s="80" t="s">
        <v>64</v>
      </c>
      <c r="B100" s="81"/>
      <c r="C100" s="81"/>
      <c r="D100" s="81"/>
      <c r="E100" s="81"/>
      <c r="F100" s="81"/>
      <c r="G100" s="81"/>
      <c r="H100" s="81"/>
      <c r="I100" s="81"/>
      <c r="J100" s="81"/>
      <c r="K100" s="81"/>
      <c r="L100" s="81"/>
      <c r="M100" s="81"/>
      <c r="N100" s="81"/>
      <c r="O100" s="81"/>
      <c r="P100" s="81"/>
      <c r="Q100" s="81"/>
      <c r="R100" s="81"/>
      <c r="S100" s="81"/>
      <c r="T100" s="81"/>
      <c r="U100" s="83"/>
      <c r="V100" s="32"/>
      <c r="W100" s="33"/>
      <c r="X100" s="33"/>
      <c r="Y100" s="33"/>
      <c r="Z100" s="34"/>
      <c r="AA100" s="35"/>
      <c r="AB100" s="36"/>
      <c r="AC100" s="37"/>
      <c r="AD100" s="38"/>
      <c r="AE100" s="38"/>
      <c r="AF100" s="38"/>
      <c r="AG100" s="39"/>
      <c r="AH100" s="40"/>
      <c r="AI100" s="41"/>
      <c r="AJ100" s="51"/>
      <c r="AK100" s="33"/>
      <c r="AL100" s="33"/>
    </row>
    <row r="101" spans="1:38" s="55" customFormat="1" ht="18" customHeight="1" x14ac:dyDescent="0.25">
      <c r="A101" s="20">
        <v>34</v>
      </c>
      <c r="B101" s="72" t="s">
        <v>65</v>
      </c>
      <c r="C101" s="66" t="s">
        <v>66</v>
      </c>
      <c r="D101" s="66" t="s">
        <v>66</v>
      </c>
      <c r="E101" s="66" t="s">
        <v>66</v>
      </c>
      <c r="F101" s="66" t="s">
        <v>66</v>
      </c>
      <c r="G101" s="66" t="s">
        <v>66</v>
      </c>
      <c r="H101" s="66" t="s">
        <v>66</v>
      </c>
      <c r="I101" s="66" t="s">
        <v>66</v>
      </c>
      <c r="J101" s="66" t="s">
        <v>66</v>
      </c>
      <c r="K101" s="66" t="s">
        <v>66</v>
      </c>
      <c r="L101" s="66" t="s">
        <v>66</v>
      </c>
      <c r="M101" s="66" t="s">
        <v>66</v>
      </c>
      <c r="N101" s="66" t="s">
        <v>66</v>
      </c>
      <c r="O101" s="66" t="s">
        <v>66</v>
      </c>
      <c r="P101" s="66" t="s">
        <v>66</v>
      </c>
      <c r="Q101" s="66" t="s">
        <v>66</v>
      </c>
      <c r="R101" s="66" t="s">
        <v>66</v>
      </c>
      <c r="S101" s="66" t="s">
        <v>66</v>
      </c>
      <c r="T101" s="66" t="s">
        <v>66</v>
      </c>
      <c r="U101" s="67" t="s">
        <v>66</v>
      </c>
      <c r="V101" s="21">
        <f>+AN35</f>
        <v>0</v>
      </c>
      <c r="W101" s="21">
        <f t="shared" ref="W101:AA107" si="28">+AO35</f>
        <v>0</v>
      </c>
      <c r="X101" s="21">
        <f t="shared" si="28"/>
        <v>0</v>
      </c>
      <c r="Y101" s="21">
        <f t="shared" si="28"/>
        <v>3</v>
      </c>
      <c r="Z101" s="21">
        <f t="shared" si="28"/>
        <v>6</v>
      </c>
      <c r="AA101" s="21">
        <f t="shared" si="28"/>
        <v>0</v>
      </c>
      <c r="AB101" s="22">
        <f>SUM(V101:AA101)</f>
        <v>9</v>
      </c>
      <c r="AC101" s="23">
        <f t="shared" ref="AC101:AH107" si="29">V101/$AB101</f>
        <v>0</v>
      </c>
      <c r="AD101" s="23">
        <f t="shared" si="29"/>
        <v>0</v>
      </c>
      <c r="AE101" s="23">
        <f t="shared" si="29"/>
        <v>0</v>
      </c>
      <c r="AF101" s="23">
        <f t="shared" si="29"/>
        <v>0.33333333333333331</v>
      </c>
      <c r="AG101" s="23">
        <f t="shared" si="29"/>
        <v>0.66666666666666663</v>
      </c>
      <c r="AH101" s="23">
        <f t="shared" si="29"/>
        <v>0</v>
      </c>
      <c r="AI101" s="24">
        <f>+BA35</f>
        <v>4.67</v>
      </c>
      <c r="AJ101" s="24">
        <f t="shared" ref="AJ101:AL107" si="30">+BB35</f>
        <v>0.5</v>
      </c>
      <c r="AK101" s="59">
        <f t="shared" si="30"/>
        <v>5</v>
      </c>
      <c r="AL101" s="59">
        <f t="shared" si="30"/>
        <v>5</v>
      </c>
    </row>
    <row r="102" spans="1:38" s="55" customFormat="1" ht="18" customHeight="1" x14ac:dyDescent="0.25">
      <c r="A102" s="20">
        <v>35</v>
      </c>
      <c r="B102" s="72" t="s">
        <v>67</v>
      </c>
      <c r="C102" s="66" t="s">
        <v>68</v>
      </c>
      <c r="D102" s="66" t="s">
        <v>68</v>
      </c>
      <c r="E102" s="66" t="s">
        <v>68</v>
      </c>
      <c r="F102" s="66" t="s">
        <v>68</v>
      </c>
      <c r="G102" s="66" t="s">
        <v>68</v>
      </c>
      <c r="H102" s="66" t="s">
        <v>68</v>
      </c>
      <c r="I102" s="66" t="s">
        <v>68</v>
      </c>
      <c r="J102" s="66" t="s">
        <v>68</v>
      </c>
      <c r="K102" s="66" t="s">
        <v>68</v>
      </c>
      <c r="L102" s="66" t="s">
        <v>68</v>
      </c>
      <c r="M102" s="66" t="s">
        <v>68</v>
      </c>
      <c r="N102" s="66" t="s">
        <v>68</v>
      </c>
      <c r="O102" s="66" t="s">
        <v>68</v>
      </c>
      <c r="P102" s="66" t="s">
        <v>68</v>
      </c>
      <c r="Q102" s="66" t="s">
        <v>68</v>
      </c>
      <c r="R102" s="66" t="s">
        <v>68</v>
      </c>
      <c r="S102" s="66" t="s">
        <v>68</v>
      </c>
      <c r="T102" s="66" t="s">
        <v>68</v>
      </c>
      <c r="U102" s="67" t="s">
        <v>68</v>
      </c>
      <c r="V102" s="21">
        <f t="shared" ref="V102:V107" si="31">+AN36</f>
        <v>0</v>
      </c>
      <c r="W102" s="21">
        <f t="shared" si="28"/>
        <v>0</v>
      </c>
      <c r="X102" s="21">
        <f t="shared" si="28"/>
        <v>0</v>
      </c>
      <c r="Y102" s="21">
        <f t="shared" si="28"/>
        <v>4</v>
      </c>
      <c r="Z102" s="21">
        <f t="shared" si="28"/>
        <v>5</v>
      </c>
      <c r="AA102" s="21">
        <f t="shared" si="28"/>
        <v>0</v>
      </c>
      <c r="AB102" s="22">
        <f t="shared" ref="AB102:AB107" si="32">SUM(V102:AA102)</f>
        <v>9</v>
      </c>
      <c r="AC102" s="23">
        <f t="shared" si="29"/>
        <v>0</v>
      </c>
      <c r="AD102" s="23">
        <f t="shared" si="29"/>
        <v>0</v>
      </c>
      <c r="AE102" s="23">
        <f t="shared" si="29"/>
        <v>0</v>
      </c>
      <c r="AF102" s="23">
        <f t="shared" si="29"/>
        <v>0.44444444444444442</v>
      </c>
      <c r="AG102" s="23">
        <f t="shared" si="29"/>
        <v>0.55555555555555558</v>
      </c>
      <c r="AH102" s="23">
        <f t="shared" si="29"/>
        <v>0</v>
      </c>
      <c r="AI102" s="24">
        <f t="shared" ref="AI102:AI107" si="33">+BA36</f>
        <v>4.5599999999999996</v>
      </c>
      <c r="AJ102" s="24">
        <f t="shared" si="30"/>
        <v>0.53</v>
      </c>
      <c r="AK102" s="59">
        <f t="shared" si="30"/>
        <v>5</v>
      </c>
      <c r="AL102" s="59">
        <f t="shared" si="30"/>
        <v>5</v>
      </c>
    </row>
    <row r="103" spans="1:38" s="55" customFormat="1" ht="18" customHeight="1" x14ac:dyDescent="0.25">
      <c r="A103" s="20">
        <v>36</v>
      </c>
      <c r="B103" s="72" t="s">
        <v>69</v>
      </c>
      <c r="C103" s="66" t="s">
        <v>70</v>
      </c>
      <c r="D103" s="66" t="s">
        <v>70</v>
      </c>
      <c r="E103" s="66" t="s">
        <v>70</v>
      </c>
      <c r="F103" s="66" t="s">
        <v>70</v>
      </c>
      <c r="G103" s="66" t="s">
        <v>70</v>
      </c>
      <c r="H103" s="66" t="s">
        <v>70</v>
      </c>
      <c r="I103" s="66" t="s">
        <v>70</v>
      </c>
      <c r="J103" s="66" t="s">
        <v>70</v>
      </c>
      <c r="K103" s="66" t="s">
        <v>70</v>
      </c>
      <c r="L103" s="66" t="s">
        <v>70</v>
      </c>
      <c r="M103" s="66" t="s">
        <v>70</v>
      </c>
      <c r="N103" s="66" t="s">
        <v>70</v>
      </c>
      <c r="O103" s="66" t="s">
        <v>70</v>
      </c>
      <c r="P103" s="66" t="s">
        <v>70</v>
      </c>
      <c r="Q103" s="66" t="s">
        <v>70</v>
      </c>
      <c r="R103" s="66" t="s">
        <v>70</v>
      </c>
      <c r="S103" s="66" t="s">
        <v>70</v>
      </c>
      <c r="T103" s="66" t="s">
        <v>70</v>
      </c>
      <c r="U103" s="67" t="s">
        <v>70</v>
      </c>
      <c r="V103" s="21">
        <f t="shared" si="31"/>
        <v>0</v>
      </c>
      <c r="W103" s="21">
        <f t="shared" si="28"/>
        <v>0</v>
      </c>
      <c r="X103" s="21">
        <f t="shared" si="28"/>
        <v>0</v>
      </c>
      <c r="Y103" s="21">
        <f t="shared" si="28"/>
        <v>4</v>
      </c>
      <c r="Z103" s="21">
        <f t="shared" si="28"/>
        <v>5</v>
      </c>
      <c r="AA103" s="21">
        <f t="shared" si="28"/>
        <v>0</v>
      </c>
      <c r="AB103" s="22">
        <f t="shared" si="32"/>
        <v>9</v>
      </c>
      <c r="AC103" s="23">
        <f t="shared" si="29"/>
        <v>0</v>
      </c>
      <c r="AD103" s="23">
        <f t="shared" si="29"/>
        <v>0</v>
      </c>
      <c r="AE103" s="23">
        <f t="shared" si="29"/>
        <v>0</v>
      </c>
      <c r="AF103" s="23">
        <f t="shared" si="29"/>
        <v>0.44444444444444442</v>
      </c>
      <c r="AG103" s="23">
        <f t="shared" si="29"/>
        <v>0.55555555555555558</v>
      </c>
      <c r="AH103" s="23">
        <f t="shared" si="29"/>
        <v>0</v>
      </c>
      <c r="AI103" s="24">
        <f t="shared" si="33"/>
        <v>4.5599999999999996</v>
      </c>
      <c r="AJ103" s="24">
        <f t="shared" si="30"/>
        <v>0.53</v>
      </c>
      <c r="AK103" s="59">
        <f t="shared" si="30"/>
        <v>5</v>
      </c>
      <c r="AL103" s="59">
        <f t="shared" si="30"/>
        <v>5</v>
      </c>
    </row>
    <row r="104" spans="1:38" s="55" customFormat="1" ht="18" customHeight="1" x14ac:dyDescent="0.25">
      <c r="A104" s="20">
        <v>37</v>
      </c>
      <c r="B104" s="72" t="s">
        <v>71</v>
      </c>
      <c r="C104" s="66" t="s">
        <v>72</v>
      </c>
      <c r="D104" s="66" t="s">
        <v>72</v>
      </c>
      <c r="E104" s="66" t="s">
        <v>72</v>
      </c>
      <c r="F104" s="66" t="s">
        <v>72</v>
      </c>
      <c r="G104" s="66" t="s">
        <v>72</v>
      </c>
      <c r="H104" s="66" t="s">
        <v>72</v>
      </c>
      <c r="I104" s="66" t="s">
        <v>72</v>
      </c>
      <c r="J104" s="66" t="s">
        <v>72</v>
      </c>
      <c r="K104" s="66" t="s">
        <v>72</v>
      </c>
      <c r="L104" s="66" t="s">
        <v>72</v>
      </c>
      <c r="M104" s="66" t="s">
        <v>72</v>
      </c>
      <c r="N104" s="66" t="s">
        <v>72</v>
      </c>
      <c r="O104" s="66" t="s">
        <v>72</v>
      </c>
      <c r="P104" s="66" t="s">
        <v>72</v>
      </c>
      <c r="Q104" s="66" t="s">
        <v>72</v>
      </c>
      <c r="R104" s="66" t="s">
        <v>72</v>
      </c>
      <c r="S104" s="66" t="s">
        <v>72</v>
      </c>
      <c r="T104" s="66" t="s">
        <v>72</v>
      </c>
      <c r="U104" s="67" t="s">
        <v>72</v>
      </c>
      <c r="V104" s="21">
        <f t="shared" si="31"/>
        <v>0</v>
      </c>
      <c r="W104" s="21">
        <f t="shared" si="28"/>
        <v>0</v>
      </c>
      <c r="X104" s="21">
        <f t="shared" si="28"/>
        <v>1</v>
      </c>
      <c r="Y104" s="21">
        <f t="shared" si="28"/>
        <v>1</v>
      </c>
      <c r="Z104" s="21">
        <f t="shared" si="28"/>
        <v>7</v>
      </c>
      <c r="AA104" s="21">
        <f t="shared" si="28"/>
        <v>0</v>
      </c>
      <c r="AB104" s="22">
        <f t="shared" si="32"/>
        <v>9</v>
      </c>
      <c r="AC104" s="23">
        <f t="shared" si="29"/>
        <v>0</v>
      </c>
      <c r="AD104" s="23">
        <f t="shared" si="29"/>
        <v>0</v>
      </c>
      <c r="AE104" s="23">
        <f t="shared" si="29"/>
        <v>0.1111111111111111</v>
      </c>
      <c r="AF104" s="23">
        <f t="shared" si="29"/>
        <v>0.1111111111111111</v>
      </c>
      <c r="AG104" s="23">
        <f t="shared" si="29"/>
        <v>0.77777777777777779</v>
      </c>
      <c r="AH104" s="23">
        <f t="shared" si="29"/>
        <v>0</v>
      </c>
      <c r="AI104" s="24">
        <f t="shared" si="33"/>
        <v>4.67</v>
      </c>
      <c r="AJ104" s="24">
        <f t="shared" si="30"/>
        <v>0.71</v>
      </c>
      <c r="AK104" s="59">
        <f t="shared" si="30"/>
        <v>5</v>
      </c>
      <c r="AL104" s="59">
        <f t="shared" si="30"/>
        <v>5</v>
      </c>
    </row>
    <row r="105" spans="1:38" s="55" customFormat="1" ht="18" customHeight="1" x14ac:dyDescent="0.25">
      <c r="A105" s="20">
        <v>38</v>
      </c>
      <c r="B105" s="72" t="s">
        <v>73</v>
      </c>
      <c r="C105" s="66" t="s">
        <v>74</v>
      </c>
      <c r="D105" s="66" t="s">
        <v>74</v>
      </c>
      <c r="E105" s="66" t="s">
        <v>74</v>
      </c>
      <c r="F105" s="66" t="s">
        <v>74</v>
      </c>
      <c r="G105" s="66" t="s">
        <v>74</v>
      </c>
      <c r="H105" s="66" t="s">
        <v>74</v>
      </c>
      <c r="I105" s="66" t="s">
        <v>74</v>
      </c>
      <c r="J105" s="66" t="s">
        <v>74</v>
      </c>
      <c r="K105" s="66" t="s">
        <v>74</v>
      </c>
      <c r="L105" s="66" t="s">
        <v>74</v>
      </c>
      <c r="M105" s="66" t="s">
        <v>74</v>
      </c>
      <c r="N105" s="66" t="s">
        <v>74</v>
      </c>
      <c r="O105" s="66" t="s">
        <v>74</v>
      </c>
      <c r="P105" s="66" t="s">
        <v>74</v>
      </c>
      <c r="Q105" s="66" t="s">
        <v>74</v>
      </c>
      <c r="R105" s="66" t="s">
        <v>74</v>
      </c>
      <c r="S105" s="66" t="s">
        <v>74</v>
      </c>
      <c r="T105" s="66" t="s">
        <v>74</v>
      </c>
      <c r="U105" s="67" t="s">
        <v>74</v>
      </c>
      <c r="V105" s="21">
        <f t="shared" si="31"/>
        <v>0</v>
      </c>
      <c r="W105" s="21">
        <f t="shared" si="28"/>
        <v>0</v>
      </c>
      <c r="X105" s="21">
        <f t="shared" si="28"/>
        <v>0</v>
      </c>
      <c r="Y105" s="21">
        <f t="shared" si="28"/>
        <v>2</v>
      </c>
      <c r="Z105" s="21">
        <f t="shared" si="28"/>
        <v>7</v>
      </c>
      <c r="AA105" s="21">
        <f t="shared" si="28"/>
        <v>0</v>
      </c>
      <c r="AB105" s="22">
        <f t="shared" si="32"/>
        <v>9</v>
      </c>
      <c r="AC105" s="23">
        <f t="shared" si="29"/>
        <v>0</v>
      </c>
      <c r="AD105" s="23">
        <f t="shared" si="29"/>
        <v>0</v>
      </c>
      <c r="AE105" s="23">
        <f t="shared" si="29"/>
        <v>0</v>
      </c>
      <c r="AF105" s="23">
        <f t="shared" si="29"/>
        <v>0.22222222222222221</v>
      </c>
      <c r="AG105" s="23">
        <f t="shared" si="29"/>
        <v>0.77777777777777779</v>
      </c>
      <c r="AH105" s="23">
        <f t="shared" si="29"/>
        <v>0</v>
      </c>
      <c r="AI105" s="24">
        <f t="shared" si="33"/>
        <v>4.78</v>
      </c>
      <c r="AJ105" s="24">
        <f t="shared" si="30"/>
        <v>0.44</v>
      </c>
      <c r="AK105" s="59">
        <f t="shared" si="30"/>
        <v>5</v>
      </c>
      <c r="AL105" s="59">
        <f t="shared" si="30"/>
        <v>5</v>
      </c>
    </row>
    <row r="106" spans="1:38" s="55" customFormat="1" ht="18" customHeight="1" x14ac:dyDescent="0.25">
      <c r="A106" s="20">
        <v>39</v>
      </c>
      <c r="B106" s="72" t="s">
        <v>75</v>
      </c>
      <c r="C106" s="66" t="s">
        <v>76</v>
      </c>
      <c r="D106" s="66" t="s">
        <v>76</v>
      </c>
      <c r="E106" s="66" t="s">
        <v>76</v>
      </c>
      <c r="F106" s="66" t="s">
        <v>76</v>
      </c>
      <c r="G106" s="66" t="s">
        <v>76</v>
      </c>
      <c r="H106" s="66" t="s">
        <v>76</v>
      </c>
      <c r="I106" s="66" t="s">
        <v>76</v>
      </c>
      <c r="J106" s="66" t="s">
        <v>76</v>
      </c>
      <c r="K106" s="66" t="s">
        <v>76</v>
      </c>
      <c r="L106" s="66" t="s">
        <v>76</v>
      </c>
      <c r="M106" s="66" t="s">
        <v>76</v>
      </c>
      <c r="N106" s="66" t="s">
        <v>76</v>
      </c>
      <c r="O106" s="66" t="s">
        <v>76</v>
      </c>
      <c r="P106" s="66" t="s">
        <v>76</v>
      </c>
      <c r="Q106" s="66" t="s">
        <v>76</v>
      </c>
      <c r="R106" s="66" t="s">
        <v>76</v>
      </c>
      <c r="S106" s="66" t="s">
        <v>76</v>
      </c>
      <c r="T106" s="66" t="s">
        <v>76</v>
      </c>
      <c r="U106" s="67" t="s">
        <v>76</v>
      </c>
      <c r="V106" s="21">
        <f t="shared" si="31"/>
        <v>1</v>
      </c>
      <c r="W106" s="21">
        <f t="shared" si="28"/>
        <v>0</v>
      </c>
      <c r="X106" s="21">
        <f t="shared" si="28"/>
        <v>0</v>
      </c>
      <c r="Y106" s="21">
        <f t="shared" si="28"/>
        <v>0</v>
      </c>
      <c r="Z106" s="21">
        <f t="shared" si="28"/>
        <v>8</v>
      </c>
      <c r="AA106" s="21">
        <f t="shared" si="28"/>
        <v>0</v>
      </c>
      <c r="AB106" s="22">
        <f t="shared" si="32"/>
        <v>9</v>
      </c>
      <c r="AC106" s="23">
        <f t="shared" si="29"/>
        <v>0.1111111111111111</v>
      </c>
      <c r="AD106" s="23">
        <f t="shared" si="29"/>
        <v>0</v>
      </c>
      <c r="AE106" s="23">
        <f t="shared" si="29"/>
        <v>0</v>
      </c>
      <c r="AF106" s="23">
        <f t="shared" si="29"/>
        <v>0</v>
      </c>
      <c r="AG106" s="23">
        <f t="shared" si="29"/>
        <v>0.88888888888888884</v>
      </c>
      <c r="AH106" s="23">
        <f t="shared" si="29"/>
        <v>0</v>
      </c>
      <c r="AI106" s="24">
        <f t="shared" si="33"/>
        <v>4.5599999999999996</v>
      </c>
      <c r="AJ106" s="24">
        <f t="shared" si="30"/>
        <v>1.33</v>
      </c>
      <c r="AK106" s="59">
        <f t="shared" si="30"/>
        <v>5</v>
      </c>
      <c r="AL106" s="59">
        <f t="shared" si="30"/>
        <v>5</v>
      </c>
    </row>
    <row r="107" spans="1:38" s="55" customFormat="1" ht="18" customHeight="1" x14ac:dyDescent="0.25">
      <c r="A107" s="20">
        <v>40</v>
      </c>
      <c r="B107" s="72" t="s">
        <v>77</v>
      </c>
      <c r="C107" s="66" t="s">
        <v>78</v>
      </c>
      <c r="D107" s="66" t="s">
        <v>78</v>
      </c>
      <c r="E107" s="66" t="s">
        <v>78</v>
      </c>
      <c r="F107" s="66" t="s">
        <v>78</v>
      </c>
      <c r="G107" s="66" t="s">
        <v>78</v>
      </c>
      <c r="H107" s="66" t="s">
        <v>78</v>
      </c>
      <c r="I107" s="66" t="s">
        <v>78</v>
      </c>
      <c r="J107" s="66" t="s">
        <v>78</v>
      </c>
      <c r="K107" s="66" t="s">
        <v>78</v>
      </c>
      <c r="L107" s="66" t="s">
        <v>78</v>
      </c>
      <c r="M107" s="66" t="s">
        <v>78</v>
      </c>
      <c r="N107" s="66" t="s">
        <v>78</v>
      </c>
      <c r="O107" s="66" t="s">
        <v>78</v>
      </c>
      <c r="P107" s="66" t="s">
        <v>78</v>
      </c>
      <c r="Q107" s="66" t="s">
        <v>78</v>
      </c>
      <c r="R107" s="66" t="s">
        <v>78</v>
      </c>
      <c r="S107" s="66" t="s">
        <v>78</v>
      </c>
      <c r="T107" s="66" t="s">
        <v>78</v>
      </c>
      <c r="U107" s="67" t="s">
        <v>78</v>
      </c>
      <c r="V107" s="21">
        <f t="shared" si="31"/>
        <v>0</v>
      </c>
      <c r="W107" s="21">
        <f t="shared" si="28"/>
        <v>0</v>
      </c>
      <c r="X107" s="21">
        <f t="shared" si="28"/>
        <v>0</v>
      </c>
      <c r="Y107" s="21">
        <f t="shared" si="28"/>
        <v>4</v>
      </c>
      <c r="Z107" s="21">
        <f t="shared" si="28"/>
        <v>5</v>
      </c>
      <c r="AA107" s="21">
        <f t="shared" si="28"/>
        <v>0</v>
      </c>
      <c r="AB107" s="22">
        <f t="shared" si="32"/>
        <v>9</v>
      </c>
      <c r="AC107" s="23">
        <f t="shared" si="29"/>
        <v>0</v>
      </c>
      <c r="AD107" s="23">
        <f t="shared" si="29"/>
        <v>0</v>
      </c>
      <c r="AE107" s="23">
        <f t="shared" si="29"/>
        <v>0</v>
      </c>
      <c r="AF107" s="23">
        <f t="shared" si="29"/>
        <v>0.44444444444444442</v>
      </c>
      <c r="AG107" s="23">
        <f t="shared" si="29"/>
        <v>0.55555555555555558</v>
      </c>
      <c r="AH107" s="23">
        <f t="shared" si="29"/>
        <v>0</v>
      </c>
      <c r="AI107" s="24">
        <f t="shared" si="33"/>
        <v>4.5599999999999996</v>
      </c>
      <c r="AJ107" s="24">
        <f t="shared" si="30"/>
        <v>0.53</v>
      </c>
      <c r="AK107" s="59">
        <f t="shared" si="30"/>
        <v>5</v>
      </c>
      <c r="AL107" s="59">
        <f t="shared" si="30"/>
        <v>5</v>
      </c>
    </row>
    <row r="108" spans="1:38" ht="18.75" x14ac:dyDescent="0.3">
      <c r="AI108" s="46"/>
    </row>
    <row r="109" spans="1:38" ht="20.25" customHeight="1" x14ac:dyDescent="0.25">
      <c r="A109" s="71" t="s">
        <v>79</v>
      </c>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row>
    <row r="110" spans="1:38" ht="25.5" customHeight="1" x14ac:dyDescent="0.25">
      <c r="A110" s="49"/>
      <c r="B110" s="108" t="s">
        <v>179</v>
      </c>
      <c r="C110" s="108"/>
      <c r="D110" s="108"/>
      <c r="E110" s="108"/>
      <c r="F110" s="108"/>
      <c r="G110" s="108"/>
      <c r="H110" s="108"/>
      <c r="I110" s="108"/>
      <c r="J110" s="108"/>
      <c r="K110" s="108"/>
      <c r="L110" s="108"/>
      <c r="M110" s="108"/>
      <c r="N110" s="108"/>
      <c r="O110" s="108"/>
      <c r="P110" s="108"/>
      <c r="Q110" s="108"/>
      <c r="R110" s="108"/>
      <c r="S110" s="108"/>
      <c r="T110" s="108"/>
      <c r="U110" s="108"/>
    </row>
    <row r="111" spans="1:38" ht="64.5" customHeight="1" x14ac:dyDescent="0.25">
      <c r="A111" s="49"/>
      <c r="B111" s="108" t="s">
        <v>180</v>
      </c>
      <c r="C111" s="108"/>
      <c r="D111" s="108"/>
      <c r="E111" s="108"/>
      <c r="F111" s="108"/>
      <c r="G111" s="108"/>
      <c r="H111" s="108"/>
      <c r="I111" s="108"/>
      <c r="J111" s="108"/>
      <c r="K111" s="108"/>
      <c r="L111" s="108"/>
      <c r="M111" s="108"/>
      <c r="N111" s="108"/>
      <c r="O111" s="108"/>
      <c r="P111" s="108"/>
      <c r="Q111" s="108"/>
      <c r="R111" s="108"/>
      <c r="S111" s="108"/>
      <c r="T111" s="108"/>
      <c r="U111" s="108"/>
    </row>
    <row r="112" spans="1:38" ht="26.25" customHeight="1" x14ac:dyDescent="0.25">
      <c r="B112" s="104"/>
      <c r="C112" s="104"/>
      <c r="D112" s="104"/>
      <c r="E112" s="104"/>
      <c r="F112" s="104"/>
      <c r="G112" s="104"/>
      <c r="H112" s="104"/>
      <c r="I112" s="104"/>
      <c r="J112" s="104"/>
      <c r="K112" s="104"/>
      <c r="L112" s="104"/>
      <c r="M112" s="104"/>
      <c r="N112" s="104"/>
      <c r="O112" s="104"/>
      <c r="P112" s="104"/>
      <c r="Q112" s="104"/>
      <c r="R112" s="104"/>
      <c r="S112" s="104"/>
      <c r="T112" s="104"/>
      <c r="U112" s="104"/>
    </row>
    <row r="113" spans="1:21" ht="37.5" customHeight="1" x14ac:dyDescent="0.25">
      <c r="B113" s="104"/>
      <c r="C113" s="104"/>
      <c r="D113" s="104"/>
      <c r="E113" s="104"/>
      <c r="F113" s="104"/>
      <c r="G113" s="104"/>
      <c r="H113" s="104"/>
      <c r="I113" s="104"/>
      <c r="J113" s="104"/>
      <c r="K113" s="104"/>
      <c r="L113" s="104"/>
      <c r="M113" s="104"/>
      <c r="N113" s="104"/>
      <c r="O113" s="104"/>
      <c r="P113" s="104"/>
      <c r="Q113" s="104"/>
      <c r="R113" s="104"/>
      <c r="S113" s="104"/>
      <c r="T113" s="104"/>
      <c r="U113" s="104"/>
    </row>
    <row r="114" spans="1:21" ht="18.75" x14ac:dyDescent="0.3">
      <c r="B114" s="119"/>
      <c r="C114" s="119"/>
      <c r="D114" s="119"/>
      <c r="E114" s="119"/>
      <c r="F114" s="119"/>
      <c r="G114" s="119"/>
      <c r="H114" s="119"/>
      <c r="I114" s="119"/>
      <c r="J114" s="119"/>
      <c r="K114" s="119"/>
      <c r="L114" s="119"/>
      <c r="M114" s="119"/>
      <c r="N114" s="119"/>
      <c r="O114" s="119"/>
      <c r="P114" s="119"/>
      <c r="Q114" s="119"/>
      <c r="R114" s="119"/>
      <c r="S114" s="119"/>
      <c r="T114" s="119"/>
      <c r="U114" s="119"/>
    </row>
    <row r="115" spans="1:21" ht="18.75" x14ac:dyDescent="0.3">
      <c r="B115" s="120"/>
      <c r="C115" s="120"/>
      <c r="D115" s="120"/>
      <c r="E115" s="120"/>
      <c r="F115" s="120"/>
      <c r="G115" s="120"/>
      <c r="H115" s="120"/>
      <c r="I115" s="120"/>
      <c r="J115" s="120"/>
      <c r="K115" s="120"/>
      <c r="L115" s="120"/>
      <c r="M115" s="120"/>
      <c r="N115" s="120"/>
      <c r="O115" s="120"/>
      <c r="P115" s="120"/>
      <c r="Q115" s="120"/>
      <c r="R115" s="120"/>
      <c r="S115" s="120"/>
      <c r="T115" s="120"/>
      <c r="U115" s="120"/>
    </row>
    <row r="116" spans="1:21" x14ac:dyDescent="0.25">
      <c r="M116" s="48"/>
    </row>
    <row r="117" spans="1:21" x14ac:dyDescent="0.25">
      <c r="M117" s="48"/>
    </row>
    <row r="118" spans="1:21" x14ac:dyDescent="0.25">
      <c r="M118" s="48"/>
    </row>
    <row r="119" spans="1:21" x14ac:dyDescent="0.25">
      <c r="M119" s="48"/>
    </row>
    <row r="120" spans="1:21" x14ac:dyDescent="0.25">
      <c r="M120" s="48"/>
    </row>
    <row r="121" spans="1:21" x14ac:dyDescent="0.25">
      <c r="M121" s="48"/>
    </row>
    <row r="122" spans="1:21" x14ac:dyDescent="0.25">
      <c r="M122" s="48"/>
    </row>
    <row r="123" spans="1:21" x14ac:dyDescent="0.25">
      <c r="M123" s="48"/>
    </row>
    <row r="124" spans="1:21" x14ac:dyDescent="0.25">
      <c r="M124" s="48"/>
    </row>
    <row r="125" spans="1:21" x14ac:dyDescent="0.25">
      <c r="A125" s="53" t="s">
        <v>151</v>
      </c>
      <c r="M125" s="48"/>
    </row>
    <row r="126" spans="1:21" x14ac:dyDescent="0.25">
      <c r="C126" s="53" t="s">
        <v>95</v>
      </c>
      <c r="D126" s="53" t="s">
        <v>96</v>
      </c>
      <c r="E126" s="53" t="s">
        <v>97</v>
      </c>
      <c r="F126" s="53" t="s">
        <v>98</v>
      </c>
      <c r="M126" s="48"/>
    </row>
    <row r="127" spans="1:21" x14ac:dyDescent="0.25">
      <c r="A127" s="53" t="s">
        <v>99</v>
      </c>
      <c r="B127" s="53" t="s">
        <v>152</v>
      </c>
      <c r="C127" s="53">
        <v>9</v>
      </c>
      <c r="D127" s="53">
        <v>100</v>
      </c>
      <c r="E127" s="53">
        <v>100</v>
      </c>
      <c r="F127" s="53">
        <v>100</v>
      </c>
      <c r="M127" s="48"/>
    </row>
    <row r="128" spans="1:21" x14ac:dyDescent="0.25">
      <c r="A128" s="53" t="s">
        <v>166</v>
      </c>
      <c r="M128" s="48"/>
    </row>
    <row r="129" spans="13:13" x14ac:dyDescent="0.25">
      <c r="M129" s="48"/>
    </row>
    <row r="130" spans="13:13" x14ac:dyDescent="0.25">
      <c r="M130" s="48"/>
    </row>
    <row r="131" spans="13:13" x14ac:dyDescent="0.25">
      <c r="M131" s="48"/>
    </row>
    <row r="132" spans="13:13" x14ac:dyDescent="0.25">
      <c r="M132" s="48"/>
    </row>
    <row r="133" spans="13:13" x14ac:dyDescent="0.25">
      <c r="M133" s="48"/>
    </row>
    <row r="134" spans="13:13" x14ac:dyDescent="0.25">
      <c r="M134" s="48"/>
    </row>
    <row r="135" spans="13:13" x14ac:dyDescent="0.25">
      <c r="M135" s="48"/>
    </row>
    <row r="136" spans="13:13" x14ac:dyDescent="0.25">
      <c r="M136" s="48"/>
    </row>
    <row r="137" spans="13:13" x14ac:dyDescent="0.25">
      <c r="M137" s="48"/>
    </row>
    <row r="138" spans="13:13" x14ac:dyDescent="0.25">
      <c r="M138" s="48"/>
    </row>
    <row r="139" spans="13:13" x14ac:dyDescent="0.25">
      <c r="M139" s="48"/>
    </row>
    <row r="140" spans="13:13" x14ac:dyDescent="0.25">
      <c r="M140" s="48"/>
    </row>
    <row r="141" spans="13:13" x14ac:dyDescent="0.25">
      <c r="M141" s="48"/>
    </row>
    <row r="142" spans="13:13" x14ac:dyDescent="0.25">
      <c r="M142" s="48"/>
    </row>
    <row r="143" spans="13:13" x14ac:dyDescent="0.25">
      <c r="M143" s="48"/>
    </row>
  </sheetData>
  <sheetProtection sheet="1" objects="1" scenarios="1"/>
  <mergeCells count="91">
    <mergeCell ref="B102:U102"/>
    <mergeCell ref="B103:U103"/>
    <mergeCell ref="B104:U104"/>
    <mergeCell ref="B115:U115"/>
    <mergeCell ref="A109:AL109"/>
    <mergeCell ref="B110:U110"/>
    <mergeCell ref="B111:U111"/>
    <mergeCell ref="B105:U105"/>
    <mergeCell ref="B106:U106"/>
    <mergeCell ref="B112:U112"/>
    <mergeCell ref="B113:U113"/>
    <mergeCell ref="B114:U114"/>
    <mergeCell ref="B107:U107"/>
    <mergeCell ref="B90:U90"/>
    <mergeCell ref="B83:U83"/>
    <mergeCell ref="A86:U86"/>
    <mergeCell ref="B101:U101"/>
    <mergeCell ref="A93:AL93"/>
    <mergeCell ref="B94:U94"/>
    <mergeCell ref="V94:AA95"/>
    <mergeCell ref="AC94:AH95"/>
    <mergeCell ref="AI94:AL95"/>
    <mergeCell ref="B95:U95"/>
    <mergeCell ref="B96:U96"/>
    <mergeCell ref="A97:U97"/>
    <mergeCell ref="B98:U98"/>
    <mergeCell ref="B99:U99"/>
    <mergeCell ref="A100:U100"/>
    <mergeCell ref="V86:AL86"/>
    <mergeCell ref="B79:U79"/>
    <mergeCell ref="B74:U74"/>
    <mergeCell ref="B75:U75"/>
    <mergeCell ref="B76:U76"/>
    <mergeCell ref="B77:U77"/>
    <mergeCell ref="B78:U78"/>
    <mergeCell ref="B87:U87"/>
    <mergeCell ref="B88:U88"/>
    <mergeCell ref="B89:U89"/>
    <mergeCell ref="A82:AL82"/>
    <mergeCell ref="V83:AA84"/>
    <mergeCell ref="AC83:AH84"/>
    <mergeCell ref="AI83:AL84"/>
    <mergeCell ref="B84:U84"/>
    <mergeCell ref="B85:U85"/>
    <mergeCell ref="V65:AA66"/>
    <mergeCell ref="AC65:AH66"/>
    <mergeCell ref="AI65:AL66"/>
    <mergeCell ref="B67:U67"/>
    <mergeCell ref="A68:U68"/>
    <mergeCell ref="V68:AL68"/>
    <mergeCell ref="B69:U69"/>
    <mergeCell ref="B70:U70"/>
    <mergeCell ref="B71:U71"/>
    <mergeCell ref="B72:U72"/>
    <mergeCell ref="B73:U73"/>
    <mergeCell ref="V55:AL55"/>
    <mergeCell ref="B56:U56"/>
    <mergeCell ref="B57:U57"/>
    <mergeCell ref="B58:U58"/>
    <mergeCell ref="B59:U59"/>
    <mergeCell ref="A64:O64"/>
    <mergeCell ref="B50:U50"/>
    <mergeCell ref="B51:U51"/>
    <mergeCell ref="B52:U52"/>
    <mergeCell ref="B53:U53"/>
    <mergeCell ref="B54:U54"/>
    <mergeCell ref="A55:U55"/>
    <mergeCell ref="B49:U49"/>
    <mergeCell ref="V40:AA41"/>
    <mergeCell ref="AC40:AH41"/>
    <mergeCell ref="AI40:AL41"/>
    <mergeCell ref="B42:U42"/>
    <mergeCell ref="A43:U43"/>
    <mergeCell ref="V43:AL43"/>
    <mergeCell ref="B44:U44"/>
    <mergeCell ref="B45:U45"/>
    <mergeCell ref="B46:U46"/>
    <mergeCell ref="B47:U47"/>
    <mergeCell ref="B48:U48"/>
    <mergeCell ref="B30:U30"/>
    <mergeCell ref="A1:AE1"/>
    <mergeCell ref="A6:AL6"/>
    <mergeCell ref="A7:AL7"/>
    <mergeCell ref="A8:AE8"/>
    <mergeCell ref="A9:AL9"/>
    <mergeCell ref="A18:J18"/>
    <mergeCell ref="C19:J19"/>
    <mergeCell ref="C20:J20"/>
    <mergeCell ref="C21:J21"/>
    <mergeCell ref="C22:J22"/>
    <mergeCell ref="A28:O28"/>
  </mergeCells>
  <printOptions horizontalCentered="1" verticalCentered="1"/>
  <pageMargins left="0" right="0" top="0" bottom="0" header="0.31496062992125984" footer="0.31496062992125984"/>
  <pageSetup paperSize="9" scale="27" orientation="landscape" r:id="rId1"/>
  <rowBreaks count="1" manualBreakCount="1">
    <brk id="107" max="3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43"/>
  <sheetViews>
    <sheetView view="pageBreakPreview" zoomScale="90" zoomScaleNormal="100" zoomScaleSheetLayoutView="90" workbookViewId="0">
      <selection activeCell="AM1" sqref="AM1:BD1048576"/>
    </sheetView>
  </sheetViews>
  <sheetFormatPr baseColWidth="10" defaultRowHeight="15" x14ac:dyDescent="0.25"/>
  <cols>
    <col min="1" max="1" width="8.28515625" style="53" customWidth="1"/>
    <col min="2" max="2" width="8" style="53" customWidth="1"/>
    <col min="3" max="3" width="8.28515625" style="53" customWidth="1"/>
    <col min="4" max="4" width="13.85546875" style="53" customWidth="1"/>
    <col min="5" max="5" width="8.5703125" style="53" customWidth="1"/>
    <col min="6" max="6" width="11.5703125" style="53" customWidth="1"/>
    <col min="7" max="7" width="11.42578125" style="53"/>
    <col min="8" max="8" width="11.42578125" style="53" customWidth="1"/>
    <col min="9" max="9" width="11.42578125" style="53"/>
    <col min="10" max="10" width="10.140625" style="53" customWidth="1"/>
    <col min="11" max="11" width="9.28515625" style="53" customWidth="1"/>
    <col min="12" max="12" width="9" style="53" customWidth="1"/>
    <col min="13" max="14" width="8.5703125" style="53" customWidth="1"/>
    <col min="15" max="15" width="9.5703125" style="53" customWidth="1"/>
    <col min="16" max="16" width="8.28515625" style="53" customWidth="1"/>
    <col min="17" max="17" width="11" style="53" customWidth="1"/>
    <col min="18" max="18" width="10.7109375" style="53" bestFit="1" customWidth="1"/>
    <col min="19" max="19" width="11.7109375" style="53" customWidth="1"/>
    <col min="20" max="20" width="14.42578125" style="53" customWidth="1"/>
    <col min="21" max="21" width="7.5703125" style="53" customWidth="1"/>
    <col min="22" max="23" width="10" style="53" customWidth="1"/>
    <col min="24" max="24" width="10.85546875" style="53" customWidth="1"/>
    <col min="25" max="25" width="10.7109375" style="53" customWidth="1"/>
    <col min="26" max="26" width="8.7109375" style="53" customWidth="1"/>
    <col min="27" max="27" width="8" style="53" bestFit="1" customWidth="1"/>
    <col min="28" max="28" width="8.5703125" style="53" bestFit="1" customWidth="1"/>
    <col min="29" max="30" width="10.7109375" style="53" bestFit="1" customWidth="1"/>
    <col min="31" max="32" width="12.42578125" style="53" bestFit="1" customWidth="1"/>
    <col min="33" max="34" width="10.7109375" style="53" bestFit="1" customWidth="1"/>
    <col min="35" max="35" width="8.7109375" style="53" bestFit="1" customWidth="1"/>
    <col min="36" max="36" width="14.85546875" style="53" bestFit="1" customWidth="1"/>
    <col min="37" max="37" width="11.28515625" style="53" bestFit="1" customWidth="1"/>
    <col min="38" max="38" width="8" style="53" bestFit="1" customWidth="1"/>
    <col min="39" max="39" width="50.42578125" style="53" hidden="1" customWidth="1"/>
    <col min="40" max="40" width="4.140625" style="53" hidden="1" customWidth="1"/>
    <col min="41" max="44" width="8.7109375" style="53" hidden="1" customWidth="1"/>
    <col min="45" max="45" width="7.5703125" style="53" hidden="1" customWidth="1"/>
    <col min="46" max="46" width="6.5703125" style="53" hidden="1" customWidth="1"/>
    <col min="47" max="47" width="54.5703125" style="53" hidden="1" customWidth="1"/>
    <col min="48" max="48" width="4.140625" style="53" hidden="1" customWidth="1"/>
    <col min="49" max="49" width="2.7109375" style="53" hidden="1" customWidth="1"/>
    <col min="50" max="52" width="4.140625" style="53" hidden="1" customWidth="1"/>
    <col min="53" max="54" width="6.7109375" style="53" hidden="1" customWidth="1"/>
    <col min="55" max="55" width="2.7109375" style="53" hidden="1" customWidth="1"/>
    <col min="56" max="56" width="4.140625" style="53" hidden="1" customWidth="1"/>
    <col min="57" max="16384" width="11.42578125" style="53"/>
  </cols>
  <sheetData>
    <row r="1" spans="1:56" x14ac:dyDescent="0.2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M1" s="53" t="s">
        <v>165</v>
      </c>
      <c r="AU1" s="53" t="s">
        <v>165</v>
      </c>
    </row>
    <row r="2" spans="1:56" x14ac:dyDescent="0.25">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M2" s="53" t="s">
        <v>176</v>
      </c>
      <c r="AN2" s="53">
        <v>1</v>
      </c>
      <c r="AO2" s="53">
        <v>2</v>
      </c>
      <c r="AP2" s="53">
        <v>3</v>
      </c>
      <c r="AQ2" s="53">
        <v>4</v>
      </c>
      <c r="AR2" s="53">
        <v>5</v>
      </c>
      <c r="AS2" s="53" t="s">
        <v>109</v>
      </c>
      <c r="AT2" s="53" t="s">
        <v>92</v>
      </c>
      <c r="AU2" s="53" t="s">
        <v>176</v>
      </c>
      <c r="AV2" s="53">
        <v>1</v>
      </c>
      <c r="AW2" s="53">
        <v>2</v>
      </c>
      <c r="AX2" s="53">
        <v>3</v>
      </c>
      <c r="AY2" s="53">
        <v>4</v>
      </c>
      <c r="AZ2" s="53">
        <v>5</v>
      </c>
      <c r="BA2" s="53" t="s">
        <v>92</v>
      </c>
    </row>
    <row r="3" spans="1:56" x14ac:dyDescent="0.25">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M3" s="53" t="s">
        <v>110</v>
      </c>
      <c r="AN3" s="53">
        <v>0</v>
      </c>
      <c r="AO3" s="53">
        <v>0</v>
      </c>
      <c r="AP3" s="53">
        <v>1</v>
      </c>
      <c r="AQ3" s="53">
        <v>1</v>
      </c>
      <c r="AR3" s="53">
        <v>4</v>
      </c>
      <c r="AS3" s="53">
        <v>0</v>
      </c>
      <c r="AT3" s="53">
        <v>6</v>
      </c>
      <c r="AU3" s="53" t="s">
        <v>110</v>
      </c>
      <c r="AV3" s="53">
        <v>0</v>
      </c>
      <c r="AW3" s="53">
        <v>0</v>
      </c>
      <c r="AX3" s="53">
        <v>1</v>
      </c>
      <c r="AY3" s="53">
        <v>1</v>
      </c>
      <c r="AZ3" s="53">
        <v>4</v>
      </c>
      <c r="BA3" s="53">
        <v>4.5</v>
      </c>
      <c r="BB3" s="53">
        <v>0.84</v>
      </c>
      <c r="BC3" s="53">
        <v>5</v>
      </c>
      <c r="BD3" s="53">
        <v>5</v>
      </c>
    </row>
    <row r="4" spans="1:56" x14ac:dyDescent="0.25">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M4" s="53" t="s">
        <v>111</v>
      </c>
      <c r="AN4" s="53">
        <v>0</v>
      </c>
      <c r="AO4" s="53">
        <v>0</v>
      </c>
      <c r="AP4" s="53">
        <v>0</v>
      </c>
      <c r="AQ4" s="53">
        <v>2</v>
      </c>
      <c r="AR4" s="53">
        <v>4</v>
      </c>
      <c r="AS4" s="53">
        <v>0</v>
      </c>
      <c r="AT4" s="53">
        <v>6</v>
      </c>
      <c r="AU4" s="53" t="s">
        <v>111</v>
      </c>
      <c r="AV4" s="53">
        <v>0</v>
      </c>
      <c r="AW4" s="53">
        <v>0</v>
      </c>
      <c r="AX4" s="53">
        <v>0</v>
      </c>
      <c r="AY4" s="53">
        <v>2</v>
      </c>
      <c r="AZ4" s="53">
        <v>4</v>
      </c>
      <c r="BA4" s="53">
        <v>4.67</v>
      </c>
      <c r="BB4" s="53">
        <v>0.52</v>
      </c>
      <c r="BC4" s="53">
        <v>5</v>
      </c>
      <c r="BD4" s="53">
        <v>5</v>
      </c>
    </row>
    <row r="5" spans="1:56" x14ac:dyDescent="0.25">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M5" s="53" t="s">
        <v>112</v>
      </c>
      <c r="AN5" s="53">
        <v>0</v>
      </c>
      <c r="AO5" s="53">
        <v>0</v>
      </c>
      <c r="AP5" s="53">
        <v>1</v>
      </c>
      <c r="AQ5" s="53">
        <v>1</v>
      </c>
      <c r="AR5" s="53">
        <v>4</v>
      </c>
      <c r="AS5" s="53">
        <v>0</v>
      </c>
      <c r="AT5" s="53">
        <v>6</v>
      </c>
      <c r="AU5" s="53" t="s">
        <v>112</v>
      </c>
      <c r="AV5" s="53">
        <v>0</v>
      </c>
      <c r="AW5" s="53">
        <v>0</v>
      </c>
      <c r="AX5" s="53">
        <v>1</v>
      </c>
      <c r="AY5" s="53">
        <v>1</v>
      </c>
      <c r="AZ5" s="53">
        <v>4</v>
      </c>
      <c r="BA5" s="53">
        <v>4.5</v>
      </c>
      <c r="BB5" s="53">
        <v>0.84</v>
      </c>
      <c r="BC5" s="53">
        <v>5</v>
      </c>
      <c r="BD5" s="53">
        <v>5</v>
      </c>
    </row>
    <row r="6" spans="1:56" ht="15.75" x14ac:dyDescent="0.25">
      <c r="A6" s="87" t="s">
        <v>107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53" t="s">
        <v>113</v>
      </c>
      <c r="AN6" s="53">
        <v>0</v>
      </c>
      <c r="AO6" s="53">
        <v>0</v>
      </c>
      <c r="AP6" s="53">
        <v>0</v>
      </c>
      <c r="AQ6" s="53">
        <v>2</v>
      </c>
      <c r="AR6" s="53">
        <v>4</v>
      </c>
      <c r="AS6" s="53">
        <v>0</v>
      </c>
      <c r="AT6" s="53">
        <v>6</v>
      </c>
      <c r="AU6" s="53" t="s">
        <v>113</v>
      </c>
      <c r="AV6" s="53">
        <v>0</v>
      </c>
      <c r="AW6" s="53">
        <v>0</v>
      </c>
      <c r="AX6" s="53">
        <v>0</v>
      </c>
      <c r="AY6" s="53">
        <v>2</v>
      </c>
      <c r="AZ6" s="53">
        <v>4</v>
      </c>
      <c r="BA6" s="53">
        <v>4.67</v>
      </c>
      <c r="BB6" s="53">
        <v>0.52</v>
      </c>
      <c r="BC6" s="53">
        <v>5</v>
      </c>
      <c r="BD6" s="53">
        <v>5</v>
      </c>
    </row>
    <row r="7" spans="1:56" x14ac:dyDescent="0.25">
      <c r="A7" s="88" t="s">
        <v>88</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53" t="s">
        <v>114</v>
      </c>
      <c r="AN7" s="53">
        <v>0</v>
      </c>
      <c r="AO7" s="53">
        <v>0</v>
      </c>
      <c r="AP7" s="53">
        <v>0</v>
      </c>
      <c r="AQ7" s="53">
        <v>2</v>
      </c>
      <c r="AR7" s="53">
        <v>4</v>
      </c>
      <c r="AS7" s="53">
        <v>0</v>
      </c>
      <c r="AT7" s="53">
        <v>6</v>
      </c>
      <c r="AU7" s="53" t="s">
        <v>114</v>
      </c>
      <c r="AV7" s="53">
        <v>0</v>
      </c>
      <c r="AW7" s="53">
        <v>0</v>
      </c>
      <c r="AX7" s="53">
        <v>0</v>
      </c>
      <c r="AY7" s="53">
        <v>2</v>
      </c>
      <c r="AZ7" s="53">
        <v>4</v>
      </c>
      <c r="BA7" s="53">
        <v>4.67</v>
      </c>
      <c r="BB7" s="53">
        <v>0.52</v>
      </c>
      <c r="BC7" s="53">
        <v>5</v>
      </c>
      <c r="BD7" s="53">
        <v>5</v>
      </c>
    </row>
    <row r="8" spans="1:56" ht="15.75" x14ac:dyDescent="0.2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M8" s="53" t="s">
        <v>115</v>
      </c>
      <c r="AN8" s="53">
        <v>0</v>
      </c>
      <c r="AO8" s="53">
        <v>0</v>
      </c>
      <c r="AP8" s="53">
        <v>0</v>
      </c>
      <c r="AQ8" s="53">
        <v>1</v>
      </c>
      <c r="AR8" s="53">
        <v>5</v>
      </c>
      <c r="AS8" s="53">
        <v>0</v>
      </c>
      <c r="AT8" s="53">
        <v>6</v>
      </c>
      <c r="AU8" s="53" t="s">
        <v>115</v>
      </c>
      <c r="AV8" s="53">
        <v>0</v>
      </c>
      <c r="AW8" s="53">
        <v>0</v>
      </c>
      <c r="AX8" s="53">
        <v>0</v>
      </c>
      <c r="AY8" s="53">
        <v>1</v>
      </c>
      <c r="AZ8" s="53">
        <v>5</v>
      </c>
      <c r="BA8" s="53">
        <v>4.83</v>
      </c>
      <c r="BB8" s="53">
        <v>0.41</v>
      </c>
      <c r="BC8" s="53">
        <v>5</v>
      </c>
      <c r="BD8" s="53">
        <v>5</v>
      </c>
    </row>
    <row r="9" spans="1:56" ht="27.75" customHeight="1" x14ac:dyDescent="0.25">
      <c r="A9" s="90" t="s">
        <v>203</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53" t="s">
        <v>116</v>
      </c>
      <c r="AN9" s="53">
        <v>0</v>
      </c>
      <c r="AO9" s="53">
        <v>0</v>
      </c>
      <c r="AP9" s="53">
        <v>1</v>
      </c>
      <c r="AQ9" s="53">
        <v>1</v>
      </c>
      <c r="AR9" s="53">
        <v>4</v>
      </c>
      <c r="AS9" s="53">
        <v>0</v>
      </c>
      <c r="AT9" s="53">
        <v>6</v>
      </c>
      <c r="AU9" s="53" t="s">
        <v>116</v>
      </c>
      <c r="AV9" s="53">
        <v>0</v>
      </c>
      <c r="AW9" s="53">
        <v>0</v>
      </c>
      <c r="AX9" s="53">
        <v>1</v>
      </c>
      <c r="AY9" s="53">
        <v>1</v>
      </c>
      <c r="AZ9" s="53">
        <v>4</v>
      </c>
      <c r="BA9" s="53">
        <v>4.5</v>
      </c>
      <c r="BB9" s="53">
        <v>0.84</v>
      </c>
      <c r="BC9" s="53">
        <v>5</v>
      </c>
      <c r="BD9" s="53">
        <v>5</v>
      </c>
    </row>
    <row r="10" spans="1:56" ht="27.75" customHeight="1" x14ac:dyDescent="0.25">
      <c r="A10" s="62"/>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53" t="s">
        <v>117</v>
      </c>
      <c r="AN10" s="53">
        <v>0</v>
      </c>
      <c r="AO10" s="53">
        <v>0</v>
      </c>
      <c r="AP10" s="53">
        <v>1</v>
      </c>
      <c r="AQ10" s="53">
        <v>3</v>
      </c>
      <c r="AR10" s="53">
        <v>2</v>
      </c>
      <c r="AS10" s="53">
        <v>0</v>
      </c>
      <c r="AT10" s="53">
        <v>6</v>
      </c>
      <c r="AU10" s="53" t="s">
        <v>117</v>
      </c>
      <c r="AV10" s="53">
        <v>0</v>
      </c>
      <c r="AW10" s="53">
        <v>0</v>
      </c>
      <c r="AX10" s="53">
        <v>1</v>
      </c>
      <c r="AY10" s="53">
        <v>3</v>
      </c>
      <c r="AZ10" s="53">
        <v>2</v>
      </c>
      <c r="BA10" s="53">
        <v>4.17</v>
      </c>
      <c r="BB10" s="53">
        <v>0.75</v>
      </c>
      <c r="BC10" s="53">
        <v>4</v>
      </c>
      <c r="BD10" s="53">
        <v>4</v>
      </c>
    </row>
    <row r="11" spans="1:56" ht="27.75" customHeight="1" x14ac:dyDescent="0.25">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53" t="s">
        <v>118</v>
      </c>
      <c r="AN11" s="53">
        <v>0</v>
      </c>
      <c r="AO11" s="53">
        <v>0</v>
      </c>
      <c r="AP11" s="53">
        <v>0</v>
      </c>
      <c r="AQ11" s="53">
        <v>2</v>
      </c>
      <c r="AR11" s="53">
        <v>4</v>
      </c>
      <c r="AS11" s="53">
        <v>0</v>
      </c>
      <c r="AT11" s="53">
        <v>6</v>
      </c>
      <c r="AU11" s="53" t="s">
        <v>118</v>
      </c>
      <c r="AV11" s="53">
        <v>0</v>
      </c>
      <c r="AW11" s="53">
        <v>0</v>
      </c>
      <c r="AX11" s="53">
        <v>0</v>
      </c>
      <c r="AY11" s="53">
        <v>2</v>
      </c>
      <c r="AZ11" s="53">
        <v>4</v>
      </c>
      <c r="BA11" s="53">
        <v>4.67</v>
      </c>
      <c r="BB11" s="53">
        <v>0.52</v>
      </c>
      <c r="BC11" s="53">
        <v>5</v>
      </c>
      <c r="BD11" s="53">
        <v>5</v>
      </c>
    </row>
    <row r="12" spans="1:56" ht="27.75" customHeight="1" x14ac:dyDescent="0.25">
      <c r="A12" s="62"/>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53" t="s">
        <v>119</v>
      </c>
      <c r="AN12" s="53">
        <v>0</v>
      </c>
      <c r="AO12" s="53">
        <v>0</v>
      </c>
      <c r="AP12" s="53">
        <v>1</v>
      </c>
      <c r="AQ12" s="53">
        <v>1</v>
      </c>
      <c r="AR12" s="53">
        <v>3</v>
      </c>
      <c r="AS12" s="53">
        <v>1</v>
      </c>
      <c r="AT12" s="53">
        <v>6</v>
      </c>
      <c r="AU12" s="53" t="s">
        <v>119</v>
      </c>
      <c r="AV12" s="53">
        <v>0</v>
      </c>
      <c r="AW12" s="53">
        <v>0</v>
      </c>
      <c r="AX12" s="53">
        <v>1</v>
      </c>
      <c r="AY12" s="53">
        <v>1</v>
      </c>
      <c r="AZ12" s="53">
        <v>3</v>
      </c>
      <c r="BA12" s="53">
        <v>4.4000000000000004</v>
      </c>
      <c r="BB12" s="53">
        <v>0.89</v>
      </c>
      <c r="BC12" s="53">
        <v>5</v>
      </c>
      <c r="BD12" s="53">
        <v>5</v>
      </c>
    </row>
    <row r="13" spans="1:56" ht="27.75" customHeight="1" x14ac:dyDescent="0.25">
      <c r="A13" s="62"/>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53" t="s">
        <v>120</v>
      </c>
      <c r="AN13" s="53">
        <v>0</v>
      </c>
      <c r="AO13" s="53">
        <v>1</v>
      </c>
      <c r="AP13" s="53">
        <v>1</v>
      </c>
      <c r="AQ13" s="53">
        <v>3</v>
      </c>
      <c r="AR13" s="53">
        <v>1</v>
      </c>
      <c r="AS13" s="53">
        <v>0</v>
      </c>
      <c r="AT13" s="53">
        <v>6</v>
      </c>
      <c r="AU13" s="53" t="s">
        <v>120</v>
      </c>
      <c r="AV13" s="53">
        <v>0</v>
      </c>
      <c r="AW13" s="53">
        <v>1</v>
      </c>
      <c r="AX13" s="53">
        <v>1</v>
      </c>
      <c r="AY13" s="53">
        <v>3</v>
      </c>
      <c r="AZ13" s="53">
        <v>1</v>
      </c>
      <c r="BA13" s="53">
        <v>3.67</v>
      </c>
      <c r="BB13" s="53">
        <v>1.03</v>
      </c>
      <c r="BC13" s="53">
        <v>4</v>
      </c>
      <c r="BD13" s="53">
        <v>4</v>
      </c>
    </row>
    <row r="14" spans="1:56" ht="27.75" customHeight="1" x14ac:dyDescent="0.25">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53" t="s">
        <v>121</v>
      </c>
      <c r="AN14" s="53">
        <v>0</v>
      </c>
      <c r="AO14" s="53">
        <v>0</v>
      </c>
      <c r="AP14" s="53">
        <v>0</v>
      </c>
      <c r="AQ14" s="53">
        <v>2</v>
      </c>
      <c r="AR14" s="53">
        <v>4</v>
      </c>
      <c r="AS14" s="53">
        <v>0</v>
      </c>
      <c r="AT14" s="53">
        <v>6</v>
      </c>
      <c r="AU14" s="53" t="s">
        <v>121</v>
      </c>
      <c r="AV14" s="53">
        <v>0</v>
      </c>
      <c r="AW14" s="53">
        <v>0</v>
      </c>
      <c r="AX14" s="53">
        <v>0</v>
      </c>
      <c r="AY14" s="53">
        <v>2</v>
      </c>
      <c r="AZ14" s="53">
        <v>4</v>
      </c>
      <c r="BA14" s="53">
        <v>4.67</v>
      </c>
      <c r="BB14" s="53">
        <v>0.52</v>
      </c>
      <c r="BC14" s="53">
        <v>5</v>
      </c>
      <c r="BD14" s="53">
        <v>5</v>
      </c>
    </row>
    <row r="15" spans="1:56" ht="27.75" customHeight="1" x14ac:dyDescent="0.25">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53" t="s">
        <v>122</v>
      </c>
      <c r="AN15" s="53">
        <v>0</v>
      </c>
      <c r="AO15" s="53">
        <v>0</v>
      </c>
      <c r="AP15" s="53">
        <v>1</v>
      </c>
      <c r="AQ15" s="53">
        <v>2</v>
      </c>
      <c r="AR15" s="53">
        <v>3</v>
      </c>
      <c r="AS15" s="53">
        <v>0</v>
      </c>
      <c r="AT15" s="53">
        <v>6</v>
      </c>
      <c r="AU15" s="53" t="s">
        <v>122</v>
      </c>
      <c r="AV15" s="53">
        <v>0</v>
      </c>
      <c r="AW15" s="53">
        <v>0</v>
      </c>
      <c r="AX15" s="53">
        <v>1</v>
      </c>
      <c r="AY15" s="53">
        <v>2</v>
      </c>
      <c r="AZ15" s="53">
        <v>3</v>
      </c>
      <c r="BA15" s="53">
        <v>4.33</v>
      </c>
      <c r="BB15" s="53">
        <v>0.82</v>
      </c>
      <c r="BC15" s="53">
        <v>5</v>
      </c>
      <c r="BD15" s="53">
        <v>5</v>
      </c>
    </row>
    <row r="16" spans="1:56" x14ac:dyDescent="0.25">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53" t="s">
        <v>123</v>
      </c>
      <c r="AN16" s="53">
        <v>0</v>
      </c>
      <c r="AO16" s="53">
        <v>0</v>
      </c>
      <c r="AP16" s="53">
        <v>0</v>
      </c>
      <c r="AQ16" s="53">
        <v>2</v>
      </c>
      <c r="AR16" s="53">
        <v>4</v>
      </c>
      <c r="AS16" s="53">
        <v>0</v>
      </c>
      <c r="AT16" s="53">
        <v>6</v>
      </c>
      <c r="AU16" s="53" t="s">
        <v>123</v>
      </c>
      <c r="AV16" s="53">
        <v>0</v>
      </c>
      <c r="AW16" s="53">
        <v>0</v>
      </c>
      <c r="AX16" s="53">
        <v>0</v>
      </c>
      <c r="AY16" s="53">
        <v>2</v>
      </c>
      <c r="AZ16" s="53">
        <v>4</v>
      </c>
      <c r="BA16" s="53">
        <v>4.67</v>
      </c>
      <c r="BB16" s="53">
        <v>0.52</v>
      </c>
      <c r="BC16" s="53">
        <v>5</v>
      </c>
      <c r="BD16" s="53">
        <v>5</v>
      </c>
    </row>
    <row r="17" spans="1:56" x14ac:dyDescent="0.25">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53" t="s">
        <v>124</v>
      </c>
      <c r="AN17" s="53">
        <v>0</v>
      </c>
      <c r="AO17" s="53">
        <v>0</v>
      </c>
      <c r="AP17" s="53">
        <v>1</v>
      </c>
      <c r="AQ17" s="53">
        <v>1</v>
      </c>
      <c r="AR17" s="53">
        <v>4</v>
      </c>
      <c r="AS17" s="53">
        <v>0</v>
      </c>
      <c r="AT17" s="53">
        <v>6</v>
      </c>
      <c r="AU17" s="53" t="s">
        <v>124</v>
      </c>
      <c r="AV17" s="53">
        <v>0</v>
      </c>
      <c r="AW17" s="53">
        <v>0</v>
      </c>
      <c r="AX17" s="53">
        <v>1</v>
      </c>
      <c r="AY17" s="53">
        <v>1</v>
      </c>
      <c r="AZ17" s="53">
        <v>4</v>
      </c>
      <c r="BA17" s="53">
        <v>4.5</v>
      </c>
      <c r="BB17" s="53">
        <v>0.84</v>
      </c>
      <c r="BC17" s="53">
        <v>5</v>
      </c>
      <c r="BD17" s="53">
        <v>5</v>
      </c>
    </row>
    <row r="18" spans="1:56" ht="40.5" customHeight="1" x14ac:dyDescent="0.25">
      <c r="A18" s="98" t="s">
        <v>1</v>
      </c>
      <c r="B18" s="98"/>
      <c r="C18" s="98"/>
      <c r="D18" s="98"/>
      <c r="E18" s="98"/>
      <c r="F18" s="98"/>
      <c r="G18" s="98"/>
      <c r="H18" s="98"/>
      <c r="I18" s="98"/>
      <c r="J18" s="98"/>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53" t="s">
        <v>125</v>
      </c>
      <c r="AN18" s="53">
        <v>0</v>
      </c>
      <c r="AO18" s="53">
        <v>0</v>
      </c>
      <c r="AP18" s="53">
        <v>1</v>
      </c>
      <c r="AQ18" s="53">
        <v>1</v>
      </c>
      <c r="AR18" s="53">
        <v>4</v>
      </c>
      <c r="AS18" s="53">
        <v>0</v>
      </c>
      <c r="AT18" s="53">
        <v>6</v>
      </c>
      <c r="AU18" s="53" t="s">
        <v>125</v>
      </c>
      <c r="AV18" s="53">
        <v>0</v>
      </c>
      <c r="AW18" s="53">
        <v>0</v>
      </c>
      <c r="AX18" s="53">
        <v>1</v>
      </c>
      <c r="AY18" s="53">
        <v>1</v>
      </c>
      <c r="AZ18" s="53">
        <v>4</v>
      </c>
      <c r="BA18" s="53">
        <v>4.5</v>
      </c>
      <c r="BB18" s="53">
        <v>0.84</v>
      </c>
      <c r="BC18" s="53">
        <v>5</v>
      </c>
      <c r="BD18" s="53">
        <v>5</v>
      </c>
    </row>
    <row r="19" spans="1:56" ht="18" customHeight="1" x14ac:dyDescent="0.25">
      <c r="A19" s="62"/>
      <c r="B19" s="62"/>
      <c r="C19" s="99" t="s">
        <v>2</v>
      </c>
      <c r="D19" s="99"/>
      <c r="E19" s="99"/>
      <c r="F19" s="99"/>
      <c r="G19" s="99"/>
      <c r="H19" s="99"/>
      <c r="I19" s="99"/>
      <c r="J19" s="99"/>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53" t="s">
        <v>126</v>
      </c>
      <c r="AN19" s="53">
        <v>0</v>
      </c>
      <c r="AO19" s="53">
        <v>0</v>
      </c>
      <c r="AP19" s="53">
        <v>1</v>
      </c>
      <c r="AQ19" s="53">
        <v>3</v>
      </c>
      <c r="AR19" s="53">
        <v>2</v>
      </c>
      <c r="AS19" s="53">
        <v>0</v>
      </c>
      <c r="AT19" s="53">
        <v>6</v>
      </c>
      <c r="AU19" s="53" t="s">
        <v>126</v>
      </c>
      <c r="AV19" s="53">
        <v>0</v>
      </c>
      <c r="AW19" s="53">
        <v>0</v>
      </c>
      <c r="AX19" s="53">
        <v>1</v>
      </c>
      <c r="AY19" s="53">
        <v>3</v>
      </c>
      <c r="AZ19" s="53">
        <v>2</v>
      </c>
      <c r="BA19" s="53">
        <v>4.17</v>
      </c>
      <c r="BB19" s="53">
        <v>0.75</v>
      </c>
      <c r="BC19" s="53">
        <v>4</v>
      </c>
      <c r="BD19" s="53">
        <v>4</v>
      </c>
    </row>
    <row r="20" spans="1:56" ht="39.75" customHeight="1" x14ac:dyDescent="0.25">
      <c r="A20" s="62"/>
      <c r="B20" s="62"/>
      <c r="C20" s="99" t="s">
        <v>3</v>
      </c>
      <c r="D20" s="99"/>
      <c r="E20" s="99"/>
      <c r="F20" s="99"/>
      <c r="G20" s="99"/>
      <c r="H20" s="99"/>
      <c r="I20" s="99"/>
      <c r="J20" s="99"/>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53" t="s">
        <v>127</v>
      </c>
      <c r="AN20" s="53">
        <v>0</v>
      </c>
      <c r="AO20" s="53">
        <v>0</v>
      </c>
      <c r="AP20" s="53">
        <v>2</v>
      </c>
      <c r="AQ20" s="53">
        <v>4</v>
      </c>
      <c r="AR20" s="53">
        <v>0</v>
      </c>
      <c r="AS20" s="53">
        <v>0</v>
      </c>
      <c r="AT20" s="53">
        <v>6</v>
      </c>
      <c r="AU20" s="53" t="s">
        <v>127</v>
      </c>
      <c r="AV20" s="53">
        <v>0</v>
      </c>
      <c r="AW20" s="53">
        <v>0</v>
      </c>
      <c r="AX20" s="53">
        <v>2</v>
      </c>
      <c r="AY20" s="53">
        <v>4</v>
      </c>
      <c r="AZ20" s="53">
        <v>0</v>
      </c>
      <c r="BA20" s="53">
        <v>3.67</v>
      </c>
      <c r="BB20" s="53">
        <v>0.52</v>
      </c>
      <c r="BC20" s="53">
        <v>4</v>
      </c>
      <c r="BD20" s="53">
        <v>4</v>
      </c>
    </row>
    <row r="21" spans="1:56" ht="18" customHeight="1" x14ac:dyDescent="0.25">
      <c r="A21" s="62"/>
      <c r="B21" s="62"/>
      <c r="C21" s="99" t="s">
        <v>4</v>
      </c>
      <c r="D21" s="99"/>
      <c r="E21" s="99"/>
      <c r="F21" s="99"/>
      <c r="G21" s="99"/>
      <c r="H21" s="99"/>
      <c r="I21" s="99"/>
      <c r="J21" s="99"/>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53" t="s">
        <v>128</v>
      </c>
      <c r="AN21" s="53">
        <v>0</v>
      </c>
      <c r="AO21" s="53">
        <v>0</v>
      </c>
      <c r="AP21" s="53">
        <v>3</v>
      </c>
      <c r="AQ21" s="53">
        <v>3</v>
      </c>
      <c r="AR21" s="53">
        <v>0</v>
      </c>
      <c r="AS21" s="53">
        <v>0</v>
      </c>
      <c r="AT21" s="53">
        <v>6</v>
      </c>
      <c r="AU21" s="53" t="s">
        <v>128</v>
      </c>
      <c r="AV21" s="53">
        <v>0</v>
      </c>
      <c r="AW21" s="53">
        <v>0</v>
      </c>
      <c r="AX21" s="53">
        <v>3</v>
      </c>
      <c r="AY21" s="53">
        <v>3</v>
      </c>
      <c r="AZ21" s="53">
        <v>0</v>
      </c>
      <c r="BA21" s="53">
        <v>3.5</v>
      </c>
      <c r="BB21" s="53">
        <v>0.55000000000000004</v>
      </c>
      <c r="BC21" s="53">
        <v>4</v>
      </c>
      <c r="BD21" s="53">
        <v>3</v>
      </c>
    </row>
    <row r="22" spans="1:56" ht="18" customHeight="1" x14ac:dyDescent="0.25">
      <c r="C22" s="99" t="s">
        <v>5</v>
      </c>
      <c r="D22" s="99"/>
      <c r="E22" s="99"/>
      <c r="F22" s="99"/>
      <c r="G22" s="99"/>
      <c r="H22" s="99"/>
      <c r="I22" s="99"/>
      <c r="J22" s="99"/>
      <c r="AM22" s="53" t="s">
        <v>129</v>
      </c>
      <c r="AN22" s="53">
        <v>0</v>
      </c>
      <c r="AO22" s="53">
        <v>0</v>
      </c>
      <c r="AP22" s="53">
        <v>4</v>
      </c>
      <c r="AQ22" s="53">
        <v>1</v>
      </c>
      <c r="AR22" s="53">
        <v>1</v>
      </c>
      <c r="AS22" s="53">
        <v>0</v>
      </c>
      <c r="AT22" s="53">
        <v>6</v>
      </c>
      <c r="AU22" s="53" t="s">
        <v>129</v>
      </c>
      <c r="AV22" s="53">
        <v>0</v>
      </c>
      <c r="AW22" s="53">
        <v>0</v>
      </c>
      <c r="AX22" s="53">
        <v>4</v>
      </c>
      <c r="AY22" s="53">
        <v>1</v>
      </c>
      <c r="AZ22" s="53">
        <v>1</v>
      </c>
      <c r="BA22" s="53">
        <v>3.5</v>
      </c>
      <c r="BB22" s="53">
        <v>0.84</v>
      </c>
      <c r="BC22" s="53">
        <v>3</v>
      </c>
      <c r="BD22" s="53">
        <v>3</v>
      </c>
    </row>
    <row r="23" spans="1:56" x14ac:dyDescent="0.25">
      <c r="C23" s="3"/>
      <c r="D23" s="3"/>
      <c r="E23" s="3"/>
      <c r="F23" s="3"/>
      <c r="G23" s="3"/>
      <c r="H23" s="3"/>
      <c r="I23" s="3"/>
      <c r="J23" s="3"/>
      <c r="AM23" s="53" t="s">
        <v>130</v>
      </c>
      <c r="AN23" s="53">
        <v>1</v>
      </c>
      <c r="AO23" s="53">
        <v>1</v>
      </c>
      <c r="AP23" s="53">
        <v>3</v>
      </c>
      <c r="AQ23" s="53">
        <v>1</v>
      </c>
      <c r="AR23" s="53">
        <v>0</v>
      </c>
      <c r="AS23" s="53">
        <v>0</v>
      </c>
      <c r="AT23" s="53">
        <v>6</v>
      </c>
      <c r="AU23" s="53" t="s">
        <v>130</v>
      </c>
      <c r="AV23" s="53">
        <v>1</v>
      </c>
      <c r="AW23" s="53">
        <v>1</v>
      </c>
      <c r="AX23" s="53">
        <v>3</v>
      </c>
      <c r="AY23" s="53">
        <v>1</v>
      </c>
      <c r="AZ23" s="53">
        <v>0</v>
      </c>
      <c r="BA23" s="53">
        <v>2.67</v>
      </c>
      <c r="BB23" s="53">
        <v>1.03</v>
      </c>
      <c r="BC23" s="53">
        <v>3</v>
      </c>
      <c r="BD23" s="53">
        <v>3</v>
      </c>
    </row>
    <row r="24" spans="1:56" x14ac:dyDescent="0.25">
      <c r="C24" s="3"/>
      <c r="D24" s="3"/>
      <c r="E24" s="3"/>
      <c r="F24" s="3"/>
      <c r="G24" s="3"/>
      <c r="H24" s="3"/>
      <c r="I24" s="3"/>
      <c r="J24" s="3"/>
      <c r="AM24" s="53" t="s">
        <v>131</v>
      </c>
      <c r="AN24" s="53">
        <v>0</v>
      </c>
      <c r="AO24" s="53">
        <v>0</v>
      </c>
      <c r="AP24" s="53">
        <v>1</v>
      </c>
      <c r="AQ24" s="53">
        <v>3</v>
      </c>
      <c r="AR24" s="53">
        <v>1</v>
      </c>
      <c r="AS24" s="53">
        <v>1</v>
      </c>
      <c r="AT24" s="53">
        <v>6</v>
      </c>
      <c r="AU24" s="53" t="s">
        <v>131</v>
      </c>
      <c r="AV24" s="53">
        <v>0</v>
      </c>
      <c r="AW24" s="53">
        <v>0</v>
      </c>
      <c r="AX24" s="53">
        <v>1</v>
      </c>
      <c r="AY24" s="53">
        <v>3</v>
      </c>
      <c r="AZ24" s="53">
        <v>1</v>
      </c>
      <c r="BA24" s="53">
        <v>4</v>
      </c>
      <c r="BB24" s="53">
        <v>0.71</v>
      </c>
      <c r="BC24" s="53">
        <v>4</v>
      </c>
      <c r="BD24" s="53">
        <v>4</v>
      </c>
    </row>
    <row r="25" spans="1:56" ht="15.75" x14ac:dyDescent="0.25">
      <c r="C25" s="3"/>
      <c r="D25" s="3"/>
      <c r="E25" s="3"/>
      <c r="F25" s="61"/>
      <c r="G25" s="61"/>
      <c r="H25" s="3"/>
      <c r="I25" s="3"/>
      <c r="J25" s="3"/>
      <c r="AM25" s="53" t="s">
        <v>132</v>
      </c>
      <c r="AN25" s="53">
        <v>0</v>
      </c>
      <c r="AO25" s="53">
        <v>0</v>
      </c>
      <c r="AP25" s="53">
        <v>1</v>
      </c>
      <c r="AQ25" s="53">
        <v>3</v>
      </c>
      <c r="AR25" s="53">
        <v>1</v>
      </c>
      <c r="AS25" s="53">
        <v>1</v>
      </c>
      <c r="AT25" s="53">
        <v>6</v>
      </c>
      <c r="AU25" s="53" t="s">
        <v>132</v>
      </c>
      <c r="AV25" s="53">
        <v>0</v>
      </c>
      <c r="AW25" s="53">
        <v>0</v>
      </c>
      <c r="AX25" s="53">
        <v>1</v>
      </c>
      <c r="AY25" s="53">
        <v>3</v>
      </c>
      <c r="AZ25" s="53">
        <v>1</v>
      </c>
      <c r="BA25" s="53">
        <v>4</v>
      </c>
      <c r="BB25" s="53">
        <v>0.71</v>
      </c>
      <c r="BC25" s="53">
        <v>4</v>
      </c>
      <c r="BD25" s="53">
        <v>4</v>
      </c>
    </row>
    <row r="26" spans="1:56" x14ac:dyDescent="0.25">
      <c r="C26" s="3"/>
      <c r="D26" s="3"/>
      <c r="E26" s="3"/>
      <c r="F26" s="3"/>
      <c r="G26" s="3"/>
      <c r="H26" s="3"/>
      <c r="I26" s="3"/>
      <c r="J26" s="3"/>
      <c r="AM26" s="53" t="s">
        <v>133</v>
      </c>
      <c r="AN26" s="53">
        <v>0</v>
      </c>
      <c r="AO26" s="53">
        <v>0</v>
      </c>
      <c r="AP26" s="53">
        <v>1</v>
      </c>
      <c r="AQ26" s="53">
        <v>3</v>
      </c>
      <c r="AR26" s="53">
        <v>2</v>
      </c>
      <c r="AS26" s="53">
        <v>0</v>
      </c>
      <c r="AT26" s="53">
        <v>6</v>
      </c>
      <c r="AU26" s="53" t="s">
        <v>133</v>
      </c>
      <c r="AV26" s="53">
        <v>0</v>
      </c>
      <c r="AW26" s="53">
        <v>0</v>
      </c>
      <c r="AX26" s="53">
        <v>1</v>
      </c>
      <c r="AY26" s="53">
        <v>3</v>
      </c>
      <c r="AZ26" s="53">
        <v>2</v>
      </c>
      <c r="BA26" s="53">
        <v>4.17</v>
      </c>
      <c r="BB26" s="53">
        <v>0.75</v>
      </c>
      <c r="BC26" s="53">
        <v>4</v>
      </c>
      <c r="BD26" s="53">
        <v>4</v>
      </c>
    </row>
    <row r="27" spans="1:56" x14ac:dyDescent="0.25">
      <c r="C27" s="3"/>
      <c r="D27" s="3"/>
      <c r="E27" s="3"/>
      <c r="F27" s="3"/>
      <c r="G27" s="3"/>
      <c r="H27" s="3"/>
      <c r="I27" s="3"/>
      <c r="J27" s="3"/>
      <c r="AM27" s="53" t="s">
        <v>134</v>
      </c>
      <c r="AN27" s="53">
        <v>0</v>
      </c>
      <c r="AO27" s="53">
        <v>0</v>
      </c>
      <c r="AP27" s="53">
        <v>1</v>
      </c>
      <c r="AQ27" s="53">
        <v>2</v>
      </c>
      <c r="AR27" s="53">
        <v>2</v>
      </c>
      <c r="AS27" s="53">
        <v>1</v>
      </c>
      <c r="AT27" s="53">
        <v>6</v>
      </c>
      <c r="AU27" s="53" t="s">
        <v>134</v>
      </c>
      <c r="AV27" s="53">
        <v>0</v>
      </c>
      <c r="AW27" s="53">
        <v>0</v>
      </c>
      <c r="AX27" s="53">
        <v>1</v>
      </c>
      <c r="AY27" s="53">
        <v>2</v>
      </c>
      <c r="AZ27" s="53">
        <v>2</v>
      </c>
      <c r="BA27" s="53">
        <v>4.2</v>
      </c>
      <c r="BB27" s="53">
        <v>0.84</v>
      </c>
      <c r="BC27" s="53">
        <v>4</v>
      </c>
      <c r="BD27" s="53">
        <v>4</v>
      </c>
    </row>
    <row r="28" spans="1:56" s="5" customFormat="1" ht="20.25" customHeight="1" x14ac:dyDescent="0.25">
      <c r="A28" s="71" t="s">
        <v>6</v>
      </c>
      <c r="B28" s="71"/>
      <c r="C28" s="71"/>
      <c r="D28" s="71"/>
      <c r="E28" s="71"/>
      <c r="F28" s="71"/>
      <c r="G28" s="71"/>
      <c r="H28" s="71"/>
      <c r="I28" s="71"/>
      <c r="J28" s="71"/>
      <c r="K28" s="71"/>
      <c r="L28" s="71"/>
      <c r="M28" s="71"/>
      <c r="N28" s="71"/>
      <c r="O28" s="71"/>
      <c r="P28" s="4"/>
      <c r="Q28" s="4"/>
      <c r="R28" s="4"/>
      <c r="S28" s="4"/>
      <c r="T28" s="4"/>
      <c r="U28" s="4"/>
      <c r="V28" s="4"/>
      <c r="W28" s="4"/>
      <c r="X28" s="4"/>
      <c r="Y28" s="4"/>
      <c r="Z28" s="4"/>
      <c r="AA28" s="4"/>
      <c r="AB28" s="4"/>
      <c r="AC28" s="4"/>
      <c r="AD28" s="4"/>
      <c r="AE28" s="4"/>
      <c r="AF28" s="4"/>
      <c r="AG28" s="4"/>
      <c r="AH28" s="4"/>
      <c r="AI28" s="4"/>
      <c r="AJ28" s="4"/>
      <c r="AK28" s="4"/>
      <c r="AL28" s="4"/>
      <c r="AM28" s="5" t="s">
        <v>135</v>
      </c>
      <c r="AN28" s="5">
        <v>0</v>
      </c>
      <c r="AO28" s="5">
        <v>0</v>
      </c>
      <c r="AP28" s="5">
        <v>1</v>
      </c>
      <c r="AQ28" s="5">
        <v>2</v>
      </c>
      <c r="AR28" s="5">
        <v>3</v>
      </c>
      <c r="AS28" s="5">
        <v>0</v>
      </c>
      <c r="AT28" s="5">
        <v>6</v>
      </c>
      <c r="AU28" s="5" t="s">
        <v>135</v>
      </c>
      <c r="AV28" s="5">
        <v>0</v>
      </c>
      <c r="AW28" s="5">
        <v>0</v>
      </c>
      <c r="AX28" s="5">
        <v>1</v>
      </c>
      <c r="AY28" s="5">
        <v>2</v>
      </c>
      <c r="AZ28" s="5">
        <v>3</v>
      </c>
      <c r="BA28" s="5">
        <v>4.33</v>
      </c>
      <c r="BB28" s="5">
        <v>0.82</v>
      </c>
      <c r="BC28" s="5">
        <v>5</v>
      </c>
      <c r="BD28" s="5">
        <v>5</v>
      </c>
    </row>
    <row r="29" spans="1:56" x14ac:dyDescent="0.25">
      <c r="C29" s="3"/>
      <c r="D29" s="3"/>
      <c r="E29" s="3"/>
      <c r="F29" s="3"/>
      <c r="G29" s="3"/>
      <c r="H29" s="3"/>
      <c r="I29" s="3"/>
      <c r="J29" s="3"/>
      <c r="AM29" s="53" t="s">
        <v>136</v>
      </c>
      <c r="AN29" s="53">
        <v>0</v>
      </c>
      <c r="AO29" s="53">
        <v>1</v>
      </c>
      <c r="AP29" s="53">
        <v>1</v>
      </c>
      <c r="AQ29" s="53">
        <v>2</v>
      </c>
      <c r="AR29" s="53">
        <v>2</v>
      </c>
      <c r="AS29" s="53">
        <v>0</v>
      </c>
      <c r="AT29" s="53">
        <v>6</v>
      </c>
      <c r="AU29" s="53" t="s">
        <v>136</v>
      </c>
      <c r="AV29" s="53">
        <v>0</v>
      </c>
      <c r="AW29" s="53">
        <v>1</v>
      </c>
      <c r="AX29" s="53">
        <v>1</v>
      </c>
      <c r="AY29" s="53">
        <v>2</v>
      </c>
      <c r="AZ29" s="53">
        <v>2</v>
      </c>
      <c r="BA29" s="53">
        <v>3.83</v>
      </c>
      <c r="BB29" s="53">
        <v>1.17</v>
      </c>
      <c r="BC29" s="53">
        <v>4</v>
      </c>
      <c r="BD29" s="53">
        <v>4</v>
      </c>
    </row>
    <row r="30" spans="1:56" ht="18.75" x14ac:dyDescent="0.3">
      <c r="A30" s="6">
        <v>1</v>
      </c>
      <c r="B30" s="68" t="s">
        <v>7</v>
      </c>
      <c r="C30" s="69"/>
      <c r="D30" s="69"/>
      <c r="E30" s="69"/>
      <c r="F30" s="69"/>
      <c r="G30" s="69"/>
      <c r="H30" s="69"/>
      <c r="I30" s="69"/>
      <c r="J30" s="69"/>
      <c r="K30" s="69"/>
      <c r="L30" s="69"/>
      <c r="M30" s="69"/>
      <c r="N30" s="69"/>
      <c r="O30" s="69"/>
      <c r="P30" s="69"/>
      <c r="Q30" s="69"/>
      <c r="R30" s="69"/>
      <c r="S30" s="69"/>
      <c r="T30" s="69"/>
      <c r="U30" s="70"/>
      <c r="AM30" s="53" t="s">
        <v>137</v>
      </c>
      <c r="AN30" s="53">
        <v>0</v>
      </c>
      <c r="AO30" s="53">
        <v>0</v>
      </c>
      <c r="AP30" s="53">
        <v>0</v>
      </c>
      <c r="AQ30" s="53">
        <v>1</v>
      </c>
      <c r="AR30" s="53">
        <v>2</v>
      </c>
      <c r="AS30" s="53">
        <v>3</v>
      </c>
      <c r="AT30" s="53">
        <v>6</v>
      </c>
      <c r="AU30" s="53" t="s">
        <v>137</v>
      </c>
      <c r="AV30" s="53">
        <v>0</v>
      </c>
      <c r="AW30" s="53">
        <v>0</v>
      </c>
      <c r="AX30" s="53">
        <v>0</v>
      </c>
      <c r="AY30" s="53">
        <v>1</v>
      </c>
      <c r="AZ30" s="53">
        <v>2</v>
      </c>
      <c r="BA30" s="53">
        <v>4.67</v>
      </c>
      <c r="BB30" s="53">
        <v>0.57999999999999996</v>
      </c>
      <c r="BC30" s="53">
        <v>5</v>
      </c>
      <c r="BD30" s="53">
        <v>5</v>
      </c>
    </row>
    <row r="31" spans="1:56" ht="18.75" x14ac:dyDescent="0.3">
      <c r="A31" s="63"/>
      <c r="B31" s="8"/>
      <c r="C31" s="3"/>
      <c r="D31" s="3"/>
      <c r="E31" s="3"/>
      <c r="F31" s="3"/>
      <c r="G31" s="3"/>
      <c r="H31" s="3"/>
      <c r="I31" s="3"/>
      <c r="J31" s="3"/>
      <c r="AM31" s="53" t="s">
        <v>138</v>
      </c>
      <c r="AN31" s="53">
        <v>0</v>
      </c>
      <c r="AO31" s="53">
        <v>0</v>
      </c>
      <c r="AP31" s="53">
        <v>1</v>
      </c>
      <c r="AQ31" s="53">
        <v>2</v>
      </c>
      <c r="AR31" s="53">
        <v>2</v>
      </c>
      <c r="AS31" s="53">
        <v>1</v>
      </c>
      <c r="AT31" s="53">
        <v>6</v>
      </c>
      <c r="AU31" s="53" t="s">
        <v>138</v>
      </c>
      <c r="AV31" s="53">
        <v>0</v>
      </c>
      <c r="AW31" s="53">
        <v>0</v>
      </c>
      <c r="AX31" s="53">
        <v>1</v>
      </c>
      <c r="AY31" s="53">
        <v>2</v>
      </c>
      <c r="AZ31" s="53">
        <v>2</v>
      </c>
      <c r="BA31" s="53">
        <v>4.2</v>
      </c>
      <c r="BB31" s="53">
        <v>0.84</v>
      </c>
      <c r="BC31" s="53">
        <v>4</v>
      </c>
      <c r="BD31" s="53">
        <v>4</v>
      </c>
    </row>
    <row r="32" spans="1:56" ht="18.75" x14ac:dyDescent="0.3">
      <c r="A32" s="63"/>
      <c r="B32" s="8"/>
      <c r="C32" s="3"/>
      <c r="D32" s="3"/>
      <c r="E32" s="3"/>
      <c r="F32" s="3"/>
      <c r="G32" s="3"/>
      <c r="H32" s="3"/>
      <c r="I32" s="3"/>
      <c r="J32" s="3"/>
      <c r="AM32" s="53" t="s">
        <v>139</v>
      </c>
      <c r="AN32" s="53">
        <v>0</v>
      </c>
      <c r="AO32" s="53">
        <v>0</v>
      </c>
      <c r="AP32" s="53">
        <v>1</v>
      </c>
      <c r="AQ32" s="53">
        <v>1</v>
      </c>
      <c r="AR32" s="53">
        <v>3</v>
      </c>
      <c r="AS32" s="53">
        <v>1</v>
      </c>
      <c r="AT32" s="53">
        <v>6</v>
      </c>
      <c r="AU32" s="53" t="s">
        <v>139</v>
      </c>
      <c r="AV32" s="53">
        <v>0</v>
      </c>
      <c r="AW32" s="53">
        <v>0</v>
      </c>
      <c r="AX32" s="53">
        <v>1</v>
      </c>
      <c r="AY32" s="53">
        <v>1</v>
      </c>
      <c r="AZ32" s="53">
        <v>3</v>
      </c>
      <c r="BA32" s="53">
        <v>4.4000000000000004</v>
      </c>
      <c r="BB32" s="53">
        <v>0.89</v>
      </c>
      <c r="BC32" s="53">
        <v>5</v>
      </c>
      <c r="BD32" s="53">
        <v>5</v>
      </c>
    </row>
    <row r="33" spans="1:56" ht="18.75" x14ac:dyDescent="0.3">
      <c r="A33" s="63"/>
      <c r="B33" s="8"/>
      <c r="C33" s="3"/>
      <c r="D33" s="3"/>
      <c r="E33" s="3"/>
      <c r="F33" s="3"/>
      <c r="G33" s="3"/>
      <c r="H33" s="3"/>
      <c r="I33" s="3"/>
      <c r="J33" s="3"/>
      <c r="AM33" s="53" t="s">
        <v>140</v>
      </c>
      <c r="AN33" s="53">
        <v>0</v>
      </c>
      <c r="AO33" s="53">
        <v>0</v>
      </c>
      <c r="AP33" s="53">
        <v>1</v>
      </c>
      <c r="AQ33" s="53">
        <v>1</v>
      </c>
      <c r="AR33" s="53">
        <v>4</v>
      </c>
      <c r="AS33" s="53">
        <v>0</v>
      </c>
      <c r="AT33" s="53">
        <v>6</v>
      </c>
      <c r="AU33" s="53" t="s">
        <v>140</v>
      </c>
      <c r="AV33" s="53">
        <v>0</v>
      </c>
      <c r="AW33" s="53">
        <v>0</v>
      </c>
      <c r="AX33" s="53">
        <v>1</v>
      </c>
      <c r="AY33" s="53">
        <v>1</v>
      </c>
      <c r="AZ33" s="53">
        <v>4</v>
      </c>
      <c r="BA33" s="53">
        <v>4.5</v>
      </c>
      <c r="BB33" s="53">
        <v>0.84</v>
      </c>
      <c r="BC33" s="53">
        <v>5</v>
      </c>
      <c r="BD33" s="53">
        <v>5</v>
      </c>
    </row>
    <row r="34" spans="1:56" ht="18.75" x14ac:dyDescent="0.3">
      <c r="A34" s="63"/>
      <c r="B34" s="8"/>
      <c r="C34" s="3"/>
      <c r="D34" s="3"/>
      <c r="E34" s="3"/>
      <c r="F34" s="3"/>
      <c r="G34" s="3"/>
      <c r="H34" s="3"/>
      <c r="I34" s="3"/>
      <c r="J34" s="3"/>
      <c r="AM34" s="53" t="s">
        <v>141</v>
      </c>
      <c r="AN34" s="53">
        <v>0</v>
      </c>
      <c r="AO34" s="53">
        <v>0</v>
      </c>
      <c r="AP34" s="53">
        <v>2</v>
      </c>
      <c r="AQ34" s="53">
        <v>1</v>
      </c>
      <c r="AR34" s="53">
        <v>3</v>
      </c>
      <c r="AS34" s="53">
        <v>0</v>
      </c>
      <c r="AT34" s="53">
        <v>6</v>
      </c>
      <c r="AU34" s="53" t="s">
        <v>141</v>
      </c>
      <c r="AV34" s="53">
        <v>0</v>
      </c>
      <c r="AW34" s="53">
        <v>0</v>
      </c>
      <c r="AX34" s="53">
        <v>2</v>
      </c>
      <c r="AY34" s="53">
        <v>1</v>
      </c>
      <c r="AZ34" s="53">
        <v>3</v>
      </c>
      <c r="BA34" s="53">
        <v>4.17</v>
      </c>
      <c r="BB34" s="53">
        <v>0.98</v>
      </c>
      <c r="BC34" s="53">
        <v>5</v>
      </c>
      <c r="BD34" s="53">
        <v>5</v>
      </c>
    </row>
    <row r="35" spans="1:56" ht="18.75" x14ac:dyDescent="0.3">
      <c r="A35" s="63"/>
      <c r="B35" s="8"/>
      <c r="C35" s="3"/>
      <c r="D35" s="3"/>
      <c r="E35" s="3"/>
      <c r="F35" s="3"/>
      <c r="G35" s="3"/>
      <c r="H35" s="3"/>
      <c r="I35" s="3"/>
      <c r="J35" s="3"/>
      <c r="AM35" s="53" t="s">
        <v>142</v>
      </c>
      <c r="AN35" s="53">
        <v>0</v>
      </c>
      <c r="AO35" s="53">
        <v>0</v>
      </c>
      <c r="AP35" s="53">
        <v>1</v>
      </c>
      <c r="AQ35" s="53">
        <v>2</v>
      </c>
      <c r="AR35" s="53">
        <v>3</v>
      </c>
      <c r="AS35" s="53">
        <v>0</v>
      </c>
      <c r="AT35" s="53">
        <v>6</v>
      </c>
      <c r="AU35" s="53" t="s">
        <v>142</v>
      </c>
      <c r="AV35" s="53">
        <v>0</v>
      </c>
      <c r="AW35" s="53">
        <v>0</v>
      </c>
      <c r="AX35" s="53">
        <v>1</v>
      </c>
      <c r="AY35" s="53">
        <v>2</v>
      </c>
      <c r="AZ35" s="53">
        <v>3</v>
      </c>
      <c r="BA35" s="53">
        <v>4.33</v>
      </c>
      <c r="BB35" s="53">
        <v>0.82</v>
      </c>
      <c r="BC35" s="53">
        <v>5</v>
      </c>
      <c r="BD35" s="53">
        <v>5</v>
      </c>
    </row>
    <row r="36" spans="1:56" ht="18.75" x14ac:dyDescent="0.3">
      <c r="A36" s="63"/>
      <c r="B36" s="8"/>
      <c r="C36" s="3"/>
      <c r="D36" s="3"/>
      <c r="E36" s="3"/>
      <c r="F36" s="3"/>
      <c r="G36" s="3"/>
      <c r="H36" s="3"/>
      <c r="I36" s="3"/>
      <c r="J36" s="3"/>
      <c r="AM36" s="53" t="s">
        <v>143</v>
      </c>
      <c r="AN36" s="53">
        <v>0</v>
      </c>
      <c r="AO36" s="53">
        <v>0</v>
      </c>
      <c r="AP36" s="53">
        <v>1</v>
      </c>
      <c r="AQ36" s="53">
        <v>3</v>
      </c>
      <c r="AR36" s="53">
        <v>2</v>
      </c>
      <c r="AS36" s="53">
        <v>0</v>
      </c>
      <c r="AT36" s="53">
        <v>6</v>
      </c>
      <c r="AU36" s="53" t="s">
        <v>143</v>
      </c>
      <c r="AV36" s="53">
        <v>0</v>
      </c>
      <c r="AW36" s="53">
        <v>0</v>
      </c>
      <c r="AX36" s="53">
        <v>1</v>
      </c>
      <c r="AY36" s="53">
        <v>3</v>
      </c>
      <c r="AZ36" s="53">
        <v>2</v>
      </c>
      <c r="BA36" s="53">
        <v>4.17</v>
      </c>
      <c r="BB36" s="53">
        <v>0.75</v>
      </c>
      <c r="BC36" s="53">
        <v>4</v>
      </c>
      <c r="BD36" s="53">
        <v>4</v>
      </c>
    </row>
    <row r="37" spans="1:56" x14ac:dyDescent="0.25">
      <c r="C37" s="3"/>
      <c r="D37" s="3"/>
      <c r="E37" s="3"/>
      <c r="F37" s="3"/>
      <c r="G37" s="3"/>
      <c r="H37" s="3"/>
      <c r="I37" s="3"/>
      <c r="J37" s="3"/>
      <c r="AM37" s="53" t="s">
        <v>144</v>
      </c>
      <c r="AN37" s="53">
        <v>0</v>
      </c>
      <c r="AO37" s="53">
        <v>0</v>
      </c>
      <c r="AP37" s="53">
        <v>1</v>
      </c>
      <c r="AQ37" s="53">
        <v>3</v>
      </c>
      <c r="AR37" s="53">
        <v>2</v>
      </c>
      <c r="AS37" s="53">
        <v>0</v>
      </c>
      <c r="AT37" s="53">
        <v>6</v>
      </c>
      <c r="AU37" s="53" t="s">
        <v>144</v>
      </c>
      <c r="AV37" s="53">
        <v>0</v>
      </c>
      <c r="AW37" s="53">
        <v>0</v>
      </c>
      <c r="AX37" s="53">
        <v>1</v>
      </c>
      <c r="AY37" s="53">
        <v>3</v>
      </c>
      <c r="AZ37" s="53">
        <v>2</v>
      </c>
      <c r="BA37" s="53">
        <v>4.17</v>
      </c>
      <c r="BB37" s="53">
        <v>0.75</v>
      </c>
      <c r="BC37" s="53">
        <v>4</v>
      </c>
      <c r="BD37" s="53">
        <v>4</v>
      </c>
    </row>
    <row r="38" spans="1:56" ht="18.75" x14ac:dyDescent="0.3">
      <c r="B38" s="9"/>
      <c r="C38" s="3"/>
      <c r="D38" s="3"/>
      <c r="E38" s="3"/>
      <c r="F38" s="3"/>
      <c r="G38" s="3"/>
      <c r="H38" s="3"/>
      <c r="I38" s="3"/>
      <c r="J38" s="3"/>
      <c r="AM38" s="53" t="s">
        <v>93</v>
      </c>
      <c r="AN38" s="53">
        <v>0</v>
      </c>
      <c r="AO38" s="53">
        <v>0</v>
      </c>
      <c r="AP38" s="53">
        <v>1</v>
      </c>
      <c r="AQ38" s="53">
        <v>3</v>
      </c>
      <c r="AR38" s="53">
        <v>2</v>
      </c>
      <c r="AS38" s="53">
        <v>0</v>
      </c>
      <c r="AT38" s="53">
        <v>6</v>
      </c>
      <c r="AU38" s="53" t="s">
        <v>93</v>
      </c>
      <c r="AV38" s="53">
        <v>0</v>
      </c>
      <c r="AW38" s="53">
        <v>0</v>
      </c>
      <c r="AX38" s="53">
        <v>1</v>
      </c>
      <c r="AY38" s="53">
        <v>3</v>
      </c>
      <c r="AZ38" s="53">
        <v>2</v>
      </c>
      <c r="BA38" s="53">
        <v>4.17</v>
      </c>
      <c r="BB38" s="53">
        <v>0.75</v>
      </c>
      <c r="BC38" s="53">
        <v>4</v>
      </c>
      <c r="BD38" s="53">
        <v>4</v>
      </c>
    </row>
    <row r="39" spans="1:56" x14ac:dyDescent="0.25">
      <c r="C39" s="3"/>
      <c r="D39" s="3"/>
      <c r="E39" s="3"/>
      <c r="F39" s="3"/>
      <c r="G39" s="3"/>
      <c r="H39" s="3"/>
      <c r="I39" s="3"/>
      <c r="J39" s="3"/>
      <c r="AM39" s="53" t="s">
        <v>145</v>
      </c>
      <c r="AN39" s="53">
        <v>0</v>
      </c>
      <c r="AO39" s="53">
        <v>0</v>
      </c>
      <c r="AP39" s="53">
        <v>1</v>
      </c>
      <c r="AQ39" s="53">
        <v>2</v>
      </c>
      <c r="AR39" s="53">
        <v>3</v>
      </c>
      <c r="AS39" s="53">
        <v>0</v>
      </c>
      <c r="AT39" s="53">
        <v>6</v>
      </c>
      <c r="AU39" s="53" t="s">
        <v>145</v>
      </c>
      <c r="AV39" s="53">
        <v>0</v>
      </c>
      <c r="AW39" s="53">
        <v>0</v>
      </c>
      <c r="AX39" s="53">
        <v>1</v>
      </c>
      <c r="AY39" s="53">
        <v>2</v>
      </c>
      <c r="AZ39" s="53">
        <v>3</v>
      </c>
      <c r="BA39" s="53">
        <v>4.33</v>
      </c>
      <c r="BB39" s="53">
        <v>0.82</v>
      </c>
      <c r="BC39" s="53">
        <v>5</v>
      </c>
      <c r="BD39" s="53">
        <v>5</v>
      </c>
    </row>
    <row r="40" spans="1:56" ht="15" customHeight="1" x14ac:dyDescent="0.25">
      <c r="V40" s="109" t="s">
        <v>8</v>
      </c>
      <c r="W40" s="110"/>
      <c r="X40" s="110"/>
      <c r="Y40" s="110"/>
      <c r="Z40" s="110"/>
      <c r="AA40" s="111"/>
      <c r="AC40" s="109" t="s">
        <v>9</v>
      </c>
      <c r="AD40" s="110"/>
      <c r="AE40" s="110"/>
      <c r="AF40" s="110"/>
      <c r="AG40" s="110"/>
      <c r="AH40" s="111"/>
      <c r="AI40" s="115" t="s">
        <v>10</v>
      </c>
      <c r="AJ40" s="85"/>
      <c r="AK40" s="85"/>
      <c r="AL40" s="85"/>
      <c r="AM40" s="53" t="s">
        <v>146</v>
      </c>
      <c r="AN40" s="53">
        <v>1</v>
      </c>
      <c r="AO40" s="53">
        <v>0</v>
      </c>
      <c r="AP40" s="53">
        <v>0</v>
      </c>
      <c r="AQ40" s="53">
        <v>0</v>
      </c>
      <c r="AR40" s="53">
        <v>5</v>
      </c>
      <c r="AS40" s="53">
        <v>0</v>
      </c>
      <c r="AT40" s="53">
        <v>6</v>
      </c>
      <c r="AU40" s="53" t="s">
        <v>146</v>
      </c>
      <c r="AV40" s="53">
        <v>1</v>
      </c>
      <c r="AW40" s="53">
        <v>0</v>
      </c>
      <c r="AX40" s="53">
        <v>0</v>
      </c>
      <c r="AY40" s="53">
        <v>0</v>
      </c>
      <c r="AZ40" s="53">
        <v>5</v>
      </c>
      <c r="BA40" s="53">
        <v>4.33</v>
      </c>
      <c r="BB40" s="53">
        <v>1.63</v>
      </c>
      <c r="BC40" s="53">
        <v>5</v>
      </c>
      <c r="BD40" s="53">
        <v>5</v>
      </c>
    </row>
    <row r="41" spans="1:56" ht="15.75" thickBot="1" x14ac:dyDescent="0.3">
      <c r="V41" s="112"/>
      <c r="W41" s="113"/>
      <c r="X41" s="113"/>
      <c r="Y41" s="113"/>
      <c r="Z41" s="113"/>
      <c r="AA41" s="114"/>
      <c r="AC41" s="112"/>
      <c r="AD41" s="113"/>
      <c r="AE41" s="113"/>
      <c r="AF41" s="113"/>
      <c r="AG41" s="113"/>
      <c r="AH41" s="114"/>
      <c r="AI41" s="116"/>
      <c r="AJ41" s="117"/>
      <c r="AK41" s="117"/>
      <c r="AL41" s="117"/>
      <c r="AM41" s="53" t="s">
        <v>147</v>
      </c>
      <c r="AN41" s="53">
        <v>0</v>
      </c>
      <c r="AO41" s="53">
        <v>0</v>
      </c>
      <c r="AP41" s="53">
        <v>1</v>
      </c>
      <c r="AQ41" s="53">
        <v>3</v>
      </c>
      <c r="AR41" s="53">
        <v>2</v>
      </c>
      <c r="AS41" s="53">
        <v>0</v>
      </c>
      <c r="AT41" s="53">
        <v>6</v>
      </c>
      <c r="AU41" s="53" t="s">
        <v>147</v>
      </c>
      <c r="AV41" s="53">
        <v>0</v>
      </c>
      <c r="AW41" s="53">
        <v>0</v>
      </c>
      <c r="AX41" s="53">
        <v>1</v>
      </c>
      <c r="AY41" s="53">
        <v>3</v>
      </c>
      <c r="AZ41" s="53">
        <v>2</v>
      </c>
      <c r="BA41" s="53">
        <v>4.17</v>
      </c>
      <c r="BB41" s="53">
        <v>0.75</v>
      </c>
      <c r="BC41" s="53">
        <v>4</v>
      </c>
      <c r="BD41" s="53">
        <v>4</v>
      </c>
    </row>
    <row r="42" spans="1:56" s="54" customFormat="1" ht="18.75" x14ac:dyDescent="0.25">
      <c r="A42" s="10"/>
      <c r="B42" s="78"/>
      <c r="C42" s="78"/>
      <c r="D42" s="78"/>
      <c r="E42" s="78"/>
      <c r="F42" s="78"/>
      <c r="G42" s="78"/>
      <c r="H42" s="78"/>
      <c r="I42" s="78"/>
      <c r="J42" s="78"/>
      <c r="K42" s="78"/>
      <c r="L42" s="78"/>
      <c r="M42" s="78"/>
      <c r="N42" s="78"/>
      <c r="O42" s="78"/>
      <c r="P42" s="78"/>
      <c r="Q42" s="78"/>
      <c r="R42" s="78"/>
      <c r="S42" s="78"/>
      <c r="T42" s="78"/>
      <c r="U42" s="79"/>
      <c r="V42" s="11">
        <v>1</v>
      </c>
      <c r="W42" s="11">
        <v>2</v>
      </c>
      <c r="X42" s="11">
        <v>3</v>
      </c>
      <c r="Y42" s="11">
        <v>4</v>
      </c>
      <c r="Z42" s="11">
        <v>5</v>
      </c>
      <c r="AA42" s="11" t="s">
        <v>11</v>
      </c>
      <c r="AB42" s="12" t="s">
        <v>12</v>
      </c>
      <c r="AC42" s="13">
        <v>1</v>
      </c>
      <c r="AD42" s="14">
        <v>2</v>
      </c>
      <c r="AE42" s="14">
        <v>3</v>
      </c>
      <c r="AF42" s="14">
        <v>4</v>
      </c>
      <c r="AG42" s="15">
        <v>5</v>
      </c>
      <c r="AH42" s="11" t="s">
        <v>11</v>
      </c>
      <c r="AI42" s="16" t="s">
        <v>13</v>
      </c>
      <c r="AJ42" s="17" t="s">
        <v>14</v>
      </c>
      <c r="AK42" s="17" t="s">
        <v>15</v>
      </c>
      <c r="AL42" s="17" t="s">
        <v>16</v>
      </c>
      <c r="AM42" s="53" t="s">
        <v>204</v>
      </c>
      <c r="AN42" s="53"/>
      <c r="AO42" s="53"/>
      <c r="AP42" s="53"/>
      <c r="AQ42" s="53"/>
      <c r="AR42" s="53"/>
      <c r="AS42" s="53"/>
      <c r="AT42" s="53"/>
      <c r="AU42" s="53" t="s">
        <v>204</v>
      </c>
      <c r="AV42" s="53"/>
      <c r="AW42" s="53"/>
    </row>
    <row r="43" spans="1:56" s="55" customFormat="1" ht="18.75" customHeight="1" x14ac:dyDescent="0.25">
      <c r="A43" s="80" t="s">
        <v>17</v>
      </c>
      <c r="B43" s="81"/>
      <c r="C43" s="81"/>
      <c r="D43" s="81"/>
      <c r="E43" s="81"/>
      <c r="F43" s="81"/>
      <c r="G43" s="81"/>
      <c r="H43" s="81"/>
      <c r="I43" s="81"/>
      <c r="J43" s="81"/>
      <c r="K43" s="81"/>
      <c r="L43" s="81"/>
      <c r="M43" s="81"/>
      <c r="N43" s="81"/>
      <c r="O43" s="81"/>
      <c r="P43" s="81"/>
      <c r="Q43" s="81"/>
      <c r="R43" s="81"/>
      <c r="S43" s="81"/>
      <c r="T43" s="81"/>
      <c r="U43" s="82"/>
      <c r="V43" s="75"/>
      <c r="W43" s="76"/>
      <c r="X43" s="76"/>
      <c r="Y43" s="76"/>
      <c r="Z43" s="76"/>
      <c r="AA43" s="76"/>
      <c r="AB43" s="76"/>
      <c r="AC43" s="76"/>
      <c r="AD43" s="76"/>
      <c r="AE43" s="76"/>
      <c r="AF43" s="76"/>
      <c r="AG43" s="76"/>
      <c r="AH43" s="76"/>
      <c r="AI43" s="76"/>
      <c r="AJ43" s="76"/>
      <c r="AK43" s="76"/>
      <c r="AL43" s="77"/>
      <c r="AM43" s="53"/>
      <c r="AN43" s="53"/>
      <c r="AO43" s="53"/>
      <c r="AP43" s="53"/>
      <c r="AQ43" s="53"/>
      <c r="AR43" s="53"/>
      <c r="AS43" s="53"/>
      <c r="AT43" s="53"/>
      <c r="AU43" s="53" t="s">
        <v>102</v>
      </c>
      <c r="AV43" s="53"/>
      <c r="AW43" s="53"/>
    </row>
    <row r="44" spans="1:56" s="55" customFormat="1" ht="18.75" customHeight="1" x14ac:dyDescent="0.25">
      <c r="A44" s="20">
        <v>2</v>
      </c>
      <c r="B44" s="65" t="s">
        <v>18</v>
      </c>
      <c r="C44" s="66"/>
      <c r="D44" s="66"/>
      <c r="E44" s="66"/>
      <c r="F44" s="66"/>
      <c r="G44" s="66"/>
      <c r="H44" s="66"/>
      <c r="I44" s="66"/>
      <c r="J44" s="66"/>
      <c r="K44" s="66"/>
      <c r="L44" s="66"/>
      <c r="M44" s="66"/>
      <c r="N44" s="66"/>
      <c r="O44" s="66"/>
      <c r="P44" s="66"/>
      <c r="Q44" s="66"/>
      <c r="R44" s="66"/>
      <c r="S44" s="66"/>
      <c r="T44" s="66"/>
      <c r="U44" s="67"/>
      <c r="V44" s="21">
        <f>+AN3</f>
        <v>0</v>
      </c>
      <c r="W44" s="21">
        <f t="shared" ref="W44:AA54" si="0">+AO3</f>
        <v>0</v>
      </c>
      <c r="X44" s="21">
        <f t="shared" si="0"/>
        <v>1</v>
      </c>
      <c r="Y44" s="21">
        <f t="shared" si="0"/>
        <v>1</v>
      </c>
      <c r="Z44" s="21">
        <f t="shared" si="0"/>
        <v>4</v>
      </c>
      <c r="AA44" s="21">
        <f t="shared" si="0"/>
        <v>0</v>
      </c>
      <c r="AB44" s="22">
        <f>SUM(V44:AA44)</f>
        <v>6</v>
      </c>
      <c r="AC44" s="23">
        <f>V44/$AB44</f>
        <v>0</v>
      </c>
      <c r="AD44" s="23">
        <f t="shared" ref="AD44:AH54" si="1">W44/$AB44</f>
        <v>0</v>
      </c>
      <c r="AE44" s="23">
        <f t="shared" si="1"/>
        <v>0.16666666666666666</v>
      </c>
      <c r="AF44" s="23">
        <f t="shared" si="1"/>
        <v>0.16666666666666666</v>
      </c>
      <c r="AG44" s="23">
        <f t="shared" si="1"/>
        <v>0.66666666666666663</v>
      </c>
      <c r="AH44" s="23">
        <f t="shared" si="1"/>
        <v>0</v>
      </c>
      <c r="AI44" s="24">
        <f>+BA3</f>
        <v>4.5</v>
      </c>
      <c r="AJ44" s="24">
        <f t="shared" ref="AJ44:AL54" si="2">+BB3</f>
        <v>0.84</v>
      </c>
      <c r="AK44" s="59">
        <f t="shared" si="2"/>
        <v>5</v>
      </c>
      <c r="AL44" s="59">
        <f t="shared" si="2"/>
        <v>5</v>
      </c>
      <c r="AM44" s="53"/>
      <c r="AN44" s="53"/>
      <c r="AO44" s="53"/>
      <c r="AP44" s="53"/>
      <c r="AQ44" s="53"/>
      <c r="AR44" s="53"/>
      <c r="AS44" s="53"/>
      <c r="AT44" s="53"/>
      <c r="AU44" s="53"/>
      <c r="AV44" s="53"/>
      <c r="AW44" s="53"/>
    </row>
    <row r="45" spans="1:56" s="55" customFormat="1" ht="18.75" customHeight="1" x14ac:dyDescent="0.25">
      <c r="A45" s="20">
        <v>3</v>
      </c>
      <c r="B45" s="65" t="s">
        <v>19</v>
      </c>
      <c r="C45" s="66"/>
      <c r="D45" s="66"/>
      <c r="E45" s="66"/>
      <c r="F45" s="66"/>
      <c r="G45" s="66"/>
      <c r="H45" s="66"/>
      <c r="I45" s="66"/>
      <c r="J45" s="66"/>
      <c r="K45" s="66"/>
      <c r="L45" s="66"/>
      <c r="M45" s="66"/>
      <c r="N45" s="66"/>
      <c r="O45" s="66"/>
      <c r="P45" s="66"/>
      <c r="Q45" s="66"/>
      <c r="R45" s="66"/>
      <c r="S45" s="66"/>
      <c r="T45" s="66"/>
      <c r="U45" s="67"/>
      <c r="V45" s="21">
        <f t="shared" ref="V45:V54" si="3">+AN4</f>
        <v>0</v>
      </c>
      <c r="W45" s="21">
        <f t="shared" si="0"/>
        <v>0</v>
      </c>
      <c r="X45" s="21">
        <f t="shared" si="0"/>
        <v>0</v>
      </c>
      <c r="Y45" s="21">
        <f t="shared" si="0"/>
        <v>2</v>
      </c>
      <c r="Z45" s="21">
        <f t="shared" si="0"/>
        <v>4</v>
      </c>
      <c r="AA45" s="21">
        <f t="shared" si="0"/>
        <v>0</v>
      </c>
      <c r="AB45" s="22">
        <f t="shared" ref="AB45:AB54" si="4">SUM(V45:AA45)</f>
        <v>6</v>
      </c>
      <c r="AC45" s="23">
        <f t="shared" ref="AC45:AC54" si="5">V45/$AB45</f>
        <v>0</v>
      </c>
      <c r="AD45" s="23">
        <f t="shared" si="1"/>
        <v>0</v>
      </c>
      <c r="AE45" s="23">
        <f t="shared" si="1"/>
        <v>0</v>
      </c>
      <c r="AF45" s="23">
        <f t="shared" si="1"/>
        <v>0.33333333333333331</v>
      </c>
      <c r="AG45" s="23">
        <f t="shared" si="1"/>
        <v>0.66666666666666663</v>
      </c>
      <c r="AH45" s="23">
        <f t="shared" si="1"/>
        <v>0</v>
      </c>
      <c r="AI45" s="24">
        <f t="shared" ref="AI45:AI54" si="6">+BA4</f>
        <v>4.67</v>
      </c>
      <c r="AJ45" s="24">
        <f t="shared" si="2"/>
        <v>0.52</v>
      </c>
      <c r="AK45" s="59">
        <f t="shared" si="2"/>
        <v>5</v>
      </c>
      <c r="AL45" s="59">
        <f t="shared" si="2"/>
        <v>5</v>
      </c>
      <c r="AM45" s="53"/>
      <c r="AN45" s="53"/>
      <c r="AO45" s="53"/>
      <c r="AP45" s="53"/>
      <c r="AQ45" s="53"/>
      <c r="AR45" s="53"/>
      <c r="AS45" s="53"/>
      <c r="AT45" s="53"/>
      <c r="AU45" s="53"/>
      <c r="AV45" s="53"/>
      <c r="AW45" s="53"/>
    </row>
    <row r="46" spans="1:56" s="55" customFormat="1" ht="18" customHeight="1" x14ac:dyDescent="0.25">
      <c r="A46" s="20">
        <v>4</v>
      </c>
      <c r="B46" s="65" t="s">
        <v>20</v>
      </c>
      <c r="C46" s="66"/>
      <c r="D46" s="66"/>
      <c r="E46" s="66"/>
      <c r="F46" s="66"/>
      <c r="G46" s="66"/>
      <c r="H46" s="66"/>
      <c r="I46" s="66"/>
      <c r="J46" s="66"/>
      <c r="K46" s="66"/>
      <c r="L46" s="66"/>
      <c r="M46" s="66"/>
      <c r="N46" s="66"/>
      <c r="O46" s="66"/>
      <c r="P46" s="66"/>
      <c r="Q46" s="66"/>
      <c r="R46" s="66"/>
      <c r="S46" s="66"/>
      <c r="T46" s="66"/>
      <c r="U46" s="67"/>
      <c r="V46" s="21">
        <f t="shared" si="3"/>
        <v>0</v>
      </c>
      <c r="W46" s="21">
        <f t="shared" si="0"/>
        <v>0</v>
      </c>
      <c r="X46" s="21">
        <f t="shared" si="0"/>
        <v>1</v>
      </c>
      <c r="Y46" s="21">
        <f t="shared" si="0"/>
        <v>1</v>
      </c>
      <c r="Z46" s="21">
        <f t="shared" si="0"/>
        <v>4</v>
      </c>
      <c r="AA46" s="21">
        <f t="shared" si="0"/>
        <v>0</v>
      </c>
      <c r="AB46" s="22">
        <f t="shared" si="4"/>
        <v>6</v>
      </c>
      <c r="AC46" s="23">
        <f t="shared" si="5"/>
        <v>0</v>
      </c>
      <c r="AD46" s="23">
        <f t="shared" si="1"/>
        <v>0</v>
      </c>
      <c r="AE46" s="23">
        <f t="shared" si="1"/>
        <v>0.16666666666666666</v>
      </c>
      <c r="AF46" s="23">
        <f t="shared" si="1"/>
        <v>0.16666666666666666</v>
      </c>
      <c r="AG46" s="23">
        <f t="shared" si="1"/>
        <v>0.66666666666666663</v>
      </c>
      <c r="AH46" s="23">
        <f t="shared" si="1"/>
        <v>0</v>
      </c>
      <c r="AI46" s="24">
        <f t="shared" si="6"/>
        <v>4.5</v>
      </c>
      <c r="AJ46" s="24">
        <f t="shared" si="2"/>
        <v>0.84</v>
      </c>
      <c r="AK46" s="59">
        <f t="shared" si="2"/>
        <v>5</v>
      </c>
      <c r="AL46" s="59">
        <f t="shared" si="2"/>
        <v>5</v>
      </c>
      <c r="AM46" s="53" t="s">
        <v>165</v>
      </c>
      <c r="AN46" s="53"/>
      <c r="AO46" s="53"/>
      <c r="AP46" s="53"/>
      <c r="AQ46" s="53"/>
      <c r="AR46" s="53"/>
      <c r="AS46" s="53"/>
      <c r="AT46" s="53"/>
      <c r="AU46" s="53"/>
      <c r="AV46" s="53"/>
      <c r="AW46" s="53"/>
    </row>
    <row r="47" spans="1:56" s="54" customFormat="1" ht="18" customHeight="1" x14ac:dyDescent="0.25">
      <c r="A47" s="20">
        <v>5</v>
      </c>
      <c r="B47" s="65" t="s">
        <v>21</v>
      </c>
      <c r="C47" s="66" t="s">
        <v>22</v>
      </c>
      <c r="D47" s="66" t="s">
        <v>22</v>
      </c>
      <c r="E47" s="66" t="s">
        <v>22</v>
      </c>
      <c r="F47" s="66" t="s">
        <v>22</v>
      </c>
      <c r="G47" s="66" t="s">
        <v>22</v>
      </c>
      <c r="H47" s="66" t="s">
        <v>22</v>
      </c>
      <c r="I47" s="66" t="s">
        <v>22</v>
      </c>
      <c r="J47" s="66" t="s">
        <v>22</v>
      </c>
      <c r="K47" s="66" t="s">
        <v>22</v>
      </c>
      <c r="L47" s="66" t="s">
        <v>22</v>
      </c>
      <c r="M47" s="66" t="s">
        <v>22</v>
      </c>
      <c r="N47" s="66" t="s">
        <v>22</v>
      </c>
      <c r="O47" s="66" t="s">
        <v>22</v>
      </c>
      <c r="P47" s="66" t="s">
        <v>22</v>
      </c>
      <c r="Q47" s="66" t="s">
        <v>22</v>
      </c>
      <c r="R47" s="66" t="s">
        <v>22</v>
      </c>
      <c r="S47" s="66" t="s">
        <v>22</v>
      </c>
      <c r="T47" s="66" t="s">
        <v>22</v>
      </c>
      <c r="U47" s="67" t="s">
        <v>22</v>
      </c>
      <c r="V47" s="21">
        <f t="shared" si="3"/>
        <v>0</v>
      </c>
      <c r="W47" s="21">
        <f t="shared" si="0"/>
        <v>0</v>
      </c>
      <c r="X47" s="21">
        <f t="shared" si="0"/>
        <v>0</v>
      </c>
      <c r="Y47" s="21">
        <f t="shared" si="0"/>
        <v>2</v>
      </c>
      <c r="Z47" s="21">
        <f t="shared" si="0"/>
        <v>4</v>
      </c>
      <c r="AA47" s="21">
        <f t="shared" si="0"/>
        <v>0</v>
      </c>
      <c r="AB47" s="22">
        <f t="shared" si="4"/>
        <v>6</v>
      </c>
      <c r="AC47" s="23">
        <f t="shared" si="5"/>
        <v>0</v>
      </c>
      <c r="AD47" s="23">
        <f t="shared" si="1"/>
        <v>0</v>
      </c>
      <c r="AE47" s="23">
        <f t="shared" si="1"/>
        <v>0</v>
      </c>
      <c r="AF47" s="23">
        <f t="shared" si="1"/>
        <v>0.33333333333333331</v>
      </c>
      <c r="AG47" s="23">
        <f t="shared" si="1"/>
        <v>0.66666666666666663</v>
      </c>
      <c r="AH47" s="23">
        <f t="shared" si="1"/>
        <v>0</v>
      </c>
      <c r="AI47" s="24">
        <f t="shared" si="6"/>
        <v>4.67</v>
      </c>
      <c r="AJ47" s="24">
        <f t="shared" si="2"/>
        <v>0.52</v>
      </c>
      <c r="AK47" s="59">
        <f t="shared" si="2"/>
        <v>5</v>
      </c>
      <c r="AL47" s="59">
        <f t="shared" si="2"/>
        <v>5</v>
      </c>
      <c r="AM47" s="53" t="s">
        <v>103</v>
      </c>
      <c r="AN47" s="53"/>
      <c r="AO47" s="53"/>
      <c r="AP47" s="53"/>
      <c r="AQ47" s="53"/>
      <c r="AR47" s="53"/>
      <c r="AS47" s="53"/>
      <c r="AT47" s="53"/>
      <c r="AU47" s="53"/>
      <c r="AV47" s="53"/>
      <c r="AW47" s="53"/>
    </row>
    <row r="48" spans="1:56" s="54" customFormat="1" ht="18" customHeight="1" x14ac:dyDescent="0.25">
      <c r="A48" s="20">
        <v>6</v>
      </c>
      <c r="B48" s="65" t="s">
        <v>23</v>
      </c>
      <c r="C48" s="66" t="s">
        <v>24</v>
      </c>
      <c r="D48" s="66" t="s">
        <v>24</v>
      </c>
      <c r="E48" s="66" t="s">
        <v>24</v>
      </c>
      <c r="F48" s="66" t="s">
        <v>24</v>
      </c>
      <c r="G48" s="66" t="s">
        <v>24</v>
      </c>
      <c r="H48" s="66" t="s">
        <v>24</v>
      </c>
      <c r="I48" s="66" t="s">
        <v>24</v>
      </c>
      <c r="J48" s="66" t="s">
        <v>24</v>
      </c>
      <c r="K48" s="66" t="s">
        <v>24</v>
      </c>
      <c r="L48" s="66" t="s">
        <v>24</v>
      </c>
      <c r="M48" s="66" t="s">
        <v>24</v>
      </c>
      <c r="N48" s="66" t="s">
        <v>24</v>
      </c>
      <c r="O48" s="66" t="s">
        <v>24</v>
      </c>
      <c r="P48" s="66" t="s">
        <v>24</v>
      </c>
      <c r="Q48" s="66" t="s">
        <v>24</v>
      </c>
      <c r="R48" s="66" t="s">
        <v>24</v>
      </c>
      <c r="S48" s="66" t="s">
        <v>24</v>
      </c>
      <c r="T48" s="66" t="s">
        <v>24</v>
      </c>
      <c r="U48" s="67" t="s">
        <v>24</v>
      </c>
      <c r="V48" s="21">
        <f t="shared" si="3"/>
        <v>0</v>
      </c>
      <c r="W48" s="21">
        <f t="shared" si="0"/>
        <v>0</v>
      </c>
      <c r="X48" s="21">
        <f t="shared" si="0"/>
        <v>0</v>
      </c>
      <c r="Y48" s="21">
        <f t="shared" si="0"/>
        <v>2</v>
      </c>
      <c r="Z48" s="21">
        <f t="shared" si="0"/>
        <v>4</v>
      </c>
      <c r="AA48" s="21">
        <f t="shared" si="0"/>
        <v>0</v>
      </c>
      <c r="AB48" s="22">
        <f t="shared" si="4"/>
        <v>6</v>
      </c>
      <c r="AC48" s="23">
        <f t="shared" si="5"/>
        <v>0</v>
      </c>
      <c r="AD48" s="23">
        <f t="shared" si="1"/>
        <v>0</v>
      </c>
      <c r="AE48" s="23">
        <f t="shared" si="1"/>
        <v>0</v>
      </c>
      <c r="AF48" s="23">
        <f t="shared" si="1"/>
        <v>0.33333333333333331</v>
      </c>
      <c r="AG48" s="23">
        <f t="shared" si="1"/>
        <v>0.66666666666666663</v>
      </c>
      <c r="AH48" s="23">
        <f t="shared" si="1"/>
        <v>0</v>
      </c>
      <c r="AI48" s="24">
        <f t="shared" si="6"/>
        <v>4.67</v>
      </c>
      <c r="AJ48" s="24">
        <f t="shared" si="2"/>
        <v>0.52</v>
      </c>
      <c r="AK48" s="59">
        <f t="shared" si="2"/>
        <v>5</v>
      </c>
      <c r="AL48" s="59">
        <f t="shared" si="2"/>
        <v>5</v>
      </c>
      <c r="AM48" s="53"/>
      <c r="AN48" s="53"/>
      <c r="AO48" s="53" t="s">
        <v>149</v>
      </c>
      <c r="AP48" s="53" t="s">
        <v>150</v>
      </c>
      <c r="AQ48" s="53" t="s">
        <v>101</v>
      </c>
      <c r="AR48" s="53"/>
      <c r="AS48" s="53"/>
      <c r="AT48" s="53"/>
      <c r="AU48" s="53"/>
      <c r="AV48" s="53"/>
      <c r="AW48" s="53"/>
    </row>
    <row r="49" spans="1:49" s="54" customFormat="1" ht="18" customHeight="1" x14ac:dyDescent="0.25">
      <c r="A49" s="20">
        <v>7</v>
      </c>
      <c r="B49" s="65" t="s">
        <v>25</v>
      </c>
      <c r="C49" s="66" t="s">
        <v>26</v>
      </c>
      <c r="D49" s="66" t="s">
        <v>26</v>
      </c>
      <c r="E49" s="66" t="s">
        <v>26</v>
      </c>
      <c r="F49" s="66" t="s">
        <v>26</v>
      </c>
      <c r="G49" s="66" t="s">
        <v>26</v>
      </c>
      <c r="H49" s="66" t="s">
        <v>26</v>
      </c>
      <c r="I49" s="66" t="s">
        <v>26</v>
      </c>
      <c r="J49" s="66" t="s">
        <v>26</v>
      </c>
      <c r="K49" s="66" t="s">
        <v>26</v>
      </c>
      <c r="L49" s="66" t="s">
        <v>26</v>
      </c>
      <c r="M49" s="66" t="s">
        <v>26</v>
      </c>
      <c r="N49" s="66" t="s">
        <v>26</v>
      </c>
      <c r="O49" s="66" t="s">
        <v>26</v>
      </c>
      <c r="P49" s="66" t="s">
        <v>26</v>
      </c>
      <c r="Q49" s="66" t="s">
        <v>26</v>
      </c>
      <c r="R49" s="66" t="s">
        <v>26</v>
      </c>
      <c r="S49" s="66" t="s">
        <v>26</v>
      </c>
      <c r="T49" s="66" t="s">
        <v>26</v>
      </c>
      <c r="U49" s="67" t="s">
        <v>26</v>
      </c>
      <c r="V49" s="21">
        <f t="shared" si="3"/>
        <v>0</v>
      </c>
      <c r="W49" s="21">
        <f t="shared" si="0"/>
        <v>0</v>
      </c>
      <c r="X49" s="21">
        <f t="shared" si="0"/>
        <v>0</v>
      </c>
      <c r="Y49" s="21">
        <f t="shared" si="0"/>
        <v>1</v>
      </c>
      <c r="Z49" s="21">
        <f t="shared" si="0"/>
        <v>5</v>
      </c>
      <c r="AA49" s="21">
        <f t="shared" si="0"/>
        <v>0</v>
      </c>
      <c r="AB49" s="22">
        <f t="shared" si="4"/>
        <v>6</v>
      </c>
      <c r="AC49" s="23">
        <f t="shared" si="5"/>
        <v>0</v>
      </c>
      <c r="AD49" s="23">
        <f t="shared" si="1"/>
        <v>0</v>
      </c>
      <c r="AE49" s="23">
        <f t="shared" si="1"/>
        <v>0</v>
      </c>
      <c r="AF49" s="23">
        <f t="shared" si="1"/>
        <v>0.16666666666666666</v>
      </c>
      <c r="AG49" s="23">
        <f t="shared" si="1"/>
        <v>0.83333333333333337</v>
      </c>
      <c r="AH49" s="23">
        <f t="shared" si="1"/>
        <v>0</v>
      </c>
      <c r="AI49" s="24">
        <f t="shared" si="6"/>
        <v>4.83</v>
      </c>
      <c r="AJ49" s="24">
        <f t="shared" si="2"/>
        <v>0.41</v>
      </c>
      <c r="AK49" s="59">
        <f t="shared" si="2"/>
        <v>5</v>
      </c>
      <c r="AL49" s="59">
        <f t="shared" si="2"/>
        <v>5</v>
      </c>
      <c r="AM49" s="53" t="s">
        <v>104</v>
      </c>
      <c r="AN49" s="53" t="s">
        <v>99</v>
      </c>
      <c r="AO49" s="53">
        <v>6</v>
      </c>
      <c r="AP49" s="53">
        <v>6</v>
      </c>
      <c r="AQ49" s="53">
        <v>6</v>
      </c>
      <c r="AR49" s="53"/>
      <c r="AS49" s="53"/>
      <c r="AT49" s="53"/>
      <c r="AU49" s="53"/>
      <c r="AV49" s="53"/>
      <c r="AW49" s="53"/>
    </row>
    <row r="50" spans="1:49" s="54" customFormat="1" ht="18" customHeight="1" x14ac:dyDescent="0.25">
      <c r="A50" s="20">
        <v>8</v>
      </c>
      <c r="B50" s="100" t="s">
        <v>27</v>
      </c>
      <c r="C50" s="101" t="s">
        <v>28</v>
      </c>
      <c r="D50" s="101" t="s">
        <v>28</v>
      </c>
      <c r="E50" s="101" t="s">
        <v>28</v>
      </c>
      <c r="F50" s="101" t="s">
        <v>28</v>
      </c>
      <c r="G50" s="101" t="s">
        <v>28</v>
      </c>
      <c r="H50" s="101" t="s">
        <v>28</v>
      </c>
      <c r="I50" s="101" t="s">
        <v>28</v>
      </c>
      <c r="J50" s="101" t="s">
        <v>28</v>
      </c>
      <c r="K50" s="101" t="s">
        <v>28</v>
      </c>
      <c r="L50" s="101" t="s">
        <v>28</v>
      </c>
      <c r="M50" s="101" t="s">
        <v>28</v>
      </c>
      <c r="N50" s="101" t="s">
        <v>28</v>
      </c>
      <c r="O50" s="101" t="s">
        <v>28</v>
      </c>
      <c r="P50" s="101" t="s">
        <v>28</v>
      </c>
      <c r="Q50" s="101" t="s">
        <v>28</v>
      </c>
      <c r="R50" s="101" t="s">
        <v>28</v>
      </c>
      <c r="S50" s="101" t="s">
        <v>28</v>
      </c>
      <c r="T50" s="101" t="s">
        <v>28</v>
      </c>
      <c r="U50" s="102" t="s">
        <v>28</v>
      </c>
      <c r="V50" s="21">
        <f t="shared" si="3"/>
        <v>0</v>
      </c>
      <c r="W50" s="21">
        <f t="shared" si="0"/>
        <v>0</v>
      </c>
      <c r="X50" s="21">
        <f t="shared" si="0"/>
        <v>1</v>
      </c>
      <c r="Y50" s="21">
        <f t="shared" si="0"/>
        <v>1</v>
      </c>
      <c r="Z50" s="21">
        <f t="shared" si="0"/>
        <v>4</v>
      </c>
      <c r="AA50" s="21">
        <f t="shared" si="0"/>
        <v>0</v>
      </c>
      <c r="AB50" s="22">
        <f t="shared" si="4"/>
        <v>6</v>
      </c>
      <c r="AC50" s="23">
        <f t="shared" si="5"/>
        <v>0</v>
      </c>
      <c r="AD50" s="23">
        <f t="shared" si="1"/>
        <v>0</v>
      </c>
      <c r="AE50" s="23">
        <f t="shared" si="1"/>
        <v>0.16666666666666666</v>
      </c>
      <c r="AF50" s="23">
        <f t="shared" si="1"/>
        <v>0.16666666666666666</v>
      </c>
      <c r="AG50" s="23">
        <f t="shared" si="1"/>
        <v>0.66666666666666663</v>
      </c>
      <c r="AH50" s="23">
        <f t="shared" si="1"/>
        <v>0</v>
      </c>
      <c r="AI50" s="24">
        <f t="shared" si="6"/>
        <v>4.5</v>
      </c>
      <c r="AJ50" s="24">
        <f t="shared" si="2"/>
        <v>0.84</v>
      </c>
      <c r="AK50" s="59">
        <f t="shared" si="2"/>
        <v>5</v>
      </c>
      <c r="AL50" s="59">
        <f t="shared" si="2"/>
        <v>5</v>
      </c>
      <c r="AM50" s="53"/>
      <c r="AN50" s="53" t="s">
        <v>105</v>
      </c>
      <c r="AO50" s="53">
        <v>0</v>
      </c>
      <c r="AP50" s="53">
        <v>0</v>
      </c>
      <c r="AQ50" s="53">
        <v>0</v>
      </c>
      <c r="AR50" s="53"/>
      <c r="AS50" s="53"/>
      <c r="AT50" s="53"/>
      <c r="AU50" s="53"/>
      <c r="AV50" s="53"/>
      <c r="AW50" s="53"/>
    </row>
    <row r="51" spans="1:49" s="54" customFormat="1" ht="18" customHeight="1" x14ac:dyDescent="0.25">
      <c r="A51" s="20">
        <v>9</v>
      </c>
      <c r="B51" s="65" t="s">
        <v>29</v>
      </c>
      <c r="C51" s="66" t="s">
        <v>30</v>
      </c>
      <c r="D51" s="66" t="s">
        <v>30</v>
      </c>
      <c r="E51" s="66" t="s">
        <v>30</v>
      </c>
      <c r="F51" s="66" t="s">
        <v>30</v>
      </c>
      <c r="G51" s="66" t="s">
        <v>30</v>
      </c>
      <c r="H51" s="66" t="s">
        <v>30</v>
      </c>
      <c r="I51" s="66" t="s">
        <v>30</v>
      </c>
      <c r="J51" s="66" t="s">
        <v>30</v>
      </c>
      <c r="K51" s="66" t="s">
        <v>30</v>
      </c>
      <c r="L51" s="66" t="s">
        <v>30</v>
      </c>
      <c r="M51" s="66" t="s">
        <v>30</v>
      </c>
      <c r="N51" s="66" t="s">
        <v>30</v>
      </c>
      <c r="O51" s="66" t="s">
        <v>30</v>
      </c>
      <c r="P51" s="66" t="s">
        <v>30</v>
      </c>
      <c r="Q51" s="66" t="s">
        <v>30</v>
      </c>
      <c r="R51" s="66" t="s">
        <v>30</v>
      </c>
      <c r="S51" s="66" t="s">
        <v>30</v>
      </c>
      <c r="T51" s="66" t="s">
        <v>30</v>
      </c>
      <c r="U51" s="67" t="s">
        <v>30</v>
      </c>
      <c r="V51" s="21">
        <f t="shared" si="3"/>
        <v>0</v>
      </c>
      <c r="W51" s="21">
        <f t="shared" si="0"/>
        <v>0</v>
      </c>
      <c r="X51" s="21">
        <f t="shared" si="0"/>
        <v>1</v>
      </c>
      <c r="Y51" s="21">
        <f t="shared" si="0"/>
        <v>3</v>
      </c>
      <c r="Z51" s="21">
        <f t="shared" si="0"/>
        <v>2</v>
      </c>
      <c r="AA51" s="21">
        <f t="shared" si="0"/>
        <v>0</v>
      </c>
      <c r="AB51" s="22">
        <f t="shared" si="4"/>
        <v>6</v>
      </c>
      <c r="AC51" s="23">
        <f t="shared" si="5"/>
        <v>0</v>
      </c>
      <c r="AD51" s="23">
        <f t="shared" si="1"/>
        <v>0</v>
      </c>
      <c r="AE51" s="23">
        <f t="shared" si="1"/>
        <v>0.16666666666666666</v>
      </c>
      <c r="AF51" s="23">
        <f t="shared" si="1"/>
        <v>0.5</v>
      </c>
      <c r="AG51" s="23">
        <f t="shared" si="1"/>
        <v>0.33333333333333331</v>
      </c>
      <c r="AH51" s="23">
        <f t="shared" si="1"/>
        <v>0</v>
      </c>
      <c r="AI51" s="24">
        <f t="shared" si="6"/>
        <v>4.17</v>
      </c>
      <c r="AJ51" s="24">
        <f t="shared" si="2"/>
        <v>0.75</v>
      </c>
      <c r="AK51" s="59">
        <f t="shared" si="2"/>
        <v>4</v>
      </c>
      <c r="AL51" s="59">
        <f t="shared" si="2"/>
        <v>4</v>
      </c>
      <c r="AM51" s="53" t="s">
        <v>204</v>
      </c>
      <c r="AN51" s="53"/>
      <c r="AO51" s="53"/>
      <c r="AP51" s="53"/>
      <c r="AQ51" s="53"/>
      <c r="AR51" s="53"/>
      <c r="AS51" s="53"/>
      <c r="AT51" s="53"/>
      <c r="AU51" s="53"/>
      <c r="AV51" s="53"/>
      <c r="AW51" s="53"/>
    </row>
    <row r="52" spans="1:49" s="54" customFormat="1" ht="18" customHeight="1" x14ac:dyDescent="0.25">
      <c r="A52" s="20">
        <v>10</v>
      </c>
      <c r="B52" s="65" t="s">
        <v>31</v>
      </c>
      <c r="C52" s="66" t="s">
        <v>32</v>
      </c>
      <c r="D52" s="66" t="s">
        <v>32</v>
      </c>
      <c r="E52" s="66" t="s">
        <v>32</v>
      </c>
      <c r="F52" s="66" t="s">
        <v>32</v>
      </c>
      <c r="G52" s="66" t="s">
        <v>32</v>
      </c>
      <c r="H52" s="66" t="s">
        <v>32</v>
      </c>
      <c r="I52" s="66" t="s">
        <v>32</v>
      </c>
      <c r="J52" s="66" t="s">
        <v>32</v>
      </c>
      <c r="K52" s="66" t="s">
        <v>32</v>
      </c>
      <c r="L52" s="66" t="s">
        <v>32</v>
      </c>
      <c r="M52" s="66" t="s">
        <v>32</v>
      </c>
      <c r="N52" s="66" t="s">
        <v>32</v>
      </c>
      <c r="O52" s="66" t="s">
        <v>32</v>
      </c>
      <c r="P52" s="66" t="s">
        <v>32</v>
      </c>
      <c r="Q52" s="66" t="s">
        <v>32</v>
      </c>
      <c r="R52" s="66" t="s">
        <v>32</v>
      </c>
      <c r="S52" s="66" t="s">
        <v>32</v>
      </c>
      <c r="T52" s="66" t="s">
        <v>32</v>
      </c>
      <c r="U52" s="67" t="s">
        <v>32</v>
      </c>
      <c r="V52" s="21">
        <f t="shared" si="3"/>
        <v>0</v>
      </c>
      <c r="W52" s="21">
        <f t="shared" si="0"/>
        <v>0</v>
      </c>
      <c r="X52" s="21">
        <f t="shared" si="0"/>
        <v>0</v>
      </c>
      <c r="Y52" s="21">
        <f t="shared" si="0"/>
        <v>2</v>
      </c>
      <c r="Z52" s="21">
        <f t="shared" si="0"/>
        <v>4</v>
      </c>
      <c r="AA52" s="21">
        <f t="shared" si="0"/>
        <v>0</v>
      </c>
      <c r="AB52" s="22">
        <f t="shared" si="4"/>
        <v>6</v>
      </c>
      <c r="AC52" s="23">
        <f t="shared" si="5"/>
        <v>0</v>
      </c>
      <c r="AD52" s="23">
        <f t="shared" si="1"/>
        <v>0</v>
      </c>
      <c r="AE52" s="23">
        <f t="shared" si="1"/>
        <v>0</v>
      </c>
      <c r="AF52" s="23">
        <f t="shared" si="1"/>
        <v>0.33333333333333331</v>
      </c>
      <c r="AG52" s="23">
        <f t="shared" si="1"/>
        <v>0.66666666666666663</v>
      </c>
      <c r="AH52" s="23">
        <f t="shared" si="1"/>
        <v>0</v>
      </c>
      <c r="AI52" s="24">
        <f t="shared" si="6"/>
        <v>4.67</v>
      </c>
      <c r="AJ52" s="24">
        <f t="shared" si="2"/>
        <v>0.52</v>
      </c>
      <c r="AK52" s="59">
        <f t="shared" si="2"/>
        <v>5</v>
      </c>
      <c r="AL52" s="59">
        <f t="shared" si="2"/>
        <v>5</v>
      </c>
      <c r="AM52" s="53"/>
      <c r="AN52" s="53"/>
      <c r="AO52" s="53"/>
      <c r="AP52" s="53"/>
      <c r="AQ52" s="53"/>
      <c r="AR52" s="53"/>
      <c r="AS52" s="53"/>
      <c r="AT52" s="53"/>
      <c r="AU52" s="53"/>
      <c r="AV52" s="53"/>
      <c r="AW52" s="53"/>
    </row>
    <row r="53" spans="1:49" s="54" customFormat="1" ht="18" customHeight="1" x14ac:dyDescent="0.25">
      <c r="A53" s="20">
        <v>11</v>
      </c>
      <c r="B53" s="65" t="s">
        <v>33</v>
      </c>
      <c r="C53" s="66" t="s">
        <v>34</v>
      </c>
      <c r="D53" s="66" t="s">
        <v>34</v>
      </c>
      <c r="E53" s="66" t="s">
        <v>34</v>
      </c>
      <c r="F53" s="66" t="s">
        <v>34</v>
      </c>
      <c r="G53" s="66" t="s">
        <v>34</v>
      </c>
      <c r="H53" s="66" t="s">
        <v>34</v>
      </c>
      <c r="I53" s="66" t="s">
        <v>34</v>
      </c>
      <c r="J53" s="66" t="s">
        <v>34</v>
      </c>
      <c r="K53" s="66" t="s">
        <v>34</v>
      </c>
      <c r="L53" s="66" t="s">
        <v>34</v>
      </c>
      <c r="M53" s="66" t="s">
        <v>34</v>
      </c>
      <c r="N53" s="66" t="s">
        <v>34</v>
      </c>
      <c r="O53" s="66" t="s">
        <v>34</v>
      </c>
      <c r="P53" s="66" t="s">
        <v>34</v>
      </c>
      <c r="Q53" s="66" t="s">
        <v>34</v>
      </c>
      <c r="R53" s="66" t="s">
        <v>34</v>
      </c>
      <c r="S53" s="66" t="s">
        <v>34</v>
      </c>
      <c r="T53" s="66" t="s">
        <v>34</v>
      </c>
      <c r="U53" s="67" t="s">
        <v>34</v>
      </c>
      <c r="V53" s="21">
        <f t="shared" si="3"/>
        <v>0</v>
      </c>
      <c r="W53" s="21">
        <f t="shared" si="0"/>
        <v>0</v>
      </c>
      <c r="X53" s="21">
        <f t="shared" si="0"/>
        <v>1</v>
      </c>
      <c r="Y53" s="21">
        <f t="shared" si="0"/>
        <v>1</v>
      </c>
      <c r="Z53" s="21">
        <f t="shared" si="0"/>
        <v>3</v>
      </c>
      <c r="AA53" s="21">
        <f t="shared" si="0"/>
        <v>1</v>
      </c>
      <c r="AB53" s="22">
        <f t="shared" si="4"/>
        <v>6</v>
      </c>
      <c r="AC53" s="23">
        <f t="shared" si="5"/>
        <v>0</v>
      </c>
      <c r="AD53" s="23">
        <f t="shared" si="1"/>
        <v>0</v>
      </c>
      <c r="AE53" s="23">
        <f t="shared" si="1"/>
        <v>0.16666666666666666</v>
      </c>
      <c r="AF53" s="23">
        <f t="shared" si="1"/>
        <v>0.16666666666666666</v>
      </c>
      <c r="AG53" s="23">
        <f t="shared" si="1"/>
        <v>0.5</v>
      </c>
      <c r="AH53" s="23">
        <f t="shared" si="1"/>
        <v>0.16666666666666666</v>
      </c>
      <c r="AI53" s="24">
        <f t="shared" si="6"/>
        <v>4.4000000000000004</v>
      </c>
      <c r="AJ53" s="24">
        <f t="shared" si="2"/>
        <v>0.89</v>
      </c>
      <c r="AK53" s="59">
        <f t="shared" si="2"/>
        <v>5</v>
      </c>
      <c r="AL53" s="59">
        <f t="shared" si="2"/>
        <v>5</v>
      </c>
      <c r="AM53" s="53"/>
      <c r="AN53" s="53"/>
      <c r="AO53" s="53"/>
      <c r="AP53" s="53"/>
      <c r="AQ53" s="53"/>
      <c r="AR53" s="53"/>
      <c r="AS53" s="53"/>
      <c r="AT53" s="53"/>
      <c r="AU53" s="53"/>
      <c r="AV53" s="53"/>
      <c r="AW53" s="53"/>
    </row>
    <row r="54" spans="1:49" s="54" customFormat="1" ht="18" customHeight="1" x14ac:dyDescent="0.25">
      <c r="A54" s="20">
        <v>12</v>
      </c>
      <c r="B54" s="65" t="s">
        <v>35</v>
      </c>
      <c r="C54" s="66"/>
      <c r="D54" s="66"/>
      <c r="E54" s="66"/>
      <c r="F54" s="66"/>
      <c r="G54" s="66"/>
      <c r="H54" s="66"/>
      <c r="I54" s="66"/>
      <c r="J54" s="66"/>
      <c r="K54" s="66"/>
      <c r="L54" s="66"/>
      <c r="M54" s="66"/>
      <c r="N54" s="66"/>
      <c r="O54" s="66"/>
      <c r="P54" s="66"/>
      <c r="Q54" s="66"/>
      <c r="R54" s="66"/>
      <c r="S54" s="66"/>
      <c r="T54" s="66"/>
      <c r="U54" s="67"/>
      <c r="V54" s="21">
        <f t="shared" si="3"/>
        <v>0</v>
      </c>
      <c r="W54" s="21">
        <f t="shared" si="0"/>
        <v>1</v>
      </c>
      <c r="X54" s="21">
        <f t="shared" si="0"/>
        <v>1</v>
      </c>
      <c r="Y54" s="21">
        <f t="shared" si="0"/>
        <v>3</v>
      </c>
      <c r="Z54" s="21">
        <f t="shared" si="0"/>
        <v>1</v>
      </c>
      <c r="AA54" s="21">
        <f t="shared" si="0"/>
        <v>0</v>
      </c>
      <c r="AB54" s="22">
        <f t="shared" si="4"/>
        <v>6</v>
      </c>
      <c r="AC54" s="23">
        <f t="shared" si="5"/>
        <v>0</v>
      </c>
      <c r="AD54" s="23">
        <f t="shared" si="1"/>
        <v>0.16666666666666666</v>
      </c>
      <c r="AE54" s="23">
        <f t="shared" si="1"/>
        <v>0.16666666666666666</v>
      </c>
      <c r="AF54" s="23">
        <f t="shared" si="1"/>
        <v>0.5</v>
      </c>
      <c r="AG54" s="23">
        <f t="shared" si="1"/>
        <v>0.16666666666666666</v>
      </c>
      <c r="AH54" s="23">
        <f t="shared" si="1"/>
        <v>0</v>
      </c>
      <c r="AI54" s="24">
        <f t="shared" si="6"/>
        <v>3.67</v>
      </c>
      <c r="AJ54" s="24">
        <f t="shared" si="2"/>
        <v>1.03</v>
      </c>
      <c r="AK54" s="59">
        <f t="shared" si="2"/>
        <v>4</v>
      </c>
      <c r="AL54" s="59">
        <f t="shared" si="2"/>
        <v>4</v>
      </c>
      <c r="AM54" s="53"/>
      <c r="AN54" s="53"/>
      <c r="AO54" s="53"/>
      <c r="AP54" s="53"/>
      <c r="AQ54" s="53"/>
      <c r="AR54" s="53"/>
      <c r="AS54" s="53"/>
      <c r="AT54" s="53"/>
      <c r="AU54" s="53"/>
      <c r="AV54" s="53"/>
      <c r="AW54" s="53"/>
    </row>
    <row r="55" spans="1:49" s="55" customFormat="1" ht="22.5" customHeight="1" x14ac:dyDescent="0.25">
      <c r="A55" s="80" t="s">
        <v>36</v>
      </c>
      <c r="B55" s="81"/>
      <c r="C55" s="81"/>
      <c r="D55" s="81"/>
      <c r="E55" s="81"/>
      <c r="F55" s="81"/>
      <c r="G55" s="81"/>
      <c r="H55" s="81"/>
      <c r="I55" s="81"/>
      <c r="J55" s="81"/>
      <c r="K55" s="81"/>
      <c r="L55" s="81"/>
      <c r="M55" s="81"/>
      <c r="N55" s="81"/>
      <c r="O55" s="81"/>
      <c r="P55" s="81"/>
      <c r="Q55" s="81"/>
      <c r="R55" s="81"/>
      <c r="S55" s="81"/>
      <c r="T55" s="81"/>
      <c r="U55" s="82"/>
      <c r="V55" s="75"/>
      <c r="W55" s="76"/>
      <c r="X55" s="76"/>
      <c r="Y55" s="76"/>
      <c r="Z55" s="76"/>
      <c r="AA55" s="76"/>
      <c r="AB55" s="76"/>
      <c r="AC55" s="76"/>
      <c r="AD55" s="76"/>
      <c r="AE55" s="76"/>
      <c r="AF55" s="76"/>
      <c r="AG55" s="76"/>
      <c r="AH55" s="76"/>
      <c r="AI55" s="76"/>
      <c r="AJ55" s="76"/>
      <c r="AK55" s="76"/>
      <c r="AL55" s="77"/>
      <c r="AM55" s="53" t="s">
        <v>94</v>
      </c>
      <c r="AN55" s="53"/>
      <c r="AO55" s="53"/>
      <c r="AP55" s="53"/>
      <c r="AQ55" s="53"/>
      <c r="AR55" s="53"/>
      <c r="AS55" s="53"/>
      <c r="AT55" s="53"/>
      <c r="AU55" s="53"/>
      <c r="AV55" s="53"/>
      <c r="AW55" s="53"/>
    </row>
    <row r="56" spans="1:49" s="54" customFormat="1" ht="18" customHeight="1" x14ac:dyDescent="0.25">
      <c r="A56" s="20">
        <v>13</v>
      </c>
      <c r="B56" s="65" t="s">
        <v>37</v>
      </c>
      <c r="C56" s="66"/>
      <c r="D56" s="66"/>
      <c r="E56" s="66"/>
      <c r="F56" s="66"/>
      <c r="G56" s="66"/>
      <c r="H56" s="66"/>
      <c r="I56" s="66"/>
      <c r="J56" s="66"/>
      <c r="K56" s="66"/>
      <c r="L56" s="66"/>
      <c r="M56" s="66"/>
      <c r="N56" s="66"/>
      <c r="O56" s="66"/>
      <c r="P56" s="66"/>
      <c r="Q56" s="66"/>
      <c r="R56" s="66"/>
      <c r="S56" s="66"/>
      <c r="T56" s="66"/>
      <c r="U56" s="67"/>
      <c r="V56" s="21">
        <f>+AN14</f>
        <v>0</v>
      </c>
      <c r="W56" s="21">
        <f t="shared" ref="W56:AA59" si="7">+AO14</f>
        <v>0</v>
      </c>
      <c r="X56" s="21">
        <f t="shared" si="7"/>
        <v>0</v>
      </c>
      <c r="Y56" s="21">
        <f t="shared" si="7"/>
        <v>2</v>
      </c>
      <c r="Z56" s="21">
        <f t="shared" si="7"/>
        <v>4</v>
      </c>
      <c r="AA56" s="21">
        <f t="shared" si="7"/>
        <v>0</v>
      </c>
      <c r="AB56" s="22">
        <f>SUM(V56:AA56)</f>
        <v>6</v>
      </c>
      <c r="AC56" s="23">
        <f t="shared" ref="AC56:AH59" si="8">V56/$AB56</f>
        <v>0</v>
      </c>
      <c r="AD56" s="23">
        <f t="shared" si="8"/>
        <v>0</v>
      </c>
      <c r="AE56" s="23">
        <f t="shared" si="8"/>
        <v>0</v>
      </c>
      <c r="AF56" s="23">
        <f t="shared" si="8"/>
        <v>0.33333333333333331</v>
      </c>
      <c r="AG56" s="23">
        <f t="shared" si="8"/>
        <v>0.66666666666666663</v>
      </c>
      <c r="AH56" s="23">
        <f t="shared" si="8"/>
        <v>0</v>
      </c>
      <c r="AI56" s="24">
        <f>+BA14</f>
        <v>4.67</v>
      </c>
      <c r="AJ56" s="24">
        <f t="shared" ref="AJ56:AL59" si="9">+BB14</f>
        <v>0.52</v>
      </c>
      <c r="AK56" s="59">
        <f t="shared" si="9"/>
        <v>5</v>
      </c>
      <c r="AL56" s="59">
        <f t="shared" si="9"/>
        <v>5</v>
      </c>
      <c r="AM56" s="53" t="s">
        <v>151</v>
      </c>
      <c r="AN56" s="53"/>
      <c r="AO56" s="53"/>
      <c r="AP56" s="53"/>
      <c r="AQ56" s="53"/>
      <c r="AR56" s="53"/>
      <c r="AS56" s="53"/>
      <c r="AT56" s="53"/>
      <c r="AU56" s="53"/>
      <c r="AV56" s="53"/>
      <c r="AW56" s="53"/>
    </row>
    <row r="57" spans="1:49" s="54" customFormat="1" ht="18" customHeight="1" x14ac:dyDescent="0.25">
      <c r="A57" s="20">
        <v>14</v>
      </c>
      <c r="B57" s="65" t="s">
        <v>38</v>
      </c>
      <c r="C57" s="66"/>
      <c r="D57" s="66"/>
      <c r="E57" s="66"/>
      <c r="F57" s="66"/>
      <c r="G57" s="66"/>
      <c r="H57" s="66"/>
      <c r="I57" s="66"/>
      <c r="J57" s="66"/>
      <c r="K57" s="66"/>
      <c r="L57" s="66"/>
      <c r="M57" s="66"/>
      <c r="N57" s="66"/>
      <c r="O57" s="66"/>
      <c r="P57" s="66"/>
      <c r="Q57" s="66"/>
      <c r="R57" s="66"/>
      <c r="S57" s="66"/>
      <c r="T57" s="66"/>
      <c r="U57" s="67"/>
      <c r="V57" s="21">
        <f t="shared" ref="V57:V59" si="10">+AN15</f>
        <v>0</v>
      </c>
      <c r="W57" s="21">
        <f t="shared" si="7"/>
        <v>0</v>
      </c>
      <c r="X57" s="21">
        <f t="shared" si="7"/>
        <v>1</v>
      </c>
      <c r="Y57" s="21">
        <f t="shared" si="7"/>
        <v>2</v>
      </c>
      <c r="Z57" s="21">
        <f t="shared" si="7"/>
        <v>3</v>
      </c>
      <c r="AA57" s="21">
        <f t="shared" si="7"/>
        <v>0</v>
      </c>
      <c r="AB57" s="22">
        <f t="shared" ref="AB57:AB59" si="11">SUM(V57:AA57)</f>
        <v>6</v>
      </c>
      <c r="AC57" s="23">
        <f t="shared" si="8"/>
        <v>0</v>
      </c>
      <c r="AD57" s="23">
        <f t="shared" si="8"/>
        <v>0</v>
      </c>
      <c r="AE57" s="23">
        <f t="shared" si="8"/>
        <v>0.16666666666666666</v>
      </c>
      <c r="AF57" s="23">
        <f t="shared" si="8"/>
        <v>0.33333333333333331</v>
      </c>
      <c r="AG57" s="23">
        <f t="shared" si="8"/>
        <v>0.5</v>
      </c>
      <c r="AH57" s="23">
        <f t="shared" si="8"/>
        <v>0</v>
      </c>
      <c r="AI57" s="24">
        <f t="shared" ref="AI57:AI59" si="12">+BA15</f>
        <v>4.33</v>
      </c>
      <c r="AJ57" s="24">
        <f t="shared" si="9"/>
        <v>0.82</v>
      </c>
      <c r="AK57" s="59">
        <f t="shared" si="9"/>
        <v>5</v>
      </c>
      <c r="AL57" s="59">
        <f t="shared" si="9"/>
        <v>5</v>
      </c>
      <c r="AM57" s="53"/>
      <c r="AN57" s="53"/>
      <c r="AO57" s="53" t="s">
        <v>95</v>
      </c>
      <c r="AP57" s="53" t="s">
        <v>96</v>
      </c>
      <c r="AQ57" s="53" t="s">
        <v>97</v>
      </c>
      <c r="AR57" s="53" t="s">
        <v>98</v>
      </c>
      <c r="AS57" s="53"/>
      <c r="AT57" s="53"/>
      <c r="AU57" s="53"/>
      <c r="AV57" s="53"/>
      <c r="AW57" s="53"/>
    </row>
    <row r="58" spans="1:49" s="54" customFormat="1" ht="18" customHeight="1" x14ac:dyDescent="0.25">
      <c r="A58" s="20">
        <v>15</v>
      </c>
      <c r="B58" s="65" t="s">
        <v>39</v>
      </c>
      <c r="C58" s="66"/>
      <c r="D58" s="66"/>
      <c r="E58" s="66"/>
      <c r="F58" s="66"/>
      <c r="G58" s="66"/>
      <c r="H58" s="66"/>
      <c r="I58" s="66"/>
      <c r="J58" s="66"/>
      <c r="K58" s="66"/>
      <c r="L58" s="66"/>
      <c r="M58" s="66"/>
      <c r="N58" s="66"/>
      <c r="O58" s="66"/>
      <c r="P58" s="66"/>
      <c r="Q58" s="66"/>
      <c r="R58" s="66"/>
      <c r="S58" s="66"/>
      <c r="T58" s="66"/>
      <c r="U58" s="67"/>
      <c r="V58" s="21">
        <f t="shared" si="10"/>
        <v>0</v>
      </c>
      <c r="W58" s="21">
        <f t="shared" si="7"/>
        <v>0</v>
      </c>
      <c r="X58" s="21">
        <f t="shared" si="7"/>
        <v>0</v>
      </c>
      <c r="Y58" s="21">
        <f t="shared" si="7"/>
        <v>2</v>
      </c>
      <c r="Z58" s="21">
        <f t="shared" si="7"/>
        <v>4</v>
      </c>
      <c r="AA58" s="21">
        <f t="shared" si="7"/>
        <v>0</v>
      </c>
      <c r="AB58" s="22">
        <f t="shared" si="11"/>
        <v>6</v>
      </c>
      <c r="AC58" s="23">
        <f t="shared" si="8"/>
        <v>0</v>
      </c>
      <c r="AD58" s="23">
        <f t="shared" si="8"/>
        <v>0</v>
      </c>
      <c r="AE58" s="23">
        <f t="shared" si="8"/>
        <v>0</v>
      </c>
      <c r="AF58" s="23">
        <f t="shared" si="8"/>
        <v>0.33333333333333331</v>
      </c>
      <c r="AG58" s="23">
        <f t="shared" si="8"/>
        <v>0.66666666666666663</v>
      </c>
      <c r="AH58" s="23">
        <f t="shared" si="8"/>
        <v>0</v>
      </c>
      <c r="AI58" s="24">
        <f t="shared" si="12"/>
        <v>4.67</v>
      </c>
      <c r="AJ58" s="24">
        <f t="shared" si="9"/>
        <v>0.52</v>
      </c>
      <c r="AK58" s="59">
        <f t="shared" si="9"/>
        <v>5</v>
      </c>
      <c r="AL58" s="59">
        <f t="shared" si="9"/>
        <v>5</v>
      </c>
      <c r="AM58" s="53" t="s">
        <v>99</v>
      </c>
      <c r="AN58" s="53" t="s">
        <v>152</v>
      </c>
      <c r="AO58" s="53">
        <v>6</v>
      </c>
      <c r="AP58" s="53">
        <v>100</v>
      </c>
      <c r="AQ58" s="53">
        <v>100</v>
      </c>
      <c r="AR58" s="53">
        <v>100</v>
      </c>
      <c r="AS58" s="53"/>
      <c r="AT58" s="53"/>
      <c r="AU58" s="53"/>
      <c r="AV58" s="53"/>
      <c r="AW58" s="53"/>
    </row>
    <row r="59" spans="1:49" s="54" customFormat="1" ht="18" customHeight="1" x14ac:dyDescent="0.25">
      <c r="A59" s="25">
        <v>16</v>
      </c>
      <c r="B59" s="72" t="s">
        <v>40</v>
      </c>
      <c r="C59" s="66"/>
      <c r="D59" s="66"/>
      <c r="E59" s="66"/>
      <c r="F59" s="66"/>
      <c r="G59" s="66"/>
      <c r="H59" s="66"/>
      <c r="I59" s="66"/>
      <c r="J59" s="66"/>
      <c r="K59" s="66"/>
      <c r="L59" s="66"/>
      <c r="M59" s="66"/>
      <c r="N59" s="66"/>
      <c r="O59" s="66"/>
      <c r="P59" s="66"/>
      <c r="Q59" s="66"/>
      <c r="R59" s="66"/>
      <c r="S59" s="66"/>
      <c r="T59" s="66"/>
      <c r="U59" s="67"/>
      <c r="V59" s="21">
        <f t="shared" si="10"/>
        <v>0</v>
      </c>
      <c r="W59" s="21">
        <f t="shared" si="7"/>
        <v>0</v>
      </c>
      <c r="X59" s="21">
        <f t="shared" si="7"/>
        <v>1</v>
      </c>
      <c r="Y59" s="21">
        <f t="shared" si="7"/>
        <v>1</v>
      </c>
      <c r="Z59" s="21">
        <f t="shared" si="7"/>
        <v>4</v>
      </c>
      <c r="AA59" s="21">
        <f t="shared" si="7"/>
        <v>0</v>
      </c>
      <c r="AB59" s="22">
        <f t="shared" si="11"/>
        <v>6</v>
      </c>
      <c r="AC59" s="23">
        <f t="shared" si="8"/>
        <v>0</v>
      </c>
      <c r="AD59" s="23">
        <f t="shared" si="8"/>
        <v>0</v>
      </c>
      <c r="AE59" s="23">
        <f t="shared" si="8"/>
        <v>0.16666666666666666</v>
      </c>
      <c r="AF59" s="23">
        <f t="shared" si="8"/>
        <v>0.16666666666666666</v>
      </c>
      <c r="AG59" s="23">
        <f t="shared" si="8"/>
        <v>0.66666666666666663</v>
      </c>
      <c r="AH59" s="23">
        <f t="shared" si="8"/>
        <v>0</v>
      </c>
      <c r="AI59" s="24">
        <f t="shared" si="12"/>
        <v>4.5</v>
      </c>
      <c r="AJ59" s="24">
        <f t="shared" si="9"/>
        <v>0.84</v>
      </c>
      <c r="AK59" s="59">
        <f t="shared" si="9"/>
        <v>5</v>
      </c>
      <c r="AL59" s="59">
        <f t="shared" si="9"/>
        <v>5</v>
      </c>
      <c r="AM59" s="53" t="s">
        <v>204</v>
      </c>
      <c r="AN59" s="53"/>
      <c r="AO59" s="53"/>
      <c r="AP59" s="53"/>
      <c r="AQ59" s="53"/>
      <c r="AR59" s="53"/>
      <c r="AS59" s="53"/>
      <c r="AT59" s="53"/>
      <c r="AU59" s="53"/>
      <c r="AV59" s="53"/>
      <c r="AW59" s="53"/>
    </row>
    <row r="60" spans="1:49" s="54" customFormat="1" ht="18" customHeight="1" x14ac:dyDescent="0.25">
      <c r="A60" s="26"/>
      <c r="B60" s="27"/>
      <c r="C60" s="27"/>
      <c r="D60" s="27"/>
      <c r="E60" s="27"/>
      <c r="F60" s="27"/>
      <c r="G60" s="27"/>
      <c r="H60" s="27"/>
      <c r="I60" s="27"/>
      <c r="J60" s="27"/>
      <c r="K60" s="27"/>
      <c r="L60" s="27"/>
      <c r="M60" s="27"/>
      <c r="N60" s="27"/>
      <c r="O60" s="27"/>
      <c r="P60" s="27"/>
      <c r="Q60" s="27"/>
      <c r="R60" s="27"/>
      <c r="S60" s="27"/>
      <c r="T60" s="27"/>
      <c r="U60" s="27"/>
      <c r="V60" s="28"/>
      <c r="W60" s="28"/>
      <c r="X60" s="28"/>
      <c r="Y60" s="28"/>
      <c r="Z60" s="28"/>
      <c r="AA60" s="28"/>
      <c r="AB60" s="28"/>
      <c r="AC60" s="29"/>
      <c r="AD60" s="29"/>
      <c r="AE60" s="29"/>
      <c r="AF60" s="29"/>
      <c r="AG60" s="29"/>
      <c r="AH60" s="29"/>
      <c r="AI60" s="30"/>
      <c r="AJ60" s="30"/>
      <c r="AK60" s="28"/>
      <c r="AL60" s="28"/>
      <c r="AM60" s="53"/>
      <c r="AN60" s="53"/>
      <c r="AO60" s="53"/>
      <c r="AP60" s="53"/>
      <c r="AQ60" s="53"/>
      <c r="AR60" s="53"/>
      <c r="AS60" s="53"/>
      <c r="AT60" s="53"/>
      <c r="AU60" s="53"/>
      <c r="AV60" s="53"/>
      <c r="AW60" s="53"/>
    </row>
    <row r="61" spans="1:49" s="54" customFormat="1" ht="18" customHeight="1" x14ac:dyDescent="0.25">
      <c r="A61" s="26"/>
      <c r="B61" s="27"/>
      <c r="C61" s="27"/>
      <c r="D61" s="27"/>
      <c r="E61" s="27"/>
      <c r="F61" s="27"/>
      <c r="G61" s="27"/>
      <c r="H61" s="27"/>
      <c r="I61" s="27"/>
      <c r="J61" s="27"/>
      <c r="K61" s="27"/>
      <c r="L61" s="27"/>
      <c r="M61" s="27"/>
      <c r="N61" s="27"/>
      <c r="O61" s="27"/>
      <c r="P61" s="27"/>
      <c r="Q61" s="27"/>
      <c r="R61" s="27"/>
      <c r="S61" s="27"/>
      <c r="T61" s="27"/>
      <c r="U61" s="27"/>
      <c r="V61" s="28"/>
      <c r="W61" s="28"/>
      <c r="X61" s="28"/>
      <c r="Y61" s="28"/>
      <c r="Z61" s="28"/>
      <c r="AA61" s="28"/>
      <c r="AB61" s="28"/>
      <c r="AC61" s="29"/>
      <c r="AD61" s="29"/>
      <c r="AE61" s="29"/>
      <c r="AF61" s="29"/>
      <c r="AG61" s="29"/>
      <c r="AH61" s="29"/>
      <c r="AI61" s="30"/>
      <c r="AJ61" s="30"/>
      <c r="AK61" s="28"/>
      <c r="AL61" s="28"/>
      <c r="AM61" s="53"/>
      <c r="AN61" s="53"/>
      <c r="AO61" s="53"/>
      <c r="AP61" s="53"/>
      <c r="AQ61" s="53"/>
      <c r="AR61" s="53"/>
      <c r="AS61" s="53"/>
      <c r="AT61" s="53"/>
      <c r="AU61" s="53"/>
      <c r="AV61" s="53"/>
      <c r="AW61" s="53"/>
    </row>
    <row r="62" spans="1:49" s="54" customFormat="1" ht="18" customHeight="1" x14ac:dyDescent="0.25">
      <c r="A62" s="26"/>
      <c r="B62" s="27"/>
      <c r="C62" s="27"/>
      <c r="D62" s="27"/>
      <c r="E62" s="27"/>
      <c r="F62" s="27"/>
      <c r="G62" s="27"/>
      <c r="H62" s="27"/>
      <c r="I62" s="27"/>
      <c r="J62" s="27"/>
      <c r="K62" s="27"/>
      <c r="L62" s="27"/>
      <c r="M62" s="27"/>
      <c r="N62" s="27"/>
      <c r="O62" s="27"/>
      <c r="P62" s="27"/>
      <c r="Q62" s="27"/>
      <c r="R62" s="27"/>
      <c r="S62" s="27"/>
      <c r="T62" s="27"/>
      <c r="U62" s="27"/>
      <c r="V62" s="28"/>
      <c r="W62" s="28"/>
      <c r="X62" s="28"/>
      <c r="Y62" s="28"/>
      <c r="Z62" s="28"/>
      <c r="AA62" s="28"/>
      <c r="AB62" s="28"/>
      <c r="AC62" s="29"/>
      <c r="AD62" s="29"/>
      <c r="AE62" s="29"/>
      <c r="AF62" s="29"/>
      <c r="AG62" s="29"/>
      <c r="AH62" s="29"/>
      <c r="AI62" s="30"/>
      <c r="AJ62" s="30"/>
      <c r="AK62" s="28"/>
      <c r="AL62" s="28"/>
      <c r="AM62" s="53"/>
      <c r="AN62" s="53"/>
      <c r="AO62" s="53"/>
      <c r="AP62" s="53"/>
      <c r="AQ62" s="53"/>
      <c r="AR62" s="53"/>
      <c r="AS62" s="53"/>
      <c r="AT62" s="53"/>
      <c r="AU62" s="53"/>
      <c r="AV62" s="53"/>
      <c r="AW62" s="53"/>
    </row>
    <row r="63" spans="1:49" s="54" customFormat="1" ht="18" customHeight="1" x14ac:dyDescent="0.25">
      <c r="A63" s="26"/>
      <c r="B63" s="27"/>
      <c r="C63" s="27"/>
      <c r="D63" s="27"/>
      <c r="E63" s="27"/>
      <c r="F63" s="27"/>
      <c r="G63" s="27"/>
      <c r="H63" s="27"/>
      <c r="I63" s="27"/>
      <c r="J63" s="27"/>
      <c r="K63" s="27"/>
      <c r="L63" s="27"/>
      <c r="M63" s="27"/>
      <c r="N63" s="27"/>
      <c r="O63" s="27"/>
      <c r="P63" s="27"/>
      <c r="Q63" s="27"/>
      <c r="R63" s="27"/>
      <c r="S63" s="27"/>
      <c r="T63" s="27"/>
      <c r="U63" s="27"/>
      <c r="V63" s="28"/>
      <c r="W63" s="28"/>
      <c r="X63" s="28"/>
      <c r="Y63" s="28"/>
      <c r="Z63" s="28"/>
      <c r="AA63" s="28"/>
      <c r="AB63" s="28"/>
      <c r="AC63" s="29"/>
      <c r="AD63" s="29"/>
      <c r="AE63" s="29"/>
      <c r="AF63" s="29"/>
      <c r="AG63" s="29"/>
      <c r="AH63" s="29"/>
      <c r="AI63" s="30"/>
      <c r="AJ63" s="30"/>
      <c r="AK63" s="28"/>
      <c r="AL63" s="28"/>
      <c r="AM63" s="53"/>
      <c r="AN63" s="53"/>
      <c r="AO63" s="53"/>
      <c r="AP63" s="53"/>
      <c r="AQ63" s="53"/>
      <c r="AR63" s="53"/>
      <c r="AS63" s="53"/>
      <c r="AT63" s="53"/>
      <c r="AU63" s="53"/>
      <c r="AV63" s="53"/>
      <c r="AW63" s="53"/>
    </row>
    <row r="64" spans="1:49" s="5" customFormat="1" ht="20.25" customHeight="1" x14ac:dyDescent="0.25">
      <c r="A64" s="71" t="s">
        <v>41</v>
      </c>
      <c r="B64" s="71"/>
      <c r="C64" s="71"/>
      <c r="D64" s="71"/>
      <c r="E64" s="71"/>
      <c r="F64" s="71"/>
      <c r="G64" s="71"/>
      <c r="H64" s="71"/>
      <c r="I64" s="71"/>
      <c r="J64" s="71"/>
      <c r="K64" s="71"/>
      <c r="L64" s="71"/>
      <c r="M64" s="71"/>
      <c r="N64" s="71"/>
      <c r="O64" s="71"/>
      <c r="P64" s="4"/>
      <c r="Q64" s="4"/>
      <c r="R64" s="4"/>
      <c r="S64" s="4"/>
      <c r="T64" s="4"/>
      <c r="U64" s="4"/>
      <c r="V64" s="4"/>
      <c r="W64" s="4"/>
      <c r="X64" s="4"/>
      <c r="Y64" s="4"/>
      <c r="Z64" s="4"/>
      <c r="AA64" s="4"/>
      <c r="AB64" s="4"/>
      <c r="AC64" s="4"/>
      <c r="AD64" s="4"/>
      <c r="AE64" s="4"/>
      <c r="AF64" s="4"/>
      <c r="AG64" s="4"/>
      <c r="AH64" s="4"/>
      <c r="AI64" s="4"/>
      <c r="AJ64" s="4"/>
      <c r="AK64" s="4"/>
      <c r="AL64" s="4"/>
      <c r="AM64" s="53"/>
      <c r="AN64" s="53"/>
      <c r="AO64" s="53"/>
      <c r="AP64" s="53"/>
      <c r="AQ64" s="53"/>
      <c r="AR64" s="53"/>
      <c r="AS64" s="53"/>
      <c r="AT64" s="53"/>
      <c r="AU64" s="53"/>
      <c r="AV64" s="53"/>
      <c r="AW64" s="53"/>
    </row>
    <row r="65" spans="1:49" ht="15" customHeight="1" x14ac:dyDescent="0.25">
      <c r="V65" s="109" t="s">
        <v>8</v>
      </c>
      <c r="W65" s="110"/>
      <c r="X65" s="110"/>
      <c r="Y65" s="110"/>
      <c r="Z65" s="110"/>
      <c r="AA65" s="111"/>
      <c r="AC65" s="109" t="s">
        <v>9</v>
      </c>
      <c r="AD65" s="110"/>
      <c r="AE65" s="110"/>
      <c r="AF65" s="110"/>
      <c r="AG65" s="110"/>
      <c r="AH65" s="111"/>
      <c r="AI65" s="115" t="s">
        <v>10</v>
      </c>
      <c r="AJ65" s="85"/>
      <c r="AK65" s="85"/>
      <c r="AL65" s="85"/>
      <c r="AM65" s="53" t="s">
        <v>106</v>
      </c>
    </row>
    <row r="66" spans="1:49" ht="15.75" thickBot="1" x14ac:dyDescent="0.3">
      <c r="V66" s="112"/>
      <c r="W66" s="113"/>
      <c r="X66" s="113"/>
      <c r="Y66" s="113"/>
      <c r="Z66" s="113"/>
      <c r="AA66" s="114"/>
      <c r="AC66" s="112"/>
      <c r="AD66" s="113"/>
      <c r="AE66" s="113"/>
      <c r="AF66" s="113"/>
      <c r="AG66" s="113"/>
      <c r="AH66" s="114"/>
      <c r="AI66" s="116"/>
      <c r="AJ66" s="117"/>
      <c r="AK66" s="117"/>
      <c r="AL66" s="117"/>
      <c r="AO66" s="53" t="s">
        <v>95</v>
      </c>
      <c r="AP66" s="53" t="s">
        <v>96</v>
      </c>
      <c r="AQ66" s="53" t="s">
        <v>97</v>
      </c>
      <c r="AR66" s="53" t="s">
        <v>98</v>
      </c>
    </row>
    <row r="67" spans="1:49" s="54" customFormat="1" ht="18.75" x14ac:dyDescent="0.25">
      <c r="A67" s="10"/>
      <c r="B67" s="78"/>
      <c r="C67" s="78"/>
      <c r="D67" s="78"/>
      <c r="E67" s="78"/>
      <c r="F67" s="78"/>
      <c r="G67" s="78"/>
      <c r="H67" s="78"/>
      <c r="I67" s="78"/>
      <c r="J67" s="78"/>
      <c r="K67" s="78"/>
      <c r="L67" s="78"/>
      <c r="M67" s="78"/>
      <c r="N67" s="78"/>
      <c r="O67" s="78"/>
      <c r="P67" s="78"/>
      <c r="Q67" s="78"/>
      <c r="R67" s="78"/>
      <c r="S67" s="78"/>
      <c r="T67" s="78"/>
      <c r="U67" s="79"/>
      <c r="V67" s="11">
        <v>1</v>
      </c>
      <c r="W67" s="11">
        <v>2</v>
      </c>
      <c r="X67" s="11">
        <v>3</v>
      </c>
      <c r="Y67" s="11">
        <v>4</v>
      </c>
      <c r="Z67" s="11">
        <v>5</v>
      </c>
      <c r="AA67" s="11" t="s">
        <v>11</v>
      </c>
      <c r="AB67" s="12" t="s">
        <v>12</v>
      </c>
      <c r="AC67" s="13">
        <v>1</v>
      </c>
      <c r="AD67" s="14">
        <v>2</v>
      </c>
      <c r="AE67" s="14">
        <v>3</v>
      </c>
      <c r="AF67" s="14">
        <v>4</v>
      </c>
      <c r="AG67" s="15">
        <v>5</v>
      </c>
      <c r="AH67" s="11" t="s">
        <v>11</v>
      </c>
      <c r="AI67" s="16" t="s">
        <v>13</v>
      </c>
      <c r="AJ67" s="17" t="s">
        <v>14</v>
      </c>
      <c r="AK67" s="17" t="s">
        <v>15</v>
      </c>
      <c r="AL67" s="17" t="s">
        <v>16</v>
      </c>
      <c r="AM67" s="53" t="s">
        <v>99</v>
      </c>
      <c r="AN67" s="53"/>
      <c r="AO67" s="53">
        <v>4</v>
      </c>
      <c r="AP67" s="53">
        <v>66.7</v>
      </c>
      <c r="AQ67" s="53">
        <v>66.7</v>
      </c>
      <c r="AR67" s="53">
        <v>66.7</v>
      </c>
      <c r="AS67" s="53"/>
      <c r="AT67" s="53"/>
      <c r="AU67" s="53"/>
      <c r="AV67" s="53"/>
      <c r="AW67" s="53"/>
    </row>
    <row r="68" spans="1:49" s="55" customFormat="1" x14ac:dyDescent="0.25">
      <c r="A68" s="75"/>
      <c r="B68" s="76"/>
      <c r="C68" s="76"/>
      <c r="D68" s="76"/>
      <c r="E68" s="76"/>
      <c r="F68" s="76"/>
      <c r="G68" s="76"/>
      <c r="H68" s="76"/>
      <c r="I68" s="76"/>
      <c r="J68" s="76"/>
      <c r="K68" s="76"/>
      <c r="L68" s="76"/>
      <c r="M68" s="76"/>
      <c r="N68" s="76"/>
      <c r="O68" s="76"/>
      <c r="P68" s="76"/>
      <c r="Q68" s="76"/>
      <c r="R68" s="76"/>
      <c r="S68" s="76"/>
      <c r="T68" s="76"/>
      <c r="U68" s="77"/>
      <c r="V68" s="75"/>
      <c r="W68" s="76"/>
      <c r="X68" s="76"/>
      <c r="Y68" s="76"/>
      <c r="Z68" s="76"/>
      <c r="AA68" s="76"/>
      <c r="AB68" s="76"/>
      <c r="AC68" s="76"/>
      <c r="AD68" s="76"/>
      <c r="AE68" s="76"/>
      <c r="AF68" s="76"/>
      <c r="AG68" s="76"/>
      <c r="AH68" s="76"/>
      <c r="AI68" s="76"/>
      <c r="AJ68" s="76"/>
      <c r="AK68" s="76"/>
      <c r="AL68" s="77"/>
      <c r="AM68" s="53"/>
      <c r="AN68" s="53" t="s">
        <v>179</v>
      </c>
      <c r="AO68" s="53">
        <v>1</v>
      </c>
      <c r="AP68" s="53">
        <v>16.7</v>
      </c>
      <c r="AQ68" s="53">
        <v>16.7</v>
      </c>
      <c r="AR68" s="53">
        <v>83.3</v>
      </c>
      <c r="AS68" s="53"/>
      <c r="AT68" s="53"/>
      <c r="AU68" s="53"/>
      <c r="AV68" s="53"/>
      <c r="AW68" s="53"/>
    </row>
    <row r="69" spans="1:49" s="55" customFormat="1" ht="18.75" customHeight="1" x14ac:dyDescent="0.25">
      <c r="A69" s="20">
        <v>17</v>
      </c>
      <c r="B69" s="103" t="s">
        <v>42</v>
      </c>
      <c r="C69" s="101"/>
      <c r="D69" s="101"/>
      <c r="E69" s="101"/>
      <c r="F69" s="101"/>
      <c r="G69" s="101"/>
      <c r="H69" s="101"/>
      <c r="I69" s="101"/>
      <c r="J69" s="101"/>
      <c r="K69" s="101"/>
      <c r="L69" s="101"/>
      <c r="M69" s="101"/>
      <c r="N69" s="101"/>
      <c r="O69" s="101"/>
      <c r="P69" s="101"/>
      <c r="Q69" s="101"/>
      <c r="R69" s="101"/>
      <c r="S69" s="101"/>
      <c r="T69" s="101"/>
      <c r="U69" s="102"/>
      <c r="V69" s="21">
        <f>+AN18</f>
        <v>0</v>
      </c>
      <c r="W69" s="21">
        <f t="shared" ref="W69:AA79" si="13">+AO18</f>
        <v>0</v>
      </c>
      <c r="X69" s="21">
        <f t="shared" si="13"/>
        <v>1</v>
      </c>
      <c r="Y69" s="21">
        <f t="shared" si="13"/>
        <v>1</v>
      </c>
      <c r="Z69" s="21">
        <f t="shared" si="13"/>
        <v>4</v>
      </c>
      <c r="AA69" s="21">
        <f t="shared" si="13"/>
        <v>0</v>
      </c>
      <c r="AB69" s="22">
        <f>SUM(V69:AA69)</f>
        <v>6</v>
      </c>
      <c r="AC69" s="23">
        <f t="shared" ref="AC69:AH79" si="14">V69/$AB69</f>
        <v>0</v>
      </c>
      <c r="AD69" s="23">
        <f t="shared" si="14"/>
        <v>0</v>
      </c>
      <c r="AE69" s="23">
        <f t="shared" si="14"/>
        <v>0.16666666666666666</v>
      </c>
      <c r="AF69" s="23">
        <f t="shared" si="14"/>
        <v>0.16666666666666666</v>
      </c>
      <c r="AG69" s="23">
        <f t="shared" si="14"/>
        <v>0.66666666666666663</v>
      </c>
      <c r="AH69" s="23">
        <f t="shared" si="14"/>
        <v>0</v>
      </c>
      <c r="AI69" s="24">
        <f>+BA18</f>
        <v>4.5</v>
      </c>
      <c r="AJ69" s="24">
        <f t="shared" ref="AJ69:AL79" si="15">+BB18</f>
        <v>0.84</v>
      </c>
      <c r="AK69" s="59">
        <f t="shared" si="15"/>
        <v>5</v>
      </c>
      <c r="AL69" s="59">
        <f t="shared" si="15"/>
        <v>5</v>
      </c>
      <c r="AM69" s="53"/>
      <c r="AN69" s="53" t="s">
        <v>180</v>
      </c>
      <c r="AO69" s="53">
        <v>1</v>
      </c>
      <c r="AP69" s="53">
        <v>16.7</v>
      </c>
      <c r="AQ69" s="53">
        <v>16.7</v>
      </c>
      <c r="AR69" s="53">
        <v>100</v>
      </c>
      <c r="AS69" s="53"/>
      <c r="AT69" s="53"/>
      <c r="AU69" s="53"/>
      <c r="AV69" s="53"/>
      <c r="AW69" s="53"/>
    </row>
    <row r="70" spans="1:49" s="55" customFormat="1" ht="18.75" customHeight="1" x14ac:dyDescent="0.25">
      <c r="A70" s="20">
        <v>18</v>
      </c>
      <c r="B70" s="72" t="s">
        <v>43</v>
      </c>
      <c r="C70" s="66"/>
      <c r="D70" s="66"/>
      <c r="E70" s="66"/>
      <c r="F70" s="66"/>
      <c r="G70" s="66"/>
      <c r="H70" s="66"/>
      <c r="I70" s="66"/>
      <c r="J70" s="66"/>
      <c r="K70" s="66"/>
      <c r="L70" s="66"/>
      <c r="M70" s="66"/>
      <c r="N70" s="66"/>
      <c r="O70" s="66"/>
      <c r="P70" s="66"/>
      <c r="Q70" s="66"/>
      <c r="R70" s="66"/>
      <c r="S70" s="66"/>
      <c r="T70" s="66"/>
      <c r="U70" s="67"/>
      <c r="V70" s="21">
        <f t="shared" ref="V70:V79" si="16">+AN19</f>
        <v>0</v>
      </c>
      <c r="W70" s="21">
        <f t="shared" si="13"/>
        <v>0</v>
      </c>
      <c r="X70" s="21">
        <f t="shared" si="13"/>
        <v>1</v>
      </c>
      <c r="Y70" s="21">
        <f t="shared" si="13"/>
        <v>3</v>
      </c>
      <c r="Z70" s="21">
        <f t="shared" si="13"/>
        <v>2</v>
      </c>
      <c r="AA70" s="21">
        <f t="shared" si="13"/>
        <v>0</v>
      </c>
      <c r="AB70" s="22">
        <f t="shared" ref="AB70:AB79" si="17">SUM(V70:AA70)</f>
        <v>6</v>
      </c>
      <c r="AC70" s="23">
        <f t="shared" si="14"/>
        <v>0</v>
      </c>
      <c r="AD70" s="23">
        <f t="shared" si="14"/>
        <v>0</v>
      </c>
      <c r="AE70" s="23">
        <f t="shared" si="14"/>
        <v>0.16666666666666666</v>
      </c>
      <c r="AF70" s="23">
        <f t="shared" si="14"/>
        <v>0.5</v>
      </c>
      <c r="AG70" s="23">
        <f t="shared" si="14"/>
        <v>0.33333333333333331</v>
      </c>
      <c r="AH70" s="23">
        <f t="shared" si="14"/>
        <v>0</v>
      </c>
      <c r="AI70" s="24">
        <f t="shared" ref="AI70:AI79" si="18">+BA19</f>
        <v>4.17</v>
      </c>
      <c r="AJ70" s="24">
        <f t="shared" si="15"/>
        <v>0.75</v>
      </c>
      <c r="AK70" s="59">
        <f t="shared" si="15"/>
        <v>4</v>
      </c>
      <c r="AL70" s="59">
        <f t="shared" si="15"/>
        <v>4</v>
      </c>
      <c r="AM70" s="53"/>
      <c r="AN70" s="53" t="s">
        <v>92</v>
      </c>
      <c r="AO70" s="53">
        <v>6</v>
      </c>
      <c r="AP70" s="53">
        <v>100</v>
      </c>
      <c r="AQ70" s="53">
        <v>100</v>
      </c>
      <c r="AR70" s="53"/>
      <c r="AS70" s="53"/>
      <c r="AT70" s="53"/>
      <c r="AU70" s="53"/>
      <c r="AV70" s="53"/>
      <c r="AW70" s="53"/>
    </row>
    <row r="71" spans="1:49" s="54" customFormat="1" ht="18" customHeight="1" x14ac:dyDescent="0.25">
      <c r="A71" s="20">
        <v>19</v>
      </c>
      <c r="B71" s="72" t="s">
        <v>44</v>
      </c>
      <c r="C71" s="66"/>
      <c r="D71" s="66"/>
      <c r="E71" s="66"/>
      <c r="F71" s="66"/>
      <c r="G71" s="66"/>
      <c r="H71" s="66"/>
      <c r="I71" s="66"/>
      <c r="J71" s="66"/>
      <c r="K71" s="66"/>
      <c r="L71" s="66"/>
      <c r="M71" s="66"/>
      <c r="N71" s="66"/>
      <c r="O71" s="66"/>
      <c r="P71" s="66"/>
      <c r="Q71" s="66"/>
      <c r="R71" s="66"/>
      <c r="S71" s="66"/>
      <c r="T71" s="66"/>
      <c r="U71" s="67"/>
      <c r="V71" s="21">
        <f t="shared" si="16"/>
        <v>0</v>
      </c>
      <c r="W71" s="21">
        <f t="shared" si="13"/>
        <v>0</v>
      </c>
      <c r="X71" s="21">
        <f t="shared" si="13"/>
        <v>2</v>
      </c>
      <c r="Y71" s="21">
        <f t="shared" si="13"/>
        <v>4</v>
      </c>
      <c r="Z71" s="21">
        <f t="shared" si="13"/>
        <v>0</v>
      </c>
      <c r="AA71" s="21">
        <f t="shared" si="13"/>
        <v>0</v>
      </c>
      <c r="AB71" s="22">
        <f t="shared" si="17"/>
        <v>6</v>
      </c>
      <c r="AC71" s="23">
        <f t="shared" si="14"/>
        <v>0</v>
      </c>
      <c r="AD71" s="23">
        <f t="shared" si="14"/>
        <v>0</v>
      </c>
      <c r="AE71" s="23">
        <f t="shared" si="14"/>
        <v>0.33333333333333331</v>
      </c>
      <c r="AF71" s="23">
        <f t="shared" si="14"/>
        <v>0.66666666666666663</v>
      </c>
      <c r="AG71" s="23">
        <f t="shared" si="14"/>
        <v>0</v>
      </c>
      <c r="AH71" s="23">
        <f t="shared" si="14"/>
        <v>0</v>
      </c>
      <c r="AI71" s="24">
        <f t="shared" si="18"/>
        <v>3.67</v>
      </c>
      <c r="AJ71" s="24">
        <f t="shared" si="15"/>
        <v>0.52</v>
      </c>
      <c r="AK71" s="59">
        <f t="shared" si="15"/>
        <v>4</v>
      </c>
      <c r="AL71" s="59">
        <f t="shared" si="15"/>
        <v>4</v>
      </c>
      <c r="AM71" s="53" t="s">
        <v>204</v>
      </c>
      <c r="AN71" s="53"/>
      <c r="AO71" s="53"/>
      <c r="AP71" s="53"/>
      <c r="AQ71" s="53"/>
      <c r="AR71" s="53"/>
      <c r="AS71" s="53"/>
      <c r="AT71" s="53"/>
      <c r="AU71" s="53"/>
      <c r="AV71" s="53"/>
      <c r="AW71" s="53"/>
    </row>
    <row r="72" spans="1:49" s="54" customFormat="1" ht="18" customHeight="1" x14ac:dyDescent="0.25">
      <c r="A72" s="20">
        <v>20</v>
      </c>
      <c r="B72" s="72" t="s">
        <v>45</v>
      </c>
      <c r="C72" s="66"/>
      <c r="D72" s="66"/>
      <c r="E72" s="66"/>
      <c r="F72" s="66"/>
      <c r="G72" s="66"/>
      <c r="H72" s="66"/>
      <c r="I72" s="66"/>
      <c r="J72" s="66"/>
      <c r="K72" s="66"/>
      <c r="L72" s="66"/>
      <c r="M72" s="66"/>
      <c r="N72" s="66"/>
      <c r="O72" s="66"/>
      <c r="P72" s="66"/>
      <c r="Q72" s="66"/>
      <c r="R72" s="66"/>
      <c r="S72" s="66"/>
      <c r="T72" s="66"/>
      <c r="U72" s="67"/>
      <c r="V72" s="21">
        <f t="shared" si="16"/>
        <v>0</v>
      </c>
      <c r="W72" s="21">
        <f t="shared" si="13"/>
        <v>0</v>
      </c>
      <c r="X72" s="21">
        <f t="shared" si="13"/>
        <v>3</v>
      </c>
      <c r="Y72" s="21">
        <f t="shared" si="13"/>
        <v>3</v>
      </c>
      <c r="Z72" s="21">
        <f t="shared" si="13"/>
        <v>0</v>
      </c>
      <c r="AA72" s="21">
        <f t="shared" si="13"/>
        <v>0</v>
      </c>
      <c r="AB72" s="22">
        <f t="shared" si="17"/>
        <v>6</v>
      </c>
      <c r="AC72" s="23">
        <f t="shared" si="14"/>
        <v>0</v>
      </c>
      <c r="AD72" s="23">
        <f t="shared" si="14"/>
        <v>0</v>
      </c>
      <c r="AE72" s="23">
        <f t="shared" si="14"/>
        <v>0.5</v>
      </c>
      <c r="AF72" s="23">
        <f t="shared" si="14"/>
        <v>0.5</v>
      </c>
      <c r="AG72" s="23">
        <f t="shared" si="14"/>
        <v>0</v>
      </c>
      <c r="AH72" s="23">
        <f t="shared" si="14"/>
        <v>0</v>
      </c>
      <c r="AI72" s="24">
        <f t="shared" si="18"/>
        <v>3.5</v>
      </c>
      <c r="AJ72" s="24">
        <f t="shared" si="15"/>
        <v>0.55000000000000004</v>
      </c>
      <c r="AK72" s="59">
        <f t="shared" si="15"/>
        <v>4</v>
      </c>
      <c r="AL72" s="59">
        <f t="shared" si="15"/>
        <v>3</v>
      </c>
      <c r="AM72" s="53"/>
      <c r="AN72" s="53"/>
      <c r="AO72" s="53"/>
      <c r="AP72" s="53"/>
      <c r="AQ72" s="53"/>
      <c r="AR72" s="53"/>
      <c r="AS72" s="53"/>
      <c r="AT72" s="53"/>
      <c r="AU72" s="53"/>
      <c r="AV72" s="53"/>
      <c r="AW72" s="53"/>
    </row>
    <row r="73" spans="1:49" s="54" customFormat="1" ht="18" customHeight="1" x14ac:dyDescent="0.25">
      <c r="A73" s="20">
        <v>21</v>
      </c>
      <c r="B73" s="72" t="s">
        <v>46</v>
      </c>
      <c r="C73" s="66"/>
      <c r="D73" s="66"/>
      <c r="E73" s="66"/>
      <c r="F73" s="66"/>
      <c r="G73" s="66"/>
      <c r="H73" s="66"/>
      <c r="I73" s="66"/>
      <c r="J73" s="66"/>
      <c r="K73" s="66"/>
      <c r="L73" s="66"/>
      <c r="M73" s="66"/>
      <c r="N73" s="66"/>
      <c r="O73" s="66"/>
      <c r="P73" s="66"/>
      <c r="Q73" s="66"/>
      <c r="R73" s="66"/>
      <c r="S73" s="66"/>
      <c r="T73" s="66"/>
      <c r="U73" s="67"/>
      <c r="V73" s="21">
        <f t="shared" si="16"/>
        <v>0</v>
      </c>
      <c r="W73" s="21">
        <f t="shared" si="13"/>
        <v>0</v>
      </c>
      <c r="X73" s="21">
        <f t="shared" si="13"/>
        <v>4</v>
      </c>
      <c r="Y73" s="21">
        <f t="shared" si="13"/>
        <v>1</v>
      </c>
      <c r="Z73" s="21">
        <f t="shared" si="13"/>
        <v>1</v>
      </c>
      <c r="AA73" s="21">
        <f t="shared" si="13"/>
        <v>0</v>
      </c>
      <c r="AB73" s="22">
        <f t="shared" si="17"/>
        <v>6</v>
      </c>
      <c r="AC73" s="23">
        <f t="shared" si="14"/>
        <v>0</v>
      </c>
      <c r="AD73" s="23">
        <f t="shared" si="14"/>
        <v>0</v>
      </c>
      <c r="AE73" s="23">
        <f t="shared" si="14"/>
        <v>0.66666666666666663</v>
      </c>
      <c r="AF73" s="23">
        <f t="shared" si="14"/>
        <v>0.16666666666666666</v>
      </c>
      <c r="AG73" s="23">
        <f t="shared" si="14"/>
        <v>0.16666666666666666</v>
      </c>
      <c r="AH73" s="23">
        <f t="shared" si="14"/>
        <v>0</v>
      </c>
      <c r="AI73" s="24">
        <f t="shared" si="18"/>
        <v>3.5</v>
      </c>
      <c r="AJ73" s="24">
        <f t="shared" si="15"/>
        <v>0.84</v>
      </c>
      <c r="AK73" s="59">
        <f t="shared" si="15"/>
        <v>3</v>
      </c>
      <c r="AL73" s="59">
        <f t="shared" si="15"/>
        <v>3</v>
      </c>
      <c r="AM73" s="53"/>
      <c r="AN73" s="53"/>
      <c r="AO73" s="53"/>
      <c r="AP73" s="53"/>
      <c r="AQ73" s="53"/>
      <c r="AR73" s="53"/>
      <c r="AS73" s="53"/>
      <c r="AT73" s="53"/>
      <c r="AU73" s="53"/>
      <c r="AV73" s="53"/>
      <c r="AW73" s="53"/>
    </row>
    <row r="74" spans="1:49" s="54" customFormat="1" ht="18" customHeight="1" x14ac:dyDescent="0.25">
      <c r="A74" s="20">
        <v>22</v>
      </c>
      <c r="B74" s="72" t="s">
        <v>47</v>
      </c>
      <c r="C74" s="66"/>
      <c r="D74" s="66"/>
      <c r="E74" s="66"/>
      <c r="F74" s="66"/>
      <c r="G74" s="66"/>
      <c r="H74" s="66"/>
      <c r="I74" s="66"/>
      <c r="J74" s="66"/>
      <c r="K74" s="66"/>
      <c r="L74" s="66"/>
      <c r="M74" s="66"/>
      <c r="N74" s="66"/>
      <c r="O74" s="66"/>
      <c r="P74" s="66"/>
      <c r="Q74" s="66"/>
      <c r="R74" s="66"/>
      <c r="S74" s="66"/>
      <c r="T74" s="66"/>
      <c r="U74" s="67"/>
      <c r="V74" s="21">
        <f t="shared" si="16"/>
        <v>1</v>
      </c>
      <c r="W74" s="21">
        <f t="shared" si="13"/>
        <v>1</v>
      </c>
      <c r="X74" s="21">
        <f t="shared" si="13"/>
        <v>3</v>
      </c>
      <c r="Y74" s="21">
        <f t="shared" si="13"/>
        <v>1</v>
      </c>
      <c r="Z74" s="21">
        <f t="shared" si="13"/>
        <v>0</v>
      </c>
      <c r="AA74" s="21">
        <f t="shared" si="13"/>
        <v>0</v>
      </c>
      <c r="AB74" s="22">
        <f t="shared" si="17"/>
        <v>6</v>
      </c>
      <c r="AC74" s="23">
        <f t="shared" si="14"/>
        <v>0.16666666666666666</v>
      </c>
      <c r="AD74" s="23">
        <f t="shared" si="14"/>
        <v>0.16666666666666666</v>
      </c>
      <c r="AE74" s="23">
        <f t="shared" si="14"/>
        <v>0.5</v>
      </c>
      <c r="AF74" s="23">
        <f t="shared" si="14"/>
        <v>0.16666666666666666</v>
      </c>
      <c r="AG74" s="23">
        <f t="shared" si="14"/>
        <v>0</v>
      </c>
      <c r="AH74" s="23">
        <f t="shared" si="14"/>
        <v>0</v>
      </c>
      <c r="AI74" s="24">
        <f t="shared" si="18"/>
        <v>2.67</v>
      </c>
      <c r="AJ74" s="24">
        <f t="shared" si="15"/>
        <v>1.03</v>
      </c>
      <c r="AK74" s="59">
        <f t="shared" si="15"/>
        <v>3</v>
      </c>
      <c r="AL74" s="59">
        <f t="shared" si="15"/>
        <v>3</v>
      </c>
      <c r="AM74" s="53"/>
      <c r="AN74" s="53"/>
      <c r="AO74" s="53"/>
      <c r="AP74" s="53"/>
      <c r="AQ74" s="53"/>
      <c r="AR74" s="53"/>
      <c r="AS74" s="53"/>
      <c r="AT74" s="53"/>
      <c r="AU74" s="53"/>
      <c r="AV74" s="53"/>
      <c r="AW74" s="53"/>
    </row>
    <row r="75" spans="1:49" s="54" customFormat="1" ht="18" customHeight="1" x14ac:dyDescent="0.25">
      <c r="A75" s="20">
        <v>23</v>
      </c>
      <c r="B75" s="72" t="s">
        <v>48</v>
      </c>
      <c r="C75" s="66"/>
      <c r="D75" s="66"/>
      <c r="E75" s="66"/>
      <c r="F75" s="66"/>
      <c r="G75" s="66"/>
      <c r="H75" s="66"/>
      <c r="I75" s="66"/>
      <c r="J75" s="66"/>
      <c r="K75" s="66"/>
      <c r="L75" s="66"/>
      <c r="M75" s="66"/>
      <c r="N75" s="66"/>
      <c r="O75" s="66"/>
      <c r="P75" s="66"/>
      <c r="Q75" s="66"/>
      <c r="R75" s="66"/>
      <c r="S75" s="66"/>
      <c r="T75" s="66"/>
      <c r="U75" s="67"/>
      <c r="V75" s="21">
        <f t="shared" si="16"/>
        <v>0</v>
      </c>
      <c r="W75" s="21">
        <f t="shared" si="13"/>
        <v>0</v>
      </c>
      <c r="X75" s="21">
        <f t="shared" si="13"/>
        <v>1</v>
      </c>
      <c r="Y75" s="21">
        <f t="shared" si="13"/>
        <v>3</v>
      </c>
      <c r="Z75" s="21">
        <f t="shared" si="13"/>
        <v>1</v>
      </c>
      <c r="AA75" s="21">
        <f t="shared" si="13"/>
        <v>1</v>
      </c>
      <c r="AB75" s="22">
        <f t="shared" si="17"/>
        <v>6</v>
      </c>
      <c r="AC75" s="23">
        <f t="shared" si="14"/>
        <v>0</v>
      </c>
      <c r="AD75" s="23">
        <f t="shared" si="14"/>
        <v>0</v>
      </c>
      <c r="AE75" s="23">
        <f t="shared" si="14"/>
        <v>0.16666666666666666</v>
      </c>
      <c r="AF75" s="23">
        <f t="shared" si="14"/>
        <v>0.5</v>
      </c>
      <c r="AG75" s="23">
        <f t="shared" si="14"/>
        <v>0.16666666666666666</v>
      </c>
      <c r="AH75" s="23">
        <f t="shared" si="14"/>
        <v>0.16666666666666666</v>
      </c>
      <c r="AI75" s="24">
        <f t="shared" si="18"/>
        <v>4</v>
      </c>
      <c r="AJ75" s="24">
        <f t="shared" si="15"/>
        <v>0.71</v>
      </c>
      <c r="AK75" s="59">
        <f t="shared" si="15"/>
        <v>4</v>
      </c>
      <c r="AL75" s="59">
        <f t="shared" si="15"/>
        <v>4</v>
      </c>
      <c r="AM75" s="53"/>
      <c r="AN75" s="53"/>
      <c r="AO75" s="53"/>
      <c r="AP75" s="53"/>
      <c r="AQ75" s="53"/>
      <c r="AR75" s="53"/>
      <c r="AS75" s="53"/>
      <c r="AT75" s="53"/>
      <c r="AU75" s="53"/>
      <c r="AV75" s="53"/>
      <c r="AW75" s="53"/>
    </row>
    <row r="76" spans="1:49" s="54" customFormat="1" ht="18" customHeight="1" x14ac:dyDescent="0.25">
      <c r="A76" s="20">
        <v>24</v>
      </c>
      <c r="B76" s="72" t="s">
        <v>49</v>
      </c>
      <c r="C76" s="66"/>
      <c r="D76" s="66"/>
      <c r="E76" s="66"/>
      <c r="F76" s="66"/>
      <c r="G76" s="66"/>
      <c r="H76" s="66"/>
      <c r="I76" s="66"/>
      <c r="J76" s="66"/>
      <c r="K76" s="66"/>
      <c r="L76" s="66"/>
      <c r="M76" s="66"/>
      <c r="N76" s="66"/>
      <c r="O76" s="66"/>
      <c r="P76" s="66"/>
      <c r="Q76" s="66"/>
      <c r="R76" s="66"/>
      <c r="S76" s="66"/>
      <c r="T76" s="66"/>
      <c r="U76" s="67"/>
      <c r="V76" s="21">
        <f t="shared" si="16"/>
        <v>0</v>
      </c>
      <c r="W76" s="21">
        <f t="shared" si="13"/>
        <v>0</v>
      </c>
      <c r="X76" s="21">
        <f t="shared" si="13"/>
        <v>1</v>
      </c>
      <c r="Y76" s="21">
        <f t="shared" si="13"/>
        <v>3</v>
      </c>
      <c r="Z76" s="21">
        <f t="shared" si="13"/>
        <v>1</v>
      </c>
      <c r="AA76" s="21">
        <f t="shared" si="13"/>
        <v>1</v>
      </c>
      <c r="AB76" s="22">
        <f t="shared" si="17"/>
        <v>6</v>
      </c>
      <c r="AC76" s="23">
        <f t="shared" si="14"/>
        <v>0</v>
      </c>
      <c r="AD76" s="23">
        <f t="shared" si="14"/>
        <v>0</v>
      </c>
      <c r="AE76" s="23">
        <f t="shared" si="14"/>
        <v>0.16666666666666666</v>
      </c>
      <c r="AF76" s="23">
        <f t="shared" si="14"/>
        <v>0.5</v>
      </c>
      <c r="AG76" s="23">
        <f t="shared" si="14"/>
        <v>0.16666666666666666</v>
      </c>
      <c r="AH76" s="23">
        <f t="shared" si="14"/>
        <v>0.16666666666666666</v>
      </c>
      <c r="AI76" s="24">
        <f t="shared" si="18"/>
        <v>4</v>
      </c>
      <c r="AJ76" s="24">
        <f t="shared" si="15"/>
        <v>0.71</v>
      </c>
      <c r="AK76" s="59">
        <f t="shared" si="15"/>
        <v>4</v>
      </c>
      <c r="AL76" s="59">
        <f t="shared" si="15"/>
        <v>4</v>
      </c>
      <c r="AM76" s="53"/>
      <c r="AN76" s="53"/>
      <c r="AO76" s="53"/>
      <c r="AP76" s="53"/>
      <c r="AQ76" s="53"/>
      <c r="AR76" s="53"/>
      <c r="AS76" s="53"/>
      <c r="AT76" s="53"/>
      <c r="AU76" s="53"/>
      <c r="AV76" s="53"/>
      <c r="AW76" s="53"/>
    </row>
    <row r="77" spans="1:49" s="54" customFormat="1" ht="18" customHeight="1" x14ac:dyDescent="0.25">
      <c r="A77" s="20">
        <v>25</v>
      </c>
      <c r="B77" s="72" t="s">
        <v>50</v>
      </c>
      <c r="C77" s="66"/>
      <c r="D77" s="66"/>
      <c r="E77" s="66"/>
      <c r="F77" s="66"/>
      <c r="G77" s="66"/>
      <c r="H77" s="66"/>
      <c r="I77" s="66"/>
      <c r="J77" s="66"/>
      <c r="K77" s="66"/>
      <c r="L77" s="66"/>
      <c r="M77" s="66"/>
      <c r="N77" s="66"/>
      <c r="O77" s="66"/>
      <c r="P77" s="66"/>
      <c r="Q77" s="66"/>
      <c r="R77" s="66"/>
      <c r="S77" s="66"/>
      <c r="T77" s="66"/>
      <c r="U77" s="67"/>
      <c r="V77" s="21">
        <f t="shared" si="16"/>
        <v>0</v>
      </c>
      <c r="W77" s="21">
        <f t="shared" si="13"/>
        <v>0</v>
      </c>
      <c r="X77" s="21">
        <f t="shared" si="13"/>
        <v>1</v>
      </c>
      <c r="Y77" s="21">
        <f t="shared" si="13"/>
        <v>3</v>
      </c>
      <c r="Z77" s="21">
        <f t="shared" si="13"/>
        <v>2</v>
      </c>
      <c r="AA77" s="21">
        <f t="shared" si="13"/>
        <v>0</v>
      </c>
      <c r="AB77" s="22">
        <f t="shared" si="17"/>
        <v>6</v>
      </c>
      <c r="AC77" s="23">
        <f t="shared" si="14"/>
        <v>0</v>
      </c>
      <c r="AD77" s="23">
        <f t="shared" si="14"/>
        <v>0</v>
      </c>
      <c r="AE77" s="23">
        <f t="shared" si="14"/>
        <v>0.16666666666666666</v>
      </c>
      <c r="AF77" s="23">
        <f t="shared" si="14"/>
        <v>0.5</v>
      </c>
      <c r="AG77" s="23">
        <f t="shared" si="14"/>
        <v>0.33333333333333331</v>
      </c>
      <c r="AH77" s="23">
        <f t="shared" si="14"/>
        <v>0</v>
      </c>
      <c r="AI77" s="24">
        <f t="shared" si="18"/>
        <v>4.17</v>
      </c>
      <c r="AJ77" s="24">
        <f t="shared" si="15"/>
        <v>0.75</v>
      </c>
      <c r="AK77" s="59">
        <f t="shared" si="15"/>
        <v>4</v>
      </c>
      <c r="AL77" s="59">
        <f t="shared" si="15"/>
        <v>4</v>
      </c>
      <c r="AM77" s="53"/>
      <c r="AN77" s="53"/>
      <c r="AO77" s="53"/>
      <c r="AP77" s="53"/>
      <c r="AQ77" s="53"/>
      <c r="AR77" s="53"/>
      <c r="AS77" s="53"/>
      <c r="AT77" s="53"/>
      <c r="AU77" s="53"/>
      <c r="AV77" s="53"/>
      <c r="AW77" s="53"/>
    </row>
    <row r="78" spans="1:49" s="54" customFormat="1" ht="18" customHeight="1" x14ac:dyDescent="0.25">
      <c r="A78" s="20">
        <v>26</v>
      </c>
      <c r="B78" s="72" t="s">
        <v>51</v>
      </c>
      <c r="C78" s="66"/>
      <c r="D78" s="66"/>
      <c r="E78" s="66"/>
      <c r="F78" s="66"/>
      <c r="G78" s="66"/>
      <c r="H78" s="66"/>
      <c r="I78" s="66"/>
      <c r="J78" s="66"/>
      <c r="K78" s="66"/>
      <c r="L78" s="66"/>
      <c r="M78" s="66"/>
      <c r="N78" s="66"/>
      <c r="O78" s="66"/>
      <c r="P78" s="66"/>
      <c r="Q78" s="66"/>
      <c r="R78" s="66"/>
      <c r="S78" s="66"/>
      <c r="T78" s="66"/>
      <c r="U78" s="67"/>
      <c r="V78" s="21">
        <f t="shared" si="16"/>
        <v>0</v>
      </c>
      <c r="W78" s="21">
        <f t="shared" si="13"/>
        <v>0</v>
      </c>
      <c r="X78" s="21">
        <f t="shared" si="13"/>
        <v>1</v>
      </c>
      <c r="Y78" s="21">
        <f t="shared" si="13"/>
        <v>2</v>
      </c>
      <c r="Z78" s="21">
        <f t="shared" si="13"/>
        <v>2</v>
      </c>
      <c r="AA78" s="21">
        <f t="shared" si="13"/>
        <v>1</v>
      </c>
      <c r="AB78" s="22">
        <f t="shared" si="17"/>
        <v>6</v>
      </c>
      <c r="AC78" s="23">
        <f t="shared" si="14"/>
        <v>0</v>
      </c>
      <c r="AD78" s="23">
        <f t="shared" si="14"/>
        <v>0</v>
      </c>
      <c r="AE78" s="23">
        <f t="shared" si="14"/>
        <v>0.16666666666666666</v>
      </c>
      <c r="AF78" s="23">
        <f t="shared" si="14"/>
        <v>0.33333333333333331</v>
      </c>
      <c r="AG78" s="23">
        <f t="shared" si="14"/>
        <v>0.33333333333333331</v>
      </c>
      <c r="AH78" s="23">
        <f t="shared" si="14"/>
        <v>0.16666666666666666</v>
      </c>
      <c r="AI78" s="24">
        <f t="shared" si="18"/>
        <v>4.2</v>
      </c>
      <c r="AJ78" s="24">
        <f t="shared" si="15"/>
        <v>0.84</v>
      </c>
      <c r="AK78" s="59">
        <f t="shared" si="15"/>
        <v>4</v>
      </c>
      <c r="AL78" s="59">
        <f t="shared" si="15"/>
        <v>4</v>
      </c>
      <c r="AM78" s="53"/>
      <c r="AN78" s="53"/>
      <c r="AO78" s="53"/>
      <c r="AP78" s="53"/>
      <c r="AQ78" s="53"/>
      <c r="AR78" s="53"/>
      <c r="AS78" s="53"/>
      <c r="AT78" s="53"/>
      <c r="AU78" s="53"/>
      <c r="AV78" s="53"/>
      <c r="AW78" s="53"/>
    </row>
    <row r="79" spans="1:49" s="54" customFormat="1" ht="18" customHeight="1" x14ac:dyDescent="0.25">
      <c r="A79" s="20">
        <v>27</v>
      </c>
      <c r="B79" s="72" t="s">
        <v>52</v>
      </c>
      <c r="C79" s="66"/>
      <c r="D79" s="66"/>
      <c r="E79" s="66"/>
      <c r="F79" s="66"/>
      <c r="G79" s="66"/>
      <c r="H79" s="66"/>
      <c r="I79" s="66"/>
      <c r="J79" s="66"/>
      <c r="K79" s="66"/>
      <c r="L79" s="66"/>
      <c r="M79" s="66"/>
      <c r="N79" s="66"/>
      <c r="O79" s="66"/>
      <c r="P79" s="66"/>
      <c r="Q79" s="66"/>
      <c r="R79" s="66"/>
      <c r="S79" s="66"/>
      <c r="T79" s="66"/>
      <c r="U79" s="67"/>
      <c r="V79" s="21">
        <f t="shared" si="16"/>
        <v>0</v>
      </c>
      <c r="W79" s="21">
        <f t="shared" si="13"/>
        <v>0</v>
      </c>
      <c r="X79" s="21">
        <f t="shared" si="13"/>
        <v>1</v>
      </c>
      <c r="Y79" s="21">
        <f t="shared" si="13"/>
        <v>2</v>
      </c>
      <c r="Z79" s="21">
        <f t="shared" si="13"/>
        <v>3</v>
      </c>
      <c r="AA79" s="21">
        <f t="shared" si="13"/>
        <v>0</v>
      </c>
      <c r="AB79" s="22">
        <f t="shared" si="17"/>
        <v>6</v>
      </c>
      <c r="AC79" s="23">
        <f t="shared" si="14"/>
        <v>0</v>
      </c>
      <c r="AD79" s="23">
        <f t="shared" si="14"/>
        <v>0</v>
      </c>
      <c r="AE79" s="23">
        <f t="shared" si="14"/>
        <v>0.16666666666666666</v>
      </c>
      <c r="AF79" s="23">
        <f t="shared" si="14"/>
        <v>0.33333333333333331</v>
      </c>
      <c r="AG79" s="23">
        <f t="shared" si="14"/>
        <v>0.5</v>
      </c>
      <c r="AH79" s="23">
        <f t="shared" si="14"/>
        <v>0</v>
      </c>
      <c r="AI79" s="24">
        <f t="shared" si="18"/>
        <v>4.33</v>
      </c>
      <c r="AJ79" s="24">
        <f t="shared" si="15"/>
        <v>0.82</v>
      </c>
      <c r="AK79" s="59">
        <f t="shared" si="15"/>
        <v>5</v>
      </c>
      <c r="AL79" s="59">
        <f t="shared" si="15"/>
        <v>5</v>
      </c>
      <c r="AM79" s="53"/>
      <c r="AN79" s="53"/>
      <c r="AO79" s="53"/>
      <c r="AP79" s="53"/>
      <c r="AQ79" s="53"/>
      <c r="AR79" s="53"/>
      <c r="AS79" s="53"/>
      <c r="AT79" s="53"/>
      <c r="AU79" s="53"/>
      <c r="AV79" s="53"/>
      <c r="AW79" s="53"/>
    </row>
    <row r="82" spans="1:49" s="31" customFormat="1" ht="20.25" customHeight="1" x14ac:dyDescent="0.25">
      <c r="A82" s="71" t="s">
        <v>53</v>
      </c>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53"/>
      <c r="AN82" s="53"/>
      <c r="AO82" s="53"/>
      <c r="AP82" s="53"/>
      <c r="AQ82" s="53"/>
      <c r="AR82" s="53"/>
      <c r="AS82" s="53"/>
      <c r="AT82" s="53"/>
      <c r="AU82" s="53"/>
      <c r="AV82" s="53"/>
      <c r="AW82" s="53"/>
    </row>
    <row r="83" spans="1:49" ht="15" customHeight="1" x14ac:dyDescent="0.25">
      <c r="B83" s="73"/>
      <c r="C83" s="73"/>
      <c r="D83" s="73"/>
      <c r="E83" s="73"/>
      <c r="F83" s="73"/>
      <c r="G83" s="73"/>
      <c r="H83" s="73"/>
      <c r="I83" s="73"/>
      <c r="J83" s="73"/>
      <c r="K83" s="73"/>
      <c r="L83" s="73"/>
      <c r="M83" s="73"/>
      <c r="N83" s="73"/>
      <c r="O83" s="73"/>
      <c r="P83" s="73"/>
      <c r="Q83" s="73"/>
      <c r="R83" s="73"/>
      <c r="S83" s="73"/>
      <c r="T83" s="73"/>
      <c r="U83" s="74"/>
      <c r="V83" s="109" t="s">
        <v>8</v>
      </c>
      <c r="W83" s="110"/>
      <c r="X83" s="110"/>
      <c r="Y83" s="110"/>
      <c r="Z83" s="110"/>
      <c r="AA83" s="111"/>
      <c r="AC83" s="109" t="s">
        <v>9</v>
      </c>
      <c r="AD83" s="110"/>
      <c r="AE83" s="110"/>
      <c r="AF83" s="110"/>
      <c r="AG83" s="110"/>
      <c r="AH83" s="111"/>
      <c r="AI83" s="115" t="s">
        <v>10</v>
      </c>
      <c r="AJ83" s="85"/>
      <c r="AK83" s="85"/>
      <c r="AL83" s="85"/>
    </row>
    <row r="84" spans="1:49" ht="15.75" thickBot="1" x14ac:dyDescent="0.3">
      <c r="B84" s="73"/>
      <c r="C84" s="73"/>
      <c r="D84" s="73"/>
      <c r="E84" s="73"/>
      <c r="F84" s="73"/>
      <c r="G84" s="73"/>
      <c r="H84" s="73"/>
      <c r="I84" s="73"/>
      <c r="J84" s="73"/>
      <c r="K84" s="73"/>
      <c r="L84" s="73"/>
      <c r="M84" s="73"/>
      <c r="N84" s="73"/>
      <c r="O84" s="73"/>
      <c r="P84" s="73"/>
      <c r="Q84" s="73"/>
      <c r="R84" s="73"/>
      <c r="S84" s="73"/>
      <c r="T84" s="73"/>
      <c r="U84" s="74"/>
      <c r="V84" s="112"/>
      <c r="W84" s="113"/>
      <c r="X84" s="113"/>
      <c r="Y84" s="113"/>
      <c r="Z84" s="113"/>
      <c r="AA84" s="114"/>
      <c r="AC84" s="112"/>
      <c r="AD84" s="113"/>
      <c r="AE84" s="113"/>
      <c r="AF84" s="113"/>
      <c r="AG84" s="113"/>
      <c r="AH84" s="114"/>
      <c r="AI84" s="116"/>
      <c r="AJ84" s="117"/>
      <c r="AK84" s="117"/>
      <c r="AL84" s="117"/>
    </row>
    <row r="85" spans="1:49" s="54" customFormat="1" ht="18.75" x14ac:dyDescent="0.25">
      <c r="A85" s="10"/>
      <c r="B85" s="78"/>
      <c r="C85" s="78"/>
      <c r="D85" s="78"/>
      <c r="E85" s="78"/>
      <c r="F85" s="78"/>
      <c r="G85" s="78"/>
      <c r="H85" s="78"/>
      <c r="I85" s="78"/>
      <c r="J85" s="78"/>
      <c r="K85" s="78"/>
      <c r="L85" s="78"/>
      <c r="M85" s="78"/>
      <c r="N85" s="78"/>
      <c r="O85" s="78"/>
      <c r="P85" s="78"/>
      <c r="Q85" s="78"/>
      <c r="R85" s="78"/>
      <c r="S85" s="78"/>
      <c r="T85" s="78"/>
      <c r="U85" s="79"/>
      <c r="V85" s="11">
        <v>1</v>
      </c>
      <c r="W85" s="11">
        <v>2</v>
      </c>
      <c r="X85" s="11">
        <v>3</v>
      </c>
      <c r="Y85" s="11">
        <v>4</v>
      </c>
      <c r="Z85" s="11">
        <v>5</v>
      </c>
      <c r="AA85" s="11" t="s">
        <v>11</v>
      </c>
      <c r="AB85" s="12" t="s">
        <v>12</v>
      </c>
      <c r="AC85" s="13">
        <v>1</v>
      </c>
      <c r="AD85" s="14">
        <v>2</v>
      </c>
      <c r="AE85" s="14">
        <v>3</v>
      </c>
      <c r="AF85" s="14">
        <v>4</v>
      </c>
      <c r="AG85" s="15">
        <v>5</v>
      </c>
      <c r="AH85" s="11" t="s">
        <v>11</v>
      </c>
      <c r="AI85" s="16" t="s">
        <v>13</v>
      </c>
      <c r="AJ85" s="17" t="s">
        <v>14</v>
      </c>
      <c r="AK85" s="17" t="s">
        <v>15</v>
      </c>
      <c r="AL85" s="17" t="s">
        <v>16</v>
      </c>
      <c r="AM85" s="53"/>
      <c r="AN85" s="53"/>
      <c r="AO85" s="53"/>
      <c r="AP85" s="53"/>
      <c r="AQ85" s="53"/>
      <c r="AR85" s="53"/>
      <c r="AS85" s="53"/>
      <c r="AT85" s="53"/>
      <c r="AU85" s="53"/>
      <c r="AV85" s="53"/>
      <c r="AW85" s="53"/>
    </row>
    <row r="86" spans="1:49" s="55" customFormat="1" x14ac:dyDescent="0.25">
      <c r="A86" s="75"/>
      <c r="B86" s="76"/>
      <c r="C86" s="76"/>
      <c r="D86" s="76"/>
      <c r="E86" s="76"/>
      <c r="F86" s="76"/>
      <c r="G86" s="76"/>
      <c r="H86" s="76"/>
      <c r="I86" s="76"/>
      <c r="J86" s="76"/>
      <c r="K86" s="76"/>
      <c r="L86" s="76"/>
      <c r="M86" s="76"/>
      <c r="N86" s="76"/>
      <c r="O86" s="76"/>
      <c r="P86" s="76"/>
      <c r="Q86" s="76"/>
      <c r="R86" s="76"/>
      <c r="S86" s="76"/>
      <c r="T86" s="76"/>
      <c r="U86" s="77"/>
      <c r="V86" s="75"/>
      <c r="W86" s="76"/>
      <c r="X86" s="76"/>
      <c r="Y86" s="76"/>
      <c r="Z86" s="76"/>
      <c r="AA86" s="76"/>
      <c r="AB86" s="76"/>
      <c r="AC86" s="76"/>
      <c r="AD86" s="76"/>
      <c r="AE86" s="76"/>
      <c r="AF86" s="76"/>
      <c r="AG86" s="76"/>
      <c r="AH86" s="76"/>
      <c r="AI86" s="76"/>
      <c r="AJ86" s="76"/>
      <c r="AK86" s="76"/>
      <c r="AL86" s="76"/>
    </row>
    <row r="87" spans="1:49" s="54" customFormat="1" ht="18" customHeight="1" x14ac:dyDescent="0.25">
      <c r="A87" s="20">
        <v>28</v>
      </c>
      <c r="B87" s="72" t="s">
        <v>54</v>
      </c>
      <c r="C87" s="66"/>
      <c r="D87" s="66"/>
      <c r="E87" s="66"/>
      <c r="F87" s="66"/>
      <c r="G87" s="66"/>
      <c r="H87" s="66"/>
      <c r="I87" s="66"/>
      <c r="J87" s="66"/>
      <c r="K87" s="66"/>
      <c r="L87" s="66"/>
      <c r="M87" s="66"/>
      <c r="N87" s="66"/>
      <c r="O87" s="66"/>
      <c r="P87" s="66"/>
      <c r="Q87" s="66"/>
      <c r="R87" s="66"/>
      <c r="S87" s="66"/>
      <c r="T87" s="66"/>
      <c r="U87" s="67"/>
      <c r="V87" s="21">
        <f>+AN29</f>
        <v>0</v>
      </c>
      <c r="W87" s="21">
        <f t="shared" ref="W87:AA90" si="19">+AO29</f>
        <v>1</v>
      </c>
      <c r="X87" s="21">
        <f t="shared" si="19"/>
        <v>1</v>
      </c>
      <c r="Y87" s="21">
        <f t="shared" si="19"/>
        <v>2</v>
      </c>
      <c r="Z87" s="21">
        <f t="shared" si="19"/>
        <v>2</v>
      </c>
      <c r="AA87" s="21">
        <f t="shared" si="19"/>
        <v>0</v>
      </c>
      <c r="AB87" s="22">
        <f>SUM(V87:AA87)</f>
        <v>6</v>
      </c>
      <c r="AC87" s="23">
        <f t="shared" ref="AC87:AH90" si="20">V87/$AB87</f>
        <v>0</v>
      </c>
      <c r="AD87" s="23">
        <f t="shared" si="20"/>
        <v>0.16666666666666666</v>
      </c>
      <c r="AE87" s="23">
        <f t="shared" si="20"/>
        <v>0.16666666666666666</v>
      </c>
      <c r="AF87" s="23">
        <f t="shared" si="20"/>
        <v>0.33333333333333331</v>
      </c>
      <c r="AG87" s="23">
        <f t="shared" si="20"/>
        <v>0.33333333333333331</v>
      </c>
      <c r="AH87" s="23">
        <f t="shared" si="20"/>
        <v>0</v>
      </c>
      <c r="AI87" s="24">
        <f>+BA29</f>
        <v>3.83</v>
      </c>
      <c r="AJ87" s="24">
        <f t="shared" ref="AJ87:AL90" si="21">+BB29</f>
        <v>1.17</v>
      </c>
      <c r="AK87" s="59">
        <f t="shared" si="21"/>
        <v>4</v>
      </c>
      <c r="AL87" s="59">
        <f t="shared" si="21"/>
        <v>4</v>
      </c>
    </row>
    <row r="88" spans="1:49" s="54" customFormat="1" ht="18" customHeight="1" x14ac:dyDescent="0.25">
      <c r="A88" s="20">
        <v>29</v>
      </c>
      <c r="B88" s="72" t="s">
        <v>55</v>
      </c>
      <c r="C88" s="66"/>
      <c r="D88" s="66"/>
      <c r="E88" s="66"/>
      <c r="F88" s="66"/>
      <c r="G88" s="66"/>
      <c r="H88" s="66"/>
      <c r="I88" s="66"/>
      <c r="J88" s="66"/>
      <c r="K88" s="66"/>
      <c r="L88" s="66"/>
      <c r="M88" s="66"/>
      <c r="N88" s="66"/>
      <c r="O88" s="66"/>
      <c r="P88" s="66"/>
      <c r="Q88" s="66"/>
      <c r="R88" s="66"/>
      <c r="S88" s="66"/>
      <c r="T88" s="66"/>
      <c r="U88" s="67"/>
      <c r="V88" s="21">
        <f t="shared" ref="V88:V90" si="22">+AN30</f>
        <v>0</v>
      </c>
      <c r="W88" s="21">
        <f t="shared" si="19"/>
        <v>0</v>
      </c>
      <c r="X88" s="21">
        <f t="shared" si="19"/>
        <v>0</v>
      </c>
      <c r="Y88" s="21">
        <f t="shared" si="19"/>
        <v>1</v>
      </c>
      <c r="Z88" s="21">
        <f t="shared" si="19"/>
        <v>2</v>
      </c>
      <c r="AA88" s="21">
        <f t="shared" si="19"/>
        <v>3</v>
      </c>
      <c r="AB88" s="22">
        <f t="shared" ref="AB88:AB90" si="23">SUM(V88:AA88)</f>
        <v>6</v>
      </c>
      <c r="AC88" s="23">
        <f t="shared" si="20"/>
        <v>0</v>
      </c>
      <c r="AD88" s="23">
        <f t="shared" si="20"/>
        <v>0</v>
      </c>
      <c r="AE88" s="23">
        <f t="shared" si="20"/>
        <v>0</v>
      </c>
      <c r="AF88" s="23">
        <f t="shared" si="20"/>
        <v>0.16666666666666666</v>
      </c>
      <c r="AG88" s="23">
        <f t="shared" si="20"/>
        <v>0.33333333333333331</v>
      </c>
      <c r="AH88" s="23">
        <f t="shared" si="20"/>
        <v>0.5</v>
      </c>
      <c r="AI88" s="24">
        <f t="shared" ref="AI88:AI90" si="24">+BA30</f>
        <v>4.67</v>
      </c>
      <c r="AJ88" s="24">
        <f t="shared" si="21"/>
        <v>0.57999999999999996</v>
      </c>
      <c r="AK88" s="59">
        <f t="shared" si="21"/>
        <v>5</v>
      </c>
      <c r="AL88" s="59">
        <f t="shared" si="21"/>
        <v>5</v>
      </c>
    </row>
    <row r="89" spans="1:49" s="54" customFormat="1" ht="18" customHeight="1" x14ac:dyDescent="0.25">
      <c r="A89" s="20">
        <v>30</v>
      </c>
      <c r="B89" s="72" t="s">
        <v>56</v>
      </c>
      <c r="C89" s="66" t="s">
        <v>57</v>
      </c>
      <c r="D89" s="66" t="s">
        <v>57</v>
      </c>
      <c r="E89" s="66" t="s">
        <v>57</v>
      </c>
      <c r="F89" s="66" t="s">
        <v>57</v>
      </c>
      <c r="G89" s="66" t="s">
        <v>57</v>
      </c>
      <c r="H89" s="66" t="s">
        <v>57</v>
      </c>
      <c r="I89" s="66" t="s">
        <v>57</v>
      </c>
      <c r="J89" s="66" t="s">
        <v>57</v>
      </c>
      <c r="K89" s="66" t="s">
        <v>57</v>
      </c>
      <c r="L89" s="66" t="s">
        <v>57</v>
      </c>
      <c r="M89" s="66" t="s">
        <v>57</v>
      </c>
      <c r="N89" s="66" t="s">
        <v>57</v>
      </c>
      <c r="O89" s="66" t="s">
        <v>57</v>
      </c>
      <c r="P89" s="66" t="s">
        <v>57</v>
      </c>
      <c r="Q89" s="66" t="s">
        <v>57</v>
      </c>
      <c r="R89" s="66" t="s">
        <v>57</v>
      </c>
      <c r="S89" s="66" t="s">
        <v>57</v>
      </c>
      <c r="T89" s="66" t="s">
        <v>57</v>
      </c>
      <c r="U89" s="67" t="s">
        <v>57</v>
      </c>
      <c r="V89" s="21">
        <f t="shared" si="22"/>
        <v>0</v>
      </c>
      <c r="W89" s="21">
        <f t="shared" si="19"/>
        <v>0</v>
      </c>
      <c r="X89" s="21">
        <f t="shared" si="19"/>
        <v>1</v>
      </c>
      <c r="Y89" s="21">
        <f t="shared" si="19"/>
        <v>2</v>
      </c>
      <c r="Z89" s="21">
        <f t="shared" si="19"/>
        <v>2</v>
      </c>
      <c r="AA89" s="21">
        <f t="shared" si="19"/>
        <v>1</v>
      </c>
      <c r="AB89" s="22">
        <f t="shared" si="23"/>
        <v>6</v>
      </c>
      <c r="AC89" s="23">
        <f t="shared" si="20"/>
        <v>0</v>
      </c>
      <c r="AD89" s="23">
        <f t="shared" si="20"/>
        <v>0</v>
      </c>
      <c r="AE89" s="23">
        <f t="shared" si="20"/>
        <v>0.16666666666666666</v>
      </c>
      <c r="AF89" s="23">
        <f t="shared" si="20"/>
        <v>0.33333333333333331</v>
      </c>
      <c r="AG89" s="23">
        <f t="shared" si="20"/>
        <v>0.33333333333333331</v>
      </c>
      <c r="AH89" s="23">
        <f t="shared" si="20"/>
        <v>0.16666666666666666</v>
      </c>
      <c r="AI89" s="24">
        <f t="shared" si="24"/>
        <v>4.2</v>
      </c>
      <c r="AJ89" s="24">
        <f t="shared" si="21"/>
        <v>0.84</v>
      </c>
      <c r="AK89" s="59">
        <f t="shared" si="21"/>
        <v>4</v>
      </c>
      <c r="AL89" s="59">
        <f t="shared" si="21"/>
        <v>4</v>
      </c>
    </row>
    <row r="90" spans="1:49" s="54" customFormat="1" ht="18" customHeight="1" x14ac:dyDescent="0.25">
      <c r="A90" s="20">
        <v>31</v>
      </c>
      <c r="B90" s="72" t="s">
        <v>58</v>
      </c>
      <c r="C90" s="66" t="s">
        <v>59</v>
      </c>
      <c r="D90" s="66" t="s">
        <v>59</v>
      </c>
      <c r="E90" s="66" t="s">
        <v>59</v>
      </c>
      <c r="F90" s="66" t="s">
        <v>59</v>
      </c>
      <c r="G90" s="66" t="s">
        <v>59</v>
      </c>
      <c r="H90" s="66" t="s">
        <v>59</v>
      </c>
      <c r="I90" s="66" t="s">
        <v>59</v>
      </c>
      <c r="J90" s="66" t="s">
        <v>59</v>
      </c>
      <c r="K90" s="66" t="s">
        <v>59</v>
      </c>
      <c r="L90" s="66" t="s">
        <v>59</v>
      </c>
      <c r="M90" s="66" t="s">
        <v>59</v>
      </c>
      <c r="N90" s="66" t="s">
        <v>59</v>
      </c>
      <c r="O90" s="66" t="s">
        <v>59</v>
      </c>
      <c r="P90" s="66" t="s">
        <v>59</v>
      </c>
      <c r="Q90" s="66" t="s">
        <v>59</v>
      </c>
      <c r="R90" s="66" t="s">
        <v>59</v>
      </c>
      <c r="S90" s="66" t="s">
        <v>59</v>
      </c>
      <c r="T90" s="66" t="s">
        <v>59</v>
      </c>
      <c r="U90" s="67" t="s">
        <v>59</v>
      </c>
      <c r="V90" s="21">
        <f t="shared" si="22"/>
        <v>0</v>
      </c>
      <c r="W90" s="21">
        <f t="shared" si="19"/>
        <v>0</v>
      </c>
      <c r="X90" s="21">
        <f t="shared" si="19"/>
        <v>1</v>
      </c>
      <c r="Y90" s="21">
        <f t="shared" si="19"/>
        <v>1</v>
      </c>
      <c r="Z90" s="21">
        <f t="shared" si="19"/>
        <v>3</v>
      </c>
      <c r="AA90" s="21">
        <f t="shared" si="19"/>
        <v>1</v>
      </c>
      <c r="AB90" s="22">
        <f t="shared" si="23"/>
        <v>6</v>
      </c>
      <c r="AC90" s="23">
        <f t="shared" si="20"/>
        <v>0</v>
      </c>
      <c r="AD90" s="23">
        <f t="shared" si="20"/>
        <v>0</v>
      </c>
      <c r="AE90" s="23">
        <f t="shared" si="20"/>
        <v>0.16666666666666666</v>
      </c>
      <c r="AF90" s="23">
        <f t="shared" si="20"/>
        <v>0.16666666666666666</v>
      </c>
      <c r="AG90" s="23">
        <f t="shared" si="20"/>
        <v>0.5</v>
      </c>
      <c r="AH90" s="23">
        <f t="shared" si="20"/>
        <v>0.16666666666666666</v>
      </c>
      <c r="AI90" s="24">
        <f t="shared" si="24"/>
        <v>4.4000000000000004</v>
      </c>
      <c r="AJ90" s="24">
        <f t="shared" si="21"/>
        <v>0.89</v>
      </c>
      <c r="AK90" s="59">
        <f t="shared" si="21"/>
        <v>5</v>
      </c>
      <c r="AL90" s="59">
        <f t="shared" si="21"/>
        <v>5</v>
      </c>
    </row>
    <row r="93" spans="1:49" s="31" customFormat="1" ht="20.25" customHeight="1" x14ac:dyDescent="0.25">
      <c r="A93" s="71" t="s">
        <v>60</v>
      </c>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row>
    <row r="94" spans="1:49" ht="15" customHeight="1" x14ac:dyDescent="0.25">
      <c r="B94" s="73"/>
      <c r="C94" s="73"/>
      <c r="D94" s="73"/>
      <c r="E94" s="73"/>
      <c r="F94" s="73"/>
      <c r="G94" s="73"/>
      <c r="H94" s="73"/>
      <c r="I94" s="73"/>
      <c r="J94" s="73"/>
      <c r="K94" s="73"/>
      <c r="L94" s="73"/>
      <c r="M94" s="73"/>
      <c r="N94" s="73"/>
      <c r="O94" s="73"/>
      <c r="P94" s="73"/>
      <c r="Q94" s="73"/>
      <c r="R94" s="73"/>
      <c r="S94" s="73"/>
      <c r="T94" s="73"/>
      <c r="U94" s="74"/>
      <c r="V94" s="109" t="s">
        <v>8</v>
      </c>
      <c r="W94" s="110"/>
      <c r="X94" s="110"/>
      <c r="Y94" s="110"/>
      <c r="Z94" s="110"/>
      <c r="AA94" s="111"/>
      <c r="AC94" s="109" t="s">
        <v>9</v>
      </c>
      <c r="AD94" s="110"/>
      <c r="AE94" s="110"/>
      <c r="AF94" s="110"/>
      <c r="AG94" s="110"/>
      <c r="AH94" s="111"/>
      <c r="AI94" s="115" t="s">
        <v>10</v>
      </c>
      <c r="AJ94" s="85"/>
      <c r="AK94" s="85"/>
      <c r="AL94" s="85"/>
    </row>
    <row r="95" spans="1:49" ht="15.75" thickBot="1" x14ac:dyDescent="0.3">
      <c r="B95" s="73"/>
      <c r="C95" s="73"/>
      <c r="D95" s="73"/>
      <c r="E95" s="73"/>
      <c r="F95" s="73"/>
      <c r="G95" s="73"/>
      <c r="H95" s="73"/>
      <c r="I95" s="73"/>
      <c r="J95" s="73"/>
      <c r="K95" s="73"/>
      <c r="L95" s="73"/>
      <c r="M95" s="73"/>
      <c r="N95" s="73"/>
      <c r="O95" s="73"/>
      <c r="P95" s="73"/>
      <c r="Q95" s="73"/>
      <c r="R95" s="73"/>
      <c r="S95" s="73"/>
      <c r="T95" s="73"/>
      <c r="U95" s="74"/>
      <c r="V95" s="112"/>
      <c r="W95" s="113"/>
      <c r="X95" s="113"/>
      <c r="Y95" s="113"/>
      <c r="Z95" s="113"/>
      <c r="AA95" s="114"/>
      <c r="AC95" s="112"/>
      <c r="AD95" s="113"/>
      <c r="AE95" s="113"/>
      <c r="AF95" s="113"/>
      <c r="AG95" s="113"/>
      <c r="AH95" s="114"/>
      <c r="AI95" s="116"/>
      <c r="AJ95" s="117"/>
      <c r="AK95" s="117"/>
      <c r="AL95" s="117"/>
    </row>
    <row r="96" spans="1:49" s="54" customFormat="1" ht="18.75" x14ac:dyDescent="0.25">
      <c r="A96" s="10"/>
      <c r="B96" s="78"/>
      <c r="C96" s="78"/>
      <c r="D96" s="78"/>
      <c r="E96" s="78"/>
      <c r="F96" s="78"/>
      <c r="G96" s="78"/>
      <c r="H96" s="78"/>
      <c r="I96" s="78"/>
      <c r="J96" s="78"/>
      <c r="K96" s="78"/>
      <c r="L96" s="78"/>
      <c r="M96" s="78"/>
      <c r="N96" s="78"/>
      <c r="O96" s="78"/>
      <c r="P96" s="78"/>
      <c r="Q96" s="78"/>
      <c r="R96" s="78"/>
      <c r="S96" s="78"/>
      <c r="T96" s="78"/>
      <c r="U96" s="79"/>
      <c r="V96" s="11">
        <v>1</v>
      </c>
      <c r="W96" s="11">
        <v>2</v>
      </c>
      <c r="X96" s="11">
        <v>3</v>
      </c>
      <c r="Y96" s="11">
        <v>4</v>
      </c>
      <c r="Z96" s="11">
        <v>5</v>
      </c>
      <c r="AA96" s="11" t="s">
        <v>11</v>
      </c>
      <c r="AB96" s="12" t="s">
        <v>12</v>
      </c>
      <c r="AC96" s="13">
        <v>1</v>
      </c>
      <c r="AD96" s="14">
        <v>2</v>
      </c>
      <c r="AE96" s="14">
        <v>3</v>
      </c>
      <c r="AF96" s="14">
        <v>4</v>
      </c>
      <c r="AG96" s="15">
        <v>5</v>
      </c>
      <c r="AH96" s="11" t="s">
        <v>11</v>
      </c>
      <c r="AI96" s="16" t="s">
        <v>13</v>
      </c>
      <c r="AJ96" s="17" t="s">
        <v>14</v>
      </c>
      <c r="AK96" s="17" t="s">
        <v>15</v>
      </c>
      <c r="AL96" s="17" t="s">
        <v>16</v>
      </c>
    </row>
    <row r="97" spans="1:38" s="55" customFormat="1" ht="18.75" customHeight="1" x14ac:dyDescent="0.25">
      <c r="A97" s="80" t="s">
        <v>61</v>
      </c>
      <c r="B97" s="81"/>
      <c r="C97" s="81"/>
      <c r="D97" s="81"/>
      <c r="E97" s="81"/>
      <c r="F97" s="81"/>
      <c r="G97" s="81"/>
      <c r="H97" s="81"/>
      <c r="I97" s="81"/>
      <c r="J97" s="81"/>
      <c r="K97" s="81"/>
      <c r="L97" s="81"/>
      <c r="M97" s="81"/>
      <c r="N97" s="81"/>
      <c r="O97" s="81"/>
      <c r="P97" s="81"/>
      <c r="Q97" s="81"/>
      <c r="R97" s="81"/>
      <c r="S97" s="81"/>
      <c r="T97" s="81"/>
      <c r="U97" s="83"/>
      <c r="V97" s="32"/>
      <c r="W97" s="33"/>
      <c r="X97" s="33"/>
      <c r="Y97" s="33"/>
      <c r="Z97" s="34"/>
      <c r="AA97" s="35"/>
      <c r="AB97" s="36"/>
      <c r="AC97" s="37"/>
      <c r="AD97" s="38"/>
      <c r="AE97" s="38"/>
      <c r="AF97" s="38"/>
      <c r="AG97" s="39"/>
      <c r="AH97" s="40"/>
      <c r="AI97" s="41"/>
      <c r="AJ97" s="42"/>
      <c r="AK97" s="33"/>
      <c r="AL97" s="33"/>
    </row>
    <row r="98" spans="1:38" s="55" customFormat="1" ht="18" customHeight="1" x14ac:dyDescent="0.25">
      <c r="A98" s="20">
        <v>32</v>
      </c>
      <c r="B98" s="72" t="s">
        <v>62</v>
      </c>
      <c r="C98" s="66"/>
      <c r="D98" s="66"/>
      <c r="E98" s="66"/>
      <c r="F98" s="66"/>
      <c r="G98" s="66"/>
      <c r="H98" s="66"/>
      <c r="I98" s="66"/>
      <c r="J98" s="66"/>
      <c r="K98" s="66"/>
      <c r="L98" s="66"/>
      <c r="M98" s="66"/>
      <c r="N98" s="66"/>
      <c r="O98" s="66"/>
      <c r="P98" s="66"/>
      <c r="Q98" s="66"/>
      <c r="R98" s="66"/>
      <c r="S98" s="66"/>
      <c r="T98" s="66"/>
      <c r="U98" s="67"/>
      <c r="V98" s="21">
        <f>+AN33</f>
        <v>0</v>
      </c>
      <c r="W98" s="21">
        <f t="shared" ref="W98:AA99" si="25">+AO33</f>
        <v>0</v>
      </c>
      <c r="X98" s="21">
        <f t="shared" si="25"/>
        <v>1</v>
      </c>
      <c r="Y98" s="21">
        <f t="shared" si="25"/>
        <v>1</v>
      </c>
      <c r="Z98" s="21">
        <f t="shared" si="25"/>
        <v>4</v>
      </c>
      <c r="AA98" s="21">
        <f t="shared" si="25"/>
        <v>0</v>
      </c>
      <c r="AB98" s="22">
        <f>SUM(V98:AA98)</f>
        <v>6</v>
      </c>
      <c r="AC98" s="23">
        <f t="shared" ref="AC98:AH99" si="26">V98/$AB98</f>
        <v>0</v>
      </c>
      <c r="AD98" s="23">
        <f t="shared" si="26"/>
        <v>0</v>
      </c>
      <c r="AE98" s="23">
        <f t="shared" si="26"/>
        <v>0.16666666666666666</v>
      </c>
      <c r="AF98" s="23">
        <f t="shared" si="26"/>
        <v>0.16666666666666666</v>
      </c>
      <c r="AG98" s="23">
        <f t="shared" si="26"/>
        <v>0.66666666666666663</v>
      </c>
      <c r="AH98" s="23">
        <f t="shared" si="26"/>
        <v>0</v>
      </c>
      <c r="AI98" s="24">
        <f>+BA33</f>
        <v>4.5</v>
      </c>
      <c r="AJ98" s="24">
        <f t="shared" ref="AJ98:AL99" si="27">+BB33</f>
        <v>0.84</v>
      </c>
      <c r="AK98" s="59">
        <f t="shared" si="27"/>
        <v>5</v>
      </c>
      <c r="AL98" s="59">
        <f t="shared" si="27"/>
        <v>5</v>
      </c>
    </row>
    <row r="99" spans="1:38" s="55" customFormat="1" ht="18" customHeight="1" x14ac:dyDescent="0.25">
      <c r="A99" s="20">
        <v>33</v>
      </c>
      <c r="B99" s="72" t="s">
        <v>63</v>
      </c>
      <c r="C99" s="66"/>
      <c r="D99" s="66"/>
      <c r="E99" s="66"/>
      <c r="F99" s="66"/>
      <c r="G99" s="66"/>
      <c r="H99" s="66"/>
      <c r="I99" s="66"/>
      <c r="J99" s="66"/>
      <c r="K99" s="66"/>
      <c r="L99" s="66"/>
      <c r="M99" s="66"/>
      <c r="N99" s="66"/>
      <c r="O99" s="66"/>
      <c r="P99" s="66"/>
      <c r="Q99" s="66"/>
      <c r="R99" s="66"/>
      <c r="S99" s="66"/>
      <c r="T99" s="66"/>
      <c r="U99" s="67"/>
      <c r="V99" s="21">
        <f>+AN34</f>
        <v>0</v>
      </c>
      <c r="W99" s="21">
        <f t="shared" si="25"/>
        <v>0</v>
      </c>
      <c r="X99" s="21">
        <f t="shared" si="25"/>
        <v>2</v>
      </c>
      <c r="Y99" s="21">
        <f t="shared" si="25"/>
        <v>1</v>
      </c>
      <c r="Z99" s="21">
        <f t="shared" si="25"/>
        <v>3</v>
      </c>
      <c r="AA99" s="21">
        <f t="shared" si="25"/>
        <v>0</v>
      </c>
      <c r="AB99" s="22">
        <f>SUM(V99:AA99)</f>
        <v>6</v>
      </c>
      <c r="AC99" s="23">
        <f t="shared" si="26"/>
        <v>0</v>
      </c>
      <c r="AD99" s="23">
        <f t="shared" si="26"/>
        <v>0</v>
      </c>
      <c r="AE99" s="23">
        <f t="shared" si="26"/>
        <v>0.33333333333333331</v>
      </c>
      <c r="AF99" s="23">
        <f t="shared" si="26"/>
        <v>0.16666666666666666</v>
      </c>
      <c r="AG99" s="23">
        <f t="shared" si="26"/>
        <v>0.5</v>
      </c>
      <c r="AH99" s="23">
        <f t="shared" si="26"/>
        <v>0</v>
      </c>
      <c r="AI99" s="24">
        <f>+BA34</f>
        <v>4.17</v>
      </c>
      <c r="AJ99" s="24">
        <f t="shared" si="27"/>
        <v>0.98</v>
      </c>
      <c r="AK99" s="59">
        <f t="shared" si="27"/>
        <v>5</v>
      </c>
      <c r="AL99" s="59">
        <f t="shared" si="27"/>
        <v>5</v>
      </c>
    </row>
    <row r="100" spans="1:38" s="55" customFormat="1" ht="18.75" customHeight="1" x14ac:dyDescent="0.25">
      <c r="A100" s="80" t="s">
        <v>64</v>
      </c>
      <c r="B100" s="81"/>
      <c r="C100" s="81"/>
      <c r="D100" s="81"/>
      <c r="E100" s="81"/>
      <c r="F100" s="81"/>
      <c r="G100" s="81"/>
      <c r="H100" s="81"/>
      <c r="I100" s="81"/>
      <c r="J100" s="81"/>
      <c r="K100" s="81"/>
      <c r="L100" s="81"/>
      <c r="M100" s="81"/>
      <c r="N100" s="81"/>
      <c r="O100" s="81"/>
      <c r="P100" s="81"/>
      <c r="Q100" s="81"/>
      <c r="R100" s="81"/>
      <c r="S100" s="81"/>
      <c r="T100" s="81"/>
      <c r="U100" s="83"/>
      <c r="V100" s="32"/>
      <c r="W100" s="33"/>
      <c r="X100" s="33"/>
      <c r="Y100" s="33"/>
      <c r="Z100" s="34"/>
      <c r="AA100" s="35"/>
      <c r="AB100" s="36"/>
      <c r="AC100" s="37"/>
      <c r="AD100" s="38"/>
      <c r="AE100" s="38"/>
      <c r="AF100" s="38"/>
      <c r="AG100" s="39"/>
      <c r="AH100" s="40"/>
      <c r="AI100" s="41"/>
      <c r="AJ100" s="51"/>
      <c r="AK100" s="33"/>
      <c r="AL100" s="33"/>
    </row>
    <row r="101" spans="1:38" s="55" customFormat="1" ht="18" customHeight="1" x14ac:dyDescent="0.25">
      <c r="A101" s="20">
        <v>34</v>
      </c>
      <c r="B101" s="72" t="s">
        <v>65</v>
      </c>
      <c r="C101" s="66" t="s">
        <v>66</v>
      </c>
      <c r="D101" s="66" t="s">
        <v>66</v>
      </c>
      <c r="E101" s="66" t="s">
        <v>66</v>
      </c>
      <c r="F101" s="66" t="s">
        <v>66</v>
      </c>
      <c r="G101" s="66" t="s">
        <v>66</v>
      </c>
      <c r="H101" s="66" t="s">
        <v>66</v>
      </c>
      <c r="I101" s="66" t="s">
        <v>66</v>
      </c>
      <c r="J101" s="66" t="s">
        <v>66</v>
      </c>
      <c r="K101" s="66" t="s">
        <v>66</v>
      </c>
      <c r="L101" s="66" t="s">
        <v>66</v>
      </c>
      <c r="M101" s="66" t="s">
        <v>66</v>
      </c>
      <c r="N101" s="66" t="s">
        <v>66</v>
      </c>
      <c r="O101" s="66" t="s">
        <v>66</v>
      </c>
      <c r="P101" s="66" t="s">
        <v>66</v>
      </c>
      <c r="Q101" s="66" t="s">
        <v>66</v>
      </c>
      <c r="R101" s="66" t="s">
        <v>66</v>
      </c>
      <c r="S101" s="66" t="s">
        <v>66</v>
      </c>
      <c r="T101" s="66" t="s">
        <v>66</v>
      </c>
      <c r="U101" s="67" t="s">
        <v>66</v>
      </c>
      <c r="V101" s="21">
        <f>+AN35</f>
        <v>0</v>
      </c>
      <c r="W101" s="21">
        <f t="shared" ref="W101:AA107" si="28">+AO35</f>
        <v>0</v>
      </c>
      <c r="X101" s="21">
        <f t="shared" si="28"/>
        <v>1</v>
      </c>
      <c r="Y101" s="21">
        <f t="shared" si="28"/>
        <v>2</v>
      </c>
      <c r="Z101" s="21">
        <f t="shared" si="28"/>
        <v>3</v>
      </c>
      <c r="AA101" s="21">
        <f t="shared" si="28"/>
        <v>0</v>
      </c>
      <c r="AB101" s="22">
        <f>SUM(V101:AA101)</f>
        <v>6</v>
      </c>
      <c r="AC101" s="23">
        <f t="shared" ref="AC101:AH107" si="29">V101/$AB101</f>
        <v>0</v>
      </c>
      <c r="AD101" s="23">
        <f t="shared" si="29"/>
        <v>0</v>
      </c>
      <c r="AE101" s="23">
        <f t="shared" si="29"/>
        <v>0.16666666666666666</v>
      </c>
      <c r="AF101" s="23">
        <f t="shared" si="29"/>
        <v>0.33333333333333331</v>
      </c>
      <c r="AG101" s="23">
        <f t="shared" si="29"/>
        <v>0.5</v>
      </c>
      <c r="AH101" s="23">
        <f t="shared" si="29"/>
        <v>0</v>
      </c>
      <c r="AI101" s="24">
        <f>+BA35</f>
        <v>4.33</v>
      </c>
      <c r="AJ101" s="24">
        <f t="shared" ref="AJ101:AL107" si="30">+BB35</f>
        <v>0.82</v>
      </c>
      <c r="AK101" s="59">
        <f t="shared" si="30"/>
        <v>5</v>
      </c>
      <c r="AL101" s="59">
        <f t="shared" si="30"/>
        <v>5</v>
      </c>
    </row>
    <row r="102" spans="1:38" s="55" customFormat="1" ht="18" customHeight="1" x14ac:dyDescent="0.25">
      <c r="A102" s="20">
        <v>35</v>
      </c>
      <c r="B102" s="72" t="s">
        <v>67</v>
      </c>
      <c r="C102" s="66" t="s">
        <v>68</v>
      </c>
      <c r="D102" s="66" t="s">
        <v>68</v>
      </c>
      <c r="E102" s="66" t="s">
        <v>68</v>
      </c>
      <c r="F102" s="66" t="s">
        <v>68</v>
      </c>
      <c r="G102" s="66" t="s">
        <v>68</v>
      </c>
      <c r="H102" s="66" t="s">
        <v>68</v>
      </c>
      <c r="I102" s="66" t="s">
        <v>68</v>
      </c>
      <c r="J102" s="66" t="s">
        <v>68</v>
      </c>
      <c r="K102" s="66" t="s">
        <v>68</v>
      </c>
      <c r="L102" s="66" t="s">
        <v>68</v>
      </c>
      <c r="M102" s="66" t="s">
        <v>68</v>
      </c>
      <c r="N102" s="66" t="s">
        <v>68</v>
      </c>
      <c r="O102" s="66" t="s">
        <v>68</v>
      </c>
      <c r="P102" s="66" t="s">
        <v>68</v>
      </c>
      <c r="Q102" s="66" t="s">
        <v>68</v>
      </c>
      <c r="R102" s="66" t="s">
        <v>68</v>
      </c>
      <c r="S102" s="66" t="s">
        <v>68</v>
      </c>
      <c r="T102" s="66" t="s">
        <v>68</v>
      </c>
      <c r="U102" s="67" t="s">
        <v>68</v>
      </c>
      <c r="V102" s="21">
        <f t="shared" ref="V102:V107" si="31">+AN36</f>
        <v>0</v>
      </c>
      <c r="W102" s="21">
        <f t="shared" si="28"/>
        <v>0</v>
      </c>
      <c r="X102" s="21">
        <f t="shared" si="28"/>
        <v>1</v>
      </c>
      <c r="Y102" s="21">
        <f t="shared" si="28"/>
        <v>3</v>
      </c>
      <c r="Z102" s="21">
        <f t="shared" si="28"/>
        <v>2</v>
      </c>
      <c r="AA102" s="21">
        <f t="shared" si="28"/>
        <v>0</v>
      </c>
      <c r="AB102" s="22">
        <f t="shared" ref="AB102:AB107" si="32">SUM(V102:AA102)</f>
        <v>6</v>
      </c>
      <c r="AC102" s="23">
        <f t="shared" si="29"/>
        <v>0</v>
      </c>
      <c r="AD102" s="23">
        <f t="shared" si="29"/>
        <v>0</v>
      </c>
      <c r="AE102" s="23">
        <f t="shared" si="29"/>
        <v>0.16666666666666666</v>
      </c>
      <c r="AF102" s="23">
        <f t="shared" si="29"/>
        <v>0.5</v>
      </c>
      <c r="AG102" s="23">
        <f t="shared" si="29"/>
        <v>0.33333333333333331</v>
      </c>
      <c r="AH102" s="23">
        <f t="shared" si="29"/>
        <v>0</v>
      </c>
      <c r="AI102" s="24">
        <f t="shared" ref="AI102:AI107" si="33">+BA36</f>
        <v>4.17</v>
      </c>
      <c r="AJ102" s="24">
        <f t="shared" si="30"/>
        <v>0.75</v>
      </c>
      <c r="AK102" s="59">
        <f t="shared" si="30"/>
        <v>4</v>
      </c>
      <c r="AL102" s="59">
        <f t="shared" si="30"/>
        <v>4</v>
      </c>
    </row>
    <row r="103" spans="1:38" s="55" customFormat="1" ht="18" customHeight="1" x14ac:dyDescent="0.25">
      <c r="A103" s="20">
        <v>36</v>
      </c>
      <c r="B103" s="72" t="s">
        <v>69</v>
      </c>
      <c r="C103" s="66" t="s">
        <v>70</v>
      </c>
      <c r="D103" s="66" t="s">
        <v>70</v>
      </c>
      <c r="E103" s="66" t="s">
        <v>70</v>
      </c>
      <c r="F103" s="66" t="s">
        <v>70</v>
      </c>
      <c r="G103" s="66" t="s">
        <v>70</v>
      </c>
      <c r="H103" s="66" t="s">
        <v>70</v>
      </c>
      <c r="I103" s="66" t="s">
        <v>70</v>
      </c>
      <c r="J103" s="66" t="s">
        <v>70</v>
      </c>
      <c r="K103" s="66" t="s">
        <v>70</v>
      </c>
      <c r="L103" s="66" t="s">
        <v>70</v>
      </c>
      <c r="M103" s="66" t="s">
        <v>70</v>
      </c>
      <c r="N103" s="66" t="s">
        <v>70</v>
      </c>
      <c r="O103" s="66" t="s">
        <v>70</v>
      </c>
      <c r="P103" s="66" t="s">
        <v>70</v>
      </c>
      <c r="Q103" s="66" t="s">
        <v>70</v>
      </c>
      <c r="R103" s="66" t="s">
        <v>70</v>
      </c>
      <c r="S103" s="66" t="s">
        <v>70</v>
      </c>
      <c r="T103" s="66" t="s">
        <v>70</v>
      </c>
      <c r="U103" s="67" t="s">
        <v>70</v>
      </c>
      <c r="V103" s="21">
        <f t="shared" si="31"/>
        <v>0</v>
      </c>
      <c r="W103" s="21">
        <f t="shared" si="28"/>
        <v>0</v>
      </c>
      <c r="X103" s="21">
        <f t="shared" si="28"/>
        <v>1</v>
      </c>
      <c r="Y103" s="21">
        <f t="shared" si="28"/>
        <v>3</v>
      </c>
      <c r="Z103" s="21">
        <f t="shared" si="28"/>
        <v>2</v>
      </c>
      <c r="AA103" s="21">
        <f t="shared" si="28"/>
        <v>0</v>
      </c>
      <c r="AB103" s="22">
        <f t="shared" si="32"/>
        <v>6</v>
      </c>
      <c r="AC103" s="23">
        <f t="shared" si="29"/>
        <v>0</v>
      </c>
      <c r="AD103" s="23">
        <f t="shared" si="29"/>
        <v>0</v>
      </c>
      <c r="AE103" s="23">
        <f t="shared" si="29"/>
        <v>0.16666666666666666</v>
      </c>
      <c r="AF103" s="23">
        <f t="shared" si="29"/>
        <v>0.5</v>
      </c>
      <c r="AG103" s="23">
        <f t="shared" si="29"/>
        <v>0.33333333333333331</v>
      </c>
      <c r="AH103" s="23">
        <f t="shared" si="29"/>
        <v>0</v>
      </c>
      <c r="AI103" s="24">
        <f t="shared" si="33"/>
        <v>4.17</v>
      </c>
      <c r="AJ103" s="24">
        <f t="shared" si="30"/>
        <v>0.75</v>
      </c>
      <c r="AK103" s="59">
        <f t="shared" si="30"/>
        <v>4</v>
      </c>
      <c r="AL103" s="59">
        <f t="shared" si="30"/>
        <v>4</v>
      </c>
    </row>
    <row r="104" spans="1:38" s="55" customFormat="1" ht="18" customHeight="1" x14ac:dyDescent="0.25">
      <c r="A104" s="20">
        <v>37</v>
      </c>
      <c r="B104" s="72" t="s">
        <v>71</v>
      </c>
      <c r="C104" s="66" t="s">
        <v>72</v>
      </c>
      <c r="D104" s="66" t="s">
        <v>72</v>
      </c>
      <c r="E104" s="66" t="s">
        <v>72</v>
      </c>
      <c r="F104" s="66" t="s">
        <v>72</v>
      </c>
      <c r="G104" s="66" t="s">
        <v>72</v>
      </c>
      <c r="H104" s="66" t="s">
        <v>72</v>
      </c>
      <c r="I104" s="66" t="s">
        <v>72</v>
      </c>
      <c r="J104" s="66" t="s">
        <v>72</v>
      </c>
      <c r="K104" s="66" t="s">
        <v>72</v>
      </c>
      <c r="L104" s="66" t="s">
        <v>72</v>
      </c>
      <c r="M104" s="66" t="s">
        <v>72</v>
      </c>
      <c r="N104" s="66" t="s">
        <v>72</v>
      </c>
      <c r="O104" s="66" t="s">
        <v>72</v>
      </c>
      <c r="P104" s="66" t="s">
        <v>72</v>
      </c>
      <c r="Q104" s="66" t="s">
        <v>72</v>
      </c>
      <c r="R104" s="66" t="s">
        <v>72</v>
      </c>
      <c r="S104" s="66" t="s">
        <v>72</v>
      </c>
      <c r="T104" s="66" t="s">
        <v>72</v>
      </c>
      <c r="U104" s="67" t="s">
        <v>72</v>
      </c>
      <c r="V104" s="21">
        <f t="shared" si="31"/>
        <v>0</v>
      </c>
      <c r="W104" s="21">
        <f t="shared" si="28"/>
        <v>0</v>
      </c>
      <c r="X104" s="21">
        <f t="shared" si="28"/>
        <v>1</v>
      </c>
      <c r="Y104" s="21">
        <f t="shared" si="28"/>
        <v>3</v>
      </c>
      <c r="Z104" s="21">
        <f t="shared" si="28"/>
        <v>2</v>
      </c>
      <c r="AA104" s="21">
        <f t="shared" si="28"/>
        <v>0</v>
      </c>
      <c r="AB104" s="22">
        <f t="shared" si="32"/>
        <v>6</v>
      </c>
      <c r="AC104" s="23">
        <f t="shared" si="29"/>
        <v>0</v>
      </c>
      <c r="AD104" s="23">
        <f t="shared" si="29"/>
        <v>0</v>
      </c>
      <c r="AE104" s="23">
        <f t="shared" si="29"/>
        <v>0.16666666666666666</v>
      </c>
      <c r="AF104" s="23">
        <f t="shared" si="29"/>
        <v>0.5</v>
      </c>
      <c r="AG104" s="23">
        <f t="shared" si="29"/>
        <v>0.33333333333333331</v>
      </c>
      <c r="AH104" s="23">
        <f t="shared" si="29"/>
        <v>0</v>
      </c>
      <c r="AI104" s="24">
        <f t="shared" si="33"/>
        <v>4.17</v>
      </c>
      <c r="AJ104" s="24">
        <f t="shared" si="30"/>
        <v>0.75</v>
      </c>
      <c r="AK104" s="59">
        <f t="shared" si="30"/>
        <v>4</v>
      </c>
      <c r="AL104" s="59">
        <f t="shared" si="30"/>
        <v>4</v>
      </c>
    </row>
    <row r="105" spans="1:38" s="55" customFormat="1" ht="18" customHeight="1" x14ac:dyDescent="0.25">
      <c r="A105" s="20">
        <v>38</v>
      </c>
      <c r="B105" s="72" t="s">
        <v>73</v>
      </c>
      <c r="C105" s="66" t="s">
        <v>74</v>
      </c>
      <c r="D105" s="66" t="s">
        <v>74</v>
      </c>
      <c r="E105" s="66" t="s">
        <v>74</v>
      </c>
      <c r="F105" s="66" t="s">
        <v>74</v>
      </c>
      <c r="G105" s="66" t="s">
        <v>74</v>
      </c>
      <c r="H105" s="66" t="s">
        <v>74</v>
      </c>
      <c r="I105" s="66" t="s">
        <v>74</v>
      </c>
      <c r="J105" s="66" t="s">
        <v>74</v>
      </c>
      <c r="K105" s="66" t="s">
        <v>74</v>
      </c>
      <c r="L105" s="66" t="s">
        <v>74</v>
      </c>
      <c r="M105" s="66" t="s">
        <v>74</v>
      </c>
      <c r="N105" s="66" t="s">
        <v>74</v>
      </c>
      <c r="O105" s="66" t="s">
        <v>74</v>
      </c>
      <c r="P105" s="66" t="s">
        <v>74</v>
      </c>
      <c r="Q105" s="66" t="s">
        <v>74</v>
      </c>
      <c r="R105" s="66" t="s">
        <v>74</v>
      </c>
      <c r="S105" s="66" t="s">
        <v>74</v>
      </c>
      <c r="T105" s="66" t="s">
        <v>74</v>
      </c>
      <c r="U105" s="67" t="s">
        <v>74</v>
      </c>
      <c r="V105" s="21">
        <f t="shared" si="31"/>
        <v>0</v>
      </c>
      <c r="W105" s="21">
        <f t="shared" si="28"/>
        <v>0</v>
      </c>
      <c r="X105" s="21">
        <f t="shared" si="28"/>
        <v>1</v>
      </c>
      <c r="Y105" s="21">
        <f t="shared" si="28"/>
        <v>2</v>
      </c>
      <c r="Z105" s="21">
        <f t="shared" si="28"/>
        <v>3</v>
      </c>
      <c r="AA105" s="21">
        <f t="shared" si="28"/>
        <v>0</v>
      </c>
      <c r="AB105" s="22">
        <f t="shared" si="32"/>
        <v>6</v>
      </c>
      <c r="AC105" s="23">
        <f t="shared" si="29"/>
        <v>0</v>
      </c>
      <c r="AD105" s="23">
        <f t="shared" si="29"/>
        <v>0</v>
      </c>
      <c r="AE105" s="23">
        <f t="shared" si="29"/>
        <v>0.16666666666666666</v>
      </c>
      <c r="AF105" s="23">
        <f t="shared" si="29"/>
        <v>0.33333333333333331</v>
      </c>
      <c r="AG105" s="23">
        <f t="shared" si="29"/>
        <v>0.5</v>
      </c>
      <c r="AH105" s="23">
        <f t="shared" si="29"/>
        <v>0</v>
      </c>
      <c r="AI105" s="24">
        <f t="shared" si="33"/>
        <v>4.33</v>
      </c>
      <c r="AJ105" s="24">
        <f t="shared" si="30"/>
        <v>0.82</v>
      </c>
      <c r="AK105" s="59">
        <f t="shared" si="30"/>
        <v>5</v>
      </c>
      <c r="AL105" s="59">
        <f t="shared" si="30"/>
        <v>5</v>
      </c>
    </row>
    <row r="106" spans="1:38" s="55" customFormat="1" ht="18" customHeight="1" x14ac:dyDescent="0.25">
      <c r="A106" s="20">
        <v>39</v>
      </c>
      <c r="B106" s="72" t="s">
        <v>75</v>
      </c>
      <c r="C106" s="66" t="s">
        <v>76</v>
      </c>
      <c r="D106" s="66" t="s">
        <v>76</v>
      </c>
      <c r="E106" s="66" t="s">
        <v>76</v>
      </c>
      <c r="F106" s="66" t="s">
        <v>76</v>
      </c>
      <c r="G106" s="66" t="s">
        <v>76</v>
      </c>
      <c r="H106" s="66" t="s">
        <v>76</v>
      </c>
      <c r="I106" s="66" t="s">
        <v>76</v>
      </c>
      <c r="J106" s="66" t="s">
        <v>76</v>
      </c>
      <c r="K106" s="66" t="s">
        <v>76</v>
      </c>
      <c r="L106" s="66" t="s">
        <v>76</v>
      </c>
      <c r="M106" s="66" t="s">
        <v>76</v>
      </c>
      <c r="N106" s="66" t="s">
        <v>76</v>
      </c>
      <c r="O106" s="66" t="s">
        <v>76</v>
      </c>
      <c r="P106" s="66" t="s">
        <v>76</v>
      </c>
      <c r="Q106" s="66" t="s">
        <v>76</v>
      </c>
      <c r="R106" s="66" t="s">
        <v>76</v>
      </c>
      <c r="S106" s="66" t="s">
        <v>76</v>
      </c>
      <c r="T106" s="66" t="s">
        <v>76</v>
      </c>
      <c r="U106" s="67" t="s">
        <v>76</v>
      </c>
      <c r="V106" s="21">
        <f t="shared" si="31"/>
        <v>1</v>
      </c>
      <c r="W106" s="21">
        <f t="shared" si="28"/>
        <v>0</v>
      </c>
      <c r="X106" s="21">
        <f t="shared" si="28"/>
        <v>0</v>
      </c>
      <c r="Y106" s="21">
        <f t="shared" si="28"/>
        <v>0</v>
      </c>
      <c r="Z106" s="21">
        <f t="shared" si="28"/>
        <v>5</v>
      </c>
      <c r="AA106" s="21">
        <f t="shared" si="28"/>
        <v>0</v>
      </c>
      <c r="AB106" s="22">
        <f t="shared" si="32"/>
        <v>6</v>
      </c>
      <c r="AC106" s="23">
        <f t="shared" si="29"/>
        <v>0.16666666666666666</v>
      </c>
      <c r="AD106" s="23">
        <f t="shared" si="29"/>
        <v>0</v>
      </c>
      <c r="AE106" s="23">
        <f t="shared" si="29"/>
        <v>0</v>
      </c>
      <c r="AF106" s="23">
        <f t="shared" si="29"/>
        <v>0</v>
      </c>
      <c r="AG106" s="23">
        <f t="shared" si="29"/>
        <v>0.83333333333333337</v>
      </c>
      <c r="AH106" s="23">
        <f t="shared" si="29"/>
        <v>0</v>
      </c>
      <c r="AI106" s="24">
        <f t="shared" si="33"/>
        <v>4.33</v>
      </c>
      <c r="AJ106" s="24">
        <f t="shared" si="30"/>
        <v>1.63</v>
      </c>
      <c r="AK106" s="59">
        <f t="shared" si="30"/>
        <v>5</v>
      </c>
      <c r="AL106" s="59">
        <f t="shared" si="30"/>
        <v>5</v>
      </c>
    </row>
    <row r="107" spans="1:38" s="55" customFormat="1" ht="18" customHeight="1" x14ac:dyDescent="0.25">
      <c r="A107" s="20">
        <v>40</v>
      </c>
      <c r="B107" s="72" t="s">
        <v>77</v>
      </c>
      <c r="C107" s="66" t="s">
        <v>78</v>
      </c>
      <c r="D107" s="66" t="s">
        <v>78</v>
      </c>
      <c r="E107" s="66" t="s">
        <v>78</v>
      </c>
      <c r="F107" s="66" t="s">
        <v>78</v>
      </c>
      <c r="G107" s="66" t="s">
        <v>78</v>
      </c>
      <c r="H107" s="66" t="s">
        <v>78</v>
      </c>
      <c r="I107" s="66" t="s">
        <v>78</v>
      </c>
      <c r="J107" s="66" t="s">
        <v>78</v>
      </c>
      <c r="K107" s="66" t="s">
        <v>78</v>
      </c>
      <c r="L107" s="66" t="s">
        <v>78</v>
      </c>
      <c r="M107" s="66" t="s">
        <v>78</v>
      </c>
      <c r="N107" s="66" t="s">
        <v>78</v>
      </c>
      <c r="O107" s="66" t="s">
        <v>78</v>
      </c>
      <c r="P107" s="66" t="s">
        <v>78</v>
      </c>
      <c r="Q107" s="66" t="s">
        <v>78</v>
      </c>
      <c r="R107" s="66" t="s">
        <v>78</v>
      </c>
      <c r="S107" s="66" t="s">
        <v>78</v>
      </c>
      <c r="T107" s="66" t="s">
        <v>78</v>
      </c>
      <c r="U107" s="67" t="s">
        <v>78</v>
      </c>
      <c r="V107" s="21">
        <f t="shared" si="31"/>
        <v>0</v>
      </c>
      <c r="W107" s="21">
        <f t="shared" si="28"/>
        <v>0</v>
      </c>
      <c r="X107" s="21">
        <f t="shared" si="28"/>
        <v>1</v>
      </c>
      <c r="Y107" s="21">
        <f t="shared" si="28"/>
        <v>3</v>
      </c>
      <c r="Z107" s="21">
        <f t="shared" si="28"/>
        <v>2</v>
      </c>
      <c r="AA107" s="21">
        <f t="shared" si="28"/>
        <v>0</v>
      </c>
      <c r="AB107" s="22">
        <f t="shared" si="32"/>
        <v>6</v>
      </c>
      <c r="AC107" s="23">
        <f t="shared" si="29"/>
        <v>0</v>
      </c>
      <c r="AD107" s="23">
        <f t="shared" si="29"/>
        <v>0</v>
      </c>
      <c r="AE107" s="23">
        <f t="shared" si="29"/>
        <v>0.16666666666666666</v>
      </c>
      <c r="AF107" s="23">
        <f t="shared" si="29"/>
        <v>0.5</v>
      </c>
      <c r="AG107" s="23">
        <f t="shared" si="29"/>
        <v>0.33333333333333331</v>
      </c>
      <c r="AH107" s="23">
        <f t="shared" si="29"/>
        <v>0</v>
      </c>
      <c r="AI107" s="24">
        <f t="shared" si="33"/>
        <v>4.17</v>
      </c>
      <c r="AJ107" s="24">
        <f t="shared" si="30"/>
        <v>0.75</v>
      </c>
      <c r="AK107" s="59">
        <f t="shared" si="30"/>
        <v>4</v>
      </c>
      <c r="AL107" s="59">
        <f t="shared" si="30"/>
        <v>4</v>
      </c>
    </row>
    <row r="108" spans="1:38" ht="18.75" x14ac:dyDescent="0.3">
      <c r="AI108" s="46"/>
    </row>
    <row r="109" spans="1:38" ht="20.25" customHeight="1" x14ac:dyDescent="0.25">
      <c r="A109" s="71" t="s">
        <v>79</v>
      </c>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row>
    <row r="110" spans="1:38" ht="25.5" customHeight="1" x14ac:dyDescent="0.25">
      <c r="A110" s="49"/>
      <c r="B110" s="108" t="s">
        <v>179</v>
      </c>
      <c r="C110" s="108"/>
      <c r="D110" s="108"/>
      <c r="E110" s="108"/>
      <c r="F110" s="108"/>
      <c r="G110" s="108"/>
      <c r="H110" s="108"/>
      <c r="I110" s="108"/>
      <c r="J110" s="108"/>
      <c r="K110" s="108"/>
      <c r="L110" s="108"/>
      <c r="M110" s="108"/>
      <c r="N110" s="108"/>
      <c r="O110" s="108"/>
      <c r="P110" s="108"/>
      <c r="Q110" s="108"/>
      <c r="R110" s="108"/>
      <c r="S110" s="108"/>
      <c r="T110" s="108"/>
      <c r="U110" s="108"/>
    </row>
    <row r="111" spans="1:38" ht="64.5" customHeight="1" x14ac:dyDescent="0.25">
      <c r="A111" s="49"/>
      <c r="B111" s="108" t="s">
        <v>180</v>
      </c>
      <c r="C111" s="108"/>
      <c r="D111" s="108"/>
      <c r="E111" s="108"/>
      <c r="F111" s="108"/>
      <c r="G111" s="108"/>
      <c r="H111" s="108"/>
      <c r="I111" s="108"/>
      <c r="J111" s="108"/>
      <c r="K111" s="108"/>
      <c r="L111" s="108"/>
      <c r="M111" s="108"/>
      <c r="N111" s="108"/>
      <c r="O111" s="108"/>
      <c r="P111" s="108"/>
      <c r="Q111" s="108"/>
      <c r="R111" s="108"/>
      <c r="S111" s="108"/>
      <c r="T111" s="108"/>
      <c r="U111" s="108"/>
    </row>
    <row r="112" spans="1:38" ht="26.25" customHeight="1" x14ac:dyDescent="0.25">
      <c r="B112" s="104"/>
      <c r="C112" s="104"/>
      <c r="D112" s="104"/>
      <c r="E112" s="104"/>
      <c r="F112" s="104"/>
      <c r="G112" s="104"/>
      <c r="H112" s="104"/>
      <c r="I112" s="104"/>
      <c r="J112" s="104"/>
      <c r="K112" s="104"/>
      <c r="L112" s="104"/>
      <c r="M112" s="104"/>
      <c r="N112" s="104"/>
      <c r="O112" s="104"/>
      <c r="P112" s="104"/>
      <c r="Q112" s="104"/>
      <c r="R112" s="104"/>
      <c r="S112" s="104"/>
      <c r="T112" s="104"/>
      <c r="U112" s="104"/>
    </row>
    <row r="113" spans="1:21" ht="37.5" customHeight="1" x14ac:dyDescent="0.25">
      <c r="B113" s="104"/>
      <c r="C113" s="104"/>
      <c r="D113" s="104"/>
      <c r="E113" s="104"/>
      <c r="F113" s="104"/>
      <c r="G113" s="104"/>
      <c r="H113" s="104"/>
      <c r="I113" s="104"/>
      <c r="J113" s="104"/>
      <c r="K113" s="104"/>
      <c r="L113" s="104"/>
      <c r="M113" s="104"/>
      <c r="N113" s="104"/>
      <c r="O113" s="104"/>
      <c r="P113" s="104"/>
      <c r="Q113" s="104"/>
      <c r="R113" s="104"/>
      <c r="S113" s="104"/>
      <c r="T113" s="104"/>
      <c r="U113" s="104"/>
    </row>
    <row r="114" spans="1:21" ht="18.75" x14ac:dyDescent="0.3">
      <c r="B114" s="119"/>
      <c r="C114" s="119"/>
      <c r="D114" s="119"/>
      <c r="E114" s="119"/>
      <c r="F114" s="119"/>
      <c r="G114" s="119"/>
      <c r="H114" s="119"/>
      <c r="I114" s="119"/>
      <c r="J114" s="119"/>
      <c r="K114" s="119"/>
      <c r="L114" s="119"/>
      <c r="M114" s="119"/>
      <c r="N114" s="119"/>
      <c r="O114" s="119"/>
      <c r="P114" s="119"/>
      <c r="Q114" s="119"/>
      <c r="R114" s="119"/>
      <c r="S114" s="119"/>
      <c r="T114" s="119"/>
      <c r="U114" s="119"/>
    </row>
    <row r="115" spans="1:21" ht="18.75" x14ac:dyDescent="0.3">
      <c r="B115" s="120"/>
      <c r="C115" s="120"/>
      <c r="D115" s="120"/>
      <c r="E115" s="120"/>
      <c r="F115" s="120"/>
      <c r="G115" s="120"/>
      <c r="H115" s="120"/>
      <c r="I115" s="120"/>
      <c r="J115" s="120"/>
      <c r="K115" s="120"/>
      <c r="L115" s="120"/>
      <c r="M115" s="120"/>
      <c r="N115" s="120"/>
      <c r="O115" s="120"/>
      <c r="P115" s="120"/>
      <c r="Q115" s="120"/>
      <c r="R115" s="120"/>
      <c r="S115" s="120"/>
      <c r="T115" s="120"/>
      <c r="U115" s="120"/>
    </row>
    <row r="116" spans="1:21" x14ac:dyDescent="0.25">
      <c r="M116" s="48"/>
    </row>
    <row r="117" spans="1:21" x14ac:dyDescent="0.25">
      <c r="M117" s="48"/>
    </row>
    <row r="118" spans="1:21" x14ac:dyDescent="0.25">
      <c r="M118" s="48"/>
    </row>
    <row r="119" spans="1:21" x14ac:dyDescent="0.25">
      <c r="M119" s="48"/>
    </row>
    <row r="120" spans="1:21" x14ac:dyDescent="0.25">
      <c r="M120" s="48"/>
    </row>
    <row r="121" spans="1:21" x14ac:dyDescent="0.25">
      <c r="M121" s="48"/>
    </row>
    <row r="122" spans="1:21" x14ac:dyDescent="0.25">
      <c r="M122" s="48"/>
    </row>
    <row r="123" spans="1:21" x14ac:dyDescent="0.25">
      <c r="M123" s="48"/>
    </row>
    <row r="124" spans="1:21" x14ac:dyDescent="0.25">
      <c r="M124" s="48"/>
    </row>
    <row r="125" spans="1:21" x14ac:dyDescent="0.25">
      <c r="A125" s="53" t="s">
        <v>151</v>
      </c>
      <c r="M125" s="48"/>
    </row>
    <row r="126" spans="1:21" x14ac:dyDescent="0.25">
      <c r="C126" s="53" t="s">
        <v>95</v>
      </c>
      <c r="D126" s="53" t="s">
        <v>96</v>
      </c>
      <c r="E126" s="53" t="s">
        <v>97</v>
      </c>
      <c r="F126" s="53" t="s">
        <v>98</v>
      </c>
      <c r="M126" s="48"/>
    </row>
    <row r="127" spans="1:21" x14ac:dyDescent="0.25">
      <c r="A127" s="53" t="s">
        <v>99</v>
      </c>
      <c r="B127" s="53" t="s">
        <v>152</v>
      </c>
      <c r="C127" s="53">
        <v>6</v>
      </c>
      <c r="D127" s="53">
        <v>100</v>
      </c>
      <c r="E127" s="53">
        <v>100</v>
      </c>
      <c r="F127" s="53">
        <v>100</v>
      </c>
      <c r="M127" s="48"/>
    </row>
    <row r="128" spans="1:21" x14ac:dyDescent="0.25">
      <c r="A128" s="53" t="s">
        <v>204</v>
      </c>
      <c r="M128" s="48"/>
    </row>
    <row r="129" spans="13:13" x14ac:dyDescent="0.25">
      <c r="M129" s="48"/>
    </row>
    <row r="130" spans="13:13" x14ac:dyDescent="0.25">
      <c r="M130" s="48"/>
    </row>
    <row r="131" spans="13:13" x14ac:dyDescent="0.25">
      <c r="M131" s="48"/>
    </row>
    <row r="132" spans="13:13" x14ac:dyDescent="0.25">
      <c r="M132" s="48"/>
    </row>
    <row r="133" spans="13:13" x14ac:dyDescent="0.25">
      <c r="M133" s="48"/>
    </row>
    <row r="134" spans="13:13" x14ac:dyDescent="0.25">
      <c r="M134" s="48"/>
    </row>
    <row r="135" spans="13:13" x14ac:dyDescent="0.25">
      <c r="M135" s="48"/>
    </row>
    <row r="136" spans="13:13" x14ac:dyDescent="0.25">
      <c r="M136" s="48"/>
    </row>
    <row r="137" spans="13:13" x14ac:dyDescent="0.25">
      <c r="M137" s="48"/>
    </row>
    <row r="138" spans="13:13" x14ac:dyDescent="0.25">
      <c r="M138" s="48"/>
    </row>
    <row r="139" spans="13:13" x14ac:dyDescent="0.25">
      <c r="M139" s="48"/>
    </row>
    <row r="140" spans="13:13" x14ac:dyDescent="0.25">
      <c r="M140" s="48"/>
    </row>
    <row r="141" spans="13:13" x14ac:dyDescent="0.25">
      <c r="M141" s="48"/>
    </row>
    <row r="142" spans="13:13" x14ac:dyDescent="0.25">
      <c r="M142" s="48"/>
    </row>
    <row r="143" spans="13:13" x14ac:dyDescent="0.25">
      <c r="M143" s="48"/>
    </row>
  </sheetData>
  <sheetProtection sheet="1" objects="1" scenarios="1"/>
  <mergeCells count="91">
    <mergeCell ref="B115:U115"/>
    <mergeCell ref="A109:AL109"/>
    <mergeCell ref="B110:U110"/>
    <mergeCell ref="B111:U111"/>
    <mergeCell ref="B112:U112"/>
    <mergeCell ref="B113:U113"/>
    <mergeCell ref="B114:U114"/>
    <mergeCell ref="B107:U107"/>
    <mergeCell ref="B96:U96"/>
    <mergeCell ref="A97:U97"/>
    <mergeCell ref="B98:U98"/>
    <mergeCell ref="B99:U99"/>
    <mergeCell ref="A100:U100"/>
    <mergeCell ref="B101:U101"/>
    <mergeCell ref="B102:U102"/>
    <mergeCell ref="B103:U103"/>
    <mergeCell ref="B104:U104"/>
    <mergeCell ref="B105:U105"/>
    <mergeCell ref="B106:U106"/>
    <mergeCell ref="A93:AL93"/>
    <mergeCell ref="B94:U94"/>
    <mergeCell ref="V94:AA95"/>
    <mergeCell ref="AC94:AH95"/>
    <mergeCell ref="AI94:AL95"/>
    <mergeCell ref="B95:U95"/>
    <mergeCell ref="B90:U90"/>
    <mergeCell ref="B83:U83"/>
    <mergeCell ref="V83:AA84"/>
    <mergeCell ref="AC83:AH84"/>
    <mergeCell ref="AI83:AL84"/>
    <mergeCell ref="B84:U84"/>
    <mergeCell ref="B85:U85"/>
    <mergeCell ref="A86:U86"/>
    <mergeCell ref="V86:AL86"/>
    <mergeCell ref="B87:U87"/>
    <mergeCell ref="B88:U88"/>
    <mergeCell ref="B89:U89"/>
    <mergeCell ref="A82:AL82"/>
    <mergeCell ref="B69:U69"/>
    <mergeCell ref="B70:U70"/>
    <mergeCell ref="B71:U71"/>
    <mergeCell ref="B72:U72"/>
    <mergeCell ref="B73:U73"/>
    <mergeCell ref="B74:U74"/>
    <mergeCell ref="B75:U75"/>
    <mergeCell ref="B76:U76"/>
    <mergeCell ref="B77:U77"/>
    <mergeCell ref="B78:U78"/>
    <mergeCell ref="B79:U79"/>
    <mergeCell ref="V65:AA66"/>
    <mergeCell ref="AC65:AH66"/>
    <mergeCell ref="AI65:AL66"/>
    <mergeCell ref="B67:U67"/>
    <mergeCell ref="A68:U68"/>
    <mergeCell ref="V68:AL68"/>
    <mergeCell ref="V55:AL55"/>
    <mergeCell ref="B56:U56"/>
    <mergeCell ref="B57:U57"/>
    <mergeCell ref="B58:U58"/>
    <mergeCell ref="B59:U59"/>
    <mergeCell ref="A64:O64"/>
    <mergeCell ref="B50:U50"/>
    <mergeCell ref="B51:U51"/>
    <mergeCell ref="B52:U52"/>
    <mergeCell ref="B53:U53"/>
    <mergeCell ref="B54:U54"/>
    <mergeCell ref="A55:U55"/>
    <mergeCell ref="B49:U49"/>
    <mergeCell ref="V40:AA41"/>
    <mergeCell ref="AC40:AH41"/>
    <mergeCell ref="AI40:AL41"/>
    <mergeCell ref="B42:U42"/>
    <mergeCell ref="A43:U43"/>
    <mergeCell ref="V43:AL43"/>
    <mergeCell ref="B44:U44"/>
    <mergeCell ref="B45:U45"/>
    <mergeCell ref="B46:U46"/>
    <mergeCell ref="B47:U47"/>
    <mergeCell ref="B48:U48"/>
    <mergeCell ref="B30:U30"/>
    <mergeCell ref="A1:AE1"/>
    <mergeCell ref="A6:AL6"/>
    <mergeCell ref="A7:AL7"/>
    <mergeCell ref="A8:AE8"/>
    <mergeCell ref="A9:AL9"/>
    <mergeCell ref="A18:J18"/>
    <mergeCell ref="C19:J19"/>
    <mergeCell ref="C20:J20"/>
    <mergeCell ref="C21:J21"/>
    <mergeCell ref="C22:J22"/>
    <mergeCell ref="A28:O28"/>
  </mergeCells>
  <printOptions horizontalCentered="1" verticalCentered="1"/>
  <pageMargins left="0" right="0" top="0" bottom="0" header="0.31496062992125984" footer="0.31496062992125984"/>
  <pageSetup paperSize="9" scale="27" orientation="landscape" r:id="rId1"/>
  <rowBreaks count="1" manualBreakCount="1">
    <brk id="107"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pageSetUpPr fitToPage="1"/>
  </sheetPr>
  <dimension ref="A1:BD143"/>
  <sheetViews>
    <sheetView view="pageBreakPreview" zoomScale="90" zoomScaleNormal="100" zoomScaleSheetLayoutView="90" workbookViewId="0">
      <selection activeCell="C5" sqref="C5"/>
    </sheetView>
  </sheetViews>
  <sheetFormatPr baseColWidth="10" defaultRowHeight="15" x14ac:dyDescent="0.25"/>
  <cols>
    <col min="1" max="1" width="8.28515625" style="53" customWidth="1"/>
    <col min="2" max="2" width="8" style="53" customWidth="1"/>
    <col min="3" max="3" width="8.28515625" style="53" customWidth="1"/>
    <col min="4" max="4" width="13.85546875" style="53" customWidth="1"/>
    <col min="5" max="5" width="8.5703125" style="53" customWidth="1"/>
    <col min="6" max="6" width="11.5703125" style="53" customWidth="1"/>
    <col min="7" max="7" width="11.42578125" style="53"/>
    <col min="8" max="8" width="11.42578125" style="53" customWidth="1"/>
    <col min="9" max="9" width="11.42578125" style="53"/>
    <col min="10" max="10" width="10.140625" style="53" customWidth="1"/>
    <col min="11" max="11" width="9.28515625" style="53" customWidth="1"/>
    <col min="12" max="12" width="9" style="53" customWidth="1"/>
    <col min="13" max="14" width="8.5703125" style="53" customWidth="1"/>
    <col min="15" max="15" width="9.5703125" style="53" customWidth="1"/>
    <col min="16" max="16" width="8.28515625" style="53" customWidth="1"/>
    <col min="17" max="17" width="11" style="53" customWidth="1"/>
    <col min="18" max="18" width="10.7109375" style="53" bestFit="1" customWidth="1"/>
    <col min="19" max="19" width="11.7109375" style="53" customWidth="1"/>
    <col min="20" max="20" width="14.42578125" style="53" customWidth="1"/>
    <col min="21" max="21" width="7.5703125" style="53" customWidth="1"/>
    <col min="22" max="23" width="10" style="53" customWidth="1"/>
    <col min="24" max="24" width="10.85546875" style="53" customWidth="1"/>
    <col min="25" max="25" width="10.7109375" style="53" customWidth="1"/>
    <col min="26" max="26" width="8.7109375" style="53" customWidth="1"/>
    <col min="27" max="27" width="8" style="53" bestFit="1" customWidth="1"/>
    <col min="28" max="28" width="8.5703125" style="53" bestFit="1" customWidth="1"/>
    <col min="29" max="30" width="10.7109375" style="53" bestFit="1" customWidth="1"/>
    <col min="31" max="32" width="12.42578125" style="53" bestFit="1" customWidth="1"/>
    <col min="33" max="34" width="10.7109375" style="53" bestFit="1" customWidth="1"/>
    <col min="35" max="35" width="8.7109375" style="53" bestFit="1" customWidth="1"/>
    <col min="36" max="36" width="14.85546875" style="53" bestFit="1" customWidth="1"/>
    <col min="37" max="37" width="11.28515625" style="53" bestFit="1" customWidth="1"/>
    <col min="38" max="38" width="8" style="53" bestFit="1" customWidth="1"/>
    <col min="39" max="39" width="50.42578125" style="53" hidden="1" customWidth="1"/>
    <col min="40" max="40" width="4.140625" style="53" hidden="1" customWidth="1"/>
    <col min="41" max="44" width="8.7109375" style="53" hidden="1" customWidth="1"/>
    <col min="45" max="45" width="7.5703125" style="53" hidden="1" customWidth="1"/>
    <col min="46" max="46" width="6.5703125" style="53" hidden="1" customWidth="1"/>
    <col min="47" max="47" width="54.5703125" style="53" hidden="1" customWidth="1"/>
    <col min="48" max="48" width="4.140625" style="53" hidden="1" customWidth="1"/>
    <col min="49" max="49" width="2.7109375" style="53" hidden="1" customWidth="1"/>
    <col min="50" max="52" width="4.140625" style="53" hidden="1" customWidth="1"/>
    <col min="53" max="54" width="6.7109375" style="53" hidden="1" customWidth="1"/>
    <col min="55" max="55" width="2.7109375" style="53" hidden="1" customWidth="1"/>
    <col min="56" max="56" width="4.140625" style="53" hidden="1" customWidth="1"/>
    <col min="57" max="16384" width="11.42578125" style="53"/>
  </cols>
  <sheetData>
    <row r="1" spans="1:56" x14ac:dyDescent="0.2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M1" s="53" t="s">
        <v>108</v>
      </c>
      <c r="AU1" s="53" t="s">
        <v>108</v>
      </c>
    </row>
    <row r="2" spans="1:56"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M2" s="53" t="s">
        <v>176</v>
      </c>
      <c r="AN2" s="53">
        <v>1</v>
      </c>
      <c r="AO2" s="53">
        <v>2</v>
      </c>
      <c r="AP2" s="53">
        <v>3</v>
      </c>
      <c r="AQ2" s="53">
        <v>4</v>
      </c>
      <c r="AR2" s="53">
        <v>5</v>
      </c>
      <c r="AS2" s="53" t="s">
        <v>109</v>
      </c>
      <c r="AT2" s="53" t="s">
        <v>92</v>
      </c>
      <c r="AU2" s="53" t="s">
        <v>176</v>
      </c>
      <c r="AV2" s="53">
        <v>1</v>
      </c>
      <c r="AW2" s="53">
        <v>2</v>
      </c>
      <c r="AX2" s="53">
        <v>3</v>
      </c>
      <c r="AY2" s="53">
        <v>4</v>
      </c>
      <c r="AZ2" s="53">
        <v>5</v>
      </c>
      <c r="BA2" s="53" t="s">
        <v>92</v>
      </c>
    </row>
    <row r="3" spans="1:56"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M3" s="53" t="s">
        <v>110</v>
      </c>
      <c r="AN3" s="53">
        <v>0</v>
      </c>
      <c r="AO3" s="53">
        <v>0</v>
      </c>
      <c r="AP3" s="53">
        <v>2</v>
      </c>
      <c r="AQ3" s="53">
        <v>5</v>
      </c>
      <c r="AR3" s="53">
        <v>7</v>
      </c>
      <c r="AS3" s="53">
        <v>0</v>
      </c>
      <c r="AT3" s="53">
        <v>14</v>
      </c>
      <c r="AU3" s="53" t="s">
        <v>110</v>
      </c>
      <c r="AV3" s="53">
        <v>0</v>
      </c>
      <c r="AW3" s="53">
        <v>0</v>
      </c>
      <c r="AX3" s="53">
        <v>2</v>
      </c>
      <c r="AY3" s="53">
        <v>5</v>
      </c>
      <c r="AZ3" s="53">
        <v>7</v>
      </c>
      <c r="BA3" s="53">
        <v>4.3600000000000003</v>
      </c>
      <c r="BB3" s="53">
        <v>0.74</v>
      </c>
      <c r="BC3" s="53">
        <v>5</v>
      </c>
      <c r="BD3" s="53">
        <v>5</v>
      </c>
    </row>
    <row r="4" spans="1:56"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M4" s="53" t="s">
        <v>111</v>
      </c>
      <c r="AN4" s="53">
        <v>0</v>
      </c>
      <c r="AO4" s="53">
        <v>0</v>
      </c>
      <c r="AP4" s="53">
        <v>2</v>
      </c>
      <c r="AQ4" s="53">
        <v>6</v>
      </c>
      <c r="AR4" s="53">
        <v>6</v>
      </c>
      <c r="AS4" s="53">
        <v>0</v>
      </c>
      <c r="AT4" s="53">
        <v>14</v>
      </c>
      <c r="AU4" s="53" t="s">
        <v>111</v>
      </c>
      <c r="AV4" s="53">
        <v>0</v>
      </c>
      <c r="AW4" s="53">
        <v>0</v>
      </c>
      <c r="AX4" s="53">
        <v>2</v>
      </c>
      <c r="AY4" s="53">
        <v>6</v>
      </c>
      <c r="AZ4" s="53">
        <v>6</v>
      </c>
      <c r="BA4" s="53">
        <v>4.29</v>
      </c>
      <c r="BB4" s="53">
        <v>0.73</v>
      </c>
      <c r="BC4" s="53">
        <v>4</v>
      </c>
      <c r="BD4" s="53">
        <v>4</v>
      </c>
    </row>
    <row r="5" spans="1:56"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M5" s="53" t="s">
        <v>112</v>
      </c>
      <c r="AN5" s="53">
        <v>0</v>
      </c>
      <c r="AO5" s="53">
        <v>1</v>
      </c>
      <c r="AP5" s="53">
        <v>1</v>
      </c>
      <c r="AQ5" s="53">
        <v>5</v>
      </c>
      <c r="AR5" s="53">
        <v>8</v>
      </c>
      <c r="AS5" s="53">
        <v>0</v>
      </c>
      <c r="AT5" s="53">
        <v>15</v>
      </c>
      <c r="AU5" s="53" t="s">
        <v>112</v>
      </c>
      <c r="AV5" s="53">
        <v>0</v>
      </c>
      <c r="AW5" s="53">
        <v>1</v>
      </c>
      <c r="AX5" s="53">
        <v>1</v>
      </c>
      <c r="AY5" s="53">
        <v>5</v>
      </c>
      <c r="AZ5" s="53">
        <v>8</v>
      </c>
      <c r="BA5" s="53">
        <v>4.33</v>
      </c>
      <c r="BB5" s="53">
        <v>0.9</v>
      </c>
      <c r="BC5" s="53">
        <v>5</v>
      </c>
      <c r="BD5" s="53">
        <v>5</v>
      </c>
    </row>
    <row r="6" spans="1:56" ht="15.75" x14ac:dyDescent="0.25">
      <c r="A6" s="87" t="s">
        <v>0</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53" t="s">
        <v>113</v>
      </c>
      <c r="AN6" s="53">
        <v>0</v>
      </c>
      <c r="AO6" s="53">
        <v>1</v>
      </c>
      <c r="AP6" s="53">
        <v>0</v>
      </c>
      <c r="AQ6" s="53">
        <v>5</v>
      </c>
      <c r="AR6" s="53">
        <v>9</v>
      </c>
      <c r="AS6" s="53">
        <v>0</v>
      </c>
      <c r="AT6" s="53">
        <v>15</v>
      </c>
      <c r="AU6" s="53" t="s">
        <v>113</v>
      </c>
      <c r="AV6" s="53">
        <v>0</v>
      </c>
      <c r="AW6" s="53">
        <v>1</v>
      </c>
      <c r="AX6" s="53">
        <v>0</v>
      </c>
      <c r="AY6" s="53">
        <v>5</v>
      </c>
      <c r="AZ6" s="53">
        <v>9</v>
      </c>
      <c r="BA6" s="53">
        <v>4.47</v>
      </c>
      <c r="BB6" s="53">
        <v>0.83</v>
      </c>
      <c r="BC6" s="53">
        <v>5</v>
      </c>
      <c r="BD6" s="53">
        <v>5</v>
      </c>
    </row>
    <row r="7" spans="1:56" x14ac:dyDescent="0.25">
      <c r="A7" s="88" t="s">
        <v>88</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53" t="s">
        <v>114</v>
      </c>
      <c r="AN7" s="53">
        <v>0</v>
      </c>
      <c r="AO7" s="53">
        <v>1</v>
      </c>
      <c r="AP7" s="53">
        <v>1</v>
      </c>
      <c r="AQ7" s="53">
        <v>3</v>
      </c>
      <c r="AR7" s="53">
        <v>10</v>
      </c>
      <c r="AS7" s="53">
        <v>0</v>
      </c>
      <c r="AT7" s="53">
        <v>15</v>
      </c>
      <c r="AU7" s="53" t="s">
        <v>114</v>
      </c>
      <c r="AV7" s="53">
        <v>0</v>
      </c>
      <c r="AW7" s="53">
        <v>1</v>
      </c>
      <c r="AX7" s="53">
        <v>1</v>
      </c>
      <c r="AY7" s="53">
        <v>3</v>
      </c>
      <c r="AZ7" s="53">
        <v>10</v>
      </c>
      <c r="BA7" s="53">
        <v>4.47</v>
      </c>
      <c r="BB7" s="53">
        <v>0.92</v>
      </c>
      <c r="BC7" s="53">
        <v>5</v>
      </c>
      <c r="BD7" s="53">
        <v>5</v>
      </c>
    </row>
    <row r="8" spans="1:56" ht="15.75" x14ac:dyDescent="0.2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M8" s="53" t="s">
        <v>115</v>
      </c>
      <c r="AN8" s="53">
        <v>0</v>
      </c>
      <c r="AO8" s="53">
        <v>1</v>
      </c>
      <c r="AP8" s="53">
        <v>0</v>
      </c>
      <c r="AQ8" s="53">
        <v>3</v>
      </c>
      <c r="AR8" s="53">
        <v>11</v>
      </c>
      <c r="AS8" s="53">
        <v>0</v>
      </c>
      <c r="AT8" s="53">
        <v>15</v>
      </c>
      <c r="AU8" s="53" t="s">
        <v>115</v>
      </c>
      <c r="AV8" s="53">
        <v>0</v>
      </c>
      <c r="AW8" s="53">
        <v>1</v>
      </c>
      <c r="AX8" s="53">
        <v>0</v>
      </c>
      <c r="AY8" s="53">
        <v>3</v>
      </c>
      <c r="AZ8" s="53">
        <v>11</v>
      </c>
      <c r="BA8" s="53">
        <v>4.5999999999999996</v>
      </c>
      <c r="BB8" s="53">
        <v>0.83</v>
      </c>
      <c r="BC8" s="53">
        <v>5</v>
      </c>
      <c r="BD8" s="53">
        <v>5</v>
      </c>
    </row>
    <row r="9" spans="1:56" ht="27.75" customHeight="1" x14ac:dyDescent="0.25">
      <c r="A9" s="90" t="s">
        <v>196</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53" t="s">
        <v>116</v>
      </c>
      <c r="AN9" s="53">
        <v>0</v>
      </c>
      <c r="AO9" s="53">
        <v>1</v>
      </c>
      <c r="AP9" s="53">
        <v>2</v>
      </c>
      <c r="AQ9" s="53">
        <v>5</v>
      </c>
      <c r="AR9" s="53">
        <v>7</v>
      </c>
      <c r="AS9" s="53">
        <v>0</v>
      </c>
      <c r="AT9" s="53">
        <v>15</v>
      </c>
      <c r="AU9" s="53" t="s">
        <v>116</v>
      </c>
      <c r="AV9" s="53">
        <v>0</v>
      </c>
      <c r="AW9" s="53">
        <v>1</v>
      </c>
      <c r="AX9" s="53">
        <v>2</v>
      </c>
      <c r="AY9" s="53">
        <v>5</v>
      </c>
      <c r="AZ9" s="53">
        <v>7</v>
      </c>
      <c r="BA9" s="53">
        <v>4.2</v>
      </c>
      <c r="BB9" s="53">
        <v>0.94</v>
      </c>
      <c r="BC9" s="53">
        <v>4</v>
      </c>
      <c r="BD9" s="53">
        <v>5</v>
      </c>
    </row>
    <row r="10" spans="1:56" ht="27.75" customHeight="1" x14ac:dyDescent="0.2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3" t="s">
        <v>117</v>
      </c>
      <c r="AN10" s="53">
        <v>0</v>
      </c>
      <c r="AO10" s="53">
        <v>1</v>
      </c>
      <c r="AP10" s="53">
        <v>1</v>
      </c>
      <c r="AQ10" s="53">
        <v>8</v>
      </c>
      <c r="AR10" s="53">
        <v>4</v>
      </c>
      <c r="AS10" s="53">
        <v>1</v>
      </c>
      <c r="AT10" s="53">
        <v>15</v>
      </c>
      <c r="AU10" s="53" t="s">
        <v>117</v>
      </c>
      <c r="AV10" s="53">
        <v>0</v>
      </c>
      <c r="AW10" s="53">
        <v>1</v>
      </c>
      <c r="AX10" s="53">
        <v>1</v>
      </c>
      <c r="AY10" s="53">
        <v>8</v>
      </c>
      <c r="AZ10" s="53">
        <v>4</v>
      </c>
      <c r="BA10" s="53">
        <v>4.07</v>
      </c>
      <c r="BB10" s="53">
        <v>0.83</v>
      </c>
      <c r="BC10" s="53">
        <v>4</v>
      </c>
      <c r="BD10" s="53">
        <v>4</v>
      </c>
    </row>
    <row r="11" spans="1:56" ht="27.75" customHeight="1" x14ac:dyDescent="0.2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3" t="s">
        <v>118</v>
      </c>
      <c r="AN11" s="53">
        <v>0</v>
      </c>
      <c r="AO11" s="53">
        <v>1</v>
      </c>
      <c r="AP11" s="53">
        <v>0</v>
      </c>
      <c r="AQ11" s="53">
        <v>6</v>
      </c>
      <c r="AR11" s="53">
        <v>8</v>
      </c>
      <c r="AS11" s="53">
        <v>0</v>
      </c>
      <c r="AT11" s="53">
        <v>15</v>
      </c>
      <c r="AU11" s="53" t="s">
        <v>118</v>
      </c>
      <c r="AV11" s="53">
        <v>0</v>
      </c>
      <c r="AW11" s="53">
        <v>1</v>
      </c>
      <c r="AX11" s="53">
        <v>0</v>
      </c>
      <c r="AY11" s="53">
        <v>6</v>
      </c>
      <c r="AZ11" s="53">
        <v>8</v>
      </c>
      <c r="BA11" s="53">
        <v>4.4000000000000004</v>
      </c>
      <c r="BB11" s="53">
        <v>0.83</v>
      </c>
      <c r="BC11" s="53">
        <v>5</v>
      </c>
      <c r="BD11" s="53">
        <v>5</v>
      </c>
    </row>
    <row r="12" spans="1:56" ht="27.75" customHeight="1" x14ac:dyDescent="0.2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3" t="s">
        <v>119</v>
      </c>
      <c r="AN12" s="53">
        <v>0</v>
      </c>
      <c r="AO12" s="53">
        <v>1</v>
      </c>
      <c r="AP12" s="53">
        <v>1</v>
      </c>
      <c r="AQ12" s="53">
        <v>2</v>
      </c>
      <c r="AR12" s="53">
        <v>9</v>
      </c>
      <c r="AS12" s="53">
        <v>2</v>
      </c>
      <c r="AT12" s="53">
        <v>15</v>
      </c>
      <c r="AU12" s="53" t="s">
        <v>119</v>
      </c>
      <c r="AV12" s="53">
        <v>0</v>
      </c>
      <c r="AW12" s="53">
        <v>1</v>
      </c>
      <c r="AX12" s="53">
        <v>1</v>
      </c>
      <c r="AY12" s="53">
        <v>2</v>
      </c>
      <c r="AZ12" s="53">
        <v>9</v>
      </c>
      <c r="BA12" s="53">
        <v>4.46</v>
      </c>
      <c r="BB12" s="53">
        <v>0.97</v>
      </c>
      <c r="BC12" s="53">
        <v>5</v>
      </c>
      <c r="BD12" s="53">
        <v>5</v>
      </c>
    </row>
    <row r="13" spans="1:56" ht="27.75" customHeight="1" x14ac:dyDescent="0.2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3" t="s">
        <v>120</v>
      </c>
      <c r="AN13" s="53">
        <v>0</v>
      </c>
      <c r="AO13" s="53">
        <v>3</v>
      </c>
      <c r="AP13" s="53">
        <v>2</v>
      </c>
      <c r="AQ13" s="53">
        <v>8</v>
      </c>
      <c r="AR13" s="53">
        <v>2</v>
      </c>
      <c r="AS13" s="53">
        <v>0</v>
      </c>
      <c r="AT13" s="53">
        <v>15</v>
      </c>
      <c r="AU13" s="53" t="s">
        <v>120</v>
      </c>
      <c r="AV13" s="53">
        <v>0</v>
      </c>
      <c r="AW13" s="53">
        <v>3</v>
      </c>
      <c r="AX13" s="53">
        <v>2</v>
      </c>
      <c r="AY13" s="53">
        <v>8</v>
      </c>
      <c r="AZ13" s="53">
        <v>2</v>
      </c>
      <c r="BA13" s="53">
        <v>3.6</v>
      </c>
      <c r="BB13" s="53">
        <v>0.99</v>
      </c>
      <c r="BC13" s="53">
        <v>4</v>
      </c>
      <c r="BD13" s="53">
        <v>4</v>
      </c>
    </row>
    <row r="14" spans="1:56" ht="27.75" customHeight="1" x14ac:dyDescent="0.25">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3" t="s">
        <v>121</v>
      </c>
      <c r="AN14" s="53">
        <v>0</v>
      </c>
      <c r="AO14" s="53">
        <v>1</v>
      </c>
      <c r="AP14" s="53">
        <v>0</v>
      </c>
      <c r="AQ14" s="53">
        <v>5</v>
      </c>
      <c r="AR14" s="53">
        <v>9</v>
      </c>
      <c r="AS14" s="53">
        <v>0</v>
      </c>
      <c r="AT14" s="53">
        <v>15</v>
      </c>
      <c r="AU14" s="53" t="s">
        <v>121</v>
      </c>
      <c r="AV14" s="53">
        <v>0</v>
      </c>
      <c r="AW14" s="53">
        <v>1</v>
      </c>
      <c r="AX14" s="53">
        <v>0</v>
      </c>
      <c r="AY14" s="53">
        <v>5</v>
      </c>
      <c r="AZ14" s="53">
        <v>9</v>
      </c>
      <c r="BA14" s="53">
        <v>4.47</v>
      </c>
      <c r="BB14" s="53">
        <v>0.83</v>
      </c>
      <c r="BC14" s="53">
        <v>5</v>
      </c>
      <c r="BD14" s="53">
        <v>5</v>
      </c>
    </row>
    <row r="15" spans="1:56" ht="27.75" customHeight="1" x14ac:dyDescent="0.25">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3" t="s">
        <v>122</v>
      </c>
      <c r="AN15" s="53">
        <v>0</v>
      </c>
      <c r="AO15" s="53">
        <v>1</v>
      </c>
      <c r="AP15" s="53">
        <v>1</v>
      </c>
      <c r="AQ15" s="53">
        <v>7</v>
      </c>
      <c r="AR15" s="53">
        <v>6</v>
      </c>
      <c r="AS15" s="53">
        <v>0</v>
      </c>
      <c r="AT15" s="53">
        <v>15</v>
      </c>
      <c r="AU15" s="53" t="s">
        <v>122</v>
      </c>
      <c r="AV15" s="53">
        <v>0</v>
      </c>
      <c r="AW15" s="53">
        <v>1</v>
      </c>
      <c r="AX15" s="53">
        <v>1</v>
      </c>
      <c r="AY15" s="53">
        <v>7</v>
      </c>
      <c r="AZ15" s="53">
        <v>6</v>
      </c>
      <c r="BA15" s="53">
        <v>4.2</v>
      </c>
      <c r="BB15" s="53">
        <v>0.86</v>
      </c>
      <c r="BC15" s="53">
        <v>4</v>
      </c>
      <c r="BD15" s="53">
        <v>4</v>
      </c>
    </row>
    <row r="16" spans="1:56" x14ac:dyDescent="0.25">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3" t="s">
        <v>123</v>
      </c>
      <c r="AN16" s="53">
        <v>0</v>
      </c>
      <c r="AO16" s="53">
        <v>1</v>
      </c>
      <c r="AP16" s="53">
        <v>0</v>
      </c>
      <c r="AQ16" s="53">
        <v>9</v>
      </c>
      <c r="AR16" s="53">
        <v>5</v>
      </c>
      <c r="AS16" s="53">
        <v>0</v>
      </c>
      <c r="AT16" s="53">
        <v>15</v>
      </c>
      <c r="AU16" s="53" t="s">
        <v>123</v>
      </c>
      <c r="AV16" s="53">
        <v>0</v>
      </c>
      <c r="AW16" s="53">
        <v>1</v>
      </c>
      <c r="AX16" s="53">
        <v>0</v>
      </c>
      <c r="AY16" s="53">
        <v>9</v>
      </c>
      <c r="AZ16" s="53">
        <v>5</v>
      </c>
      <c r="BA16" s="53">
        <v>4.2</v>
      </c>
      <c r="BB16" s="53">
        <v>0.77</v>
      </c>
      <c r="BC16" s="53">
        <v>4</v>
      </c>
      <c r="BD16" s="53">
        <v>4</v>
      </c>
    </row>
    <row r="17" spans="1:56" x14ac:dyDescent="0.25">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3" t="s">
        <v>124</v>
      </c>
      <c r="AN17" s="53">
        <v>0</v>
      </c>
      <c r="AO17" s="53">
        <v>1</v>
      </c>
      <c r="AP17" s="53">
        <v>1</v>
      </c>
      <c r="AQ17" s="53">
        <v>6</v>
      </c>
      <c r="AR17" s="53">
        <v>7</v>
      </c>
      <c r="AS17" s="53">
        <v>0</v>
      </c>
      <c r="AT17" s="53">
        <v>15</v>
      </c>
      <c r="AU17" s="53" t="s">
        <v>124</v>
      </c>
      <c r="AV17" s="53">
        <v>0</v>
      </c>
      <c r="AW17" s="53">
        <v>1</v>
      </c>
      <c r="AX17" s="53">
        <v>1</v>
      </c>
      <c r="AY17" s="53">
        <v>6</v>
      </c>
      <c r="AZ17" s="53">
        <v>7</v>
      </c>
      <c r="BA17" s="53">
        <v>4.2699999999999996</v>
      </c>
      <c r="BB17" s="53">
        <v>0.88</v>
      </c>
      <c r="BC17" s="53">
        <v>4</v>
      </c>
      <c r="BD17" s="53">
        <v>5</v>
      </c>
    </row>
    <row r="18" spans="1:56" ht="40.5" customHeight="1" x14ac:dyDescent="0.25">
      <c r="A18" s="98" t="s">
        <v>1</v>
      </c>
      <c r="B18" s="98"/>
      <c r="C18" s="98"/>
      <c r="D18" s="98"/>
      <c r="E18" s="98"/>
      <c r="F18" s="98"/>
      <c r="G18" s="98"/>
      <c r="H18" s="98"/>
      <c r="I18" s="98"/>
      <c r="J18" s="9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3" t="s">
        <v>125</v>
      </c>
      <c r="AN18" s="53">
        <v>0</v>
      </c>
      <c r="AO18" s="53">
        <v>0</v>
      </c>
      <c r="AP18" s="53">
        <v>3</v>
      </c>
      <c r="AQ18" s="53">
        <v>5</v>
      </c>
      <c r="AR18" s="53">
        <v>6</v>
      </c>
      <c r="AS18" s="53">
        <v>1</v>
      </c>
      <c r="AT18" s="53">
        <v>15</v>
      </c>
      <c r="AU18" s="53" t="s">
        <v>125</v>
      </c>
      <c r="AV18" s="53">
        <v>0</v>
      </c>
      <c r="AW18" s="53">
        <v>0</v>
      </c>
      <c r="AX18" s="53">
        <v>3</v>
      </c>
      <c r="AY18" s="53">
        <v>5</v>
      </c>
      <c r="AZ18" s="53">
        <v>6</v>
      </c>
      <c r="BA18" s="53">
        <v>4.21</v>
      </c>
      <c r="BB18" s="53">
        <v>0.8</v>
      </c>
      <c r="BC18" s="53">
        <v>4</v>
      </c>
      <c r="BD18" s="53">
        <v>5</v>
      </c>
    </row>
    <row r="19" spans="1:56" ht="18" customHeight="1" x14ac:dyDescent="0.25">
      <c r="A19" s="58"/>
      <c r="B19" s="58"/>
      <c r="C19" s="99" t="s">
        <v>2</v>
      </c>
      <c r="D19" s="99"/>
      <c r="E19" s="99"/>
      <c r="F19" s="99"/>
      <c r="G19" s="99"/>
      <c r="H19" s="99"/>
      <c r="I19" s="99"/>
      <c r="J19" s="99"/>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3" t="s">
        <v>126</v>
      </c>
      <c r="AN19" s="53">
        <v>2</v>
      </c>
      <c r="AO19" s="53">
        <v>1</v>
      </c>
      <c r="AP19" s="53">
        <v>1</v>
      </c>
      <c r="AQ19" s="53">
        <v>7</v>
      </c>
      <c r="AR19" s="53">
        <v>3</v>
      </c>
      <c r="AS19" s="53">
        <v>1</v>
      </c>
      <c r="AT19" s="53">
        <v>15</v>
      </c>
      <c r="AU19" s="53" t="s">
        <v>126</v>
      </c>
      <c r="AV19" s="53">
        <v>2</v>
      </c>
      <c r="AW19" s="53">
        <v>1</v>
      </c>
      <c r="AX19" s="53">
        <v>1</v>
      </c>
      <c r="AY19" s="53">
        <v>7</v>
      </c>
      <c r="AZ19" s="53">
        <v>3</v>
      </c>
      <c r="BA19" s="53">
        <v>3.57</v>
      </c>
      <c r="BB19" s="53">
        <v>1.34</v>
      </c>
      <c r="BC19" s="53">
        <v>4</v>
      </c>
      <c r="BD19" s="53">
        <v>4</v>
      </c>
    </row>
    <row r="20" spans="1:56" ht="39.75" customHeight="1" x14ac:dyDescent="0.25">
      <c r="A20" s="58"/>
      <c r="B20" s="58"/>
      <c r="C20" s="99" t="s">
        <v>3</v>
      </c>
      <c r="D20" s="99"/>
      <c r="E20" s="99"/>
      <c r="F20" s="99"/>
      <c r="G20" s="99"/>
      <c r="H20" s="99"/>
      <c r="I20" s="99"/>
      <c r="J20" s="99"/>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3" t="s">
        <v>127</v>
      </c>
      <c r="AN20" s="53">
        <v>1</v>
      </c>
      <c r="AO20" s="53">
        <v>1</v>
      </c>
      <c r="AP20" s="53">
        <v>4</v>
      </c>
      <c r="AQ20" s="53">
        <v>6</v>
      </c>
      <c r="AR20" s="53">
        <v>2</v>
      </c>
      <c r="AS20" s="53">
        <v>1</v>
      </c>
      <c r="AT20" s="53">
        <v>15</v>
      </c>
      <c r="AU20" s="53" t="s">
        <v>127</v>
      </c>
      <c r="AV20" s="53">
        <v>1</v>
      </c>
      <c r="AW20" s="53">
        <v>1</v>
      </c>
      <c r="AX20" s="53">
        <v>4</v>
      </c>
      <c r="AY20" s="53">
        <v>6</v>
      </c>
      <c r="AZ20" s="53">
        <v>2</v>
      </c>
      <c r="BA20" s="53">
        <v>3.5</v>
      </c>
      <c r="BB20" s="53">
        <v>1.0900000000000001</v>
      </c>
      <c r="BC20" s="53">
        <v>4</v>
      </c>
      <c r="BD20" s="53">
        <v>4</v>
      </c>
    </row>
    <row r="21" spans="1:56" ht="18" customHeight="1" x14ac:dyDescent="0.25">
      <c r="A21" s="58"/>
      <c r="B21" s="58"/>
      <c r="C21" s="99" t="s">
        <v>4</v>
      </c>
      <c r="D21" s="99"/>
      <c r="E21" s="99"/>
      <c r="F21" s="99"/>
      <c r="G21" s="99"/>
      <c r="H21" s="99"/>
      <c r="I21" s="99"/>
      <c r="J21" s="99"/>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3" t="s">
        <v>128</v>
      </c>
      <c r="AN21" s="53">
        <v>1</v>
      </c>
      <c r="AO21" s="53">
        <v>2</v>
      </c>
      <c r="AP21" s="53">
        <v>4</v>
      </c>
      <c r="AQ21" s="53">
        <v>7</v>
      </c>
      <c r="AR21" s="53">
        <v>1</v>
      </c>
      <c r="AS21" s="53">
        <v>0</v>
      </c>
      <c r="AT21" s="53">
        <v>15</v>
      </c>
      <c r="AU21" s="53" t="s">
        <v>128</v>
      </c>
      <c r="AV21" s="53">
        <v>1</v>
      </c>
      <c r="AW21" s="53">
        <v>2</v>
      </c>
      <c r="AX21" s="53">
        <v>4</v>
      </c>
      <c r="AY21" s="53">
        <v>7</v>
      </c>
      <c r="AZ21" s="53">
        <v>1</v>
      </c>
      <c r="BA21" s="53">
        <v>3.33</v>
      </c>
      <c r="BB21" s="53">
        <v>1.05</v>
      </c>
      <c r="BC21" s="53">
        <v>4</v>
      </c>
      <c r="BD21" s="53">
        <v>4</v>
      </c>
    </row>
    <row r="22" spans="1:56" ht="18" customHeight="1" x14ac:dyDescent="0.25">
      <c r="C22" s="99" t="s">
        <v>5</v>
      </c>
      <c r="D22" s="99"/>
      <c r="E22" s="99"/>
      <c r="F22" s="99"/>
      <c r="G22" s="99"/>
      <c r="H22" s="99"/>
      <c r="I22" s="99"/>
      <c r="J22" s="99"/>
      <c r="AM22" s="53" t="s">
        <v>129</v>
      </c>
      <c r="AN22" s="53">
        <v>1</v>
      </c>
      <c r="AO22" s="53">
        <v>3</v>
      </c>
      <c r="AP22" s="53">
        <v>6</v>
      </c>
      <c r="AQ22" s="53">
        <v>3</v>
      </c>
      <c r="AR22" s="53">
        <v>1</v>
      </c>
      <c r="AS22" s="53">
        <v>1</v>
      </c>
      <c r="AT22" s="53">
        <v>15</v>
      </c>
      <c r="AU22" s="53" t="s">
        <v>129</v>
      </c>
      <c r="AV22" s="53">
        <v>1</v>
      </c>
      <c r="AW22" s="53">
        <v>3</v>
      </c>
      <c r="AX22" s="53">
        <v>6</v>
      </c>
      <c r="AY22" s="53">
        <v>3</v>
      </c>
      <c r="AZ22" s="53">
        <v>1</v>
      </c>
      <c r="BA22" s="53">
        <v>3</v>
      </c>
      <c r="BB22" s="53">
        <v>1.04</v>
      </c>
      <c r="BC22" s="53">
        <v>3</v>
      </c>
      <c r="BD22" s="53">
        <v>3</v>
      </c>
    </row>
    <row r="23" spans="1:56" x14ac:dyDescent="0.25">
      <c r="C23" s="3"/>
      <c r="D23" s="3"/>
      <c r="E23" s="3"/>
      <c r="F23" s="3"/>
      <c r="G23" s="3"/>
      <c r="H23" s="3"/>
      <c r="I23" s="3"/>
      <c r="J23" s="3"/>
      <c r="AM23" s="53" t="s">
        <v>130</v>
      </c>
      <c r="AN23" s="53">
        <v>2</v>
      </c>
      <c r="AO23" s="53">
        <v>4</v>
      </c>
      <c r="AP23" s="53">
        <v>5</v>
      </c>
      <c r="AQ23" s="53">
        <v>4</v>
      </c>
      <c r="AR23" s="53">
        <v>0</v>
      </c>
      <c r="AS23" s="53">
        <v>0</v>
      </c>
      <c r="AT23" s="53">
        <v>15</v>
      </c>
      <c r="AU23" s="53" t="s">
        <v>130</v>
      </c>
      <c r="AV23" s="53">
        <v>2</v>
      </c>
      <c r="AW23" s="53">
        <v>4</v>
      </c>
      <c r="AX23" s="53">
        <v>5</v>
      </c>
      <c r="AY23" s="53">
        <v>4</v>
      </c>
      <c r="AZ23" s="53">
        <v>0</v>
      </c>
      <c r="BA23" s="53">
        <v>2.73</v>
      </c>
      <c r="BB23" s="53">
        <v>1.03</v>
      </c>
      <c r="BC23" s="53">
        <v>3</v>
      </c>
      <c r="BD23" s="53">
        <v>3</v>
      </c>
    </row>
    <row r="24" spans="1:56" x14ac:dyDescent="0.25">
      <c r="C24" s="3"/>
      <c r="D24" s="3"/>
      <c r="E24" s="3"/>
      <c r="F24" s="3"/>
      <c r="G24" s="3"/>
      <c r="H24" s="3"/>
      <c r="I24" s="3"/>
      <c r="J24" s="3"/>
      <c r="AM24" s="53" t="s">
        <v>131</v>
      </c>
      <c r="AN24" s="53">
        <v>0</v>
      </c>
      <c r="AO24" s="53">
        <v>0</v>
      </c>
      <c r="AP24" s="53">
        <v>4</v>
      </c>
      <c r="AQ24" s="53">
        <v>6</v>
      </c>
      <c r="AR24" s="53">
        <v>2</v>
      </c>
      <c r="AS24" s="53">
        <v>3</v>
      </c>
      <c r="AT24" s="53">
        <v>15</v>
      </c>
      <c r="AU24" s="53" t="s">
        <v>131</v>
      </c>
      <c r="AV24" s="53">
        <v>0</v>
      </c>
      <c r="AW24" s="53">
        <v>0</v>
      </c>
      <c r="AX24" s="53">
        <v>4</v>
      </c>
      <c r="AY24" s="53">
        <v>6</v>
      </c>
      <c r="AZ24" s="53">
        <v>2</v>
      </c>
      <c r="BA24" s="53">
        <v>3.83</v>
      </c>
      <c r="BB24" s="53">
        <v>0.72</v>
      </c>
      <c r="BC24" s="53">
        <v>4</v>
      </c>
      <c r="BD24" s="53">
        <v>4</v>
      </c>
    </row>
    <row r="25" spans="1:56" ht="15.75" x14ac:dyDescent="0.25">
      <c r="C25" s="3"/>
      <c r="D25" s="3"/>
      <c r="E25" s="3"/>
      <c r="F25" s="57"/>
      <c r="G25" s="57"/>
      <c r="H25" s="3"/>
      <c r="I25" s="3"/>
      <c r="J25" s="3"/>
      <c r="AM25" s="53" t="s">
        <v>132</v>
      </c>
      <c r="AN25" s="53">
        <v>0</v>
      </c>
      <c r="AO25" s="53">
        <v>0</v>
      </c>
      <c r="AP25" s="53">
        <v>3</v>
      </c>
      <c r="AQ25" s="53">
        <v>7</v>
      </c>
      <c r="AR25" s="53">
        <v>2</v>
      </c>
      <c r="AS25" s="53">
        <v>3</v>
      </c>
      <c r="AT25" s="53">
        <v>15</v>
      </c>
      <c r="AU25" s="53" t="s">
        <v>132</v>
      </c>
      <c r="AV25" s="53">
        <v>0</v>
      </c>
      <c r="AW25" s="53">
        <v>0</v>
      </c>
      <c r="AX25" s="53">
        <v>3</v>
      </c>
      <c r="AY25" s="53">
        <v>7</v>
      </c>
      <c r="AZ25" s="53">
        <v>2</v>
      </c>
      <c r="BA25" s="53">
        <v>3.92</v>
      </c>
      <c r="BB25" s="53">
        <v>0.67</v>
      </c>
      <c r="BC25" s="53">
        <v>4</v>
      </c>
      <c r="BD25" s="53">
        <v>4</v>
      </c>
    </row>
    <row r="26" spans="1:56" x14ac:dyDescent="0.25">
      <c r="C26" s="3"/>
      <c r="D26" s="3"/>
      <c r="E26" s="3"/>
      <c r="F26" s="3"/>
      <c r="G26" s="3"/>
      <c r="H26" s="3"/>
      <c r="I26" s="3"/>
      <c r="J26" s="3"/>
      <c r="AM26" s="53" t="s">
        <v>133</v>
      </c>
      <c r="AN26" s="53">
        <v>0</v>
      </c>
      <c r="AO26" s="53">
        <v>0</v>
      </c>
      <c r="AP26" s="53">
        <v>3</v>
      </c>
      <c r="AQ26" s="53">
        <v>7</v>
      </c>
      <c r="AR26" s="53">
        <v>4</v>
      </c>
      <c r="AS26" s="53">
        <v>1</v>
      </c>
      <c r="AT26" s="53">
        <v>15</v>
      </c>
      <c r="AU26" s="53" t="s">
        <v>133</v>
      </c>
      <c r="AV26" s="53">
        <v>0</v>
      </c>
      <c r="AW26" s="53">
        <v>0</v>
      </c>
      <c r="AX26" s="53">
        <v>3</v>
      </c>
      <c r="AY26" s="53">
        <v>7</v>
      </c>
      <c r="AZ26" s="53">
        <v>4</v>
      </c>
      <c r="BA26" s="53">
        <v>4.07</v>
      </c>
      <c r="BB26" s="53">
        <v>0.73</v>
      </c>
      <c r="BC26" s="53">
        <v>4</v>
      </c>
      <c r="BD26" s="53">
        <v>4</v>
      </c>
    </row>
    <row r="27" spans="1:56" x14ac:dyDescent="0.25">
      <c r="C27" s="3"/>
      <c r="D27" s="3"/>
      <c r="E27" s="3"/>
      <c r="F27" s="3"/>
      <c r="G27" s="3"/>
      <c r="H27" s="3"/>
      <c r="I27" s="3"/>
      <c r="J27" s="3"/>
      <c r="AM27" s="53" t="s">
        <v>134</v>
      </c>
      <c r="AN27" s="53">
        <v>0</v>
      </c>
      <c r="AO27" s="53">
        <v>0</v>
      </c>
      <c r="AP27" s="53">
        <v>4</v>
      </c>
      <c r="AQ27" s="53">
        <v>6</v>
      </c>
      <c r="AR27" s="53">
        <v>3</v>
      </c>
      <c r="AS27" s="53">
        <v>2</v>
      </c>
      <c r="AT27" s="53">
        <v>15</v>
      </c>
      <c r="AU27" s="53" t="s">
        <v>134</v>
      </c>
      <c r="AV27" s="53">
        <v>0</v>
      </c>
      <c r="AW27" s="53">
        <v>0</v>
      </c>
      <c r="AX27" s="53">
        <v>4</v>
      </c>
      <c r="AY27" s="53">
        <v>6</v>
      </c>
      <c r="AZ27" s="53">
        <v>3</v>
      </c>
      <c r="BA27" s="53">
        <v>3.92</v>
      </c>
      <c r="BB27" s="53">
        <v>0.76</v>
      </c>
      <c r="BC27" s="53">
        <v>4</v>
      </c>
      <c r="BD27" s="53">
        <v>4</v>
      </c>
    </row>
    <row r="28" spans="1:56" s="5" customFormat="1" ht="20.25" customHeight="1" x14ac:dyDescent="0.25">
      <c r="A28" s="71" t="s">
        <v>6</v>
      </c>
      <c r="B28" s="71"/>
      <c r="C28" s="71"/>
      <c r="D28" s="71"/>
      <c r="E28" s="71"/>
      <c r="F28" s="71"/>
      <c r="G28" s="71"/>
      <c r="H28" s="71"/>
      <c r="I28" s="71"/>
      <c r="J28" s="71"/>
      <c r="K28" s="71"/>
      <c r="L28" s="71"/>
      <c r="M28" s="71"/>
      <c r="N28" s="71"/>
      <c r="O28" s="71"/>
      <c r="P28" s="4"/>
      <c r="Q28" s="4"/>
      <c r="R28" s="4"/>
      <c r="S28" s="4"/>
      <c r="T28" s="4"/>
      <c r="U28" s="4"/>
      <c r="V28" s="4"/>
      <c r="W28" s="4"/>
      <c r="X28" s="4"/>
      <c r="Y28" s="4"/>
      <c r="Z28" s="4"/>
      <c r="AA28" s="4"/>
      <c r="AB28" s="4"/>
      <c r="AC28" s="4"/>
      <c r="AD28" s="4"/>
      <c r="AE28" s="4"/>
      <c r="AF28" s="4"/>
      <c r="AG28" s="4"/>
      <c r="AH28" s="4"/>
      <c r="AI28" s="4"/>
      <c r="AJ28" s="4"/>
      <c r="AK28" s="4"/>
      <c r="AL28" s="4"/>
      <c r="AM28" s="5" t="s">
        <v>135</v>
      </c>
      <c r="AN28" s="5">
        <v>0</v>
      </c>
      <c r="AO28" s="5">
        <v>1</v>
      </c>
      <c r="AP28" s="5">
        <v>2</v>
      </c>
      <c r="AQ28" s="5">
        <v>7</v>
      </c>
      <c r="AR28" s="5">
        <v>4</v>
      </c>
      <c r="AS28" s="5">
        <v>1</v>
      </c>
      <c r="AT28" s="5">
        <v>15</v>
      </c>
      <c r="AU28" s="5" t="s">
        <v>135</v>
      </c>
      <c r="AV28" s="5">
        <v>0</v>
      </c>
      <c r="AW28" s="5">
        <v>1</v>
      </c>
      <c r="AX28" s="5">
        <v>2</v>
      </c>
      <c r="AY28" s="5">
        <v>7</v>
      </c>
      <c r="AZ28" s="5">
        <v>4</v>
      </c>
      <c r="BA28" s="5">
        <v>4</v>
      </c>
      <c r="BB28" s="5">
        <v>0.88</v>
      </c>
      <c r="BC28" s="5">
        <v>4</v>
      </c>
      <c r="BD28" s="5">
        <v>4</v>
      </c>
    </row>
    <row r="29" spans="1:56" x14ac:dyDescent="0.25">
      <c r="C29" s="3"/>
      <c r="D29" s="3"/>
      <c r="E29" s="3"/>
      <c r="F29" s="3"/>
      <c r="G29" s="3"/>
      <c r="H29" s="3"/>
      <c r="I29" s="3"/>
      <c r="J29" s="3"/>
      <c r="AM29" s="53" t="s">
        <v>136</v>
      </c>
      <c r="AN29" s="53">
        <v>0</v>
      </c>
      <c r="AO29" s="53">
        <v>2</v>
      </c>
      <c r="AP29" s="53">
        <v>1</v>
      </c>
      <c r="AQ29" s="53">
        <v>7</v>
      </c>
      <c r="AR29" s="53">
        <v>4</v>
      </c>
      <c r="AS29" s="53">
        <v>1</v>
      </c>
      <c r="AT29" s="53">
        <v>15</v>
      </c>
      <c r="AU29" s="53" t="s">
        <v>136</v>
      </c>
      <c r="AV29" s="53">
        <v>0</v>
      </c>
      <c r="AW29" s="53">
        <v>2</v>
      </c>
      <c r="AX29" s="53">
        <v>1</v>
      </c>
      <c r="AY29" s="53">
        <v>7</v>
      </c>
      <c r="AZ29" s="53">
        <v>4</v>
      </c>
      <c r="BA29" s="53">
        <v>3.93</v>
      </c>
      <c r="BB29" s="53">
        <v>1</v>
      </c>
      <c r="BC29" s="53">
        <v>4</v>
      </c>
      <c r="BD29" s="53">
        <v>4</v>
      </c>
    </row>
    <row r="30" spans="1:56" ht="18.75" x14ac:dyDescent="0.3">
      <c r="A30" s="6">
        <v>1</v>
      </c>
      <c r="B30" s="68" t="s">
        <v>7</v>
      </c>
      <c r="C30" s="69"/>
      <c r="D30" s="69"/>
      <c r="E30" s="69"/>
      <c r="F30" s="69"/>
      <c r="G30" s="69"/>
      <c r="H30" s="69"/>
      <c r="I30" s="69"/>
      <c r="J30" s="69"/>
      <c r="K30" s="69"/>
      <c r="L30" s="69"/>
      <c r="M30" s="69"/>
      <c r="N30" s="69"/>
      <c r="O30" s="69"/>
      <c r="P30" s="69"/>
      <c r="Q30" s="69"/>
      <c r="R30" s="69"/>
      <c r="S30" s="69"/>
      <c r="T30" s="69"/>
      <c r="U30" s="70"/>
      <c r="AM30" s="53" t="s">
        <v>137</v>
      </c>
      <c r="AN30" s="53">
        <v>0</v>
      </c>
      <c r="AO30" s="53">
        <v>2</v>
      </c>
      <c r="AP30" s="53">
        <v>0</v>
      </c>
      <c r="AQ30" s="53">
        <v>5</v>
      </c>
      <c r="AR30" s="53">
        <v>4</v>
      </c>
      <c r="AS30" s="53">
        <v>4</v>
      </c>
      <c r="AT30" s="53">
        <v>15</v>
      </c>
      <c r="AU30" s="53" t="s">
        <v>137</v>
      </c>
      <c r="AV30" s="53">
        <v>0</v>
      </c>
      <c r="AW30" s="53">
        <v>2</v>
      </c>
      <c r="AX30" s="53">
        <v>0</v>
      </c>
      <c r="AY30" s="53">
        <v>5</v>
      </c>
      <c r="AZ30" s="53">
        <v>4</v>
      </c>
      <c r="BA30" s="53">
        <v>4</v>
      </c>
      <c r="BB30" s="53">
        <v>1.1000000000000001</v>
      </c>
      <c r="BC30" s="53">
        <v>4</v>
      </c>
      <c r="BD30" s="53">
        <v>4</v>
      </c>
    </row>
    <row r="31" spans="1:56" ht="18.75" x14ac:dyDescent="0.3">
      <c r="A31" s="7"/>
      <c r="B31" s="8"/>
      <c r="C31" s="3"/>
      <c r="D31" s="3"/>
      <c r="E31" s="3"/>
      <c r="F31" s="3"/>
      <c r="G31" s="3"/>
      <c r="H31" s="3"/>
      <c r="I31" s="3"/>
      <c r="J31" s="3"/>
      <c r="AM31" s="53" t="s">
        <v>138</v>
      </c>
      <c r="AN31" s="53">
        <v>0</v>
      </c>
      <c r="AO31" s="53">
        <v>0</v>
      </c>
      <c r="AP31" s="53">
        <v>1</v>
      </c>
      <c r="AQ31" s="53">
        <v>8</v>
      </c>
      <c r="AR31" s="53">
        <v>3</v>
      </c>
      <c r="AS31" s="53">
        <v>3</v>
      </c>
      <c r="AT31" s="53">
        <v>15</v>
      </c>
      <c r="AU31" s="53" t="s">
        <v>138</v>
      </c>
      <c r="AV31" s="53">
        <v>0</v>
      </c>
      <c r="AW31" s="53">
        <v>0</v>
      </c>
      <c r="AX31" s="53">
        <v>1</v>
      </c>
      <c r="AY31" s="53">
        <v>8</v>
      </c>
      <c r="AZ31" s="53">
        <v>3</v>
      </c>
      <c r="BA31" s="53">
        <v>4.17</v>
      </c>
      <c r="BB31" s="53">
        <v>0.57999999999999996</v>
      </c>
      <c r="BC31" s="53">
        <v>4</v>
      </c>
      <c r="BD31" s="53">
        <v>4</v>
      </c>
    </row>
    <row r="32" spans="1:56" ht="18.75" x14ac:dyDescent="0.3">
      <c r="A32" s="7"/>
      <c r="B32" s="8"/>
      <c r="C32" s="3"/>
      <c r="D32" s="3"/>
      <c r="E32" s="3"/>
      <c r="F32" s="3"/>
      <c r="G32" s="3"/>
      <c r="H32" s="3"/>
      <c r="I32" s="3"/>
      <c r="J32" s="3"/>
      <c r="AM32" s="53" t="s">
        <v>139</v>
      </c>
      <c r="AN32" s="53">
        <v>0</v>
      </c>
      <c r="AO32" s="53">
        <v>0</v>
      </c>
      <c r="AP32" s="53">
        <v>1</v>
      </c>
      <c r="AQ32" s="53">
        <v>8</v>
      </c>
      <c r="AR32" s="53">
        <v>4</v>
      </c>
      <c r="AS32" s="53">
        <v>2</v>
      </c>
      <c r="AT32" s="53">
        <v>15</v>
      </c>
      <c r="AU32" s="53" t="s">
        <v>139</v>
      </c>
      <c r="AV32" s="53">
        <v>0</v>
      </c>
      <c r="AW32" s="53">
        <v>0</v>
      </c>
      <c r="AX32" s="53">
        <v>1</v>
      </c>
      <c r="AY32" s="53">
        <v>8</v>
      </c>
      <c r="AZ32" s="53">
        <v>4</v>
      </c>
      <c r="BA32" s="53">
        <v>4.2300000000000004</v>
      </c>
      <c r="BB32" s="53">
        <v>0.6</v>
      </c>
      <c r="BC32" s="53">
        <v>4</v>
      </c>
      <c r="BD32" s="53">
        <v>4</v>
      </c>
    </row>
    <row r="33" spans="1:56" ht="18.75" x14ac:dyDescent="0.3">
      <c r="A33" s="7"/>
      <c r="B33" s="8"/>
      <c r="C33" s="3"/>
      <c r="D33" s="3"/>
      <c r="E33" s="3"/>
      <c r="F33" s="3"/>
      <c r="G33" s="3"/>
      <c r="H33" s="3"/>
      <c r="I33" s="3"/>
      <c r="J33" s="3"/>
      <c r="AM33" s="53" t="s">
        <v>140</v>
      </c>
      <c r="AN33" s="53">
        <v>0</v>
      </c>
      <c r="AO33" s="53">
        <v>1</v>
      </c>
      <c r="AP33" s="53">
        <v>3</v>
      </c>
      <c r="AQ33" s="53">
        <v>6</v>
      </c>
      <c r="AR33" s="53">
        <v>5</v>
      </c>
      <c r="AS33" s="53">
        <v>0</v>
      </c>
      <c r="AT33" s="53">
        <v>15</v>
      </c>
      <c r="AU33" s="53" t="s">
        <v>140</v>
      </c>
      <c r="AV33" s="53">
        <v>0</v>
      </c>
      <c r="AW33" s="53">
        <v>1</v>
      </c>
      <c r="AX33" s="53">
        <v>3</v>
      </c>
      <c r="AY33" s="53">
        <v>6</v>
      </c>
      <c r="AZ33" s="53">
        <v>5</v>
      </c>
      <c r="BA33" s="53">
        <v>4</v>
      </c>
      <c r="BB33" s="53">
        <v>0.93</v>
      </c>
      <c r="BC33" s="53">
        <v>4</v>
      </c>
      <c r="BD33" s="53">
        <v>4</v>
      </c>
    </row>
    <row r="34" spans="1:56" ht="18.75" x14ac:dyDescent="0.3">
      <c r="A34" s="7"/>
      <c r="B34" s="8"/>
      <c r="C34" s="3"/>
      <c r="D34" s="3"/>
      <c r="E34" s="3"/>
      <c r="F34" s="3"/>
      <c r="G34" s="3"/>
      <c r="H34" s="3"/>
      <c r="I34" s="3"/>
      <c r="J34" s="3"/>
      <c r="AM34" s="53" t="s">
        <v>141</v>
      </c>
      <c r="AN34" s="53">
        <v>0</v>
      </c>
      <c r="AO34" s="53">
        <v>0</v>
      </c>
      <c r="AP34" s="53">
        <v>3</v>
      </c>
      <c r="AQ34" s="53">
        <v>8</v>
      </c>
      <c r="AR34" s="53">
        <v>4</v>
      </c>
      <c r="AS34" s="53">
        <v>0</v>
      </c>
      <c r="AT34" s="53">
        <v>15</v>
      </c>
      <c r="AU34" s="53" t="s">
        <v>141</v>
      </c>
      <c r="AV34" s="53">
        <v>0</v>
      </c>
      <c r="AW34" s="53">
        <v>0</v>
      </c>
      <c r="AX34" s="53">
        <v>3</v>
      </c>
      <c r="AY34" s="53">
        <v>8</v>
      </c>
      <c r="AZ34" s="53">
        <v>4</v>
      </c>
      <c r="BA34" s="53">
        <v>4.07</v>
      </c>
      <c r="BB34" s="53">
        <v>0.7</v>
      </c>
      <c r="BC34" s="53">
        <v>4</v>
      </c>
      <c r="BD34" s="53">
        <v>4</v>
      </c>
    </row>
    <row r="35" spans="1:56" ht="18.75" x14ac:dyDescent="0.3">
      <c r="A35" s="7"/>
      <c r="B35" s="8"/>
      <c r="C35" s="3"/>
      <c r="D35" s="3"/>
      <c r="E35" s="3"/>
      <c r="F35" s="3"/>
      <c r="G35" s="3"/>
      <c r="H35" s="3"/>
      <c r="I35" s="3"/>
      <c r="J35" s="3"/>
      <c r="AM35" s="53" t="s">
        <v>142</v>
      </c>
      <c r="AN35" s="53">
        <v>0</v>
      </c>
      <c r="AO35" s="53">
        <v>1</v>
      </c>
      <c r="AP35" s="53">
        <v>3</v>
      </c>
      <c r="AQ35" s="53">
        <v>4</v>
      </c>
      <c r="AR35" s="53">
        <v>7</v>
      </c>
      <c r="AS35" s="53">
        <v>0</v>
      </c>
      <c r="AT35" s="53">
        <v>15</v>
      </c>
      <c r="AU35" s="53" t="s">
        <v>142</v>
      </c>
      <c r="AV35" s="53">
        <v>0</v>
      </c>
      <c r="AW35" s="53">
        <v>1</v>
      </c>
      <c r="AX35" s="53">
        <v>3</v>
      </c>
      <c r="AY35" s="53">
        <v>4</v>
      </c>
      <c r="AZ35" s="53">
        <v>7</v>
      </c>
      <c r="BA35" s="53">
        <v>4.13</v>
      </c>
      <c r="BB35" s="53">
        <v>0.99</v>
      </c>
      <c r="BC35" s="53">
        <v>4</v>
      </c>
      <c r="BD35" s="53">
        <v>5</v>
      </c>
    </row>
    <row r="36" spans="1:56" ht="18.75" x14ac:dyDescent="0.3">
      <c r="A36" s="7"/>
      <c r="B36" s="8"/>
      <c r="C36" s="3"/>
      <c r="D36" s="3"/>
      <c r="E36" s="3"/>
      <c r="F36" s="3"/>
      <c r="G36" s="3"/>
      <c r="H36" s="3"/>
      <c r="I36" s="3"/>
      <c r="J36" s="3"/>
      <c r="AM36" s="53" t="s">
        <v>143</v>
      </c>
      <c r="AN36" s="53">
        <v>1</v>
      </c>
      <c r="AO36" s="53">
        <v>0</v>
      </c>
      <c r="AP36" s="53">
        <v>2</v>
      </c>
      <c r="AQ36" s="53">
        <v>6</v>
      </c>
      <c r="AR36" s="53">
        <v>6</v>
      </c>
      <c r="AS36" s="53">
        <v>0</v>
      </c>
      <c r="AT36" s="53">
        <v>15</v>
      </c>
      <c r="AU36" s="53" t="s">
        <v>143</v>
      </c>
      <c r="AV36" s="53">
        <v>1</v>
      </c>
      <c r="AW36" s="53">
        <v>0</v>
      </c>
      <c r="AX36" s="53">
        <v>2</v>
      </c>
      <c r="AY36" s="53">
        <v>6</v>
      </c>
      <c r="AZ36" s="53">
        <v>6</v>
      </c>
      <c r="BA36" s="53">
        <v>4.07</v>
      </c>
      <c r="BB36" s="53">
        <v>1.1000000000000001</v>
      </c>
      <c r="BC36" s="53">
        <v>4</v>
      </c>
      <c r="BD36" s="53">
        <v>4</v>
      </c>
    </row>
    <row r="37" spans="1:56" x14ac:dyDescent="0.25">
      <c r="C37" s="3"/>
      <c r="D37" s="3"/>
      <c r="E37" s="3"/>
      <c r="F37" s="3"/>
      <c r="G37" s="3"/>
      <c r="H37" s="3"/>
      <c r="I37" s="3"/>
      <c r="J37" s="3"/>
      <c r="AM37" s="53" t="s">
        <v>144</v>
      </c>
      <c r="AN37" s="53">
        <v>0</v>
      </c>
      <c r="AO37" s="53">
        <v>0</v>
      </c>
      <c r="AP37" s="53">
        <v>3</v>
      </c>
      <c r="AQ37" s="53">
        <v>8</v>
      </c>
      <c r="AR37" s="53">
        <v>4</v>
      </c>
      <c r="AS37" s="53">
        <v>0</v>
      </c>
      <c r="AT37" s="53">
        <v>15</v>
      </c>
      <c r="AU37" s="53" t="s">
        <v>144</v>
      </c>
      <c r="AV37" s="53">
        <v>0</v>
      </c>
      <c r="AW37" s="53">
        <v>0</v>
      </c>
      <c r="AX37" s="53">
        <v>3</v>
      </c>
      <c r="AY37" s="53">
        <v>8</v>
      </c>
      <c r="AZ37" s="53">
        <v>4</v>
      </c>
      <c r="BA37" s="53">
        <v>4.07</v>
      </c>
      <c r="BB37" s="53">
        <v>0.7</v>
      </c>
      <c r="BC37" s="53">
        <v>4</v>
      </c>
      <c r="BD37" s="53">
        <v>4</v>
      </c>
    </row>
    <row r="38" spans="1:56" ht="18.75" x14ac:dyDescent="0.3">
      <c r="B38" s="9"/>
      <c r="C38" s="3"/>
      <c r="D38" s="3"/>
      <c r="E38" s="3"/>
      <c r="F38" s="3"/>
      <c r="G38" s="3"/>
      <c r="H38" s="3"/>
      <c r="I38" s="3"/>
      <c r="J38" s="3"/>
      <c r="AM38" s="53" t="s">
        <v>93</v>
      </c>
      <c r="AN38" s="53">
        <v>0</v>
      </c>
      <c r="AO38" s="53">
        <v>0</v>
      </c>
      <c r="AP38" s="53">
        <v>2</v>
      </c>
      <c r="AQ38" s="53">
        <v>8</v>
      </c>
      <c r="AR38" s="53">
        <v>5</v>
      </c>
      <c r="AS38" s="53">
        <v>0</v>
      </c>
      <c r="AT38" s="53">
        <v>15</v>
      </c>
      <c r="AU38" s="53" t="s">
        <v>93</v>
      </c>
      <c r="AV38" s="53">
        <v>0</v>
      </c>
      <c r="AW38" s="53">
        <v>0</v>
      </c>
      <c r="AX38" s="53">
        <v>2</v>
      </c>
      <c r="AY38" s="53">
        <v>8</v>
      </c>
      <c r="AZ38" s="53">
        <v>5</v>
      </c>
      <c r="BA38" s="53">
        <v>4.2</v>
      </c>
      <c r="BB38" s="53">
        <v>0.68</v>
      </c>
      <c r="BC38" s="53">
        <v>4</v>
      </c>
      <c r="BD38" s="53">
        <v>4</v>
      </c>
    </row>
    <row r="39" spans="1:56" x14ac:dyDescent="0.25">
      <c r="C39" s="3"/>
      <c r="D39" s="3"/>
      <c r="E39" s="3"/>
      <c r="F39" s="3"/>
      <c r="G39" s="3"/>
      <c r="H39" s="3"/>
      <c r="I39" s="3"/>
      <c r="J39" s="3"/>
      <c r="AM39" s="53" t="s">
        <v>145</v>
      </c>
      <c r="AN39" s="53">
        <v>0</v>
      </c>
      <c r="AO39" s="53">
        <v>1</v>
      </c>
      <c r="AP39" s="53">
        <v>2</v>
      </c>
      <c r="AQ39" s="53">
        <v>7</v>
      </c>
      <c r="AR39" s="53">
        <v>5</v>
      </c>
      <c r="AS39" s="53">
        <v>0</v>
      </c>
      <c r="AT39" s="53">
        <v>15</v>
      </c>
      <c r="AU39" s="53" t="s">
        <v>145</v>
      </c>
      <c r="AV39" s="53">
        <v>0</v>
      </c>
      <c r="AW39" s="53">
        <v>1</v>
      </c>
      <c r="AX39" s="53">
        <v>2</v>
      </c>
      <c r="AY39" s="53">
        <v>7</v>
      </c>
      <c r="AZ39" s="53">
        <v>5</v>
      </c>
      <c r="BA39" s="53">
        <v>4.07</v>
      </c>
      <c r="BB39" s="53">
        <v>0.88</v>
      </c>
      <c r="BC39" s="53">
        <v>4</v>
      </c>
      <c r="BD39" s="53">
        <v>4</v>
      </c>
    </row>
    <row r="40" spans="1:56" ht="15" customHeight="1" x14ac:dyDescent="0.25">
      <c r="V40" s="109" t="s">
        <v>8</v>
      </c>
      <c r="W40" s="110"/>
      <c r="X40" s="110"/>
      <c r="Y40" s="110"/>
      <c r="Z40" s="110"/>
      <c r="AA40" s="111"/>
      <c r="AC40" s="109" t="s">
        <v>9</v>
      </c>
      <c r="AD40" s="110"/>
      <c r="AE40" s="110"/>
      <c r="AF40" s="110"/>
      <c r="AG40" s="110"/>
      <c r="AH40" s="111"/>
      <c r="AI40" s="115" t="s">
        <v>10</v>
      </c>
      <c r="AJ40" s="85"/>
      <c r="AK40" s="85"/>
      <c r="AL40" s="85"/>
      <c r="AM40" s="53" t="s">
        <v>146</v>
      </c>
      <c r="AN40" s="53">
        <v>1</v>
      </c>
      <c r="AO40" s="53">
        <v>1</v>
      </c>
      <c r="AP40" s="53">
        <v>1</v>
      </c>
      <c r="AQ40" s="53">
        <v>2</v>
      </c>
      <c r="AR40" s="53">
        <v>10</v>
      </c>
      <c r="AS40" s="53">
        <v>0</v>
      </c>
      <c r="AT40" s="53">
        <v>15</v>
      </c>
      <c r="AU40" s="53" t="s">
        <v>146</v>
      </c>
      <c r="AV40" s="53">
        <v>1</v>
      </c>
      <c r="AW40" s="53">
        <v>1</v>
      </c>
      <c r="AX40" s="53">
        <v>1</v>
      </c>
      <c r="AY40" s="53">
        <v>2</v>
      </c>
      <c r="AZ40" s="53">
        <v>10</v>
      </c>
      <c r="BA40" s="53">
        <v>4.2699999999999996</v>
      </c>
      <c r="BB40" s="53">
        <v>1.28</v>
      </c>
      <c r="BC40" s="53">
        <v>5</v>
      </c>
      <c r="BD40" s="53">
        <v>5</v>
      </c>
    </row>
    <row r="41" spans="1:56" ht="15.75" thickBot="1" x14ac:dyDescent="0.3">
      <c r="V41" s="112"/>
      <c r="W41" s="113"/>
      <c r="X41" s="113"/>
      <c r="Y41" s="113"/>
      <c r="Z41" s="113"/>
      <c r="AA41" s="114"/>
      <c r="AC41" s="112"/>
      <c r="AD41" s="113"/>
      <c r="AE41" s="113"/>
      <c r="AF41" s="113"/>
      <c r="AG41" s="113"/>
      <c r="AH41" s="114"/>
      <c r="AI41" s="116"/>
      <c r="AJ41" s="117"/>
      <c r="AK41" s="117"/>
      <c r="AL41" s="117"/>
      <c r="AM41" s="53" t="s">
        <v>147</v>
      </c>
      <c r="AN41" s="53">
        <v>0</v>
      </c>
      <c r="AO41" s="53">
        <v>0</v>
      </c>
      <c r="AP41" s="53">
        <v>4</v>
      </c>
      <c r="AQ41" s="53">
        <v>5</v>
      </c>
      <c r="AR41" s="53">
        <v>6</v>
      </c>
      <c r="AS41" s="53">
        <v>0</v>
      </c>
      <c r="AT41" s="53">
        <v>15</v>
      </c>
      <c r="AU41" s="53" t="s">
        <v>147</v>
      </c>
      <c r="AV41" s="53">
        <v>0</v>
      </c>
      <c r="AW41" s="53">
        <v>0</v>
      </c>
      <c r="AX41" s="53">
        <v>4</v>
      </c>
      <c r="AY41" s="53">
        <v>5</v>
      </c>
      <c r="AZ41" s="53">
        <v>6</v>
      </c>
      <c r="BA41" s="53">
        <v>4.13</v>
      </c>
      <c r="BB41" s="53">
        <v>0.83</v>
      </c>
      <c r="BC41" s="53">
        <v>4</v>
      </c>
      <c r="BD41" s="53">
        <v>5</v>
      </c>
    </row>
    <row r="42" spans="1:56" s="54" customFormat="1" ht="18.75" x14ac:dyDescent="0.25">
      <c r="A42" s="10"/>
      <c r="B42" s="78"/>
      <c r="C42" s="78"/>
      <c r="D42" s="78"/>
      <c r="E42" s="78"/>
      <c r="F42" s="78"/>
      <c r="G42" s="78"/>
      <c r="H42" s="78"/>
      <c r="I42" s="78"/>
      <c r="J42" s="78"/>
      <c r="K42" s="78"/>
      <c r="L42" s="78"/>
      <c r="M42" s="78"/>
      <c r="N42" s="78"/>
      <c r="O42" s="78"/>
      <c r="P42" s="78"/>
      <c r="Q42" s="78"/>
      <c r="R42" s="78"/>
      <c r="S42" s="78"/>
      <c r="T42" s="78"/>
      <c r="U42" s="79"/>
      <c r="V42" s="11">
        <v>1</v>
      </c>
      <c r="W42" s="11">
        <v>2</v>
      </c>
      <c r="X42" s="11">
        <v>3</v>
      </c>
      <c r="Y42" s="11">
        <v>4</v>
      </c>
      <c r="Z42" s="11">
        <v>5</v>
      </c>
      <c r="AA42" s="11" t="s">
        <v>11</v>
      </c>
      <c r="AB42" s="12" t="s">
        <v>12</v>
      </c>
      <c r="AC42" s="13">
        <v>1</v>
      </c>
      <c r="AD42" s="14">
        <v>2</v>
      </c>
      <c r="AE42" s="14">
        <v>3</v>
      </c>
      <c r="AF42" s="14">
        <v>4</v>
      </c>
      <c r="AG42" s="15">
        <v>5</v>
      </c>
      <c r="AH42" s="11" t="s">
        <v>11</v>
      </c>
      <c r="AI42" s="16" t="s">
        <v>13</v>
      </c>
      <c r="AJ42" s="17" t="s">
        <v>14</v>
      </c>
      <c r="AK42" s="17" t="s">
        <v>15</v>
      </c>
      <c r="AL42" s="17" t="s">
        <v>16</v>
      </c>
      <c r="AM42" s="53" t="s">
        <v>148</v>
      </c>
      <c r="AN42" s="53"/>
      <c r="AO42" s="53"/>
      <c r="AP42" s="53"/>
      <c r="AQ42" s="53"/>
      <c r="AR42" s="53"/>
      <c r="AS42" s="53"/>
      <c r="AT42" s="53"/>
      <c r="AU42" s="53" t="s">
        <v>148</v>
      </c>
      <c r="AV42" s="53"/>
      <c r="AW42" s="53"/>
    </row>
    <row r="43" spans="1:56" s="55" customFormat="1" ht="18.75" customHeight="1" x14ac:dyDescent="0.25">
      <c r="A43" s="80" t="s">
        <v>17</v>
      </c>
      <c r="B43" s="81"/>
      <c r="C43" s="81"/>
      <c r="D43" s="81"/>
      <c r="E43" s="81"/>
      <c r="F43" s="81"/>
      <c r="G43" s="81"/>
      <c r="H43" s="81"/>
      <c r="I43" s="81"/>
      <c r="J43" s="81"/>
      <c r="K43" s="81"/>
      <c r="L43" s="81"/>
      <c r="M43" s="81"/>
      <c r="N43" s="81"/>
      <c r="O43" s="81"/>
      <c r="P43" s="81"/>
      <c r="Q43" s="81"/>
      <c r="R43" s="81"/>
      <c r="S43" s="81"/>
      <c r="T43" s="81"/>
      <c r="U43" s="82"/>
      <c r="V43" s="75"/>
      <c r="W43" s="76"/>
      <c r="X43" s="76"/>
      <c r="Y43" s="76"/>
      <c r="Z43" s="76"/>
      <c r="AA43" s="76"/>
      <c r="AB43" s="76"/>
      <c r="AC43" s="76"/>
      <c r="AD43" s="76"/>
      <c r="AE43" s="76"/>
      <c r="AF43" s="76"/>
      <c r="AG43" s="76"/>
      <c r="AH43" s="76"/>
      <c r="AI43" s="76"/>
      <c r="AJ43" s="76"/>
      <c r="AK43" s="76"/>
      <c r="AL43" s="77"/>
      <c r="AM43" s="53"/>
      <c r="AN43" s="53"/>
      <c r="AO43" s="53"/>
      <c r="AP43" s="53"/>
      <c r="AQ43" s="53"/>
      <c r="AR43" s="53"/>
      <c r="AS43" s="53"/>
      <c r="AT43" s="53"/>
      <c r="AU43" s="53" t="s">
        <v>102</v>
      </c>
      <c r="AV43" s="53"/>
      <c r="AW43" s="53"/>
    </row>
    <row r="44" spans="1:56" s="55" customFormat="1" ht="18.75" customHeight="1" x14ac:dyDescent="0.25">
      <c r="A44" s="20">
        <v>2</v>
      </c>
      <c r="B44" s="65" t="s">
        <v>18</v>
      </c>
      <c r="C44" s="66"/>
      <c r="D44" s="66"/>
      <c r="E44" s="66"/>
      <c r="F44" s="66"/>
      <c r="G44" s="66"/>
      <c r="H44" s="66"/>
      <c r="I44" s="66"/>
      <c r="J44" s="66"/>
      <c r="K44" s="66"/>
      <c r="L44" s="66"/>
      <c r="M44" s="66"/>
      <c r="N44" s="66"/>
      <c r="O44" s="66"/>
      <c r="P44" s="66"/>
      <c r="Q44" s="66"/>
      <c r="R44" s="66"/>
      <c r="S44" s="66"/>
      <c r="T44" s="66"/>
      <c r="U44" s="67"/>
      <c r="V44" s="21">
        <f>+AN3</f>
        <v>0</v>
      </c>
      <c r="W44" s="21">
        <f t="shared" ref="W44:AA54" si="0">+AO3</f>
        <v>0</v>
      </c>
      <c r="X44" s="21">
        <f t="shared" si="0"/>
        <v>2</v>
      </c>
      <c r="Y44" s="21">
        <f t="shared" si="0"/>
        <v>5</v>
      </c>
      <c r="Z44" s="21">
        <f t="shared" si="0"/>
        <v>7</v>
      </c>
      <c r="AA44" s="21">
        <f t="shared" si="0"/>
        <v>0</v>
      </c>
      <c r="AB44" s="22">
        <f>SUM(V44:AA44)</f>
        <v>14</v>
      </c>
      <c r="AC44" s="23">
        <f>V44/$AB44</f>
        <v>0</v>
      </c>
      <c r="AD44" s="23">
        <f t="shared" ref="AD44:AH54" si="1">W44/$AB44</f>
        <v>0</v>
      </c>
      <c r="AE44" s="23">
        <f t="shared" si="1"/>
        <v>0.14285714285714285</v>
      </c>
      <c r="AF44" s="23">
        <f t="shared" si="1"/>
        <v>0.35714285714285715</v>
      </c>
      <c r="AG44" s="23">
        <f t="shared" si="1"/>
        <v>0.5</v>
      </c>
      <c r="AH44" s="23">
        <f t="shared" si="1"/>
        <v>0</v>
      </c>
      <c r="AI44" s="24">
        <f>+BA3</f>
        <v>4.3600000000000003</v>
      </c>
      <c r="AJ44" s="24">
        <f t="shared" ref="AJ44:AL54" si="2">+BB3</f>
        <v>0.74</v>
      </c>
      <c r="AK44" s="59">
        <f t="shared" si="2"/>
        <v>5</v>
      </c>
      <c r="AL44" s="59">
        <f t="shared" si="2"/>
        <v>5</v>
      </c>
      <c r="AM44" s="53"/>
      <c r="AN44" s="53"/>
      <c r="AO44" s="53"/>
      <c r="AP44" s="53"/>
      <c r="AQ44" s="53"/>
      <c r="AR44" s="53"/>
      <c r="AS44" s="53"/>
      <c r="AT44" s="53"/>
      <c r="AU44" s="53"/>
      <c r="AV44" s="53"/>
      <c r="AW44" s="53"/>
    </row>
    <row r="45" spans="1:56" s="55" customFormat="1" ht="18.75" customHeight="1" x14ac:dyDescent="0.25">
      <c r="A45" s="20">
        <v>3</v>
      </c>
      <c r="B45" s="65" t="s">
        <v>19</v>
      </c>
      <c r="C45" s="66"/>
      <c r="D45" s="66"/>
      <c r="E45" s="66"/>
      <c r="F45" s="66"/>
      <c r="G45" s="66"/>
      <c r="H45" s="66"/>
      <c r="I45" s="66"/>
      <c r="J45" s="66"/>
      <c r="K45" s="66"/>
      <c r="L45" s="66"/>
      <c r="M45" s="66"/>
      <c r="N45" s="66"/>
      <c r="O45" s="66"/>
      <c r="P45" s="66"/>
      <c r="Q45" s="66"/>
      <c r="R45" s="66"/>
      <c r="S45" s="66"/>
      <c r="T45" s="66"/>
      <c r="U45" s="67"/>
      <c r="V45" s="21">
        <f t="shared" ref="V45:V54" si="3">+AN4</f>
        <v>0</v>
      </c>
      <c r="W45" s="21">
        <f t="shared" si="0"/>
        <v>0</v>
      </c>
      <c r="X45" s="21">
        <f t="shared" si="0"/>
        <v>2</v>
      </c>
      <c r="Y45" s="21">
        <f t="shared" si="0"/>
        <v>6</v>
      </c>
      <c r="Z45" s="21">
        <f t="shared" si="0"/>
        <v>6</v>
      </c>
      <c r="AA45" s="21">
        <f t="shared" si="0"/>
        <v>0</v>
      </c>
      <c r="AB45" s="22">
        <f t="shared" ref="AB45:AB54" si="4">SUM(V45:AA45)</f>
        <v>14</v>
      </c>
      <c r="AC45" s="23">
        <f t="shared" ref="AC45:AC54" si="5">V45/$AB45</f>
        <v>0</v>
      </c>
      <c r="AD45" s="23">
        <f t="shared" si="1"/>
        <v>0</v>
      </c>
      <c r="AE45" s="23">
        <f t="shared" si="1"/>
        <v>0.14285714285714285</v>
      </c>
      <c r="AF45" s="23">
        <f t="shared" si="1"/>
        <v>0.42857142857142855</v>
      </c>
      <c r="AG45" s="23">
        <f t="shared" si="1"/>
        <v>0.42857142857142855</v>
      </c>
      <c r="AH45" s="23">
        <f t="shared" si="1"/>
        <v>0</v>
      </c>
      <c r="AI45" s="24">
        <f t="shared" ref="AI45:AI54" si="6">+BA4</f>
        <v>4.29</v>
      </c>
      <c r="AJ45" s="24">
        <f t="shared" si="2"/>
        <v>0.73</v>
      </c>
      <c r="AK45" s="59">
        <f t="shared" si="2"/>
        <v>4</v>
      </c>
      <c r="AL45" s="59">
        <f t="shared" si="2"/>
        <v>4</v>
      </c>
      <c r="AM45" s="53"/>
      <c r="AN45" s="53"/>
      <c r="AO45" s="53"/>
      <c r="AP45" s="53"/>
      <c r="AQ45" s="53"/>
      <c r="AR45" s="53"/>
      <c r="AS45" s="53"/>
      <c r="AT45" s="53"/>
      <c r="AU45" s="53"/>
      <c r="AV45" s="53"/>
      <c r="AW45" s="53"/>
    </row>
    <row r="46" spans="1:56" s="55" customFormat="1" ht="18" customHeight="1" x14ac:dyDescent="0.25">
      <c r="A46" s="20">
        <v>4</v>
      </c>
      <c r="B46" s="65" t="s">
        <v>20</v>
      </c>
      <c r="C46" s="66"/>
      <c r="D46" s="66"/>
      <c r="E46" s="66"/>
      <c r="F46" s="66"/>
      <c r="G46" s="66"/>
      <c r="H46" s="66"/>
      <c r="I46" s="66"/>
      <c r="J46" s="66"/>
      <c r="K46" s="66"/>
      <c r="L46" s="66"/>
      <c r="M46" s="66"/>
      <c r="N46" s="66"/>
      <c r="O46" s="66"/>
      <c r="P46" s="66"/>
      <c r="Q46" s="66"/>
      <c r="R46" s="66"/>
      <c r="S46" s="66"/>
      <c r="T46" s="66"/>
      <c r="U46" s="67"/>
      <c r="V46" s="21">
        <f t="shared" si="3"/>
        <v>0</v>
      </c>
      <c r="W46" s="21">
        <f t="shared" si="0"/>
        <v>1</v>
      </c>
      <c r="X46" s="21">
        <f t="shared" si="0"/>
        <v>1</v>
      </c>
      <c r="Y46" s="21">
        <f t="shared" si="0"/>
        <v>5</v>
      </c>
      <c r="Z46" s="21">
        <f t="shared" si="0"/>
        <v>8</v>
      </c>
      <c r="AA46" s="21">
        <f t="shared" si="0"/>
        <v>0</v>
      </c>
      <c r="AB46" s="22">
        <f t="shared" si="4"/>
        <v>15</v>
      </c>
      <c r="AC46" s="23">
        <f t="shared" si="5"/>
        <v>0</v>
      </c>
      <c r="AD46" s="23">
        <f t="shared" si="1"/>
        <v>6.6666666666666666E-2</v>
      </c>
      <c r="AE46" s="23">
        <f t="shared" si="1"/>
        <v>6.6666666666666666E-2</v>
      </c>
      <c r="AF46" s="23">
        <f t="shared" si="1"/>
        <v>0.33333333333333331</v>
      </c>
      <c r="AG46" s="23">
        <f t="shared" si="1"/>
        <v>0.53333333333333333</v>
      </c>
      <c r="AH46" s="23">
        <f t="shared" si="1"/>
        <v>0</v>
      </c>
      <c r="AI46" s="24">
        <f t="shared" si="6"/>
        <v>4.33</v>
      </c>
      <c r="AJ46" s="24">
        <f t="shared" si="2"/>
        <v>0.9</v>
      </c>
      <c r="AK46" s="59">
        <f t="shared" si="2"/>
        <v>5</v>
      </c>
      <c r="AL46" s="59">
        <f t="shared" si="2"/>
        <v>5</v>
      </c>
      <c r="AM46" s="53" t="s">
        <v>108</v>
      </c>
      <c r="AN46" s="53"/>
      <c r="AO46" s="53"/>
      <c r="AP46" s="53"/>
      <c r="AQ46" s="53"/>
      <c r="AR46" s="53"/>
      <c r="AS46" s="53"/>
      <c r="AT46" s="53"/>
      <c r="AU46" s="53"/>
      <c r="AV46" s="53"/>
      <c r="AW46" s="53"/>
    </row>
    <row r="47" spans="1:56" s="54" customFormat="1" ht="18" customHeight="1" x14ac:dyDescent="0.25">
      <c r="A47" s="20">
        <v>5</v>
      </c>
      <c r="B47" s="65" t="s">
        <v>21</v>
      </c>
      <c r="C47" s="66" t="s">
        <v>22</v>
      </c>
      <c r="D47" s="66" t="s">
        <v>22</v>
      </c>
      <c r="E47" s="66" t="s">
        <v>22</v>
      </c>
      <c r="F47" s="66" t="s">
        <v>22</v>
      </c>
      <c r="G47" s="66" t="s">
        <v>22</v>
      </c>
      <c r="H47" s="66" t="s">
        <v>22</v>
      </c>
      <c r="I47" s="66" t="s">
        <v>22</v>
      </c>
      <c r="J47" s="66" t="s">
        <v>22</v>
      </c>
      <c r="K47" s="66" t="s">
        <v>22</v>
      </c>
      <c r="L47" s="66" t="s">
        <v>22</v>
      </c>
      <c r="M47" s="66" t="s">
        <v>22</v>
      </c>
      <c r="N47" s="66" t="s">
        <v>22</v>
      </c>
      <c r="O47" s="66" t="s">
        <v>22</v>
      </c>
      <c r="P47" s="66" t="s">
        <v>22</v>
      </c>
      <c r="Q47" s="66" t="s">
        <v>22</v>
      </c>
      <c r="R47" s="66" t="s">
        <v>22</v>
      </c>
      <c r="S47" s="66" t="s">
        <v>22</v>
      </c>
      <c r="T47" s="66" t="s">
        <v>22</v>
      </c>
      <c r="U47" s="67" t="s">
        <v>22</v>
      </c>
      <c r="V47" s="21">
        <f t="shared" si="3"/>
        <v>0</v>
      </c>
      <c r="W47" s="21">
        <f t="shared" si="0"/>
        <v>1</v>
      </c>
      <c r="X47" s="21">
        <f t="shared" si="0"/>
        <v>0</v>
      </c>
      <c r="Y47" s="21">
        <f t="shared" si="0"/>
        <v>5</v>
      </c>
      <c r="Z47" s="21">
        <f t="shared" si="0"/>
        <v>9</v>
      </c>
      <c r="AA47" s="21">
        <f t="shared" si="0"/>
        <v>0</v>
      </c>
      <c r="AB47" s="22">
        <f t="shared" si="4"/>
        <v>15</v>
      </c>
      <c r="AC47" s="23">
        <f t="shared" si="5"/>
        <v>0</v>
      </c>
      <c r="AD47" s="23">
        <f t="shared" si="1"/>
        <v>6.6666666666666666E-2</v>
      </c>
      <c r="AE47" s="23">
        <f t="shared" si="1"/>
        <v>0</v>
      </c>
      <c r="AF47" s="23">
        <f t="shared" si="1"/>
        <v>0.33333333333333331</v>
      </c>
      <c r="AG47" s="23">
        <f t="shared" si="1"/>
        <v>0.6</v>
      </c>
      <c r="AH47" s="23">
        <f t="shared" si="1"/>
        <v>0</v>
      </c>
      <c r="AI47" s="24">
        <f t="shared" si="6"/>
        <v>4.47</v>
      </c>
      <c r="AJ47" s="24">
        <f t="shared" si="2"/>
        <v>0.83</v>
      </c>
      <c r="AK47" s="59">
        <f t="shared" si="2"/>
        <v>5</v>
      </c>
      <c r="AL47" s="59">
        <f t="shared" si="2"/>
        <v>5</v>
      </c>
      <c r="AM47" s="53" t="s">
        <v>103</v>
      </c>
      <c r="AN47" s="53"/>
      <c r="AO47" s="53"/>
      <c r="AP47" s="53"/>
      <c r="AQ47" s="53"/>
      <c r="AR47" s="53"/>
      <c r="AS47" s="53"/>
      <c r="AT47" s="53"/>
      <c r="AU47" s="53"/>
      <c r="AV47" s="53"/>
      <c r="AW47" s="53"/>
    </row>
    <row r="48" spans="1:56" s="54" customFormat="1" ht="18" customHeight="1" x14ac:dyDescent="0.25">
      <c r="A48" s="20">
        <v>6</v>
      </c>
      <c r="B48" s="65" t="s">
        <v>23</v>
      </c>
      <c r="C48" s="66" t="s">
        <v>24</v>
      </c>
      <c r="D48" s="66" t="s">
        <v>24</v>
      </c>
      <c r="E48" s="66" t="s">
        <v>24</v>
      </c>
      <c r="F48" s="66" t="s">
        <v>24</v>
      </c>
      <c r="G48" s="66" t="s">
        <v>24</v>
      </c>
      <c r="H48" s="66" t="s">
        <v>24</v>
      </c>
      <c r="I48" s="66" t="s">
        <v>24</v>
      </c>
      <c r="J48" s="66" t="s">
        <v>24</v>
      </c>
      <c r="K48" s="66" t="s">
        <v>24</v>
      </c>
      <c r="L48" s="66" t="s">
        <v>24</v>
      </c>
      <c r="M48" s="66" t="s">
        <v>24</v>
      </c>
      <c r="N48" s="66" t="s">
        <v>24</v>
      </c>
      <c r="O48" s="66" t="s">
        <v>24</v>
      </c>
      <c r="P48" s="66" t="s">
        <v>24</v>
      </c>
      <c r="Q48" s="66" t="s">
        <v>24</v>
      </c>
      <c r="R48" s="66" t="s">
        <v>24</v>
      </c>
      <c r="S48" s="66" t="s">
        <v>24</v>
      </c>
      <c r="T48" s="66" t="s">
        <v>24</v>
      </c>
      <c r="U48" s="67" t="s">
        <v>24</v>
      </c>
      <c r="V48" s="21">
        <f t="shared" si="3"/>
        <v>0</v>
      </c>
      <c r="W48" s="21">
        <f t="shared" si="0"/>
        <v>1</v>
      </c>
      <c r="X48" s="21">
        <f t="shared" si="0"/>
        <v>1</v>
      </c>
      <c r="Y48" s="21">
        <f t="shared" si="0"/>
        <v>3</v>
      </c>
      <c r="Z48" s="21">
        <f t="shared" si="0"/>
        <v>10</v>
      </c>
      <c r="AA48" s="21">
        <f t="shared" si="0"/>
        <v>0</v>
      </c>
      <c r="AB48" s="22">
        <f t="shared" si="4"/>
        <v>15</v>
      </c>
      <c r="AC48" s="23">
        <f t="shared" si="5"/>
        <v>0</v>
      </c>
      <c r="AD48" s="23">
        <f t="shared" si="1"/>
        <v>6.6666666666666666E-2</v>
      </c>
      <c r="AE48" s="23">
        <f t="shared" si="1"/>
        <v>6.6666666666666666E-2</v>
      </c>
      <c r="AF48" s="23">
        <f t="shared" si="1"/>
        <v>0.2</v>
      </c>
      <c r="AG48" s="23">
        <f t="shared" si="1"/>
        <v>0.66666666666666663</v>
      </c>
      <c r="AH48" s="23">
        <f t="shared" si="1"/>
        <v>0</v>
      </c>
      <c r="AI48" s="24">
        <f t="shared" si="6"/>
        <v>4.47</v>
      </c>
      <c r="AJ48" s="24">
        <f t="shared" si="2"/>
        <v>0.92</v>
      </c>
      <c r="AK48" s="59">
        <f t="shared" si="2"/>
        <v>5</v>
      </c>
      <c r="AL48" s="59">
        <f t="shared" si="2"/>
        <v>5</v>
      </c>
      <c r="AM48" s="53"/>
      <c r="AN48" s="53"/>
      <c r="AO48" s="53" t="s">
        <v>149</v>
      </c>
      <c r="AP48" s="53" t="s">
        <v>150</v>
      </c>
      <c r="AQ48" s="53" t="s">
        <v>101</v>
      </c>
      <c r="AR48" s="53"/>
      <c r="AS48" s="53"/>
      <c r="AT48" s="53"/>
      <c r="AU48" s="53"/>
      <c r="AV48" s="53"/>
      <c r="AW48" s="53"/>
    </row>
    <row r="49" spans="1:49" s="54" customFormat="1" ht="18" customHeight="1" x14ac:dyDescent="0.25">
      <c r="A49" s="20">
        <v>7</v>
      </c>
      <c r="B49" s="65" t="s">
        <v>25</v>
      </c>
      <c r="C49" s="66" t="s">
        <v>26</v>
      </c>
      <c r="D49" s="66" t="s">
        <v>26</v>
      </c>
      <c r="E49" s="66" t="s">
        <v>26</v>
      </c>
      <c r="F49" s="66" t="s">
        <v>26</v>
      </c>
      <c r="G49" s="66" t="s">
        <v>26</v>
      </c>
      <c r="H49" s="66" t="s">
        <v>26</v>
      </c>
      <c r="I49" s="66" t="s">
        <v>26</v>
      </c>
      <c r="J49" s="66" t="s">
        <v>26</v>
      </c>
      <c r="K49" s="66" t="s">
        <v>26</v>
      </c>
      <c r="L49" s="66" t="s">
        <v>26</v>
      </c>
      <c r="M49" s="66" t="s">
        <v>26</v>
      </c>
      <c r="N49" s="66" t="s">
        <v>26</v>
      </c>
      <c r="O49" s="66" t="s">
        <v>26</v>
      </c>
      <c r="P49" s="66" t="s">
        <v>26</v>
      </c>
      <c r="Q49" s="66" t="s">
        <v>26</v>
      </c>
      <c r="R49" s="66" t="s">
        <v>26</v>
      </c>
      <c r="S49" s="66" t="s">
        <v>26</v>
      </c>
      <c r="T49" s="66" t="s">
        <v>26</v>
      </c>
      <c r="U49" s="67" t="s">
        <v>26</v>
      </c>
      <c r="V49" s="21">
        <f t="shared" si="3"/>
        <v>0</v>
      </c>
      <c r="W49" s="21">
        <f t="shared" si="0"/>
        <v>1</v>
      </c>
      <c r="X49" s="21">
        <f t="shared" si="0"/>
        <v>0</v>
      </c>
      <c r="Y49" s="21">
        <f t="shared" si="0"/>
        <v>3</v>
      </c>
      <c r="Z49" s="21">
        <f t="shared" si="0"/>
        <v>11</v>
      </c>
      <c r="AA49" s="21">
        <f t="shared" si="0"/>
        <v>0</v>
      </c>
      <c r="AB49" s="22">
        <f t="shared" si="4"/>
        <v>15</v>
      </c>
      <c r="AC49" s="23">
        <f t="shared" si="5"/>
        <v>0</v>
      </c>
      <c r="AD49" s="23">
        <f t="shared" si="1"/>
        <v>6.6666666666666666E-2</v>
      </c>
      <c r="AE49" s="23">
        <f t="shared" si="1"/>
        <v>0</v>
      </c>
      <c r="AF49" s="23">
        <f t="shared" si="1"/>
        <v>0.2</v>
      </c>
      <c r="AG49" s="23">
        <f t="shared" si="1"/>
        <v>0.73333333333333328</v>
      </c>
      <c r="AH49" s="23">
        <f t="shared" si="1"/>
        <v>0</v>
      </c>
      <c r="AI49" s="24">
        <f t="shared" si="6"/>
        <v>4.5999999999999996</v>
      </c>
      <c r="AJ49" s="24">
        <f t="shared" si="2"/>
        <v>0.83</v>
      </c>
      <c r="AK49" s="59">
        <f t="shared" si="2"/>
        <v>5</v>
      </c>
      <c r="AL49" s="59">
        <f t="shared" si="2"/>
        <v>5</v>
      </c>
      <c r="AM49" s="53" t="s">
        <v>104</v>
      </c>
      <c r="AN49" s="53" t="s">
        <v>99</v>
      </c>
      <c r="AO49" s="53">
        <v>15</v>
      </c>
      <c r="AP49" s="53">
        <v>15</v>
      </c>
      <c r="AQ49" s="53">
        <v>15</v>
      </c>
      <c r="AR49" s="53"/>
      <c r="AS49" s="53"/>
      <c r="AT49" s="53"/>
      <c r="AU49" s="53"/>
      <c r="AV49" s="53"/>
      <c r="AW49" s="53"/>
    </row>
    <row r="50" spans="1:49" s="54" customFormat="1" ht="18" customHeight="1" x14ac:dyDescent="0.25">
      <c r="A50" s="20">
        <v>8</v>
      </c>
      <c r="B50" s="100" t="s">
        <v>27</v>
      </c>
      <c r="C50" s="101" t="s">
        <v>28</v>
      </c>
      <c r="D50" s="101" t="s">
        <v>28</v>
      </c>
      <c r="E50" s="101" t="s">
        <v>28</v>
      </c>
      <c r="F50" s="101" t="s">
        <v>28</v>
      </c>
      <c r="G50" s="101" t="s">
        <v>28</v>
      </c>
      <c r="H50" s="101" t="s">
        <v>28</v>
      </c>
      <c r="I50" s="101" t="s">
        <v>28</v>
      </c>
      <c r="J50" s="101" t="s">
        <v>28</v>
      </c>
      <c r="K50" s="101" t="s">
        <v>28</v>
      </c>
      <c r="L50" s="101" t="s">
        <v>28</v>
      </c>
      <c r="M50" s="101" t="s">
        <v>28</v>
      </c>
      <c r="N50" s="101" t="s">
        <v>28</v>
      </c>
      <c r="O50" s="101" t="s">
        <v>28</v>
      </c>
      <c r="P50" s="101" t="s">
        <v>28</v>
      </c>
      <c r="Q50" s="101" t="s">
        <v>28</v>
      </c>
      <c r="R50" s="101" t="s">
        <v>28</v>
      </c>
      <c r="S50" s="101" t="s">
        <v>28</v>
      </c>
      <c r="T50" s="101" t="s">
        <v>28</v>
      </c>
      <c r="U50" s="102" t="s">
        <v>28</v>
      </c>
      <c r="V50" s="21">
        <f t="shared" si="3"/>
        <v>0</v>
      </c>
      <c r="W50" s="21">
        <f t="shared" si="0"/>
        <v>1</v>
      </c>
      <c r="X50" s="21">
        <f t="shared" si="0"/>
        <v>2</v>
      </c>
      <c r="Y50" s="21">
        <f t="shared" si="0"/>
        <v>5</v>
      </c>
      <c r="Z50" s="21">
        <f t="shared" si="0"/>
        <v>7</v>
      </c>
      <c r="AA50" s="21">
        <f t="shared" si="0"/>
        <v>0</v>
      </c>
      <c r="AB50" s="22">
        <f t="shared" si="4"/>
        <v>15</v>
      </c>
      <c r="AC50" s="23">
        <f t="shared" si="5"/>
        <v>0</v>
      </c>
      <c r="AD50" s="23">
        <f t="shared" si="1"/>
        <v>6.6666666666666666E-2</v>
      </c>
      <c r="AE50" s="23">
        <f t="shared" si="1"/>
        <v>0.13333333333333333</v>
      </c>
      <c r="AF50" s="23">
        <f t="shared" si="1"/>
        <v>0.33333333333333331</v>
      </c>
      <c r="AG50" s="23">
        <f t="shared" si="1"/>
        <v>0.46666666666666667</v>
      </c>
      <c r="AH50" s="23">
        <f t="shared" si="1"/>
        <v>0</v>
      </c>
      <c r="AI50" s="24">
        <f t="shared" si="6"/>
        <v>4.2</v>
      </c>
      <c r="AJ50" s="24">
        <f t="shared" si="2"/>
        <v>0.94</v>
      </c>
      <c r="AK50" s="59">
        <f t="shared" si="2"/>
        <v>4</v>
      </c>
      <c r="AL50" s="59">
        <f t="shared" si="2"/>
        <v>5</v>
      </c>
      <c r="AM50" s="53"/>
      <c r="AN50" s="53" t="s">
        <v>105</v>
      </c>
      <c r="AO50" s="53">
        <v>0</v>
      </c>
      <c r="AP50" s="53">
        <v>0</v>
      </c>
      <c r="AQ50" s="53">
        <v>0</v>
      </c>
      <c r="AR50" s="53"/>
      <c r="AS50" s="53"/>
      <c r="AT50" s="53"/>
      <c r="AU50" s="53"/>
      <c r="AV50" s="53"/>
      <c r="AW50" s="53"/>
    </row>
    <row r="51" spans="1:49" s="54" customFormat="1" ht="18" customHeight="1" x14ac:dyDescent="0.25">
      <c r="A51" s="20">
        <v>9</v>
      </c>
      <c r="B51" s="65" t="s">
        <v>29</v>
      </c>
      <c r="C51" s="66" t="s">
        <v>30</v>
      </c>
      <c r="D51" s="66" t="s">
        <v>30</v>
      </c>
      <c r="E51" s="66" t="s">
        <v>30</v>
      </c>
      <c r="F51" s="66" t="s">
        <v>30</v>
      </c>
      <c r="G51" s="66" t="s">
        <v>30</v>
      </c>
      <c r="H51" s="66" t="s">
        <v>30</v>
      </c>
      <c r="I51" s="66" t="s">
        <v>30</v>
      </c>
      <c r="J51" s="66" t="s">
        <v>30</v>
      </c>
      <c r="K51" s="66" t="s">
        <v>30</v>
      </c>
      <c r="L51" s="66" t="s">
        <v>30</v>
      </c>
      <c r="M51" s="66" t="s">
        <v>30</v>
      </c>
      <c r="N51" s="66" t="s">
        <v>30</v>
      </c>
      <c r="O51" s="66" t="s">
        <v>30</v>
      </c>
      <c r="P51" s="66" t="s">
        <v>30</v>
      </c>
      <c r="Q51" s="66" t="s">
        <v>30</v>
      </c>
      <c r="R51" s="66" t="s">
        <v>30</v>
      </c>
      <c r="S51" s="66" t="s">
        <v>30</v>
      </c>
      <c r="T51" s="66" t="s">
        <v>30</v>
      </c>
      <c r="U51" s="67" t="s">
        <v>30</v>
      </c>
      <c r="V51" s="21">
        <f t="shared" si="3"/>
        <v>0</v>
      </c>
      <c r="W51" s="21">
        <f t="shared" si="0"/>
        <v>1</v>
      </c>
      <c r="X51" s="21">
        <f t="shared" si="0"/>
        <v>1</v>
      </c>
      <c r="Y51" s="21">
        <f t="shared" si="0"/>
        <v>8</v>
      </c>
      <c r="Z51" s="21">
        <f t="shared" si="0"/>
        <v>4</v>
      </c>
      <c r="AA51" s="21">
        <f t="shared" si="0"/>
        <v>1</v>
      </c>
      <c r="AB51" s="22">
        <f t="shared" si="4"/>
        <v>15</v>
      </c>
      <c r="AC51" s="23">
        <f t="shared" si="5"/>
        <v>0</v>
      </c>
      <c r="AD51" s="23">
        <f t="shared" si="1"/>
        <v>6.6666666666666666E-2</v>
      </c>
      <c r="AE51" s="23">
        <f t="shared" si="1"/>
        <v>6.6666666666666666E-2</v>
      </c>
      <c r="AF51" s="23">
        <f t="shared" si="1"/>
        <v>0.53333333333333333</v>
      </c>
      <c r="AG51" s="23">
        <f t="shared" si="1"/>
        <v>0.26666666666666666</v>
      </c>
      <c r="AH51" s="23">
        <f t="shared" si="1"/>
        <v>6.6666666666666666E-2</v>
      </c>
      <c r="AI51" s="24">
        <f t="shared" si="6"/>
        <v>4.07</v>
      </c>
      <c r="AJ51" s="24">
        <f t="shared" si="2"/>
        <v>0.83</v>
      </c>
      <c r="AK51" s="59">
        <f t="shared" si="2"/>
        <v>4</v>
      </c>
      <c r="AL51" s="59">
        <f t="shared" si="2"/>
        <v>4</v>
      </c>
      <c r="AM51" s="53" t="s">
        <v>148</v>
      </c>
      <c r="AN51" s="53"/>
      <c r="AO51" s="53"/>
      <c r="AP51" s="53"/>
      <c r="AQ51" s="53"/>
      <c r="AR51" s="53"/>
      <c r="AS51" s="53"/>
      <c r="AT51" s="53"/>
      <c r="AU51" s="53"/>
      <c r="AV51" s="53"/>
      <c r="AW51" s="53"/>
    </row>
    <row r="52" spans="1:49" s="54" customFormat="1" ht="18" customHeight="1" x14ac:dyDescent="0.25">
      <c r="A52" s="20">
        <v>10</v>
      </c>
      <c r="B52" s="65" t="s">
        <v>31</v>
      </c>
      <c r="C52" s="66" t="s">
        <v>32</v>
      </c>
      <c r="D52" s="66" t="s">
        <v>32</v>
      </c>
      <c r="E52" s="66" t="s">
        <v>32</v>
      </c>
      <c r="F52" s="66" t="s">
        <v>32</v>
      </c>
      <c r="G52" s="66" t="s">
        <v>32</v>
      </c>
      <c r="H52" s="66" t="s">
        <v>32</v>
      </c>
      <c r="I52" s="66" t="s">
        <v>32</v>
      </c>
      <c r="J52" s="66" t="s">
        <v>32</v>
      </c>
      <c r="K52" s="66" t="s">
        <v>32</v>
      </c>
      <c r="L52" s="66" t="s">
        <v>32</v>
      </c>
      <c r="M52" s="66" t="s">
        <v>32</v>
      </c>
      <c r="N52" s="66" t="s">
        <v>32</v>
      </c>
      <c r="O52" s="66" t="s">
        <v>32</v>
      </c>
      <c r="P52" s="66" t="s">
        <v>32</v>
      </c>
      <c r="Q52" s="66" t="s">
        <v>32</v>
      </c>
      <c r="R52" s="66" t="s">
        <v>32</v>
      </c>
      <c r="S52" s="66" t="s">
        <v>32</v>
      </c>
      <c r="T52" s="66" t="s">
        <v>32</v>
      </c>
      <c r="U52" s="67" t="s">
        <v>32</v>
      </c>
      <c r="V52" s="21">
        <f t="shared" si="3"/>
        <v>0</v>
      </c>
      <c r="W52" s="21">
        <f t="shared" si="0"/>
        <v>1</v>
      </c>
      <c r="X52" s="21">
        <f t="shared" si="0"/>
        <v>0</v>
      </c>
      <c r="Y52" s="21">
        <f t="shared" si="0"/>
        <v>6</v>
      </c>
      <c r="Z52" s="21">
        <f t="shared" si="0"/>
        <v>8</v>
      </c>
      <c r="AA52" s="21">
        <f t="shared" si="0"/>
        <v>0</v>
      </c>
      <c r="AB52" s="22">
        <f t="shared" si="4"/>
        <v>15</v>
      </c>
      <c r="AC52" s="23">
        <f t="shared" si="5"/>
        <v>0</v>
      </c>
      <c r="AD52" s="23">
        <f t="shared" si="1"/>
        <v>6.6666666666666666E-2</v>
      </c>
      <c r="AE52" s="23">
        <f t="shared" si="1"/>
        <v>0</v>
      </c>
      <c r="AF52" s="23">
        <f t="shared" si="1"/>
        <v>0.4</v>
      </c>
      <c r="AG52" s="23">
        <f t="shared" si="1"/>
        <v>0.53333333333333333</v>
      </c>
      <c r="AH52" s="23">
        <f t="shared" si="1"/>
        <v>0</v>
      </c>
      <c r="AI52" s="24">
        <f t="shared" si="6"/>
        <v>4.4000000000000004</v>
      </c>
      <c r="AJ52" s="24">
        <f t="shared" si="2"/>
        <v>0.83</v>
      </c>
      <c r="AK52" s="59">
        <f t="shared" si="2"/>
        <v>5</v>
      </c>
      <c r="AL52" s="59">
        <f t="shared" si="2"/>
        <v>5</v>
      </c>
      <c r="AM52" s="53"/>
      <c r="AN52" s="53"/>
      <c r="AO52" s="53"/>
      <c r="AP52" s="53"/>
      <c r="AQ52" s="53"/>
      <c r="AR52" s="53"/>
      <c r="AS52" s="53"/>
      <c r="AT52" s="53"/>
      <c r="AU52" s="53"/>
      <c r="AV52" s="53"/>
      <c r="AW52" s="53"/>
    </row>
    <row r="53" spans="1:49" s="54" customFormat="1" ht="18" customHeight="1" x14ac:dyDescent="0.25">
      <c r="A53" s="20">
        <v>11</v>
      </c>
      <c r="B53" s="65" t="s">
        <v>33</v>
      </c>
      <c r="C53" s="66" t="s">
        <v>34</v>
      </c>
      <c r="D53" s="66" t="s">
        <v>34</v>
      </c>
      <c r="E53" s="66" t="s">
        <v>34</v>
      </c>
      <c r="F53" s="66" t="s">
        <v>34</v>
      </c>
      <c r="G53" s="66" t="s">
        <v>34</v>
      </c>
      <c r="H53" s="66" t="s">
        <v>34</v>
      </c>
      <c r="I53" s="66" t="s">
        <v>34</v>
      </c>
      <c r="J53" s="66" t="s">
        <v>34</v>
      </c>
      <c r="K53" s="66" t="s">
        <v>34</v>
      </c>
      <c r="L53" s="66" t="s">
        <v>34</v>
      </c>
      <c r="M53" s="66" t="s">
        <v>34</v>
      </c>
      <c r="N53" s="66" t="s">
        <v>34</v>
      </c>
      <c r="O53" s="66" t="s">
        <v>34</v>
      </c>
      <c r="P53" s="66" t="s">
        <v>34</v>
      </c>
      <c r="Q53" s="66" t="s">
        <v>34</v>
      </c>
      <c r="R53" s="66" t="s">
        <v>34</v>
      </c>
      <c r="S53" s="66" t="s">
        <v>34</v>
      </c>
      <c r="T53" s="66" t="s">
        <v>34</v>
      </c>
      <c r="U53" s="67" t="s">
        <v>34</v>
      </c>
      <c r="V53" s="21">
        <f t="shared" si="3"/>
        <v>0</v>
      </c>
      <c r="W53" s="21">
        <f t="shared" si="0"/>
        <v>1</v>
      </c>
      <c r="X53" s="21">
        <f t="shared" si="0"/>
        <v>1</v>
      </c>
      <c r="Y53" s="21">
        <f t="shared" si="0"/>
        <v>2</v>
      </c>
      <c r="Z53" s="21">
        <f t="shared" si="0"/>
        <v>9</v>
      </c>
      <c r="AA53" s="21">
        <f t="shared" si="0"/>
        <v>2</v>
      </c>
      <c r="AB53" s="22">
        <f t="shared" si="4"/>
        <v>15</v>
      </c>
      <c r="AC53" s="23">
        <f t="shared" si="5"/>
        <v>0</v>
      </c>
      <c r="AD53" s="23">
        <f t="shared" si="1"/>
        <v>6.6666666666666666E-2</v>
      </c>
      <c r="AE53" s="23">
        <f t="shared" si="1"/>
        <v>6.6666666666666666E-2</v>
      </c>
      <c r="AF53" s="23">
        <f t="shared" si="1"/>
        <v>0.13333333333333333</v>
      </c>
      <c r="AG53" s="23">
        <f t="shared" si="1"/>
        <v>0.6</v>
      </c>
      <c r="AH53" s="23">
        <f t="shared" si="1"/>
        <v>0.13333333333333333</v>
      </c>
      <c r="AI53" s="24">
        <f t="shared" si="6"/>
        <v>4.46</v>
      </c>
      <c r="AJ53" s="24">
        <f t="shared" si="2"/>
        <v>0.97</v>
      </c>
      <c r="AK53" s="59">
        <f t="shared" si="2"/>
        <v>5</v>
      </c>
      <c r="AL53" s="59">
        <f t="shared" si="2"/>
        <v>5</v>
      </c>
      <c r="AM53" s="53"/>
      <c r="AN53" s="53"/>
      <c r="AO53" s="53"/>
      <c r="AP53" s="53"/>
      <c r="AQ53" s="53"/>
      <c r="AR53" s="53"/>
      <c r="AS53" s="53"/>
      <c r="AT53" s="53"/>
      <c r="AU53" s="53"/>
      <c r="AV53" s="53"/>
      <c r="AW53" s="53"/>
    </row>
    <row r="54" spans="1:49" s="54" customFormat="1" ht="18" customHeight="1" x14ac:dyDescent="0.25">
      <c r="A54" s="20">
        <v>12</v>
      </c>
      <c r="B54" s="65" t="s">
        <v>35</v>
      </c>
      <c r="C54" s="66"/>
      <c r="D54" s="66"/>
      <c r="E54" s="66"/>
      <c r="F54" s="66"/>
      <c r="G54" s="66"/>
      <c r="H54" s="66"/>
      <c r="I54" s="66"/>
      <c r="J54" s="66"/>
      <c r="K54" s="66"/>
      <c r="L54" s="66"/>
      <c r="M54" s="66"/>
      <c r="N54" s="66"/>
      <c r="O54" s="66"/>
      <c r="P54" s="66"/>
      <c r="Q54" s="66"/>
      <c r="R54" s="66"/>
      <c r="S54" s="66"/>
      <c r="T54" s="66"/>
      <c r="U54" s="67"/>
      <c r="V54" s="21">
        <f t="shared" si="3"/>
        <v>0</v>
      </c>
      <c r="W54" s="21">
        <f t="shared" si="0"/>
        <v>3</v>
      </c>
      <c r="X54" s="21">
        <f t="shared" si="0"/>
        <v>2</v>
      </c>
      <c r="Y54" s="21">
        <f t="shared" si="0"/>
        <v>8</v>
      </c>
      <c r="Z54" s="21">
        <f t="shared" si="0"/>
        <v>2</v>
      </c>
      <c r="AA54" s="21">
        <f t="shared" si="0"/>
        <v>0</v>
      </c>
      <c r="AB54" s="22">
        <f t="shared" si="4"/>
        <v>15</v>
      </c>
      <c r="AC54" s="23">
        <f t="shared" si="5"/>
        <v>0</v>
      </c>
      <c r="AD54" s="23">
        <f t="shared" si="1"/>
        <v>0.2</v>
      </c>
      <c r="AE54" s="23">
        <f t="shared" si="1"/>
        <v>0.13333333333333333</v>
      </c>
      <c r="AF54" s="23">
        <f t="shared" si="1"/>
        <v>0.53333333333333333</v>
      </c>
      <c r="AG54" s="23">
        <f t="shared" si="1"/>
        <v>0.13333333333333333</v>
      </c>
      <c r="AH54" s="23">
        <f t="shared" si="1"/>
        <v>0</v>
      </c>
      <c r="AI54" s="24">
        <f t="shared" si="6"/>
        <v>3.6</v>
      </c>
      <c r="AJ54" s="24">
        <f t="shared" si="2"/>
        <v>0.99</v>
      </c>
      <c r="AK54" s="59">
        <f t="shared" si="2"/>
        <v>4</v>
      </c>
      <c r="AL54" s="59">
        <f t="shared" si="2"/>
        <v>4</v>
      </c>
      <c r="AM54" s="53"/>
      <c r="AN54" s="53"/>
      <c r="AO54" s="53"/>
      <c r="AP54" s="53"/>
      <c r="AQ54" s="53"/>
      <c r="AR54" s="53"/>
      <c r="AS54" s="53"/>
      <c r="AT54" s="53"/>
      <c r="AU54" s="53"/>
      <c r="AV54" s="53"/>
      <c r="AW54" s="53"/>
    </row>
    <row r="55" spans="1:49" s="55" customFormat="1" ht="22.5" customHeight="1" x14ac:dyDescent="0.25">
      <c r="A55" s="80" t="s">
        <v>36</v>
      </c>
      <c r="B55" s="81"/>
      <c r="C55" s="81"/>
      <c r="D55" s="81"/>
      <c r="E55" s="81"/>
      <c r="F55" s="81"/>
      <c r="G55" s="81"/>
      <c r="H55" s="81"/>
      <c r="I55" s="81"/>
      <c r="J55" s="81"/>
      <c r="K55" s="81"/>
      <c r="L55" s="81"/>
      <c r="M55" s="81"/>
      <c r="N55" s="81"/>
      <c r="O55" s="81"/>
      <c r="P55" s="81"/>
      <c r="Q55" s="81"/>
      <c r="R55" s="81"/>
      <c r="S55" s="81"/>
      <c r="T55" s="81"/>
      <c r="U55" s="82"/>
      <c r="V55" s="75"/>
      <c r="W55" s="76"/>
      <c r="X55" s="76"/>
      <c r="Y55" s="76"/>
      <c r="Z55" s="76"/>
      <c r="AA55" s="76"/>
      <c r="AB55" s="76"/>
      <c r="AC55" s="76"/>
      <c r="AD55" s="76"/>
      <c r="AE55" s="76"/>
      <c r="AF55" s="76"/>
      <c r="AG55" s="76"/>
      <c r="AH55" s="76"/>
      <c r="AI55" s="76"/>
      <c r="AJ55" s="76"/>
      <c r="AK55" s="76"/>
      <c r="AL55" s="77"/>
      <c r="AM55" s="53" t="s">
        <v>94</v>
      </c>
      <c r="AN55" s="53"/>
      <c r="AO55" s="53"/>
      <c r="AP55" s="53"/>
      <c r="AQ55" s="53"/>
      <c r="AR55" s="53"/>
      <c r="AS55" s="53"/>
      <c r="AT55" s="53"/>
      <c r="AU55" s="53"/>
      <c r="AV55" s="53"/>
      <c r="AW55" s="53"/>
    </row>
    <row r="56" spans="1:49" s="54" customFormat="1" ht="18" customHeight="1" x14ac:dyDescent="0.25">
      <c r="A56" s="20">
        <v>13</v>
      </c>
      <c r="B56" s="65" t="s">
        <v>37</v>
      </c>
      <c r="C56" s="66"/>
      <c r="D56" s="66"/>
      <c r="E56" s="66"/>
      <c r="F56" s="66"/>
      <c r="G56" s="66"/>
      <c r="H56" s="66"/>
      <c r="I56" s="66"/>
      <c r="J56" s="66"/>
      <c r="K56" s="66"/>
      <c r="L56" s="66"/>
      <c r="M56" s="66"/>
      <c r="N56" s="66"/>
      <c r="O56" s="66"/>
      <c r="P56" s="66"/>
      <c r="Q56" s="66"/>
      <c r="R56" s="66"/>
      <c r="S56" s="66"/>
      <c r="T56" s="66"/>
      <c r="U56" s="67"/>
      <c r="V56" s="21">
        <f>+AN14</f>
        <v>0</v>
      </c>
      <c r="W56" s="21">
        <f t="shared" ref="W56:AA59" si="7">+AO14</f>
        <v>1</v>
      </c>
      <c r="X56" s="21">
        <f t="shared" si="7"/>
        <v>0</v>
      </c>
      <c r="Y56" s="21">
        <f t="shared" si="7"/>
        <v>5</v>
      </c>
      <c r="Z56" s="21">
        <f t="shared" si="7"/>
        <v>9</v>
      </c>
      <c r="AA56" s="21">
        <f t="shared" si="7"/>
        <v>0</v>
      </c>
      <c r="AB56" s="22">
        <f>SUM(V56:AA56)</f>
        <v>15</v>
      </c>
      <c r="AC56" s="23">
        <f t="shared" ref="AC56:AH59" si="8">V56/$AB56</f>
        <v>0</v>
      </c>
      <c r="AD56" s="23">
        <f t="shared" si="8"/>
        <v>6.6666666666666666E-2</v>
      </c>
      <c r="AE56" s="23">
        <f t="shared" si="8"/>
        <v>0</v>
      </c>
      <c r="AF56" s="23">
        <f t="shared" si="8"/>
        <v>0.33333333333333331</v>
      </c>
      <c r="AG56" s="23">
        <f t="shared" si="8"/>
        <v>0.6</v>
      </c>
      <c r="AH56" s="23">
        <f t="shared" si="8"/>
        <v>0</v>
      </c>
      <c r="AI56" s="24">
        <f>+BA14</f>
        <v>4.47</v>
      </c>
      <c r="AJ56" s="24">
        <f t="shared" ref="AJ56:AL59" si="9">+BB14</f>
        <v>0.83</v>
      </c>
      <c r="AK56" s="59">
        <f t="shared" si="9"/>
        <v>5</v>
      </c>
      <c r="AL56" s="59">
        <f t="shared" si="9"/>
        <v>5</v>
      </c>
      <c r="AM56" s="53" t="s">
        <v>151</v>
      </c>
      <c r="AN56" s="53"/>
      <c r="AO56" s="53"/>
      <c r="AP56" s="53"/>
      <c r="AQ56" s="53"/>
      <c r="AR56" s="53"/>
      <c r="AS56" s="53"/>
      <c r="AT56" s="53"/>
      <c r="AU56" s="53"/>
      <c r="AV56" s="53"/>
      <c r="AW56" s="53"/>
    </row>
    <row r="57" spans="1:49" s="54" customFormat="1" ht="18" customHeight="1" x14ac:dyDescent="0.25">
      <c r="A57" s="20">
        <v>14</v>
      </c>
      <c r="B57" s="65" t="s">
        <v>38</v>
      </c>
      <c r="C57" s="66"/>
      <c r="D57" s="66"/>
      <c r="E57" s="66"/>
      <c r="F57" s="66"/>
      <c r="G57" s="66"/>
      <c r="H57" s="66"/>
      <c r="I57" s="66"/>
      <c r="J57" s="66"/>
      <c r="K57" s="66"/>
      <c r="L57" s="66"/>
      <c r="M57" s="66"/>
      <c r="N57" s="66"/>
      <c r="O57" s="66"/>
      <c r="P57" s="66"/>
      <c r="Q57" s="66"/>
      <c r="R57" s="66"/>
      <c r="S57" s="66"/>
      <c r="T57" s="66"/>
      <c r="U57" s="67"/>
      <c r="V57" s="21">
        <f t="shared" ref="V57:V59" si="10">+AN15</f>
        <v>0</v>
      </c>
      <c r="W57" s="21">
        <f t="shared" si="7"/>
        <v>1</v>
      </c>
      <c r="X57" s="21">
        <f t="shared" si="7"/>
        <v>1</v>
      </c>
      <c r="Y57" s="21">
        <f t="shared" si="7"/>
        <v>7</v>
      </c>
      <c r="Z57" s="21">
        <f t="shared" si="7"/>
        <v>6</v>
      </c>
      <c r="AA57" s="21">
        <f t="shared" si="7"/>
        <v>0</v>
      </c>
      <c r="AB57" s="22">
        <f t="shared" ref="AB57:AB59" si="11">SUM(V57:AA57)</f>
        <v>15</v>
      </c>
      <c r="AC57" s="23">
        <f t="shared" si="8"/>
        <v>0</v>
      </c>
      <c r="AD57" s="23">
        <f t="shared" si="8"/>
        <v>6.6666666666666666E-2</v>
      </c>
      <c r="AE57" s="23">
        <f t="shared" si="8"/>
        <v>6.6666666666666666E-2</v>
      </c>
      <c r="AF57" s="23">
        <f t="shared" si="8"/>
        <v>0.46666666666666667</v>
      </c>
      <c r="AG57" s="23">
        <f t="shared" si="8"/>
        <v>0.4</v>
      </c>
      <c r="AH57" s="23">
        <f t="shared" si="8"/>
        <v>0</v>
      </c>
      <c r="AI57" s="24">
        <f t="shared" ref="AI57:AI59" si="12">+BA15</f>
        <v>4.2</v>
      </c>
      <c r="AJ57" s="24">
        <f t="shared" si="9"/>
        <v>0.86</v>
      </c>
      <c r="AK57" s="59">
        <f t="shared" si="9"/>
        <v>4</v>
      </c>
      <c r="AL57" s="59">
        <f t="shared" si="9"/>
        <v>4</v>
      </c>
      <c r="AM57" s="53"/>
      <c r="AN57" s="53"/>
      <c r="AO57" s="53" t="s">
        <v>95</v>
      </c>
      <c r="AP57" s="53" t="s">
        <v>96</v>
      </c>
      <c r="AQ57" s="53" t="s">
        <v>97</v>
      </c>
      <c r="AR57" s="53" t="s">
        <v>98</v>
      </c>
      <c r="AS57" s="53"/>
      <c r="AT57" s="53"/>
      <c r="AU57" s="53"/>
      <c r="AV57" s="53"/>
      <c r="AW57" s="53"/>
    </row>
    <row r="58" spans="1:49" s="54" customFormat="1" ht="18" customHeight="1" x14ac:dyDescent="0.25">
      <c r="A58" s="20">
        <v>15</v>
      </c>
      <c r="B58" s="65" t="s">
        <v>39</v>
      </c>
      <c r="C58" s="66"/>
      <c r="D58" s="66"/>
      <c r="E58" s="66"/>
      <c r="F58" s="66"/>
      <c r="G58" s="66"/>
      <c r="H58" s="66"/>
      <c r="I58" s="66"/>
      <c r="J58" s="66"/>
      <c r="K58" s="66"/>
      <c r="L58" s="66"/>
      <c r="M58" s="66"/>
      <c r="N58" s="66"/>
      <c r="O58" s="66"/>
      <c r="P58" s="66"/>
      <c r="Q58" s="66"/>
      <c r="R58" s="66"/>
      <c r="S58" s="66"/>
      <c r="T58" s="66"/>
      <c r="U58" s="67"/>
      <c r="V58" s="21">
        <f t="shared" si="10"/>
        <v>0</v>
      </c>
      <c r="W58" s="21">
        <f t="shared" si="7"/>
        <v>1</v>
      </c>
      <c r="X58" s="21">
        <f t="shared" si="7"/>
        <v>0</v>
      </c>
      <c r="Y58" s="21">
        <f t="shared" si="7"/>
        <v>9</v>
      </c>
      <c r="Z58" s="21">
        <f t="shared" si="7"/>
        <v>5</v>
      </c>
      <c r="AA58" s="21">
        <f t="shared" si="7"/>
        <v>0</v>
      </c>
      <c r="AB58" s="22">
        <f t="shared" si="11"/>
        <v>15</v>
      </c>
      <c r="AC58" s="23">
        <f t="shared" si="8"/>
        <v>0</v>
      </c>
      <c r="AD58" s="23">
        <f t="shared" si="8"/>
        <v>6.6666666666666666E-2</v>
      </c>
      <c r="AE58" s="23">
        <f t="shared" si="8"/>
        <v>0</v>
      </c>
      <c r="AF58" s="23">
        <f t="shared" si="8"/>
        <v>0.6</v>
      </c>
      <c r="AG58" s="23">
        <f t="shared" si="8"/>
        <v>0.33333333333333331</v>
      </c>
      <c r="AH58" s="23">
        <f t="shared" si="8"/>
        <v>0</v>
      </c>
      <c r="AI58" s="24">
        <f t="shared" si="12"/>
        <v>4.2</v>
      </c>
      <c r="AJ58" s="24">
        <f t="shared" si="9"/>
        <v>0.77</v>
      </c>
      <c r="AK58" s="59">
        <f t="shared" si="9"/>
        <v>4</v>
      </c>
      <c r="AL58" s="59">
        <f t="shared" si="9"/>
        <v>4</v>
      </c>
      <c r="AM58" s="53" t="s">
        <v>99</v>
      </c>
      <c r="AN58" s="53" t="s">
        <v>152</v>
      </c>
      <c r="AO58" s="53">
        <v>14</v>
      </c>
      <c r="AP58" s="53">
        <v>93.3</v>
      </c>
      <c r="AQ58" s="53">
        <v>93.3</v>
      </c>
      <c r="AR58" s="53">
        <v>93.3</v>
      </c>
      <c r="AS58" s="53"/>
      <c r="AT58" s="53"/>
      <c r="AU58" s="53"/>
      <c r="AV58" s="53"/>
      <c r="AW58" s="53"/>
    </row>
    <row r="59" spans="1:49" s="54" customFormat="1" ht="18" customHeight="1" x14ac:dyDescent="0.25">
      <c r="A59" s="25">
        <v>16</v>
      </c>
      <c r="B59" s="72" t="s">
        <v>40</v>
      </c>
      <c r="C59" s="66"/>
      <c r="D59" s="66"/>
      <c r="E59" s="66"/>
      <c r="F59" s="66"/>
      <c r="G59" s="66"/>
      <c r="H59" s="66"/>
      <c r="I59" s="66"/>
      <c r="J59" s="66"/>
      <c r="K59" s="66"/>
      <c r="L59" s="66"/>
      <c r="M59" s="66"/>
      <c r="N59" s="66"/>
      <c r="O59" s="66"/>
      <c r="P59" s="66"/>
      <c r="Q59" s="66"/>
      <c r="R59" s="66"/>
      <c r="S59" s="66"/>
      <c r="T59" s="66"/>
      <c r="U59" s="67"/>
      <c r="V59" s="21">
        <f t="shared" si="10"/>
        <v>0</v>
      </c>
      <c r="W59" s="21">
        <f t="shared" si="7"/>
        <v>1</v>
      </c>
      <c r="X59" s="21">
        <f t="shared" si="7"/>
        <v>1</v>
      </c>
      <c r="Y59" s="21">
        <f t="shared" si="7"/>
        <v>6</v>
      </c>
      <c r="Z59" s="21">
        <f t="shared" si="7"/>
        <v>7</v>
      </c>
      <c r="AA59" s="21">
        <f t="shared" si="7"/>
        <v>0</v>
      </c>
      <c r="AB59" s="22">
        <f t="shared" si="11"/>
        <v>15</v>
      </c>
      <c r="AC59" s="23">
        <f t="shared" si="8"/>
        <v>0</v>
      </c>
      <c r="AD59" s="23">
        <f t="shared" si="8"/>
        <v>6.6666666666666666E-2</v>
      </c>
      <c r="AE59" s="23">
        <f t="shared" si="8"/>
        <v>6.6666666666666666E-2</v>
      </c>
      <c r="AF59" s="23">
        <f t="shared" si="8"/>
        <v>0.4</v>
      </c>
      <c r="AG59" s="23">
        <f t="shared" si="8"/>
        <v>0.46666666666666667</v>
      </c>
      <c r="AH59" s="23">
        <f t="shared" si="8"/>
        <v>0</v>
      </c>
      <c r="AI59" s="24">
        <f t="shared" si="12"/>
        <v>4.2699999999999996</v>
      </c>
      <c r="AJ59" s="24">
        <f t="shared" si="9"/>
        <v>0.88</v>
      </c>
      <c r="AK59" s="59">
        <f t="shared" si="9"/>
        <v>4</v>
      </c>
      <c r="AL59" s="59">
        <f t="shared" si="9"/>
        <v>5</v>
      </c>
      <c r="AM59" s="53"/>
      <c r="AN59" s="53" t="s">
        <v>80</v>
      </c>
      <c r="AO59" s="53">
        <v>1</v>
      </c>
      <c r="AP59" s="53">
        <v>6.7</v>
      </c>
      <c r="AQ59" s="53">
        <v>6.7</v>
      </c>
      <c r="AR59" s="53">
        <v>100</v>
      </c>
      <c r="AS59" s="53"/>
      <c r="AT59" s="53"/>
      <c r="AU59" s="53"/>
      <c r="AV59" s="53"/>
      <c r="AW59" s="53"/>
    </row>
    <row r="60" spans="1:49" s="54" customFormat="1" ht="18" customHeight="1" x14ac:dyDescent="0.25">
      <c r="A60" s="26"/>
      <c r="B60" s="27"/>
      <c r="C60" s="27"/>
      <c r="D60" s="27"/>
      <c r="E60" s="27"/>
      <c r="F60" s="27"/>
      <c r="G60" s="27"/>
      <c r="H60" s="27"/>
      <c r="I60" s="27"/>
      <c r="J60" s="27"/>
      <c r="K60" s="27"/>
      <c r="L60" s="27"/>
      <c r="M60" s="27"/>
      <c r="N60" s="27"/>
      <c r="O60" s="27"/>
      <c r="P60" s="27"/>
      <c r="Q60" s="27"/>
      <c r="R60" s="27"/>
      <c r="S60" s="27"/>
      <c r="T60" s="27"/>
      <c r="U60" s="27"/>
      <c r="V60" s="28"/>
      <c r="W60" s="28"/>
      <c r="X60" s="28"/>
      <c r="Y60" s="28"/>
      <c r="Z60" s="28"/>
      <c r="AA60" s="28"/>
      <c r="AB60" s="28"/>
      <c r="AC60" s="29"/>
      <c r="AD60" s="29"/>
      <c r="AE60" s="29"/>
      <c r="AF60" s="29"/>
      <c r="AG60" s="29"/>
      <c r="AH60" s="29"/>
      <c r="AI60" s="30"/>
      <c r="AJ60" s="30"/>
      <c r="AK60" s="28"/>
      <c r="AL60" s="28"/>
      <c r="AM60" s="53"/>
      <c r="AN60" s="53" t="s">
        <v>92</v>
      </c>
      <c r="AO60" s="53">
        <v>15</v>
      </c>
      <c r="AP60" s="53">
        <v>100</v>
      </c>
      <c r="AQ60" s="53">
        <v>100</v>
      </c>
      <c r="AR60" s="53"/>
      <c r="AS60" s="53"/>
      <c r="AT60" s="53"/>
      <c r="AU60" s="53"/>
      <c r="AV60" s="53"/>
      <c r="AW60" s="53"/>
    </row>
    <row r="61" spans="1:49" s="54" customFormat="1" ht="18" customHeight="1" x14ac:dyDescent="0.25">
      <c r="A61" s="26"/>
      <c r="B61" s="27"/>
      <c r="C61" s="27"/>
      <c r="D61" s="27"/>
      <c r="E61" s="27"/>
      <c r="F61" s="27"/>
      <c r="G61" s="27"/>
      <c r="H61" s="27"/>
      <c r="I61" s="27"/>
      <c r="J61" s="27"/>
      <c r="K61" s="27"/>
      <c r="L61" s="27"/>
      <c r="M61" s="27"/>
      <c r="N61" s="27"/>
      <c r="O61" s="27"/>
      <c r="P61" s="27"/>
      <c r="Q61" s="27"/>
      <c r="R61" s="27"/>
      <c r="S61" s="27"/>
      <c r="T61" s="27"/>
      <c r="U61" s="27"/>
      <c r="V61" s="28"/>
      <c r="W61" s="28"/>
      <c r="X61" s="28"/>
      <c r="Y61" s="28"/>
      <c r="Z61" s="28"/>
      <c r="AA61" s="28"/>
      <c r="AB61" s="28"/>
      <c r="AC61" s="29"/>
      <c r="AD61" s="29"/>
      <c r="AE61" s="29"/>
      <c r="AF61" s="29"/>
      <c r="AG61" s="29"/>
      <c r="AH61" s="29"/>
      <c r="AI61" s="30"/>
      <c r="AJ61" s="30"/>
      <c r="AK61" s="28"/>
      <c r="AL61" s="28"/>
      <c r="AM61" s="53" t="s">
        <v>148</v>
      </c>
      <c r="AN61" s="53"/>
      <c r="AO61" s="53"/>
      <c r="AP61" s="53"/>
      <c r="AQ61" s="53"/>
      <c r="AR61" s="53"/>
      <c r="AS61" s="53"/>
      <c r="AT61" s="53"/>
      <c r="AU61" s="53"/>
      <c r="AV61" s="53"/>
      <c r="AW61" s="53"/>
    </row>
    <row r="62" spans="1:49" s="54" customFormat="1" ht="18" customHeight="1" x14ac:dyDescent="0.25">
      <c r="A62" s="26"/>
      <c r="B62" s="27"/>
      <c r="C62" s="27"/>
      <c r="D62" s="27"/>
      <c r="E62" s="27"/>
      <c r="F62" s="27"/>
      <c r="G62" s="27"/>
      <c r="H62" s="27"/>
      <c r="I62" s="27"/>
      <c r="J62" s="27"/>
      <c r="K62" s="27"/>
      <c r="L62" s="27"/>
      <c r="M62" s="27"/>
      <c r="N62" s="27"/>
      <c r="O62" s="27"/>
      <c r="P62" s="27"/>
      <c r="Q62" s="27"/>
      <c r="R62" s="27"/>
      <c r="S62" s="27"/>
      <c r="T62" s="27"/>
      <c r="U62" s="27"/>
      <c r="V62" s="28"/>
      <c r="W62" s="28"/>
      <c r="X62" s="28"/>
      <c r="Y62" s="28"/>
      <c r="Z62" s="28"/>
      <c r="AA62" s="28"/>
      <c r="AB62" s="28"/>
      <c r="AC62" s="29"/>
      <c r="AD62" s="29"/>
      <c r="AE62" s="29"/>
      <c r="AF62" s="29"/>
      <c r="AG62" s="29"/>
      <c r="AH62" s="29"/>
      <c r="AI62" s="30"/>
      <c r="AJ62" s="30"/>
      <c r="AK62" s="28"/>
      <c r="AL62" s="28"/>
      <c r="AM62" s="53"/>
      <c r="AN62" s="53"/>
      <c r="AO62" s="53"/>
      <c r="AP62" s="53"/>
      <c r="AQ62" s="53"/>
      <c r="AR62" s="53"/>
      <c r="AS62" s="53"/>
      <c r="AT62" s="53"/>
      <c r="AU62" s="53"/>
      <c r="AV62" s="53"/>
      <c r="AW62" s="53"/>
    </row>
    <row r="63" spans="1:49" s="54" customFormat="1" ht="18" customHeight="1" x14ac:dyDescent="0.25">
      <c r="A63" s="26"/>
      <c r="B63" s="27"/>
      <c r="C63" s="27"/>
      <c r="D63" s="27"/>
      <c r="E63" s="27"/>
      <c r="F63" s="27"/>
      <c r="G63" s="27"/>
      <c r="H63" s="27"/>
      <c r="I63" s="27"/>
      <c r="J63" s="27"/>
      <c r="K63" s="27"/>
      <c r="L63" s="27"/>
      <c r="M63" s="27"/>
      <c r="N63" s="27"/>
      <c r="O63" s="27"/>
      <c r="P63" s="27"/>
      <c r="Q63" s="27"/>
      <c r="R63" s="27"/>
      <c r="S63" s="27"/>
      <c r="T63" s="27"/>
      <c r="U63" s="27"/>
      <c r="V63" s="28"/>
      <c r="W63" s="28"/>
      <c r="X63" s="28"/>
      <c r="Y63" s="28"/>
      <c r="Z63" s="28"/>
      <c r="AA63" s="28"/>
      <c r="AB63" s="28"/>
      <c r="AC63" s="29"/>
      <c r="AD63" s="29"/>
      <c r="AE63" s="29"/>
      <c r="AF63" s="29"/>
      <c r="AG63" s="29"/>
      <c r="AH63" s="29"/>
      <c r="AI63" s="30"/>
      <c r="AJ63" s="30"/>
      <c r="AK63" s="28"/>
      <c r="AL63" s="28"/>
      <c r="AM63" s="53"/>
      <c r="AN63" s="53"/>
      <c r="AO63" s="53"/>
      <c r="AP63" s="53"/>
      <c r="AQ63" s="53"/>
      <c r="AR63" s="53"/>
      <c r="AS63" s="53"/>
      <c r="AT63" s="53"/>
      <c r="AU63" s="53"/>
      <c r="AV63" s="53"/>
      <c r="AW63" s="53"/>
    </row>
    <row r="64" spans="1:49" s="5" customFormat="1" ht="20.25" customHeight="1" x14ac:dyDescent="0.25">
      <c r="A64" s="71" t="s">
        <v>41</v>
      </c>
      <c r="B64" s="71"/>
      <c r="C64" s="71"/>
      <c r="D64" s="71"/>
      <c r="E64" s="71"/>
      <c r="F64" s="71"/>
      <c r="G64" s="71"/>
      <c r="H64" s="71"/>
      <c r="I64" s="71"/>
      <c r="J64" s="71"/>
      <c r="K64" s="71"/>
      <c r="L64" s="71"/>
      <c r="M64" s="71"/>
      <c r="N64" s="71"/>
      <c r="O64" s="71"/>
      <c r="P64" s="4"/>
      <c r="Q64" s="4"/>
      <c r="R64" s="4"/>
      <c r="S64" s="4"/>
      <c r="T64" s="4"/>
      <c r="U64" s="4"/>
      <c r="V64" s="4"/>
      <c r="W64" s="4"/>
      <c r="X64" s="4"/>
      <c r="Y64" s="4"/>
      <c r="Z64" s="4"/>
      <c r="AA64" s="4"/>
      <c r="AB64" s="4"/>
      <c r="AC64" s="4"/>
      <c r="AD64" s="4"/>
      <c r="AE64" s="4"/>
      <c r="AF64" s="4"/>
      <c r="AG64" s="4"/>
      <c r="AH64" s="4"/>
      <c r="AI64" s="4"/>
      <c r="AJ64" s="4"/>
      <c r="AK64" s="4"/>
      <c r="AL64" s="4"/>
      <c r="AM64" s="53"/>
      <c r="AN64" s="53"/>
      <c r="AO64" s="53"/>
      <c r="AP64" s="53"/>
      <c r="AQ64" s="53"/>
      <c r="AR64" s="53"/>
      <c r="AS64" s="53"/>
      <c r="AT64" s="53"/>
      <c r="AU64" s="53"/>
      <c r="AV64" s="53"/>
      <c r="AW64" s="53"/>
    </row>
    <row r="65" spans="1:49" ht="15" customHeight="1" x14ac:dyDescent="0.25">
      <c r="V65" s="109" t="s">
        <v>8</v>
      </c>
      <c r="W65" s="110"/>
      <c r="X65" s="110"/>
      <c r="Y65" s="110"/>
      <c r="Z65" s="110"/>
      <c r="AA65" s="111"/>
      <c r="AC65" s="109" t="s">
        <v>9</v>
      </c>
      <c r="AD65" s="110"/>
      <c r="AE65" s="110"/>
      <c r="AF65" s="110"/>
      <c r="AG65" s="110"/>
      <c r="AH65" s="111"/>
      <c r="AI65" s="115" t="s">
        <v>10</v>
      </c>
      <c r="AJ65" s="85"/>
      <c r="AK65" s="85"/>
      <c r="AL65" s="85"/>
      <c r="AM65" s="53" t="s">
        <v>106</v>
      </c>
    </row>
    <row r="66" spans="1:49" ht="15.75" thickBot="1" x14ac:dyDescent="0.3">
      <c r="V66" s="112"/>
      <c r="W66" s="113"/>
      <c r="X66" s="113"/>
      <c r="Y66" s="113"/>
      <c r="Z66" s="113"/>
      <c r="AA66" s="114"/>
      <c r="AC66" s="112"/>
      <c r="AD66" s="113"/>
      <c r="AE66" s="113"/>
      <c r="AF66" s="113"/>
      <c r="AG66" s="113"/>
      <c r="AH66" s="114"/>
      <c r="AI66" s="116"/>
      <c r="AJ66" s="117"/>
      <c r="AK66" s="117"/>
      <c r="AL66" s="117"/>
      <c r="AO66" s="53" t="s">
        <v>95</v>
      </c>
      <c r="AP66" s="53" t="s">
        <v>96</v>
      </c>
      <c r="AQ66" s="53" t="s">
        <v>97</v>
      </c>
      <c r="AR66" s="53" t="s">
        <v>98</v>
      </c>
    </row>
    <row r="67" spans="1:49" s="54" customFormat="1" ht="18.75" x14ac:dyDescent="0.25">
      <c r="A67" s="10"/>
      <c r="B67" s="78"/>
      <c r="C67" s="78"/>
      <c r="D67" s="78"/>
      <c r="E67" s="78"/>
      <c r="F67" s="78"/>
      <c r="G67" s="78"/>
      <c r="H67" s="78"/>
      <c r="I67" s="78"/>
      <c r="J67" s="78"/>
      <c r="K67" s="78"/>
      <c r="L67" s="78"/>
      <c r="M67" s="78"/>
      <c r="N67" s="78"/>
      <c r="O67" s="78"/>
      <c r="P67" s="78"/>
      <c r="Q67" s="78"/>
      <c r="R67" s="78"/>
      <c r="S67" s="78"/>
      <c r="T67" s="78"/>
      <c r="U67" s="79"/>
      <c r="V67" s="11">
        <v>1</v>
      </c>
      <c r="W67" s="11">
        <v>2</v>
      </c>
      <c r="X67" s="11">
        <v>3</v>
      </c>
      <c r="Y67" s="11">
        <v>4</v>
      </c>
      <c r="Z67" s="11">
        <v>5</v>
      </c>
      <c r="AA67" s="11" t="s">
        <v>11</v>
      </c>
      <c r="AB67" s="12" t="s">
        <v>12</v>
      </c>
      <c r="AC67" s="13">
        <v>1</v>
      </c>
      <c r="AD67" s="14">
        <v>2</v>
      </c>
      <c r="AE67" s="14">
        <v>3</v>
      </c>
      <c r="AF67" s="14">
        <v>4</v>
      </c>
      <c r="AG67" s="15">
        <v>5</v>
      </c>
      <c r="AH67" s="11" t="s">
        <v>11</v>
      </c>
      <c r="AI67" s="16" t="s">
        <v>13</v>
      </c>
      <c r="AJ67" s="17" t="s">
        <v>14</v>
      </c>
      <c r="AK67" s="17" t="s">
        <v>15</v>
      </c>
      <c r="AL67" s="17" t="s">
        <v>16</v>
      </c>
      <c r="AM67" s="53" t="s">
        <v>99</v>
      </c>
      <c r="AN67" s="53"/>
      <c r="AO67" s="53">
        <v>13</v>
      </c>
      <c r="AP67" s="53">
        <v>86.7</v>
      </c>
      <c r="AQ67" s="53">
        <v>86.7</v>
      </c>
      <c r="AR67" s="53">
        <v>86.7</v>
      </c>
      <c r="AS67" s="53"/>
      <c r="AT67" s="53"/>
      <c r="AU67" s="53"/>
      <c r="AV67" s="53"/>
      <c r="AW67" s="53"/>
    </row>
    <row r="68" spans="1:49" s="55" customFormat="1" x14ac:dyDescent="0.25">
      <c r="A68" s="75"/>
      <c r="B68" s="76"/>
      <c r="C68" s="76"/>
      <c r="D68" s="76"/>
      <c r="E68" s="76"/>
      <c r="F68" s="76"/>
      <c r="G68" s="76"/>
      <c r="H68" s="76"/>
      <c r="I68" s="76"/>
      <c r="J68" s="76"/>
      <c r="K68" s="76"/>
      <c r="L68" s="76"/>
      <c r="M68" s="76"/>
      <c r="N68" s="76"/>
      <c r="O68" s="76"/>
      <c r="P68" s="76"/>
      <c r="Q68" s="76"/>
      <c r="R68" s="76"/>
      <c r="S68" s="76"/>
      <c r="T68" s="76"/>
      <c r="U68" s="77"/>
      <c r="V68" s="75"/>
      <c r="W68" s="76"/>
      <c r="X68" s="76"/>
      <c r="Y68" s="76"/>
      <c r="Z68" s="76"/>
      <c r="AA68" s="76"/>
      <c r="AB68" s="76"/>
      <c r="AC68" s="76"/>
      <c r="AD68" s="76"/>
      <c r="AE68" s="76"/>
      <c r="AF68" s="76"/>
      <c r="AG68" s="76"/>
      <c r="AH68" s="76"/>
      <c r="AI68" s="76"/>
      <c r="AJ68" s="76"/>
      <c r="AK68" s="76"/>
      <c r="AL68" s="77"/>
      <c r="AM68" s="53"/>
      <c r="AN68" s="53" t="s">
        <v>180</v>
      </c>
      <c r="AO68" s="53">
        <v>1</v>
      </c>
      <c r="AP68" s="53">
        <v>6.7</v>
      </c>
      <c r="AQ68" s="53">
        <v>6.7</v>
      </c>
      <c r="AR68" s="53">
        <v>93.3</v>
      </c>
      <c r="AS68" s="53"/>
      <c r="AT68" s="53"/>
      <c r="AU68" s="53"/>
      <c r="AV68" s="53"/>
      <c r="AW68" s="53"/>
    </row>
    <row r="69" spans="1:49" s="55" customFormat="1" ht="18.75" customHeight="1" x14ac:dyDescent="0.25">
      <c r="A69" s="20">
        <v>17</v>
      </c>
      <c r="B69" s="103" t="s">
        <v>42</v>
      </c>
      <c r="C69" s="101"/>
      <c r="D69" s="101"/>
      <c r="E69" s="101"/>
      <c r="F69" s="101"/>
      <c r="G69" s="101"/>
      <c r="H69" s="101"/>
      <c r="I69" s="101"/>
      <c r="J69" s="101"/>
      <c r="K69" s="101"/>
      <c r="L69" s="101"/>
      <c r="M69" s="101"/>
      <c r="N69" s="101"/>
      <c r="O69" s="101"/>
      <c r="P69" s="101"/>
      <c r="Q69" s="101"/>
      <c r="R69" s="101"/>
      <c r="S69" s="101"/>
      <c r="T69" s="101"/>
      <c r="U69" s="102"/>
      <c r="V69" s="21">
        <f>+AN18</f>
        <v>0</v>
      </c>
      <c r="W69" s="21">
        <f t="shared" ref="W69:AA79" si="13">+AO18</f>
        <v>0</v>
      </c>
      <c r="X69" s="21">
        <f t="shared" si="13"/>
        <v>3</v>
      </c>
      <c r="Y69" s="21">
        <f t="shared" si="13"/>
        <v>5</v>
      </c>
      <c r="Z69" s="21">
        <f t="shared" si="13"/>
        <v>6</v>
      </c>
      <c r="AA69" s="21">
        <f t="shared" si="13"/>
        <v>1</v>
      </c>
      <c r="AB69" s="22">
        <f>SUM(V69:AA69)</f>
        <v>15</v>
      </c>
      <c r="AC69" s="23">
        <f t="shared" ref="AC69:AH79" si="14">V69/$AB69</f>
        <v>0</v>
      </c>
      <c r="AD69" s="23">
        <f t="shared" si="14"/>
        <v>0</v>
      </c>
      <c r="AE69" s="23">
        <f t="shared" si="14"/>
        <v>0.2</v>
      </c>
      <c r="AF69" s="23">
        <f t="shared" si="14"/>
        <v>0.33333333333333331</v>
      </c>
      <c r="AG69" s="23">
        <f t="shared" si="14"/>
        <v>0.4</v>
      </c>
      <c r="AH69" s="23">
        <f t="shared" si="14"/>
        <v>6.6666666666666666E-2</v>
      </c>
      <c r="AI69" s="24">
        <f>+BA18</f>
        <v>4.21</v>
      </c>
      <c r="AJ69" s="24">
        <f t="shared" ref="AJ69:AL79" si="15">+BB18</f>
        <v>0.8</v>
      </c>
      <c r="AK69" s="59">
        <f t="shared" si="15"/>
        <v>4</v>
      </c>
      <c r="AL69" s="59">
        <f t="shared" si="15"/>
        <v>5</v>
      </c>
      <c r="AM69" s="53"/>
      <c r="AN69" s="53" t="s">
        <v>195</v>
      </c>
      <c r="AO69" s="53">
        <v>1</v>
      </c>
      <c r="AP69" s="53">
        <v>6.7</v>
      </c>
      <c r="AQ69" s="53">
        <v>6.7</v>
      </c>
      <c r="AR69" s="53">
        <v>100</v>
      </c>
      <c r="AS69" s="53"/>
      <c r="AT69" s="53"/>
      <c r="AU69" s="53"/>
      <c r="AV69" s="53"/>
      <c r="AW69" s="53"/>
    </row>
    <row r="70" spans="1:49" s="55" customFormat="1" ht="18.75" customHeight="1" x14ac:dyDescent="0.25">
      <c r="A70" s="20">
        <v>18</v>
      </c>
      <c r="B70" s="72" t="s">
        <v>43</v>
      </c>
      <c r="C70" s="66"/>
      <c r="D70" s="66"/>
      <c r="E70" s="66"/>
      <c r="F70" s="66"/>
      <c r="G70" s="66"/>
      <c r="H70" s="66"/>
      <c r="I70" s="66"/>
      <c r="J70" s="66"/>
      <c r="K70" s="66"/>
      <c r="L70" s="66"/>
      <c r="M70" s="66"/>
      <c r="N70" s="66"/>
      <c r="O70" s="66"/>
      <c r="P70" s="66"/>
      <c r="Q70" s="66"/>
      <c r="R70" s="66"/>
      <c r="S70" s="66"/>
      <c r="T70" s="66"/>
      <c r="U70" s="67"/>
      <c r="V70" s="21">
        <f t="shared" ref="V70:V79" si="16">+AN19</f>
        <v>2</v>
      </c>
      <c r="W70" s="21">
        <f t="shared" si="13"/>
        <v>1</v>
      </c>
      <c r="X70" s="21">
        <f t="shared" si="13"/>
        <v>1</v>
      </c>
      <c r="Y70" s="21">
        <f t="shared" si="13"/>
        <v>7</v>
      </c>
      <c r="Z70" s="21">
        <f t="shared" si="13"/>
        <v>3</v>
      </c>
      <c r="AA70" s="21">
        <f t="shared" si="13"/>
        <v>1</v>
      </c>
      <c r="AB70" s="22">
        <f t="shared" ref="AB70:AB79" si="17">SUM(V70:AA70)</f>
        <v>15</v>
      </c>
      <c r="AC70" s="23">
        <f t="shared" si="14"/>
        <v>0.13333333333333333</v>
      </c>
      <c r="AD70" s="23">
        <f t="shared" si="14"/>
        <v>6.6666666666666666E-2</v>
      </c>
      <c r="AE70" s="23">
        <f t="shared" si="14"/>
        <v>6.6666666666666666E-2</v>
      </c>
      <c r="AF70" s="23">
        <f t="shared" si="14"/>
        <v>0.46666666666666667</v>
      </c>
      <c r="AG70" s="23">
        <f t="shared" si="14"/>
        <v>0.2</v>
      </c>
      <c r="AH70" s="23">
        <f t="shared" si="14"/>
        <v>6.6666666666666666E-2</v>
      </c>
      <c r="AI70" s="24">
        <f t="shared" ref="AI70:AI79" si="18">+BA19</f>
        <v>3.57</v>
      </c>
      <c r="AJ70" s="24">
        <f t="shared" si="15"/>
        <v>1.34</v>
      </c>
      <c r="AK70" s="59">
        <f t="shared" si="15"/>
        <v>4</v>
      </c>
      <c r="AL70" s="59">
        <f t="shared" si="15"/>
        <v>4</v>
      </c>
      <c r="AM70" s="53"/>
      <c r="AN70" s="53" t="s">
        <v>92</v>
      </c>
      <c r="AO70" s="53">
        <v>15</v>
      </c>
      <c r="AP70" s="53">
        <v>100</v>
      </c>
      <c r="AQ70" s="53">
        <v>100</v>
      </c>
      <c r="AR70" s="53"/>
      <c r="AS70" s="53"/>
      <c r="AT70" s="53"/>
      <c r="AU70" s="53"/>
      <c r="AV70" s="53"/>
      <c r="AW70" s="53"/>
    </row>
    <row r="71" spans="1:49" s="54" customFormat="1" ht="18" customHeight="1" x14ac:dyDescent="0.25">
      <c r="A71" s="20">
        <v>19</v>
      </c>
      <c r="B71" s="72" t="s">
        <v>44</v>
      </c>
      <c r="C71" s="66"/>
      <c r="D71" s="66"/>
      <c r="E71" s="66"/>
      <c r="F71" s="66"/>
      <c r="G71" s="66"/>
      <c r="H71" s="66"/>
      <c r="I71" s="66"/>
      <c r="J71" s="66"/>
      <c r="K71" s="66"/>
      <c r="L71" s="66"/>
      <c r="M71" s="66"/>
      <c r="N71" s="66"/>
      <c r="O71" s="66"/>
      <c r="P71" s="66"/>
      <c r="Q71" s="66"/>
      <c r="R71" s="66"/>
      <c r="S71" s="66"/>
      <c r="T71" s="66"/>
      <c r="U71" s="67"/>
      <c r="V71" s="21">
        <f t="shared" si="16"/>
        <v>1</v>
      </c>
      <c r="W71" s="21">
        <f t="shared" si="13"/>
        <v>1</v>
      </c>
      <c r="X71" s="21">
        <f t="shared" si="13"/>
        <v>4</v>
      </c>
      <c r="Y71" s="21">
        <f t="shared" si="13"/>
        <v>6</v>
      </c>
      <c r="Z71" s="21">
        <f t="shared" si="13"/>
        <v>2</v>
      </c>
      <c r="AA71" s="21">
        <f t="shared" si="13"/>
        <v>1</v>
      </c>
      <c r="AB71" s="22">
        <f t="shared" si="17"/>
        <v>15</v>
      </c>
      <c r="AC71" s="23">
        <f t="shared" si="14"/>
        <v>6.6666666666666666E-2</v>
      </c>
      <c r="AD71" s="23">
        <f t="shared" si="14"/>
        <v>6.6666666666666666E-2</v>
      </c>
      <c r="AE71" s="23">
        <f t="shared" si="14"/>
        <v>0.26666666666666666</v>
      </c>
      <c r="AF71" s="23">
        <f t="shared" si="14"/>
        <v>0.4</v>
      </c>
      <c r="AG71" s="23">
        <f t="shared" si="14"/>
        <v>0.13333333333333333</v>
      </c>
      <c r="AH71" s="23">
        <f t="shared" si="14"/>
        <v>6.6666666666666666E-2</v>
      </c>
      <c r="AI71" s="24">
        <f t="shared" si="18"/>
        <v>3.5</v>
      </c>
      <c r="AJ71" s="24">
        <f t="shared" si="15"/>
        <v>1.0900000000000001</v>
      </c>
      <c r="AK71" s="59">
        <f t="shared" si="15"/>
        <v>4</v>
      </c>
      <c r="AL71" s="59">
        <f t="shared" si="15"/>
        <v>4</v>
      </c>
      <c r="AM71" s="53" t="s">
        <v>148</v>
      </c>
      <c r="AN71" s="53"/>
      <c r="AO71" s="53"/>
      <c r="AP71" s="53"/>
      <c r="AQ71" s="53"/>
      <c r="AR71" s="53"/>
      <c r="AS71" s="53"/>
      <c r="AT71" s="53"/>
      <c r="AU71" s="53"/>
      <c r="AV71" s="53"/>
      <c r="AW71" s="53"/>
    </row>
    <row r="72" spans="1:49" s="54" customFormat="1" ht="18" customHeight="1" x14ac:dyDescent="0.25">
      <c r="A72" s="20">
        <v>20</v>
      </c>
      <c r="B72" s="72" t="s">
        <v>45</v>
      </c>
      <c r="C72" s="66"/>
      <c r="D72" s="66"/>
      <c r="E72" s="66"/>
      <c r="F72" s="66"/>
      <c r="G72" s="66"/>
      <c r="H72" s="66"/>
      <c r="I72" s="66"/>
      <c r="J72" s="66"/>
      <c r="K72" s="66"/>
      <c r="L72" s="66"/>
      <c r="M72" s="66"/>
      <c r="N72" s="66"/>
      <c r="O72" s="66"/>
      <c r="P72" s="66"/>
      <c r="Q72" s="66"/>
      <c r="R72" s="66"/>
      <c r="S72" s="66"/>
      <c r="T72" s="66"/>
      <c r="U72" s="67"/>
      <c r="V72" s="21">
        <f t="shared" si="16"/>
        <v>1</v>
      </c>
      <c r="W72" s="21">
        <f t="shared" si="13"/>
        <v>2</v>
      </c>
      <c r="X72" s="21">
        <f t="shared" si="13"/>
        <v>4</v>
      </c>
      <c r="Y72" s="21">
        <f t="shared" si="13"/>
        <v>7</v>
      </c>
      <c r="Z72" s="21">
        <f t="shared" si="13"/>
        <v>1</v>
      </c>
      <c r="AA72" s="21">
        <f t="shared" si="13"/>
        <v>0</v>
      </c>
      <c r="AB72" s="22">
        <f t="shared" si="17"/>
        <v>15</v>
      </c>
      <c r="AC72" s="23">
        <f t="shared" si="14"/>
        <v>6.6666666666666666E-2</v>
      </c>
      <c r="AD72" s="23">
        <f t="shared" si="14"/>
        <v>0.13333333333333333</v>
      </c>
      <c r="AE72" s="23">
        <f t="shared" si="14"/>
        <v>0.26666666666666666</v>
      </c>
      <c r="AF72" s="23">
        <f t="shared" si="14"/>
        <v>0.46666666666666667</v>
      </c>
      <c r="AG72" s="23">
        <f t="shared" si="14"/>
        <v>6.6666666666666666E-2</v>
      </c>
      <c r="AH72" s="23">
        <f t="shared" si="14"/>
        <v>0</v>
      </c>
      <c r="AI72" s="24">
        <f t="shared" si="18"/>
        <v>3.33</v>
      </c>
      <c r="AJ72" s="24">
        <f t="shared" si="15"/>
        <v>1.05</v>
      </c>
      <c r="AK72" s="59">
        <f t="shared" si="15"/>
        <v>4</v>
      </c>
      <c r="AL72" s="59">
        <f t="shared" si="15"/>
        <v>4</v>
      </c>
      <c r="AM72" s="53"/>
      <c r="AN72" s="53"/>
      <c r="AO72" s="53"/>
      <c r="AP72" s="53"/>
      <c r="AQ72" s="53"/>
      <c r="AR72" s="53"/>
      <c r="AS72" s="53"/>
      <c r="AT72" s="53"/>
      <c r="AU72" s="53"/>
      <c r="AV72" s="53"/>
      <c r="AW72" s="53"/>
    </row>
    <row r="73" spans="1:49" s="54" customFormat="1" ht="18" customHeight="1" x14ac:dyDescent="0.25">
      <c r="A73" s="20">
        <v>21</v>
      </c>
      <c r="B73" s="72" t="s">
        <v>46</v>
      </c>
      <c r="C73" s="66"/>
      <c r="D73" s="66"/>
      <c r="E73" s="66"/>
      <c r="F73" s="66"/>
      <c r="G73" s="66"/>
      <c r="H73" s="66"/>
      <c r="I73" s="66"/>
      <c r="J73" s="66"/>
      <c r="K73" s="66"/>
      <c r="L73" s="66"/>
      <c r="M73" s="66"/>
      <c r="N73" s="66"/>
      <c r="O73" s="66"/>
      <c r="P73" s="66"/>
      <c r="Q73" s="66"/>
      <c r="R73" s="66"/>
      <c r="S73" s="66"/>
      <c r="T73" s="66"/>
      <c r="U73" s="67"/>
      <c r="V73" s="21">
        <f t="shared" si="16"/>
        <v>1</v>
      </c>
      <c r="W73" s="21">
        <f t="shared" si="13"/>
        <v>3</v>
      </c>
      <c r="X73" s="21">
        <f t="shared" si="13"/>
        <v>6</v>
      </c>
      <c r="Y73" s="21">
        <f t="shared" si="13"/>
        <v>3</v>
      </c>
      <c r="Z73" s="21">
        <f t="shared" si="13"/>
        <v>1</v>
      </c>
      <c r="AA73" s="21">
        <f t="shared" si="13"/>
        <v>1</v>
      </c>
      <c r="AB73" s="22">
        <f t="shared" si="17"/>
        <v>15</v>
      </c>
      <c r="AC73" s="23">
        <f t="shared" si="14"/>
        <v>6.6666666666666666E-2</v>
      </c>
      <c r="AD73" s="23">
        <f t="shared" si="14"/>
        <v>0.2</v>
      </c>
      <c r="AE73" s="23">
        <f t="shared" si="14"/>
        <v>0.4</v>
      </c>
      <c r="AF73" s="23">
        <f t="shared" si="14"/>
        <v>0.2</v>
      </c>
      <c r="AG73" s="23">
        <f t="shared" si="14"/>
        <v>6.6666666666666666E-2</v>
      </c>
      <c r="AH73" s="23">
        <f t="shared" si="14"/>
        <v>6.6666666666666666E-2</v>
      </c>
      <c r="AI73" s="24">
        <f t="shared" si="18"/>
        <v>3</v>
      </c>
      <c r="AJ73" s="24">
        <f t="shared" si="15"/>
        <v>1.04</v>
      </c>
      <c r="AK73" s="59">
        <f t="shared" si="15"/>
        <v>3</v>
      </c>
      <c r="AL73" s="59">
        <f t="shared" si="15"/>
        <v>3</v>
      </c>
      <c r="AM73" s="53"/>
      <c r="AN73" s="53"/>
      <c r="AO73" s="53"/>
      <c r="AP73" s="53"/>
      <c r="AQ73" s="53"/>
      <c r="AR73" s="53"/>
      <c r="AS73" s="53"/>
      <c r="AT73" s="53"/>
      <c r="AU73" s="53"/>
      <c r="AV73" s="53"/>
      <c r="AW73" s="53"/>
    </row>
    <row r="74" spans="1:49" s="54" customFormat="1" ht="18" customHeight="1" x14ac:dyDescent="0.25">
      <c r="A74" s="20">
        <v>22</v>
      </c>
      <c r="B74" s="72" t="s">
        <v>47</v>
      </c>
      <c r="C74" s="66"/>
      <c r="D74" s="66"/>
      <c r="E74" s="66"/>
      <c r="F74" s="66"/>
      <c r="G74" s="66"/>
      <c r="H74" s="66"/>
      <c r="I74" s="66"/>
      <c r="J74" s="66"/>
      <c r="K74" s="66"/>
      <c r="L74" s="66"/>
      <c r="M74" s="66"/>
      <c r="N74" s="66"/>
      <c r="O74" s="66"/>
      <c r="P74" s="66"/>
      <c r="Q74" s="66"/>
      <c r="R74" s="66"/>
      <c r="S74" s="66"/>
      <c r="T74" s="66"/>
      <c r="U74" s="67"/>
      <c r="V74" s="21">
        <f t="shared" si="16"/>
        <v>2</v>
      </c>
      <c r="W74" s="21">
        <f t="shared" si="13"/>
        <v>4</v>
      </c>
      <c r="X74" s="21">
        <f t="shared" si="13"/>
        <v>5</v>
      </c>
      <c r="Y74" s="21">
        <f t="shared" si="13"/>
        <v>4</v>
      </c>
      <c r="Z74" s="21">
        <f t="shared" si="13"/>
        <v>0</v>
      </c>
      <c r="AA74" s="21">
        <f t="shared" si="13"/>
        <v>0</v>
      </c>
      <c r="AB74" s="22">
        <f t="shared" si="17"/>
        <v>15</v>
      </c>
      <c r="AC74" s="23">
        <f t="shared" si="14"/>
        <v>0.13333333333333333</v>
      </c>
      <c r="AD74" s="23">
        <f t="shared" si="14"/>
        <v>0.26666666666666666</v>
      </c>
      <c r="AE74" s="23">
        <f t="shared" si="14"/>
        <v>0.33333333333333331</v>
      </c>
      <c r="AF74" s="23">
        <f t="shared" si="14"/>
        <v>0.26666666666666666</v>
      </c>
      <c r="AG74" s="23">
        <f t="shared" si="14"/>
        <v>0</v>
      </c>
      <c r="AH74" s="23">
        <f t="shared" si="14"/>
        <v>0</v>
      </c>
      <c r="AI74" s="24">
        <f t="shared" si="18"/>
        <v>2.73</v>
      </c>
      <c r="AJ74" s="24">
        <f t="shared" si="15"/>
        <v>1.03</v>
      </c>
      <c r="AK74" s="59">
        <f t="shared" si="15"/>
        <v>3</v>
      </c>
      <c r="AL74" s="59">
        <f t="shared" si="15"/>
        <v>3</v>
      </c>
      <c r="AM74" s="53"/>
      <c r="AN74" s="53"/>
      <c r="AO74" s="53"/>
      <c r="AP74" s="53"/>
      <c r="AQ74" s="53"/>
      <c r="AR74" s="53"/>
      <c r="AS74" s="53"/>
      <c r="AT74" s="53"/>
      <c r="AU74" s="53"/>
      <c r="AV74" s="53"/>
      <c r="AW74" s="53"/>
    </row>
    <row r="75" spans="1:49" s="54" customFormat="1" ht="18" customHeight="1" x14ac:dyDescent="0.25">
      <c r="A75" s="20">
        <v>23</v>
      </c>
      <c r="B75" s="72" t="s">
        <v>48</v>
      </c>
      <c r="C75" s="66"/>
      <c r="D75" s="66"/>
      <c r="E75" s="66"/>
      <c r="F75" s="66"/>
      <c r="G75" s="66"/>
      <c r="H75" s="66"/>
      <c r="I75" s="66"/>
      <c r="J75" s="66"/>
      <c r="K75" s="66"/>
      <c r="L75" s="66"/>
      <c r="M75" s="66"/>
      <c r="N75" s="66"/>
      <c r="O75" s="66"/>
      <c r="P75" s="66"/>
      <c r="Q75" s="66"/>
      <c r="R75" s="66"/>
      <c r="S75" s="66"/>
      <c r="T75" s="66"/>
      <c r="U75" s="67"/>
      <c r="V75" s="21">
        <f t="shared" si="16"/>
        <v>0</v>
      </c>
      <c r="W75" s="21">
        <f t="shared" si="13"/>
        <v>0</v>
      </c>
      <c r="X75" s="21">
        <f t="shared" si="13"/>
        <v>4</v>
      </c>
      <c r="Y75" s="21">
        <f t="shared" si="13"/>
        <v>6</v>
      </c>
      <c r="Z75" s="21">
        <f t="shared" si="13"/>
        <v>2</v>
      </c>
      <c r="AA75" s="21">
        <f t="shared" si="13"/>
        <v>3</v>
      </c>
      <c r="AB75" s="22">
        <f t="shared" si="17"/>
        <v>15</v>
      </c>
      <c r="AC75" s="23">
        <f t="shared" si="14"/>
        <v>0</v>
      </c>
      <c r="AD75" s="23">
        <f t="shared" si="14"/>
        <v>0</v>
      </c>
      <c r="AE75" s="23">
        <f t="shared" si="14"/>
        <v>0.26666666666666666</v>
      </c>
      <c r="AF75" s="23">
        <f t="shared" si="14"/>
        <v>0.4</v>
      </c>
      <c r="AG75" s="23">
        <f t="shared" si="14"/>
        <v>0.13333333333333333</v>
      </c>
      <c r="AH75" s="23">
        <f t="shared" si="14"/>
        <v>0.2</v>
      </c>
      <c r="AI75" s="24">
        <f t="shared" si="18"/>
        <v>3.83</v>
      </c>
      <c r="AJ75" s="24">
        <f t="shared" si="15"/>
        <v>0.72</v>
      </c>
      <c r="AK75" s="59">
        <f t="shared" si="15"/>
        <v>4</v>
      </c>
      <c r="AL75" s="59">
        <f t="shared" si="15"/>
        <v>4</v>
      </c>
      <c r="AM75" s="53"/>
      <c r="AN75" s="53"/>
      <c r="AO75" s="53"/>
      <c r="AP75" s="53"/>
      <c r="AQ75" s="53"/>
      <c r="AR75" s="53"/>
      <c r="AS75" s="53"/>
      <c r="AT75" s="53"/>
      <c r="AU75" s="53"/>
      <c r="AV75" s="53"/>
      <c r="AW75" s="53"/>
    </row>
    <row r="76" spans="1:49" s="54" customFormat="1" ht="18" customHeight="1" x14ac:dyDescent="0.25">
      <c r="A76" s="20">
        <v>24</v>
      </c>
      <c r="B76" s="72" t="s">
        <v>49</v>
      </c>
      <c r="C76" s="66"/>
      <c r="D76" s="66"/>
      <c r="E76" s="66"/>
      <c r="F76" s="66"/>
      <c r="G76" s="66"/>
      <c r="H76" s="66"/>
      <c r="I76" s="66"/>
      <c r="J76" s="66"/>
      <c r="K76" s="66"/>
      <c r="L76" s="66"/>
      <c r="M76" s="66"/>
      <c r="N76" s="66"/>
      <c r="O76" s="66"/>
      <c r="P76" s="66"/>
      <c r="Q76" s="66"/>
      <c r="R76" s="66"/>
      <c r="S76" s="66"/>
      <c r="T76" s="66"/>
      <c r="U76" s="67"/>
      <c r="V76" s="21">
        <f t="shared" si="16"/>
        <v>0</v>
      </c>
      <c r="W76" s="21">
        <f t="shared" si="13"/>
        <v>0</v>
      </c>
      <c r="X76" s="21">
        <f t="shared" si="13"/>
        <v>3</v>
      </c>
      <c r="Y76" s="21">
        <f t="shared" si="13"/>
        <v>7</v>
      </c>
      <c r="Z76" s="21">
        <f t="shared" si="13"/>
        <v>2</v>
      </c>
      <c r="AA76" s="21">
        <f t="shared" si="13"/>
        <v>3</v>
      </c>
      <c r="AB76" s="22">
        <f t="shared" si="17"/>
        <v>15</v>
      </c>
      <c r="AC76" s="23">
        <f t="shared" si="14"/>
        <v>0</v>
      </c>
      <c r="AD76" s="23">
        <f t="shared" si="14"/>
        <v>0</v>
      </c>
      <c r="AE76" s="23">
        <f t="shared" si="14"/>
        <v>0.2</v>
      </c>
      <c r="AF76" s="23">
        <f t="shared" si="14"/>
        <v>0.46666666666666667</v>
      </c>
      <c r="AG76" s="23">
        <f t="shared" si="14"/>
        <v>0.13333333333333333</v>
      </c>
      <c r="AH76" s="23">
        <f t="shared" si="14"/>
        <v>0.2</v>
      </c>
      <c r="AI76" s="24">
        <f t="shared" si="18"/>
        <v>3.92</v>
      </c>
      <c r="AJ76" s="24">
        <f t="shared" si="15"/>
        <v>0.67</v>
      </c>
      <c r="AK76" s="59">
        <f t="shared" si="15"/>
        <v>4</v>
      </c>
      <c r="AL76" s="59">
        <f t="shared" si="15"/>
        <v>4</v>
      </c>
      <c r="AM76" s="53"/>
      <c r="AN76" s="53"/>
      <c r="AO76" s="53"/>
      <c r="AP76" s="53"/>
      <c r="AQ76" s="53"/>
      <c r="AR76" s="53"/>
      <c r="AS76" s="53"/>
      <c r="AT76" s="53"/>
      <c r="AU76" s="53"/>
      <c r="AV76" s="53"/>
      <c r="AW76" s="53"/>
    </row>
    <row r="77" spans="1:49" s="54" customFormat="1" ht="18" customHeight="1" x14ac:dyDescent="0.25">
      <c r="A77" s="20">
        <v>25</v>
      </c>
      <c r="B77" s="72" t="s">
        <v>50</v>
      </c>
      <c r="C77" s="66"/>
      <c r="D77" s="66"/>
      <c r="E77" s="66"/>
      <c r="F77" s="66"/>
      <c r="G77" s="66"/>
      <c r="H77" s="66"/>
      <c r="I77" s="66"/>
      <c r="J77" s="66"/>
      <c r="K77" s="66"/>
      <c r="L77" s="66"/>
      <c r="M77" s="66"/>
      <c r="N77" s="66"/>
      <c r="O77" s="66"/>
      <c r="P77" s="66"/>
      <c r="Q77" s="66"/>
      <c r="R77" s="66"/>
      <c r="S77" s="66"/>
      <c r="T77" s="66"/>
      <c r="U77" s="67"/>
      <c r="V77" s="21">
        <f t="shared" si="16"/>
        <v>0</v>
      </c>
      <c r="W77" s="21">
        <f t="shared" si="13"/>
        <v>0</v>
      </c>
      <c r="X77" s="21">
        <f t="shared" si="13"/>
        <v>3</v>
      </c>
      <c r="Y77" s="21">
        <f t="shared" si="13"/>
        <v>7</v>
      </c>
      <c r="Z77" s="21">
        <f t="shared" si="13"/>
        <v>4</v>
      </c>
      <c r="AA77" s="21">
        <f t="shared" si="13"/>
        <v>1</v>
      </c>
      <c r="AB77" s="22">
        <f t="shared" si="17"/>
        <v>15</v>
      </c>
      <c r="AC77" s="23">
        <f t="shared" si="14"/>
        <v>0</v>
      </c>
      <c r="AD77" s="23">
        <f t="shared" si="14"/>
        <v>0</v>
      </c>
      <c r="AE77" s="23">
        <f t="shared" si="14"/>
        <v>0.2</v>
      </c>
      <c r="AF77" s="23">
        <f t="shared" si="14"/>
        <v>0.46666666666666667</v>
      </c>
      <c r="AG77" s="23">
        <f t="shared" si="14"/>
        <v>0.26666666666666666</v>
      </c>
      <c r="AH77" s="23">
        <f t="shared" si="14"/>
        <v>6.6666666666666666E-2</v>
      </c>
      <c r="AI77" s="24">
        <f t="shared" si="18"/>
        <v>4.07</v>
      </c>
      <c r="AJ77" s="24">
        <f t="shared" si="15"/>
        <v>0.73</v>
      </c>
      <c r="AK77" s="59">
        <f t="shared" si="15"/>
        <v>4</v>
      </c>
      <c r="AL77" s="59">
        <f t="shared" si="15"/>
        <v>4</v>
      </c>
      <c r="AM77" s="53"/>
      <c r="AN77" s="53"/>
      <c r="AO77" s="53"/>
      <c r="AP77" s="53"/>
      <c r="AQ77" s="53"/>
      <c r="AR77" s="53"/>
      <c r="AS77" s="53"/>
      <c r="AT77" s="53"/>
      <c r="AU77" s="53"/>
      <c r="AV77" s="53"/>
      <c r="AW77" s="53"/>
    </row>
    <row r="78" spans="1:49" s="54" customFormat="1" ht="18" customHeight="1" x14ac:dyDescent="0.25">
      <c r="A78" s="20">
        <v>26</v>
      </c>
      <c r="B78" s="72" t="s">
        <v>51</v>
      </c>
      <c r="C78" s="66"/>
      <c r="D78" s="66"/>
      <c r="E78" s="66"/>
      <c r="F78" s="66"/>
      <c r="G78" s="66"/>
      <c r="H78" s="66"/>
      <c r="I78" s="66"/>
      <c r="J78" s="66"/>
      <c r="K78" s="66"/>
      <c r="L78" s="66"/>
      <c r="M78" s="66"/>
      <c r="N78" s="66"/>
      <c r="O78" s="66"/>
      <c r="P78" s="66"/>
      <c r="Q78" s="66"/>
      <c r="R78" s="66"/>
      <c r="S78" s="66"/>
      <c r="T78" s="66"/>
      <c r="U78" s="67"/>
      <c r="V78" s="21">
        <f t="shared" si="16"/>
        <v>0</v>
      </c>
      <c r="W78" s="21">
        <f t="shared" si="13"/>
        <v>0</v>
      </c>
      <c r="X78" s="21">
        <f t="shared" si="13"/>
        <v>4</v>
      </c>
      <c r="Y78" s="21">
        <f t="shared" si="13"/>
        <v>6</v>
      </c>
      <c r="Z78" s="21">
        <f t="shared" si="13"/>
        <v>3</v>
      </c>
      <c r="AA78" s="21">
        <f t="shared" si="13"/>
        <v>2</v>
      </c>
      <c r="AB78" s="22">
        <f t="shared" si="17"/>
        <v>15</v>
      </c>
      <c r="AC78" s="23">
        <f t="shared" si="14"/>
        <v>0</v>
      </c>
      <c r="AD78" s="23">
        <f t="shared" si="14"/>
        <v>0</v>
      </c>
      <c r="AE78" s="23">
        <f t="shared" si="14"/>
        <v>0.26666666666666666</v>
      </c>
      <c r="AF78" s="23">
        <f t="shared" si="14"/>
        <v>0.4</v>
      </c>
      <c r="AG78" s="23">
        <f t="shared" si="14"/>
        <v>0.2</v>
      </c>
      <c r="AH78" s="23">
        <f t="shared" si="14"/>
        <v>0.13333333333333333</v>
      </c>
      <c r="AI78" s="24">
        <f t="shared" si="18"/>
        <v>3.92</v>
      </c>
      <c r="AJ78" s="24">
        <f t="shared" si="15"/>
        <v>0.76</v>
      </c>
      <c r="AK78" s="59">
        <f t="shared" si="15"/>
        <v>4</v>
      </c>
      <c r="AL78" s="59">
        <f t="shared" si="15"/>
        <v>4</v>
      </c>
      <c r="AM78" s="53"/>
      <c r="AN78" s="53"/>
      <c r="AO78" s="53"/>
      <c r="AP78" s="53"/>
      <c r="AQ78" s="53"/>
      <c r="AR78" s="53"/>
      <c r="AS78" s="53"/>
      <c r="AT78" s="53"/>
      <c r="AU78" s="53"/>
      <c r="AV78" s="53"/>
      <c r="AW78" s="53"/>
    </row>
    <row r="79" spans="1:49" s="54" customFormat="1" ht="18" customHeight="1" x14ac:dyDescent="0.25">
      <c r="A79" s="20">
        <v>27</v>
      </c>
      <c r="B79" s="72" t="s">
        <v>52</v>
      </c>
      <c r="C79" s="66"/>
      <c r="D79" s="66"/>
      <c r="E79" s="66"/>
      <c r="F79" s="66"/>
      <c r="G79" s="66"/>
      <c r="H79" s="66"/>
      <c r="I79" s="66"/>
      <c r="J79" s="66"/>
      <c r="K79" s="66"/>
      <c r="L79" s="66"/>
      <c r="M79" s="66"/>
      <c r="N79" s="66"/>
      <c r="O79" s="66"/>
      <c r="P79" s="66"/>
      <c r="Q79" s="66"/>
      <c r="R79" s="66"/>
      <c r="S79" s="66"/>
      <c r="T79" s="66"/>
      <c r="U79" s="67"/>
      <c r="V79" s="21">
        <f t="shared" si="16"/>
        <v>0</v>
      </c>
      <c r="W79" s="21">
        <f t="shared" si="13"/>
        <v>1</v>
      </c>
      <c r="X79" s="21">
        <f t="shared" si="13"/>
        <v>2</v>
      </c>
      <c r="Y79" s="21">
        <f t="shared" si="13"/>
        <v>7</v>
      </c>
      <c r="Z79" s="21">
        <f t="shared" si="13"/>
        <v>4</v>
      </c>
      <c r="AA79" s="21">
        <f t="shared" si="13"/>
        <v>1</v>
      </c>
      <c r="AB79" s="22">
        <f t="shared" si="17"/>
        <v>15</v>
      </c>
      <c r="AC79" s="23">
        <f t="shared" si="14"/>
        <v>0</v>
      </c>
      <c r="AD79" s="23">
        <f t="shared" si="14"/>
        <v>6.6666666666666666E-2</v>
      </c>
      <c r="AE79" s="23">
        <f t="shared" si="14"/>
        <v>0.13333333333333333</v>
      </c>
      <c r="AF79" s="23">
        <f t="shared" si="14"/>
        <v>0.46666666666666667</v>
      </c>
      <c r="AG79" s="23">
        <f t="shared" si="14"/>
        <v>0.26666666666666666</v>
      </c>
      <c r="AH79" s="23">
        <f t="shared" si="14"/>
        <v>6.6666666666666666E-2</v>
      </c>
      <c r="AI79" s="24">
        <f t="shared" si="18"/>
        <v>4</v>
      </c>
      <c r="AJ79" s="24">
        <f t="shared" si="15"/>
        <v>0.88</v>
      </c>
      <c r="AK79" s="59">
        <f t="shared" si="15"/>
        <v>4</v>
      </c>
      <c r="AL79" s="59">
        <f t="shared" si="15"/>
        <v>4</v>
      </c>
      <c r="AM79" s="53"/>
      <c r="AN79" s="53"/>
      <c r="AO79" s="53"/>
      <c r="AP79" s="53"/>
      <c r="AQ79" s="53"/>
      <c r="AR79" s="53"/>
      <c r="AS79" s="53"/>
      <c r="AT79" s="53"/>
      <c r="AU79" s="53"/>
      <c r="AV79" s="53"/>
      <c r="AW79" s="53"/>
    </row>
    <row r="82" spans="1:49" s="31" customFormat="1" ht="20.25" customHeight="1" x14ac:dyDescent="0.25">
      <c r="A82" s="71" t="s">
        <v>53</v>
      </c>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53"/>
      <c r="AN82" s="53"/>
      <c r="AO82" s="53"/>
      <c r="AP82" s="53"/>
      <c r="AQ82" s="53"/>
      <c r="AR82" s="53"/>
      <c r="AS82" s="53"/>
      <c r="AT82" s="53"/>
      <c r="AU82" s="53"/>
      <c r="AV82" s="53"/>
      <c r="AW82" s="53"/>
    </row>
    <row r="83" spans="1:49" ht="15" customHeight="1" x14ac:dyDescent="0.25">
      <c r="B83" s="73"/>
      <c r="C83" s="73"/>
      <c r="D83" s="73"/>
      <c r="E83" s="73"/>
      <c r="F83" s="73"/>
      <c r="G83" s="73"/>
      <c r="H83" s="73"/>
      <c r="I83" s="73"/>
      <c r="J83" s="73"/>
      <c r="K83" s="73"/>
      <c r="L83" s="73"/>
      <c r="M83" s="73"/>
      <c r="N83" s="73"/>
      <c r="O83" s="73"/>
      <c r="P83" s="73"/>
      <c r="Q83" s="73"/>
      <c r="R83" s="73"/>
      <c r="S83" s="73"/>
      <c r="T83" s="73"/>
      <c r="U83" s="74"/>
      <c r="V83" s="109" t="s">
        <v>8</v>
      </c>
      <c r="W83" s="110"/>
      <c r="X83" s="110"/>
      <c r="Y83" s="110"/>
      <c r="Z83" s="110"/>
      <c r="AA83" s="111"/>
      <c r="AC83" s="109" t="s">
        <v>9</v>
      </c>
      <c r="AD83" s="110"/>
      <c r="AE83" s="110"/>
      <c r="AF83" s="110"/>
      <c r="AG83" s="110"/>
      <c r="AH83" s="111"/>
      <c r="AI83" s="115" t="s">
        <v>10</v>
      </c>
      <c r="AJ83" s="85"/>
      <c r="AK83" s="85"/>
      <c r="AL83" s="85"/>
    </row>
    <row r="84" spans="1:49" ht="15.75" thickBot="1" x14ac:dyDescent="0.3">
      <c r="B84" s="73"/>
      <c r="C84" s="73"/>
      <c r="D84" s="73"/>
      <c r="E84" s="73"/>
      <c r="F84" s="73"/>
      <c r="G84" s="73"/>
      <c r="H84" s="73"/>
      <c r="I84" s="73"/>
      <c r="J84" s="73"/>
      <c r="K84" s="73"/>
      <c r="L84" s="73"/>
      <c r="M84" s="73"/>
      <c r="N84" s="73"/>
      <c r="O84" s="73"/>
      <c r="P84" s="73"/>
      <c r="Q84" s="73"/>
      <c r="R84" s="73"/>
      <c r="S84" s="73"/>
      <c r="T84" s="73"/>
      <c r="U84" s="74"/>
      <c r="V84" s="112"/>
      <c r="W84" s="113"/>
      <c r="X84" s="113"/>
      <c r="Y84" s="113"/>
      <c r="Z84" s="113"/>
      <c r="AA84" s="114"/>
      <c r="AC84" s="112"/>
      <c r="AD84" s="113"/>
      <c r="AE84" s="113"/>
      <c r="AF84" s="113"/>
      <c r="AG84" s="113"/>
      <c r="AH84" s="114"/>
      <c r="AI84" s="116"/>
      <c r="AJ84" s="117"/>
      <c r="AK84" s="117"/>
      <c r="AL84" s="117"/>
    </row>
    <row r="85" spans="1:49" s="54" customFormat="1" ht="18.75" x14ac:dyDescent="0.25">
      <c r="A85" s="10"/>
      <c r="B85" s="78"/>
      <c r="C85" s="78"/>
      <c r="D85" s="78"/>
      <c r="E85" s="78"/>
      <c r="F85" s="78"/>
      <c r="G85" s="78"/>
      <c r="H85" s="78"/>
      <c r="I85" s="78"/>
      <c r="J85" s="78"/>
      <c r="K85" s="78"/>
      <c r="L85" s="78"/>
      <c r="M85" s="78"/>
      <c r="N85" s="78"/>
      <c r="O85" s="78"/>
      <c r="P85" s="78"/>
      <c r="Q85" s="78"/>
      <c r="R85" s="78"/>
      <c r="S85" s="78"/>
      <c r="T85" s="78"/>
      <c r="U85" s="79"/>
      <c r="V85" s="11">
        <v>1</v>
      </c>
      <c r="W85" s="11">
        <v>2</v>
      </c>
      <c r="X85" s="11">
        <v>3</v>
      </c>
      <c r="Y85" s="11">
        <v>4</v>
      </c>
      <c r="Z85" s="11">
        <v>5</v>
      </c>
      <c r="AA85" s="11" t="s">
        <v>11</v>
      </c>
      <c r="AB85" s="12" t="s">
        <v>12</v>
      </c>
      <c r="AC85" s="13">
        <v>1</v>
      </c>
      <c r="AD85" s="14">
        <v>2</v>
      </c>
      <c r="AE85" s="14">
        <v>3</v>
      </c>
      <c r="AF85" s="14">
        <v>4</v>
      </c>
      <c r="AG85" s="15">
        <v>5</v>
      </c>
      <c r="AH85" s="11" t="s">
        <v>11</v>
      </c>
      <c r="AI85" s="16" t="s">
        <v>13</v>
      </c>
      <c r="AJ85" s="17" t="s">
        <v>14</v>
      </c>
      <c r="AK85" s="17" t="s">
        <v>15</v>
      </c>
      <c r="AL85" s="17" t="s">
        <v>16</v>
      </c>
      <c r="AM85" s="53"/>
      <c r="AN85" s="53"/>
      <c r="AO85" s="53"/>
      <c r="AP85" s="53"/>
      <c r="AQ85" s="53"/>
      <c r="AR85" s="53"/>
      <c r="AS85" s="53"/>
      <c r="AT85" s="53"/>
      <c r="AU85" s="53"/>
      <c r="AV85" s="53"/>
      <c r="AW85" s="53"/>
    </row>
    <row r="86" spans="1:49" s="55" customFormat="1" x14ac:dyDescent="0.25">
      <c r="A86" s="75"/>
      <c r="B86" s="76"/>
      <c r="C86" s="76"/>
      <c r="D86" s="76"/>
      <c r="E86" s="76"/>
      <c r="F86" s="76"/>
      <c r="G86" s="76"/>
      <c r="H86" s="76"/>
      <c r="I86" s="76"/>
      <c r="J86" s="76"/>
      <c r="K86" s="76"/>
      <c r="L86" s="76"/>
      <c r="M86" s="76"/>
      <c r="N86" s="76"/>
      <c r="O86" s="76"/>
      <c r="P86" s="76"/>
      <c r="Q86" s="76"/>
      <c r="R86" s="76"/>
      <c r="S86" s="76"/>
      <c r="T86" s="76"/>
      <c r="U86" s="77"/>
      <c r="V86" s="75"/>
      <c r="W86" s="76"/>
      <c r="X86" s="76"/>
      <c r="Y86" s="76"/>
      <c r="Z86" s="76"/>
      <c r="AA86" s="76"/>
      <c r="AB86" s="76"/>
      <c r="AC86" s="76"/>
      <c r="AD86" s="76"/>
      <c r="AE86" s="76"/>
      <c r="AF86" s="76"/>
      <c r="AG86" s="76"/>
      <c r="AH86" s="76"/>
      <c r="AI86" s="76"/>
      <c r="AJ86" s="76"/>
      <c r="AK86" s="76"/>
      <c r="AL86" s="76"/>
    </row>
    <row r="87" spans="1:49" s="54" customFormat="1" ht="18" customHeight="1" x14ac:dyDescent="0.25">
      <c r="A87" s="20">
        <v>28</v>
      </c>
      <c r="B87" s="72" t="s">
        <v>54</v>
      </c>
      <c r="C87" s="66"/>
      <c r="D87" s="66"/>
      <c r="E87" s="66"/>
      <c r="F87" s="66"/>
      <c r="G87" s="66"/>
      <c r="H87" s="66"/>
      <c r="I87" s="66"/>
      <c r="J87" s="66"/>
      <c r="K87" s="66"/>
      <c r="L87" s="66"/>
      <c r="M87" s="66"/>
      <c r="N87" s="66"/>
      <c r="O87" s="66"/>
      <c r="P87" s="66"/>
      <c r="Q87" s="66"/>
      <c r="R87" s="66"/>
      <c r="S87" s="66"/>
      <c r="T87" s="66"/>
      <c r="U87" s="67"/>
      <c r="V87" s="21">
        <f>+AN29</f>
        <v>0</v>
      </c>
      <c r="W87" s="21">
        <f t="shared" ref="W87:AA90" si="19">+AO29</f>
        <v>2</v>
      </c>
      <c r="X87" s="21">
        <f t="shared" si="19"/>
        <v>1</v>
      </c>
      <c r="Y87" s="21">
        <f t="shared" si="19"/>
        <v>7</v>
      </c>
      <c r="Z87" s="21">
        <f t="shared" si="19"/>
        <v>4</v>
      </c>
      <c r="AA87" s="21">
        <f t="shared" si="19"/>
        <v>1</v>
      </c>
      <c r="AB87" s="22">
        <f>SUM(V87:AA87)</f>
        <v>15</v>
      </c>
      <c r="AC87" s="23">
        <f t="shared" ref="AC87:AH90" si="20">V87/$AB87</f>
        <v>0</v>
      </c>
      <c r="AD87" s="23">
        <f t="shared" si="20"/>
        <v>0.13333333333333333</v>
      </c>
      <c r="AE87" s="23">
        <f t="shared" si="20"/>
        <v>6.6666666666666666E-2</v>
      </c>
      <c r="AF87" s="23">
        <f t="shared" si="20"/>
        <v>0.46666666666666667</v>
      </c>
      <c r="AG87" s="23">
        <f t="shared" si="20"/>
        <v>0.26666666666666666</v>
      </c>
      <c r="AH87" s="23">
        <f t="shared" si="20"/>
        <v>6.6666666666666666E-2</v>
      </c>
      <c r="AI87" s="24">
        <f>+BA29</f>
        <v>3.93</v>
      </c>
      <c r="AJ87" s="24">
        <f t="shared" ref="AJ87:AL90" si="21">+BB29</f>
        <v>1</v>
      </c>
      <c r="AK87" s="59">
        <f t="shared" si="21"/>
        <v>4</v>
      </c>
      <c r="AL87" s="59">
        <f t="shared" si="21"/>
        <v>4</v>
      </c>
    </row>
    <row r="88" spans="1:49" s="54" customFormat="1" ht="18" customHeight="1" x14ac:dyDescent="0.25">
      <c r="A88" s="20">
        <v>29</v>
      </c>
      <c r="B88" s="72" t="s">
        <v>55</v>
      </c>
      <c r="C88" s="66"/>
      <c r="D88" s="66"/>
      <c r="E88" s="66"/>
      <c r="F88" s="66"/>
      <c r="G88" s="66"/>
      <c r="H88" s="66"/>
      <c r="I88" s="66"/>
      <c r="J88" s="66"/>
      <c r="K88" s="66"/>
      <c r="L88" s="66"/>
      <c r="M88" s="66"/>
      <c r="N88" s="66"/>
      <c r="O88" s="66"/>
      <c r="P88" s="66"/>
      <c r="Q88" s="66"/>
      <c r="R88" s="66"/>
      <c r="S88" s="66"/>
      <c r="T88" s="66"/>
      <c r="U88" s="67"/>
      <c r="V88" s="21">
        <f t="shared" ref="V88:V90" si="22">+AN30</f>
        <v>0</v>
      </c>
      <c r="W88" s="21">
        <f t="shared" si="19"/>
        <v>2</v>
      </c>
      <c r="X88" s="21">
        <f t="shared" si="19"/>
        <v>0</v>
      </c>
      <c r="Y88" s="21">
        <f t="shared" si="19"/>
        <v>5</v>
      </c>
      <c r="Z88" s="21">
        <f t="shared" si="19"/>
        <v>4</v>
      </c>
      <c r="AA88" s="21">
        <f t="shared" si="19"/>
        <v>4</v>
      </c>
      <c r="AB88" s="22">
        <f t="shared" ref="AB88:AB90" si="23">SUM(V88:AA88)</f>
        <v>15</v>
      </c>
      <c r="AC88" s="23">
        <f t="shared" si="20"/>
        <v>0</v>
      </c>
      <c r="AD88" s="23">
        <f t="shared" si="20"/>
        <v>0.13333333333333333</v>
      </c>
      <c r="AE88" s="23">
        <f t="shared" si="20"/>
        <v>0</v>
      </c>
      <c r="AF88" s="23">
        <f t="shared" si="20"/>
        <v>0.33333333333333331</v>
      </c>
      <c r="AG88" s="23">
        <f t="shared" si="20"/>
        <v>0.26666666666666666</v>
      </c>
      <c r="AH88" s="23">
        <f t="shared" si="20"/>
        <v>0.26666666666666666</v>
      </c>
      <c r="AI88" s="24">
        <f t="shared" ref="AI88:AI90" si="24">+BA30</f>
        <v>4</v>
      </c>
      <c r="AJ88" s="24">
        <f t="shared" si="21"/>
        <v>1.1000000000000001</v>
      </c>
      <c r="AK88" s="59">
        <f t="shared" si="21"/>
        <v>4</v>
      </c>
      <c r="AL88" s="59">
        <f t="shared" si="21"/>
        <v>4</v>
      </c>
    </row>
    <row r="89" spans="1:49" s="54" customFormat="1" ht="18" customHeight="1" x14ac:dyDescent="0.25">
      <c r="A89" s="20">
        <v>30</v>
      </c>
      <c r="B89" s="72" t="s">
        <v>56</v>
      </c>
      <c r="C89" s="66" t="s">
        <v>57</v>
      </c>
      <c r="D89" s="66" t="s">
        <v>57</v>
      </c>
      <c r="E89" s="66" t="s">
        <v>57</v>
      </c>
      <c r="F89" s="66" t="s">
        <v>57</v>
      </c>
      <c r="G89" s="66" t="s">
        <v>57</v>
      </c>
      <c r="H89" s="66" t="s">
        <v>57</v>
      </c>
      <c r="I89" s="66" t="s">
        <v>57</v>
      </c>
      <c r="J89" s="66" t="s">
        <v>57</v>
      </c>
      <c r="K89" s="66" t="s">
        <v>57</v>
      </c>
      <c r="L89" s="66" t="s">
        <v>57</v>
      </c>
      <c r="M89" s="66" t="s">
        <v>57</v>
      </c>
      <c r="N89" s="66" t="s">
        <v>57</v>
      </c>
      <c r="O89" s="66" t="s">
        <v>57</v>
      </c>
      <c r="P89" s="66" t="s">
        <v>57</v>
      </c>
      <c r="Q89" s="66" t="s">
        <v>57</v>
      </c>
      <c r="R89" s="66" t="s">
        <v>57</v>
      </c>
      <c r="S89" s="66" t="s">
        <v>57</v>
      </c>
      <c r="T89" s="66" t="s">
        <v>57</v>
      </c>
      <c r="U89" s="67" t="s">
        <v>57</v>
      </c>
      <c r="V89" s="21">
        <f t="shared" si="22"/>
        <v>0</v>
      </c>
      <c r="W89" s="21">
        <f t="shared" si="19"/>
        <v>0</v>
      </c>
      <c r="X89" s="21">
        <f t="shared" si="19"/>
        <v>1</v>
      </c>
      <c r="Y89" s="21">
        <f t="shared" si="19"/>
        <v>8</v>
      </c>
      <c r="Z89" s="21">
        <f t="shared" si="19"/>
        <v>3</v>
      </c>
      <c r="AA89" s="21">
        <f t="shared" si="19"/>
        <v>3</v>
      </c>
      <c r="AB89" s="22">
        <f t="shared" si="23"/>
        <v>15</v>
      </c>
      <c r="AC89" s="23">
        <f t="shared" si="20"/>
        <v>0</v>
      </c>
      <c r="AD89" s="23">
        <f t="shared" si="20"/>
        <v>0</v>
      </c>
      <c r="AE89" s="23">
        <f t="shared" si="20"/>
        <v>6.6666666666666666E-2</v>
      </c>
      <c r="AF89" s="23">
        <f t="shared" si="20"/>
        <v>0.53333333333333333</v>
      </c>
      <c r="AG89" s="23">
        <f t="shared" si="20"/>
        <v>0.2</v>
      </c>
      <c r="AH89" s="23">
        <f t="shared" si="20"/>
        <v>0.2</v>
      </c>
      <c r="AI89" s="24">
        <f t="shared" si="24"/>
        <v>4.17</v>
      </c>
      <c r="AJ89" s="24">
        <f t="shared" si="21"/>
        <v>0.57999999999999996</v>
      </c>
      <c r="AK89" s="59">
        <f t="shared" si="21"/>
        <v>4</v>
      </c>
      <c r="AL89" s="59">
        <f t="shared" si="21"/>
        <v>4</v>
      </c>
    </row>
    <row r="90" spans="1:49" s="54" customFormat="1" ht="18" customHeight="1" x14ac:dyDescent="0.25">
      <c r="A90" s="20">
        <v>31</v>
      </c>
      <c r="B90" s="72" t="s">
        <v>58</v>
      </c>
      <c r="C90" s="66" t="s">
        <v>59</v>
      </c>
      <c r="D90" s="66" t="s">
        <v>59</v>
      </c>
      <c r="E90" s="66" t="s">
        <v>59</v>
      </c>
      <c r="F90" s="66" t="s">
        <v>59</v>
      </c>
      <c r="G90" s="66" t="s">
        <v>59</v>
      </c>
      <c r="H90" s="66" t="s">
        <v>59</v>
      </c>
      <c r="I90" s="66" t="s">
        <v>59</v>
      </c>
      <c r="J90" s="66" t="s">
        <v>59</v>
      </c>
      <c r="K90" s="66" t="s">
        <v>59</v>
      </c>
      <c r="L90" s="66" t="s">
        <v>59</v>
      </c>
      <c r="M90" s="66" t="s">
        <v>59</v>
      </c>
      <c r="N90" s="66" t="s">
        <v>59</v>
      </c>
      <c r="O90" s="66" t="s">
        <v>59</v>
      </c>
      <c r="P90" s="66" t="s">
        <v>59</v>
      </c>
      <c r="Q90" s="66" t="s">
        <v>59</v>
      </c>
      <c r="R90" s="66" t="s">
        <v>59</v>
      </c>
      <c r="S90" s="66" t="s">
        <v>59</v>
      </c>
      <c r="T90" s="66" t="s">
        <v>59</v>
      </c>
      <c r="U90" s="67" t="s">
        <v>59</v>
      </c>
      <c r="V90" s="21">
        <f t="shared" si="22"/>
        <v>0</v>
      </c>
      <c r="W90" s="21">
        <f t="shared" si="19"/>
        <v>0</v>
      </c>
      <c r="X90" s="21">
        <f t="shared" si="19"/>
        <v>1</v>
      </c>
      <c r="Y90" s="21">
        <f t="shared" si="19"/>
        <v>8</v>
      </c>
      <c r="Z90" s="21">
        <f t="shared" si="19"/>
        <v>4</v>
      </c>
      <c r="AA90" s="21">
        <f t="shared" si="19"/>
        <v>2</v>
      </c>
      <c r="AB90" s="22">
        <f t="shared" si="23"/>
        <v>15</v>
      </c>
      <c r="AC90" s="23">
        <f t="shared" si="20"/>
        <v>0</v>
      </c>
      <c r="AD90" s="23">
        <f t="shared" si="20"/>
        <v>0</v>
      </c>
      <c r="AE90" s="23">
        <f t="shared" si="20"/>
        <v>6.6666666666666666E-2</v>
      </c>
      <c r="AF90" s="23">
        <f t="shared" si="20"/>
        <v>0.53333333333333333</v>
      </c>
      <c r="AG90" s="23">
        <f t="shared" si="20"/>
        <v>0.26666666666666666</v>
      </c>
      <c r="AH90" s="23">
        <f t="shared" si="20"/>
        <v>0.13333333333333333</v>
      </c>
      <c r="AI90" s="24">
        <f t="shared" si="24"/>
        <v>4.2300000000000004</v>
      </c>
      <c r="AJ90" s="24">
        <f t="shared" si="21"/>
        <v>0.6</v>
      </c>
      <c r="AK90" s="59">
        <f t="shared" si="21"/>
        <v>4</v>
      </c>
      <c r="AL90" s="59">
        <f t="shared" si="21"/>
        <v>4</v>
      </c>
    </row>
    <row r="93" spans="1:49" s="31" customFormat="1" ht="20.25" customHeight="1" x14ac:dyDescent="0.25">
      <c r="A93" s="71" t="s">
        <v>60</v>
      </c>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row>
    <row r="94" spans="1:49" ht="15" customHeight="1" x14ac:dyDescent="0.25">
      <c r="B94" s="73"/>
      <c r="C94" s="73"/>
      <c r="D94" s="73"/>
      <c r="E94" s="73"/>
      <c r="F94" s="73"/>
      <c r="G94" s="73"/>
      <c r="H94" s="73"/>
      <c r="I94" s="73"/>
      <c r="J94" s="73"/>
      <c r="K94" s="73"/>
      <c r="L94" s="73"/>
      <c r="M94" s="73"/>
      <c r="N94" s="73"/>
      <c r="O94" s="73"/>
      <c r="P94" s="73"/>
      <c r="Q94" s="73"/>
      <c r="R94" s="73"/>
      <c r="S94" s="73"/>
      <c r="T94" s="73"/>
      <c r="U94" s="74"/>
      <c r="V94" s="109" t="s">
        <v>8</v>
      </c>
      <c r="W94" s="110"/>
      <c r="X94" s="110"/>
      <c r="Y94" s="110"/>
      <c r="Z94" s="110"/>
      <c r="AA94" s="111"/>
      <c r="AC94" s="109" t="s">
        <v>9</v>
      </c>
      <c r="AD94" s="110"/>
      <c r="AE94" s="110"/>
      <c r="AF94" s="110"/>
      <c r="AG94" s="110"/>
      <c r="AH94" s="111"/>
      <c r="AI94" s="115" t="s">
        <v>10</v>
      </c>
      <c r="AJ94" s="85"/>
      <c r="AK94" s="85"/>
      <c r="AL94" s="85"/>
    </row>
    <row r="95" spans="1:49" ht="15.75" thickBot="1" x14ac:dyDescent="0.3">
      <c r="B95" s="73"/>
      <c r="C95" s="73"/>
      <c r="D95" s="73"/>
      <c r="E95" s="73"/>
      <c r="F95" s="73"/>
      <c r="G95" s="73"/>
      <c r="H95" s="73"/>
      <c r="I95" s="73"/>
      <c r="J95" s="73"/>
      <c r="K95" s="73"/>
      <c r="L95" s="73"/>
      <c r="M95" s="73"/>
      <c r="N95" s="73"/>
      <c r="O95" s="73"/>
      <c r="P95" s="73"/>
      <c r="Q95" s="73"/>
      <c r="R95" s="73"/>
      <c r="S95" s="73"/>
      <c r="T95" s="73"/>
      <c r="U95" s="74"/>
      <c r="V95" s="112"/>
      <c r="W95" s="113"/>
      <c r="X95" s="113"/>
      <c r="Y95" s="113"/>
      <c r="Z95" s="113"/>
      <c r="AA95" s="114"/>
      <c r="AC95" s="112"/>
      <c r="AD95" s="113"/>
      <c r="AE95" s="113"/>
      <c r="AF95" s="113"/>
      <c r="AG95" s="113"/>
      <c r="AH95" s="114"/>
      <c r="AI95" s="116"/>
      <c r="AJ95" s="117"/>
      <c r="AK95" s="117"/>
      <c r="AL95" s="117"/>
    </row>
    <row r="96" spans="1:49" s="54" customFormat="1" ht="18.75" x14ac:dyDescent="0.25">
      <c r="A96" s="10"/>
      <c r="B96" s="78"/>
      <c r="C96" s="78"/>
      <c r="D96" s="78"/>
      <c r="E96" s="78"/>
      <c r="F96" s="78"/>
      <c r="G96" s="78"/>
      <c r="H96" s="78"/>
      <c r="I96" s="78"/>
      <c r="J96" s="78"/>
      <c r="K96" s="78"/>
      <c r="L96" s="78"/>
      <c r="M96" s="78"/>
      <c r="N96" s="78"/>
      <c r="O96" s="78"/>
      <c r="P96" s="78"/>
      <c r="Q96" s="78"/>
      <c r="R96" s="78"/>
      <c r="S96" s="78"/>
      <c r="T96" s="78"/>
      <c r="U96" s="79"/>
      <c r="V96" s="11">
        <v>1</v>
      </c>
      <c r="W96" s="11">
        <v>2</v>
      </c>
      <c r="X96" s="11">
        <v>3</v>
      </c>
      <c r="Y96" s="11">
        <v>4</v>
      </c>
      <c r="Z96" s="11">
        <v>5</v>
      </c>
      <c r="AA96" s="11" t="s">
        <v>11</v>
      </c>
      <c r="AB96" s="12" t="s">
        <v>12</v>
      </c>
      <c r="AC96" s="13">
        <v>1</v>
      </c>
      <c r="AD96" s="14">
        <v>2</v>
      </c>
      <c r="AE96" s="14">
        <v>3</v>
      </c>
      <c r="AF96" s="14">
        <v>4</v>
      </c>
      <c r="AG96" s="15">
        <v>5</v>
      </c>
      <c r="AH96" s="11" t="s">
        <v>11</v>
      </c>
      <c r="AI96" s="16" t="s">
        <v>13</v>
      </c>
      <c r="AJ96" s="17" t="s">
        <v>14</v>
      </c>
      <c r="AK96" s="17" t="s">
        <v>15</v>
      </c>
      <c r="AL96" s="17" t="s">
        <v>16</v>
      </c>
    </row>
    <row r="97" spans="1:38" s="55" customFormat="1" ht="18.75" customHeight="1" x14ac:dyDescent="0.25">
      <c r="A97" s="80" t="s">
        <v>61</v>
      </c>
      <c r="B97" s="81"/>
      <c r="C97" s="81"/>
      <c r="D97" s="81"/>
      <c r="E97" s="81"/>
      <c r="F97" s="81"/>
      <c r="G97" s="81"/>
      <c r="H97" s="81"/>
      <c r="I97" s="81"/>
      <c r="J97" s="81"/>
      <c r="K97" s="81"/>
      <c r="L97" s="81"/>
      <c r="M97" s="81"/>
      <c r="N97" s="81"/>
      <c r="O97" s="81"/>
      <c r="P97" s="81"/>
      <c r="Q97" s="81"/>
      <c r="R97" s="81"/>
      <c r="S97" s="81"/>
      <c r="T97" s="81"/>
      <c r="U97" s="83"/>
      <c r="V97" s="32"/>
      <c r="W97" s="33"/>
      <c r="X97" s="33"/>
      <c r="Y97" s="33"/>
      <c r="Z97" s="34"/>
      <c r="AA97" s="35"/>
      <c r="AB97" s="36"/>
      <c r="AC97" s="37"/>
      <c r="AD97" s="38"/>
      <c r="AE97" s="38"/>
      <c r="AF97" s="38"/>
      <c r="AG97" s="39"/>
      <c r="AH97" s="40"/>
      <c r="AI97" s="41"/>
      <c r="AJ97" s="42"/>
      <c r="AK97" s="33"/>
      <c r="AL97" s="33"/>
    </row>
    <row r="98" spans="1:38" s="55" customFormat="1" ht="18" customHeight="1" x14ac:dyDescent="0.25">
      <c r="A98" s="20">
        <v>32</v>
      </c>
      <c r="B98" s="72" t="s">
        <v>62</v>
      </c>
      <c r="C98" s="66"/>
      <c r="D98" s="66"/>
      <c r="E98" s="66"/>
      <c r="F98" s="66"/>
      <c r="G98" s="66"/>
      <c r="H98" s="66"/>
      <c r="I98" s="66"/>
      <c r="J98" s="66"/>
      <c r="K98" s="66"/>
      <c r="L98" s="66"/>
      <c r="M98" s="66"/>
      <c r="N98" s="66"/>
      <c r="O98" s="66"/>
      <c r="P98" s="66"/>
      <c r="Q98" s="66"/>
      <c r="R98" s="66"/>
      <c r="S98" s="66"/>
      <c r="T98" s="66"/>
      <c r="U98" s="67"/>
      <c r="V98" s="21">
        <f>+AN33</f>
        <v>0</v>
      </c>
      <c r="W98" s="21">
        <f t="shared" ref="W98:AA98" si="25">+AO33</f>
        <v>1</v>
      </c>
      <c r="X98" s="21">
        <f t="shared" si="25"/>
        <v>3</v>
      </c>
      <c r="Y98" s="21">
        <f t="shared" si="25"/>
        <v>6</v>
      </c>
      <c r="Z98" s="21">
        <f t="shared" si="25"/>
        <v>5</v>
      </c>
      <c r="AA98" s="21">
        <f t="shared" si="25"/>
        <v>0</v>
      </c>
      <c r="AB98" s="22">
        <f>SUM(V98:AA98)</f>
        <v>15</v>
      </c>
      <c r="AC98" s="23">
        <f t="shared" ref="AC98:AH99" si="26">V98/$AB98</f>
        <v>0</v>
      </c>
      <c r="AD98" s="23">
        <f t="shared" si="26"/>
        <v>6.6666666666666666E-2</v>
      </c>
      <c r="AE98" s="23">
        <f t="shared" si="26"/>
        <v>0.2</v>
      </c>
      <c r="AF98" s="23">
        <f t="shared" si="26"/>
        <v>0.4</v>
      </c>
      <c r="AG98" s="23">
        <f t="shared" si="26"/>
        <v>0.33333333333333331</v>
      </c>
      <c r="AH98" s="23">
        <f t="shared" si="26"/>
        <v>0</v>
      </c>
      <c r="AI98" s="24">
        <f>+BA33</f>
        <v>4</v>
      </c>
      <c r="AJ98" s="24">
        <f t="shared" ref="AJ98:AL98" si="27">+BB33</f>
        <v>0.93</v>
      </c>
      <c r="AK98" s="59">
        <f t="shared" si="27"/>
        <v>4</v>
      </c>
      <c r="AL98" s="59">
        <f t="shared" si="27"/>
        <v>4</v>
      </c>
    </row>
    <row r="99" spans="1:38" s="55" customFormat="1" ht="18" customHeight="1" x14ac:dyDescent="0.25">
      <c r="A99" s="20">
        <v>33</v>
      </c>
      <c r="B99" s="72" t="s">
        <v>63</v>
      </c>
      <c r="C99" s="66"/>
      <c r="D99" s="66"/>
      <c r="E99" s="66"/>
      <c r="F99" s="66"/>
      <c r="G99" s="66"/>
      <c r="H99" s="66"/>
      <c r="I99" s="66"/>
      <c r="J99" s="66"/>
      <c r="K99" s="66"/>
      <c r="L99" s="66"/>
      <c r="M99" s="66"/>
      <c r="N99" s="66"/>
      <c r="O99" s="66"/>
      <c r="P99" s="66"/>
      <c r="Q99" s="66"/>
      <c r="R99" s="66"/>
      <c r="S99" s="66"/>
      <c r="T99" s="66"/>
      <c r="U99" s="67"/>
      <c r="V99" s="21">
        <f>+AN34</f>
        <v>0</v>
      </c>
      <c r="W99" s="21">
        <f t="shared" ref="W99:AA99" si="28">+AO34</f>
        <v>0</v>
      </c>
      <c r="X99" s="21">
        <f t="shared" si="28"/>
        <v>3</v>
      </c>
      <c r="Y99" s="21">
        <f t="shared" si="28"/>
        <v>8</v>
      </c>
      <c r="Z99" s="21">
        <f t="shared" si="28"/>
        <v>4</v>
      </c>
      <c r="AA99" s="21">
        <f t="shared" si="28"/>
        <v>0</v>
      </c>
      <c r="AB99" s="22">
        <f>SUM(V99:AA99)</f>
        <v>15</v>
      </c>
      <c r="AC99" s="23">
        <f t="shared" si="26"/>
        <v>0</v>
      </c>
      <c r="AD99" s="23">
        <f t="shared" si="26"/>
        <v>0</v>
      </c>
      <c r="AE99" s="23">
        <f t="shared" si="26"/>
        <v>0.2</v>
      </c>
      <c r="AF99" s="23">
        <f t="shared" si="26"/>
        <v>0.53333333333333333</v>
      </c>
      <c r="AG99" s="23">
        <f t="shared" si="26"/>
        <v>0.26666666666666666</v>
      </c>
      <c r="AH99" s="23">
        <f t="shared" si="26"/>
        <v>0</v>
      </c>
      <c r="AI99" s="24">
        <f>+BA34</f>
        <v>4.07</v>
      </c>
      <c r="AJ99" s="24">
        <f t="shared" ref="AJ99:AL99" si="29">+BB34</f>
        <v>0.7</v>
      </c>
      <c r="AK99" s="59">
        <f t="shared" si="29"/>
        <v>4</v>
      </c>
      <c r="AL99" s="59">
        <f t="shared" si="29"/>
        <v>4</v>
      </c>
    </row>
    <row r="100" spans="1:38" s="55" customFormat="1" ht="18.75" customHeight="1" x14ac:dyDescent="0.25">
      <c r="A100" s="80" t="s">
        <v>64</v>
      </c>
      <c r="B100" s="81"/>
      <c r="C100" s="81"/>
      <c r="D100" s="81"/>
      <c r="E100" s="81"/>
      <c r="F100" s="81"/>
      <c r="G100" s="81"/>
      <c r="H100" s="81"/>
      <c r="I100" s="81"/>
      <c r="J100" s="81"/>
      <c r="K100" s="81"/>
      <c r="L100" s="81"/>
      <c r="M100" s="81"/>
      <c r="N100" s="81"/>
      <c r="O100" s="81"/>
      <c r="P100" s="81"/>
      <c r="Q100" s="81"/>
      <c r="R100" s="81"/>
      <c r="S100" s="81"/>
      <c r="T100" s="81"/>
      <c r="U100" s="83"/>
      <c r="V100" s="32"/>
      <c r="W100" s="33"/>
      <c r="X100" s="33"/>
      <c r="Y100" s="33"/>
      <c r="Z100" s="34"/>
      <c r="AA100" s="35"/>
      <c r="AB100" s="36"/>
      <c r="AC100" s="37"/>
      <c r="AD100" s="38"/>
      <c r="AE100" s="38"/>
      <c r="AF100" s="38"/>
      <c r="AG100" s="39"/>
      <c r="AH100" s="40"/>
      <c r="AI100" s="41"/>
      <c r="AJ100" s="51"/>
      <c r="AK100" s="33"/>
      <c r="AL100" s="33"/>
    </row>
    <row r="101" spans="1:38" s="55" customFormat="1" ht="18" customHeight="1" x14ac:dyDescent="0.25">
      <c r="A101" s="20">
        <v>34</v>
      </c>
      <c r="B101" s="72" t="s">
        <v>65</v>
      </c>
      <c r="C101" s="66" t="s">
        <v>66</v>
      </c>
      <c r="D101" s="66" t="s">
        <v>66</v>
      </c>
      <c r="E101" s="66" t="s">
        <v>66</v>
      </c>
      <c r="F101" s="66" t="s">
        <v>66</v>
      </c>
      <c r="G101" s="66" t="s">
        <v>66</v>
      </c>
      <c r="H101" s="66" t="s">
        <v>66</v>
      </c>
      <c r="I101" s="66" t="s">
        <v>66</v>
      </c>
      <c r="J101" s="66" t="s">
        <v>66</v>
      </c>
      <c r="K101" s="66" t="s">
        <v>66</v>
      </c>
      <c r="L101" s="66" t="s">
        <v>66</v>
      </c>
      <c r="M101" s="66" t="s">
        <v>66</v>
      </c>
      <c r="N101" s="66" t="s">
        <v>66</v>
      </c>
      <c r="O101" s="66" t="s">
        <v>66</v>
      </c>
      <c r="P101" s="66" t="s">
        <v>66</v>
      </c>
      <c r="Q101" s="66" t="s">
        <v>66</v>
      </c>
      <c r="R101" s="66" t="s">
        <v>66</v>
      </c>
      <c r="S101" s="66" t="s">
        <v>66</v>
      </c>
      <c r="T101" s="66" t="s">
        <v>66</v>
      </c>
      <c r="U101" s="67" t="s">
        <v>66</v>
      </c>
      <c r="V101" s="21">
        <f>+AN35</f>
        <v>0</v>
      </c>
      <c r="W101" s="21">
        <f t="shared" ref="W101:AA107" si="30">+AO35</f>
        <v>1</v>
      </c>
      <c r="X101" s="21">
        <f t="shared" si="30"/>
        <v>3</v>
      </c>
      <c r="Y101" s="21">
        <f t="shared" si="30"/>
        <v>4</v>
      </c>
      <c r="Z101" s="21">
        <f t="shared" si="30"/>
        <v>7</v>
      </c>
      <c r="AA101" s="21">
        <f t="shared" si="30"/>
        <v>0</v>
      </c>
      <c r="AB101" s="22">
        <f>SUM(V101:AA101)</f>
        <v>15</v>
      </c>
      <c r="AC101" s="23">
        <f t="shared" ref="AC101:AH107" si="31">V101/$AB101</f>
        <v>0</v>
      </c>
      <c r="AD101" s="23">
        <f t="shared" si="31"/>
        <v>6.6666666666666666E-2</v>
      </c>
      <c r="AE101" s="23">
        <f t="shared" si="31"/>
        <v>0.2</v>
      </c>
      <c r="AF101" s="23">
        <f t="shared" si="31"/>
        <v>0.26666666666666666</v>
      </c>
      <c r="AG101" s="23">
        <f t="shared" si="31"/>
        <v>0.46666666666666667</v>
      </c>
      <c r="AH101" s="23">
        <f t="shared" si="31"/>
        <v>0</v>
      </c>
      <c r="AI101" s="24">
        <f>+BA35</f>
        <v>4.13</v>
      </c>
      <c r="AJ101" s="24">
        <f t="shared" ref="AJ101:AL107" si="32">+BB35</f>
        <v>0.99</v>
      </c>
      <c r="AK101" s="59">
        <f t="shared" si="32"/>
        <v>4</v>
      </c>
      <c r="AL101" s="59">
        <f t="shared" si="32"/>
        <v>5</v>
      </c>
    </row>
    <row r="102" spans="1:38" s="55" customFormat="1" ht="18" customHeight="1" x14ac:dyDescent="0.25">
      <c r="A102" s="20">
        <v>35</v>
      </c>
      <c r="B102" s="72" t="s">
        <v>67</v>
      </c>
      <c r="C102" s="66" t="s">
        <v>68</v>
      </c>
      <c r="D102" s="66" t="s">
        <v>68</v>
      </c>
      <c r="E102" s="66" t="s">
        <v>68</v>
      </c>
      <c r="F102" s="66" t="s">
        <v>68</v>
      </c>
      <c r="G102" s="66" t="s">
        <v>68</v>
      </c>
      <c r="H102" s="66" t="s">
        <v>68</v>
      </c>
      <c r="I102" s="66" t="s">
        <v>68</v>
      </c>
      <c r="J102" s="66" t="s">
        <v>68</v>
      </c>
      <c r="K102" s="66" t="s">
        <v>68</v>
      </c>
      <c r="L102" s="66" t="s">
        <v>68</v>
      </c>
      <c r="M102" s="66" t="s">
        <v>68</v>
      </c>
      <c r="N102" s="66" t="s">
        <v>68</v>
      </c>
      <c r="O102" s="66" t="s">
        <v>68</v>
      </c>
      <c r="P102" s="66" t="s">
        <v>68</v>
      </c>
      <c r="Q102" s="66" t="s">
        <v>68</v>
      </c>
      <c r="R102" s="66" t="s">
        <v>68</v>
      </c>
      <c r="S102" s="66" t="s">
        <v>68</v>
      </c>
      <c r="T102" s="66" t="s">
        <v>68</v>
      </c>
      <c r="U102" s="67" t="s">
        <v>68</v>
      </c>
      <c r="V102" s="21">
        <f t="shared" ref="V102:V107" si="33">+AN36</f>
        <v>1</v>
      </c>
      <c r="W102" s="21">
        <f t="shared" si="30"/>
        <v>0</v>
      </c>
      <c r="X102" s="21">
        <f t="shared" si="30"/>
        <v>2</v>
      </c>
      <c r="Y102" s="21">
        <f t="shared" si="30"/>
        <v>6</v>
      </c>
      <c r="Z102" s="21">
        <f t="shared" si="30"/>
        <v>6</v>
      </c>
      <c r="AA102" s="21">
        <f t="shared" si="30"/>
        <v>0</v>
      </c>
      <c r="AB102" s="22">
        <f t="shared" ref="AB102:AB107" si="34">SUM(V102:AA102)</f>
        <v>15</v>
      </c>
      <c r="AC102" s="23">
        <f t="shared" si="31"/>
        <v>6.6666666666666666E-2</v>
      </c>
      <c r="AD102" s="23">
        <f t="shared" si="31"/>
        <v>0</v>
      </c>
      <c r="AE102" s="23">
        <f t="shared" si="31"/>
        <v>0.13333333333333333</v>
      </c>
      <c r="AF102" s="23">
        <f t="shared" si="31"/>
        <v>0.4</v>
      </c>
      <c r="AG102" s="23">
        <f t="shared" si="31"/>
        <v>0.4</v>
      </c>
      <c r="AH102" s="23">
        <f t="shared" si="31"/>
        <v>0</v>
      </c>
      <c r="AI102" s="24">
        <f t="shared" ref="AI102:AI107" si="35">+BA36</f>
        <v>4.07</v>
      </c>
      <c r="AJ102" s="24">
        <f t="shared" si="32"/>
        <v>1.1000000000000001</v>
      </c>
      <c r="AK102" s="59">
        <f t="shared" si="32"/>
        <v>4</v>
      </c>
      <c r="AL102" s="59">
        <f t="shared" si="32"/>
        <v>4</v>
      </c>
    </row>
    <row r="103" spans="1:38" s="55" customFormat="1" ht="18" customHeight="1" x14ac:dyDescent="0.25">
      <c r="A103" s="20">
        <v>36</v>
      </c>
      <c r="B103" s="72" t="s">
        <v>69</v>
      </c>
      <c r="C103" s="66" t="s">
        <v>70</v>
      </c>
      <c r="D103" s="66" t="s">
        <v>70</v>
      </c>
      <c r="E103" s="66" t="s">
        <v>70</v>
      </c>
      <c r="F103" s="66" t="s">
        <v>70</v>
      </c>
      <c r="G103" s="66" t="s">
        <v>70</v>
      </c>
      <c r="H103" s="66" t="s">
        <v>70</v>
      </c>
      <c r="I103" s="66" t="s">
        <v>70</v>
      </c>
      <c r="J103" s="66" t="s">
        <v>70</v>
      </c>
      <c r="K103" s="66" t="s">
        <v>70</v>
      </c>
      <c r="L103" s="66" t="s">
        <v>70</v>
      </c>
      <c r="M103" s="66" t="s">
        <v>70</v>
      </c>
      <c r="N103" s="66" t="s">
        <v>70</v>
      </c>
      <c r="O103" s="66" t="s">
        <v>70</v>
      </c>
      <c r="P103" s="66" t="s">
        <v>70</v>
      </c>
      <c r="Q103" s="66" t="s">
        <v>70</v>
      </c>
      <c r="R103" s="66" t="s">
        <v>70</v>
      </c>
      <c r="S103" s="66" t="s">
        <v>70</v>
      </c>
      <c r="T103" s="66" t="s">
        <v>70</v>
      </c>
      <c r="U103" s="67" t="s">
        <v>70</v>
      </c>
      <c r="V103" s="21">
        <f t="shared" si="33"/>
        <v>0</v>
      </c>
      <c r="W103" s="21">
        <f t="shared" si="30"/>
        <v>0</v>
      </c>
      <c r="X103" s="21">
        <f t="shared" si="30"/>
        <v>3</v>
      </c>
      <c r="Y103" s="21">
        <f t="shared" si="30"/>
        <v>8</v>
      </c>
      <c r="Z103" s="21">
        <f t="shared" si="30"/>
        <v>4</v>
      </c>
      <c r="AA103" s="21">
        <f t="shared" si="30"/>
        <v>0</v>
      </c>
      <c r="AB103" s="22">
        <f t="shared" si="34"/>
        <v>15</v>
      </c>
      <c r="AC103" s="23">
        <f t="shared" si="31"/>
        <v>0</v>
      </c>
      <c r="AD103" s="23">
        <f t="shared" si="31"/>
        <v>0</v>
      </c>
      <c r="AE103" s="23">
        <f t="shared" si="31"/>
        <v>0.2</v>
      </c>
      <c r="AF103" s="23">
        <f t="shared" si="31"/>
        <v>0.53333333333333333</v>
      </c>
      <c r="AG103" s="23">
        <f t="shared" si="31"/>
        <v>0.26666666666666666</v>
      </c>
      <c r="AH103" s="23">
        <f t="shared" si="31"/>
        <v>0</v>
      </c>
      <c r="AI103" s="24">
        <f t="shared" si="35"/>
        <v>4.07</v>
      </c>
      <c r="AJ103" s="24">
        <f t="shared" si="32"/>
        <v>0.7</v>
      </c>
      <c r="AK103" s="59">
        <f t="shared" si="32"/>
        <v>4</v>
      </c>
      <c r="AL103" s="59">
        <f t="shared" si="32"/>
        <v>4</v>
      </c>
    </row>
    <row r="104" spans="1:38" s="55" customFormat="1" ht="18" customHeight="1" x14ac:dyDescent="0.25">
      <c r="A104" s="20">
        <v>37</v>
      </c>
      <c r="B104" s="72" t="s">
        <v>71</v>
      </c>
      <c r="C104" s="66" t="s">
        <v>72</v>
      </c>
      <c r="D104" s="66" t="s">
        <v>72</v>
      </c>
      <c r="E104" s="66" t="s">
        <v>72</v>
      </c>
      <c r="F104" s="66" t="s">
        <v>72</v>
      </c>
      <c r="G104" s="66" t="s">
        <v>72</v>
      </c>
      <c r="H104" s="66" t="s">
        <v>72</v>
      </c>
      <c r="I104" s="66" t="s">
        <v>72</v>
      </c>
      <c r="J104" s="66" t="s">
        <v>72</v>
      </c>
      <c r="K104" s="66" t="s">
        <v>72</v>
      </c>
      <c r="L104" s="66" t="s">
        <v>72</v>
      </c>
      <c r="M104" s="66" t="s">
        <v>72</v>
      </c>
      <c r="N104" s="66" t="s">
        <v>72</v>
      </c>
      <c r="O104" s="66" t="s">
        <v>72</v>
      </c>
      <c r="P104" s="66" t="s">
        <v>72</v>
      </c>
      <c r="Q104" s="66" t="s">
        <v>72</v>
      </c>
      <c r="R104" s="66" t="s">
        <v>72</v>
      </c>
      <c r="S104" s="66" t="s">
        <v>72</v>
      </c>
      <c r="T104" s="66" t="s">
        <v>72</v>
      </c>
      <c r="U104" s="67" t="s">
        <v>72</v>
      </c>
      <c r="V104" s="21">
        <f t="shared" si="33"/>
        <v>0</v>
      </c>
      <c r="W104" s="21">
        <f t="shared" si="30"/>
        <v>0</v>
      </c>
      <c r="X104" s="21">
        <f t="shared" si="30"/>
        <v>2</v>
      </c>
      <c r="Y104" s="21">
        <f t="shared" si="30"/>
        <v>8</v>
      </c>
      <c r="Z104" s="21">
        <f t="shared" si="30"/>
        <v>5</v>
      </c>
      <c r="AA104" s="21">
        <f t="shared" si="30"/>
        <v>0</v>
      </c>
      <c r="AB104" s="22">
        <f t="shared" si="34"/>
        <v>15</v>
      </c>
      <c r="AC104" s="23">
        <f t="shared" si="31"/>
        <v>0</v>
      </c>
      <c r="AD104" s="23">
        <f t="shared" si="31"/>
        <v>0</v>
      </c>
      <c r="AE104" s="23">
        <f t="shared" si="31"/>
        <v>0.13333333333333333</v>
      </c>
      <c r="AF104" s="23">
        <f t="shared" si="31"/>
        <v>0.53333333333333333</v>
      </c>
      <c r="AG104" s="23">
        <f t="shared" si="31"/>
        <v>0.33333333333333331</v>
      </c>
      <c r="AH104" s="23">
        <f t="shared" si="31"/>
        <v>0</v>
      </c>
      <c r="AI104" s="24">
        <f t="shared" si="35"/>
        <v>4.2</v>
      </c>
      <c r="AJ104" s="24">
        <f t="shared" si="32"/>
        <v>0.68</v>
      </c>
      <c r="AK104" s="59">
        <f t="shared" si="32"/>
        <v>4</v>
      </c>
      <c r="AL104" s="59">
        <f t="shared" si="32"/>
        <v>4</v>
      </c>
    </row>
    <row r="105" spans="1:38" s="55" customFormat="1" ht="18" customHeight="1" x14ac:dyDescent="0.25">
      <c r="A105" s="20">
        <v>38</v>
      </c>
      <c r="B105" s="72" t="s">
        <v>73</v>
      </c>
      <c r="C105" s="66" t="s">
        <v>74</v>
      </c>
      <c r="D105" s="66" t="s">
        <v>74</v>
      </c>
      <c r="E105" s="66" t="s">
        <v>74</v>
      </c>
      <c r="F105" s="66" t="s">
        <v>74</v>
      </c>
      <c r="G105" s="66" t="s">
        <v>74</v>
      </c>
      <c r="H105" s="66" t="s">
        <v>74</v>
      </c>
      <c r="I105" s="66" t="s">
        <v>74</v>
      </c>
      <c r="J105" s="66" t="s">
        <v>74</v>
      </c>
      <c r="K105" s="66" t="s">
        <v>74</v>
      </c>
      <c r="L105" s="66" t="s">
        <v>74</v>
      </c>
      <c r="M105" s="66" t="s">
        <v>74</v>
      </c>
      <c r="N105" s="66" t="s">
        <v>74</v>
      </c>
      <c r="O105" s="66" t="s">
        <v>74</v>
      </c>
      <c r="P105" s="66" t="s">
        <v>74</v>
      </c>
      <c r="Q105" s="66" t="s">
        <v>74</v>
      </c>
      <c r="R105" s="66" t="s">
        <v>74</v>
      </c>
      <c r="S105" s="66" t="s">
        <v>74</v>
      </c>
      <c r="T105" s="66" t="s">
        <v>74</v>
      </c>
      <c r="U105" s="67" t="s">
        <v>74</v>
      </c>
      <c r="V105" s="21">
        <f t="shared" si="33"/>
        <v>0</v>
      </c>
      <c r="W105" s="21">
        <f t="shared" si="30"/>
        <v>1</v>
      </c>
      <c r="X105" s="21">
        <f t="shared" si="30"/>
        <v>2</v>
      </c>
      <c r="Y105" s="21">
        <f t="shared" si="30"/>
        <v>7</v>
      </c>
      <c r="Z105" s="21">
        <f t="shared" si="30"/>
        <v>5</v>
      </c>
      <c r="AA105" s="21">
        <f t="shared" si="30"/>
        <v>0</v>
      </c>
      <c r="AB105" s="22">
        <f t="shared" si="34"/>
        <v>15</v>
      </c>
      <c r="AC105" s="23">
        <f t="shared" si="31"/>
        <v>0</v>
      </c>
      <c r="AD105" s="23">
        <f t="shared" si="31"/>
        <v>6.6666666666666666E-2</v>
      </c>
      <c r="AE105" s="23">
        <f t="shared" si="31"/>
        <v>0.13333333333333333</v>
      </c>
      <c r="AF105" s="23">
        <f t="shared" si="31"/>
        <v>0.46666666666666667</v>
      </c>
      <c r="AG105" s="23">
        <f t="shared" si="31"/>
        <v>0.33333333333333331</v>
      </c>
      <c r="AH105" s="23">
        <f t="shared" si="31"/>
        <v>0</v>
      </c>
      <c r="AI105" s="24">
        <f t="shared" si="35"/>
        <v>4.07</v>
      </c>
      <c r="AJ105" s="24">
        <f t="shared" si="32"/>
        <v>0.88</v>
      </c>
      <c r="AK105" s="59">
        <f t="shared" si="32"/>
        <v>4</v>
      </c>
      <c r="AL105" s="59">
        <f t="shared" si="32"/>
        <v>4</v>
      </c>
    </row>
    <row r="106" spans="1:38" s="55" customFormat="1" ht="18" customHeight="1" x14ac:dyDescent="0.25">
      <c r="A106" s="20">
        <v>39</v>
      </c>
      <c r="B106" s="72" t="s">
        <v>75</v>
      </c>
      <c r="C106" s="66" t="s">
        <v>76</v>
      </c>
      <c r="D106" s="66" t="s">
        <v>76</v>
      </c>
      <c r="E106" s="66" t="s">
        <v>76</v>
      </c>
      <c r="F106" s="66" t="s">
        <v>76</v>
      </c>
      <c r="G106" s="66" t="s">
        <v>76</v>
      </c>
      <c r="H106" s="66" t="s">
        <v>76</v>
      </c>
      <c r="I106" s="66" t="s">
        <v>76</v>
      </c>
      <c r="J106" s="66" t="s">
        <v>76</v>
      </c>
      <c r="K106" s="66" t="s">
        <v>76</v>
      </c>
      <c r="L106" s="66" t="s">
        <v>76</v>
      </c>
      <c r="M106" s="66" t="s">
        <v>76</v>
      </c>
      <c r="N106" s="66" t="s">
        <v>76</v>
      </c>
      <c r="O106" s="66" t="s">
        <v>76</v>
      </c>
      <c r="P106" s="66" t="s">
        <v>76</v>
      </c>
      <c r="Q106" s="66" t="s">
        <v>76</v>
      </c>
      <c r="R106" s="66" t="s">
        <v>76</v>
      </c>
      <c r="S106" s="66" t="s">
        <v>76</v>
      </c>
      <c r="T106" s="66" t="s">
        <v>76</v>
      </c>
      <c r="U106" s="67" t="s">
        <v>76</v>
      </c>
      <c r="V106" s="21">
        <f t="shared" si="33"/>
        <v>1</v>
      </c>
      <c r="W106" s="21">
        <f t="shared" si="30"/>
        <v>1</v>
      </c>
      <c r="X106" s="21">
        <f t="shared" si="30"/>
        <v>1</v>
      </c>
      <c r="Y106" s="21">
        <f t="shared" si="30"/>
        <v>2</v>
      </c>
      <c r="Z106" s="21">
        <f t="shared" si="30"/>
        <v>10</v>
      </c>
      <c r="AA106" s="21">
        <f t="shared" si="30"/>
        <v>0</v>
      </c>
      <c r="AB106" s="22">
        <f t="shared" si="34"/>
        <v>15</v>
      </c>
      <c r="AC106" s="23">
        <f t="shared" si="31"/>
        <v>6.6666666666666666E-2</v>
      </c>
      <c r="AD106" s="23">
        <f t="shared" si="31"/>
        <v>6.6666666666666666E-2</v>
      </c>
      <c r="AE106" s="23">
        <f t="shared" si="31"/>
        <v>6.6666666666666666E-2</v>
      </c>
      <c r="AF106" s="23">
        <f t="shared" si="31"/>
        <v>0.13333333333333333</v>
      </c>
      <c r="AG106" s="23">
        <f t="shared" si="31"/>
        <v>0.66666666666666663</v>
      </c>
      <c r="AH106" s="23">
        <f t="shared" si="31"/>
        <v>0</v>
      </c>
      <c r="AI106" s="24">
        <f t="shared" si="35"/>
        <v>4.2699999999999996</v>
      </c>
      <c r="AJ106" s="24">
        <f t="shared" si="32"/>
        <v>1.28</v>
      </c>
      <c r="AK106" s="59">
        <f t="shared" si="32"/>
        <v>5</v>
      </c>
      <c r="AL106" s="59">
        <f t="shared" si="32"/>
        <v>5</v>
      </c>
    </row>
    <row r="107" spans="1:38" s="55" customFormat="1" ht="18" customHeight="1" x14ac:dyDescent="0.25">
      <c r="A107" s="20">
        <v>40</v>
      </c>
      <c r="B107" s="72" t="s">
        <v>77</v>
      </c>
      <c r="C107" s="66" t="s">
        <v>78</v>
      </c>
      <c r="D107" s="66" t="s">
        <v>78</v>
      </c>
      <c r="E107" s="66" t="s">
        <v>78</v>
      </c>
      <c r="F107" s="66" t="s">
        <v>78</v>
      </c>
      <c r="G107" s="66" t="s">
        <v>78</v>
      </c>
      <c r="H107" s="66" t="s">
        <v>78</v>
      </c>
      <c r="I107" s="66" t="s">
        <v>78</v>
      </c>
      <c r="J107" s="66" t="s">
        <v>78</v>
      </c>
      <c r="K107" s="66" t="s">
        <v>78</v>
      </c>
      <c r="L107" s="66" t="s">
        <v>78</v>
      </c>
      <c r="M107" s="66" t="s">
        <v>78</v>
      </c>
      <c r="N107" s="66" t="s">
        <v>78</v>
      </c>
      <c r="O107" s="66" t="s">
        <v>78</v>
      </c>
      <c r="P107" s="66" t="s">
        <v>78</v>
      </c>
      <c r="Q107" s="66" t="s">
        <v>78</v>
      </c>
      <c r="R107" s="66" t="s">
        <v>78</v>
      </c>
      <c r="S107" s="66" t="s">
        <v>78</v>
      </c>
      <c r="T107" s="66" t="s">
        <v>78</v>
      </c>
      <c r="U107" s="67" t="s">
        <v>78</v>
      </c>
      <c r="V107" s="21">
        <f t="shared" si="33"/>
        <v>0</v>
      </c>
      <c r="W107" s="21">
        <f t="shared" si="30"/>
        <v>0</v>
      </c>
      <c r="X107" s="21">
        <f t="shared" si="30"/>
        <v>4</v>
      </c>
      <c r="Y107" s="21">
        <f t="shared" si="30"/>
        <v>5</v>
      </c>
      <c r="Z107" s="21">
        <f t="shared" si="30"/>
        <v>6</v>
      </c>
      <c r="AA107" s="21">
        <f t="shared" si="30"/>
        <v>0</v>
      </c>
      <c r="AB107" s="22">
        <f t="shared" si="34"/>
        <v>15</v>
      </c>
      <c r="AC107" s="23">
        <f t="shared" si="31"/>
        <v>0</v>
      </c>
      <c r="AD107" s="23">
        <f t="shared" si="31"/>
        <v>0</v>
      </c>
      <c r="AE107" s="23">
        <f t="shared" si="31"/>
        <v>0.26666666666666666</v>
      </c>
      <c r="AF107" s="23">
        <f t="shared" si="31"/>
        <v>0.33333333333333331</v>
      </c>
      <c r="AG107" s="23">
        <f t="shared" si="31"/>
        <v>0.4</v>
      </c>
      <c r="AH107" s="23">
        <f t="shared" si="31"/>
        <v>0</v>
      </c>
      <c r="AI107" s="24">
        <f t="shared" si="35"/>
        <v>4.13</v>
      </c>
      <c r="AJ107" s="24">
        <f t="shared" si="32"/>
        <v>0.83</v>
      </c>
      <c r="AK107" s="59">
        <f t="shared" si="32"/>
        <v>4</v>
      </c>
      <c r="AL107" s="59">
        <f t="shared" si="32"/>
        <v>5</v>
      </c>
    </row>
    <row r="108" spans="1:38" ht="18.75" x14ac:dyDescent="0.3">
      <c r="AI108" s="46"/>
    </row>
    <row r="109" spans="1:38" ht="20.25" customHeight="1" x14ac:dyDescent="0.25">
      <c r="A109" s="71" t="s">
        <v>79</v>
      </c>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row>
    <row r="110" spans="1:38" ht="63" customHeight="1" x14ac:dyDescent="0.25">
      <c r="A110" s="49"/>
      <c r="B110" s="105" t="s">
        <v>180</v>
      </c>
      <c r="C110" s="106"/>
      <c r="D110" s="106"/>
      <c r="E110" s="106"/>
      <c r="F110" s="106"/>
      <c r="G110" s="106"/>
      <c r="H110" s="106"/>
      <c r="I110" s="106"/>
      <c r="J110" s="106"/>
      <c r="K110" s="106"/>
      <c r="L110" s="106"/>
      <c r="M110" s="106"/>
      <c r="N110" s="106"/>
      <c r="O110" s="106"/>
      <c r="P110" s="106"/>
      <c r="Q110" s="106"/>
      <c r="R110" s="106"/>
      <c r="S110" s="106"/>
      <c r="T110" s="106"/>
      <c r="U110" s="107"/>
    </row>
    <row r="111" spans="1:38" ht="27.75" customHeight="1" x14ac:dyDescent="0.25">
      <c r="A111" s="49"/>
      <c r="B111" s="108" t="s">
        <v>197</v>
      </c>
      <c r="C111" s="108"/>
      <c r="D111" s="108"/>
      <c r="E111" s="108"/>
      <c r="F111" s="108"/>
      <c r="G111" s="108"/>
      <c r="H111" s="108"/>
      <c r="I111" s="108"/>
      <c r="J111" s="108"/>
      <c r="K111" s="108"/>
      <c r="L111" s="108"/>
      <c r="M111" s="108"/>
      <c r="N111" s="108"/>
      <c r="O111" s="108"/>
      <c r="P111" s="108"/>
      <c r="Q111" s="108"/>
      <c r="R111" s="108"/>
      <c r="S111" s="108"/>
      <c r="T111" s="108"/>
      <c r="U111" s="108"/>
    </row>
    <row r="112" spans="1:38" ht="48" customHeight="1" x14ac:dyDescent="0.25">
      <c r="B112" s="104"/>
      <c r="C112" s="104"/>
      <c r="D112" s="104"/>
      <c r="E112" s="104"/>
      <c r="F112" s="104"/>
      <c r="G112" s="104"/>
      <c r="H112" s="104"/>
      <c r="I112" s="104"/>
      <c r="J112" s="104"/>
      <c r="K112" s="104"/>
      <c r="L112" s="104"/>
      <c r="M112" s="104"/>
      <c r="N112" s="104"/>
      <c r="O112" s="104"/>
      <c r="P112" s="104"/>
      <c r="Q112" s="104"/>
      <c r="R112" s="104"/>
      <c r="S112" s="104"/>
      <c r="T112" s="104"/>
      <c r="U112" s="104"/>
    </row>
    <row r="113" spans="1:21" ht="92.25" customHeight="1" x14ac:dyDescent="0.25">
      <c r="B113" s="104"/>
      <c r="C113" s="104"/>
      <c r="D113" s="104"/>
      <c r="E113" s="104"/>
      <c r="F113" s="104"/>
      <c r="G113" s="104"/>
      <c r="H113" s="104"/>
      <c r="I113" s="104"/>
      <c r="J113" s="104"/>
      <c r="K113" s="104"/>
      <c r="L113" s="104"/>
      <c r="M113" s="104"/>
      <c r="N113" s="104"/>
      <c r="O113" s="104"/>
      <c r="P113" s="104"/>
      <c r="Q113" s="104"/>
      <c r="R113" s="104"/>
      <c r="S113" s="104"/>
      <c r="T113" s="104"/>
      <c r="U113" s="104"/>
    </row>
    <row r="114" spans="1:21" ht="18.75" x14ac:dyDescent="0.3">
      <c r="B114" s="119"/>
      <c r="C114" s="119"/>
      <c r="D114" s="119"/>
      <c r="E114" s="119"/>
      <c r="F114" s="119"/>
      <c r="G114" s="119"/>
      <c r="H114" s="119"/>
      <c r="I114" s="119"/>
      <c r="J114" s="119"/>
      <c r="K114" s="119"/>
      <c r="L114" s="119"/>
      <c r="M114" s="119"/>
      <c r="N114" s="119"/>
      <c r="O114" s="119"/>
      <c r="P114" s="119"/>
      <c r="Q114" s="119"/>
      <c r="R114" s="119"/>
      <c r="S114" s="119"/>
      <c r="T114" s="119"/>
      <c r="U114" s="119"/>
    </row>
    <row r="115" spans="1:21" ht="39.75" customHeight="1" x14ac:dyDescent="0.3">
      <c r="B115" s="118"/>
      <c r="C115" s="118"/>
      <c r="D115" s="118"/>
      <c r="E115" s="118"/>
      <c r="F115" s="118"/>
      <c r="G115" s="118"/>
      <c r="H115" s="118"/>
      <c r="I115" s="118"/>
      <c r="J115" s="118"/>
      <c r="K115" s="118"/>
      <c r="L115" s="118"/>
      <c r="M115" s="118"/>
      <c r="N115" s="118"/>
      <c r="O115" s="118"/>
      <c r="P115" s="118"/>
      <c r="Q115" s="118"/>
      <c r="R115" s="118"/>
      <c r="S115" s="118"/>
      <c r="T115" s="118"/>
      <c r="U115" s="118"/>
    </row>
    <row r="116" spans="1:21" x14ac:dyDescent="0.25">
      <c r="M116" s="48"/>
    </row>
    <row r="117" spans="1:21" x14ac:dyDescent="0.25">
      <c r="M117" s="48"/>
    </row>
    <row r="118" spans="1:21" x14ac:dyDescent="0.25">
      <c r="M118" s="48"/>
    </row>
    <row r="119" spans="1:21" x14ac:dyDescent="0.25">
      <c r="M119" s="48"/>
    </row>
    <row r="120" spans="1:21" x14ac:dyDescent="0.25">
      <c r="M120" s="48"/>
    </row>
    <row r="121" spans="1:21" x14ac:dyDescent="0.25">
      <c r="M121" s="48"/>
    </row>
    <row r="122" spans="1:21" x14ac:dyDescent="0.25">
      <c r="M122" s="48"/>
    </row>
    <row r="123" spans="1:21" x14ac:dyDescent="0.25">
      <c r="M123" s="48"/>
    </row>
    <row r="124" spans="1:21" x14ac:dyDescent="0.25">
      <c r="M124" s="48"/>
    </row>
    <row r="125" spans="1:21" x14ac:dyDescent="0.25">
      <c r="M125" s="48"/>
    </row>
    <row r="126" spans="1:21" x14ac:dyDescent="0.25">
      <c r="A126" s="53" t="s">
        <v>151</v>
      </c>
      <c r="M126" s="48"/>
    </row>
    <row r="127" spans="1:21" x14ac:dyDescent="0.25">
      <c r="C127" s="53" t="s">
        <v>95</v>
      </c>
      <c r="D127" s="53" t="s">
        <v>96</v>
      </c>
      <c r="E127" s="53" t="s">
        <v>97</v>
      </c>
      <c r="F127" s="53" t="s">
        <v>98</v>
      </c>
      <c r="M127" s="48"/>
    </row>
    <row r="128" spans="1:21" x14ac:dyDescent="0.25">
      <c r="A128" s="53" t="s">
        <v>99</v>
      </c>
      <c r="B128" s="53" t="s">
        <v>152</v>
      </c>
      <c r="C128" s="53">
        <v>14</v>
      </c>
      <c r="D128" s="53">
        <v>93.3</v>
      </c>
      <c r="E128" s="53">
        <v>93.3</v>
      </c>
      <c r="F128" s="53">
        <v>93.3</v>
      </c>
      <c r="M128" s="48"/>
    </row>
    <row r="129" spans="1:13" x14ac:dyDescent="0.25">
      <c r="B129" s="53" t="s">
        <v>80</v>
      </c>
      <c r="C129" s="53">
        <v>1</v>
      </c>
      <c r="D129" s="53">
        <v>6.7</v>
      </c>
      <c r="E129" s="53">
        <v>6.7</v>
      </c>
      <c r="F129" s="53">
        <v>100</v>
      </c>
      <c r="M129" s="48"/>
    </row>
    <row r="130" spans="1:13" x14ac:dyDescent="0.25">
      <c r="B130" s="53" t="s">
        <v>92</v>
      </c>
      <c r="C130" s="53">
        <v>15</v>
      </c>
      <c r="D130" s="53">
        <v>100</v>
      </c>
      <c r="E130" s="53">
        <v>100</v>
      </c>
      <c r="M130" s="48"/>
    </row>
    <row r="131" spans="1:13" x14ac:dyDescent="0.25">
      <c r="A131" s="53" t="s">
        <v>148</v>
      </c>
      <c r="M131" s="48"/>
    </row>
    <row r="132" spans="1:13" x14ac:dyDescent="0.25">
      <c r="M132" s="48"/>
    </row>
    <row r="133" spans="1:13" x14ac:dyDescent="0.25">
      <c r="M133" s="48"/>
    </row>
    <row r="134" spans="1:13" x14ac:dyDescent="0.25">
      <c r="M134" s="48"/>
    </row>
    <row r="135" spans="1:13" x14ac:dyDescent="0.25">
      <c r="M135" s="48"/>
    </row>
    <row r="136" spans="1:13" x14ac:dyDescent="0.25">
      <c r="M136" s="48"/>
    </row>
    <row r="137" spans="1:13" x14ac:dyDescent="0.25">
      <c r="M137" s="48"/>
    </row>
    <row r="138" spans="1:13" x14ac:dyDescent="0.25">
      <c r="M138" s="48"/>
    </row>
    <row r="139" spans="1:13" x14ac:dyDescent="0.25">
      <c r="M139" s="48"/>
    </row>
    <row r="140" spans="1:13" x14ac:dyDescent="0.25">
      <c r="M140" s="48"/>
    </row>
    <row r="141" spans="1:13" x14ac:dyDescent="0.25">
      <c r="M141" s="48"/>
    </row>
    <row r="142" spans="1:13" x14ac:dyDescent="0.25">
      <c r="M142" s="48"/>
    </row>
    <row r="143" spans="1:13" x14ac:dyDescent="0.25">
      <c r="M143" s="48"/>
    </row>
  </sheetData>
  <sheetProtection sheet="1" objects="1" scenarios="1"/>
  <mergeCells count="91">
    <mergeCell ref="B115:U115"/>
    <mergeCell ref="B114:U114"/>
    <mergeCell ref="B113:U113"/>
    <mergeCell ref="A109:AL109"/>
    <mergeCell ref="B110:U110"/>
    <mergeCell ref="B111:U111"/>
    <mergeCell ref="B112:U112"/>
    <mergeCell ref="B107:U107"/>
    <mergeCell ref="B99:U99"/>
    <mergeCell ref="A100:U100"/>
    <mergeCell ref="B105:U105"/>
    <mergeCell ref="B106:U106"/>
    <mergeCell ref="B102:U102"/>
    <mergeCell ref="B103:U103"/>
    <mergeCell ref="B104:U104"/>
    <mergeCell ref="B90:U90"/>
    <mergeCell ref="B83:U83"/>
    <mergeCell ref="A86:U86"/>
    <mergeCell ref="B101:U101"/>
    <mergeCell ref="A93:AL93"/>
    <mergeCell ref="B94:U94"/>
    <mergeCell ref="V94:AA95"/>
    <mergeCell ref="AC94:AH95"/>
    <mergeCell ref="AI94:AL95"/>
    <mergeCell ref="B95:U95"/>
    <mergeCell ref="B96:U96"/>
    <mergeCell ref="A97:U97"/>
    <mergeCell ref="B98:U98"/>
    <mergeCell ref="V86:AL86"/>
    <mergeCell ref="B87:U87"/>
    <mergeCell ref="B88:U88"/>
    <mergeCell ref="B79:U79"/>
    <mergeCell ref="B74:U74"/>
    <mergeCell ref="B75:U75"/>
    <mergeCell ref="B76:U76"/>
    <mergeCell ref="B77:U77"/>
    <mergeCell ref="B78:U78"/>
    <mergeCell ref="B89:U89"/>
    <mergeCell ref="A82:AL82"/>
    <mergeCell ref="V83:AA84"/>
    <mergeCell ref="AC83:AH84"/>
    <mergeCell ref="AI83:AL84"/>
    <mergeCell ref="B84:U84"/>
    <mergeCell ref="B85:U85"/>
    <mergeCell ref="V65:AA66"/>
    <mergeCell ref="AC65:AH66"/>
    <mergeCell ref="AI65:AL66"/>
    <mergeCell ref="B67:U67"/>
    <mergeCell ref="A68:U68"/>
    <mergeCell ref="V68:AL68"/>
    <mergeCell ref="B69:U69"/>
    <mergeCell ref="B70:U70"/>
    <mergeCell ref="B71:U71"/>
    <mergeCell ref="B72:U72"/>
    <mergeCell ref="B73:U73"/>
    <mergeCell ref="V55:AL55"/>
    <mergeCell ref="B56:U56"/>
    <mergeCell ref="B57:U57"/>
    <mergeCell ref="B58:U58"/>
    <mergeCell ref="B59:U59"/>
    <mergeCell ref="A64:O64"/>
    <mergeCell ref="B50:U50"/>
    <mergeCell ref="B51:U51"/>
    <mergeCell ref="B52:U52"/>
    <mergeCell ref="B53:U53"/>
    <mergeCell ref="B54:U54"/>
    <mergeCell ref="A55:U55"/>
    <mergeCell ref="B49:U49"/>
    <mergeCell ref="B30:U30"/>
    <mergeCell ref="V40:AA41"/>
    <mergeCell ref="AC40:AH41"/>
    <mergeCell ref="AI40:AL41"/>
    <mergeCell ref="B42:U42"/>
    <mergeCell ref="A43:U43"/>
    <mergeCell ref="V43:AL43"/>
    <mergeCell ref="B44:U44"/>
    <mergeCell ref="B45:U45"/>
    <mergeCell ref="B46:U46"/>
    <mergeCell ref="B47:U47"/>
    <mergeCell ref="B48:U48"/>
    <mergeCell ref="A28:O28"/>
    <mergeCell ref="C19:J19"/>
    <mergeCell ref="C20:J20"/>
    <mergeCell ref="C21:J21"/>
    <mergeCell ref="C22:J22"/>
    <mergeCell ref="A18:J18"/>
    <mergeCell ref="A1:AE1"/>
    <mergeCell ref="A6:AL6"/>
    <mergeCell ref="A7:AL7"/>
    <mergeCell ref="A8:AE8"/>
    <mergeCell ref="A9:AL9"/>
  </mergeCells>
  <printOptions horizontalCentered="1" verticalCentered="1"/>
  <pageMargins left="0" right="0" top="0" bottom="0" header="0.31496062992125984" footer="0.31496062992125984"/>
  <pageSetup paperSize="9" scale="27" orientation="landscape" r:id="rId1"/>
  <rowBreaks count="1" manualBreakCount="1">
    <brk id="107" max="3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pageSetUpPr fitToPage="1"/>
  </sheetPr>
  <dimension ref="A1:BD143"/>
  <sheetViews>
    <sheetView view="pageBreakPreview" zoomScale="90" zoomScaleNormal="100" zoomScaleSheetLayoutView="90" workbookViewId="0">
      <selection activeCell="BG15" sqref="BG15"/>
    </sheetView>
  </sheetViews>
  <sheetFormatPr baseColWidth="10" defaultRowHeight="15" x14ac:dyDescent="0.25"/>
  <cols>
    <col min="1" max="1" width="8.28515625" style="53" customWidth="1"/>
    <col min="2" max="2" width="8" style="53" customWidth="1"/>
    <col min="3" max="3" width="8.28515625" style="53" customWidth="1"/>
    <col min="4" max="4" width="13.85546875" style="53" customWidth="1"/>
    <col min="5" max="5" width="8.5703125" style="53" customWidth="1"/>
    <col min="6" max="6" width="11.5703125" style="53" customWidth="1"/>
    <col min="7" max="7" width="11.42578125" style="53"/>
    <col min="8" max="8" width="11.42578125" style="53" customWidth="1"/>
    <col min="9" max="9" width="11.42578125" style="53"/>
    <col min="10" max="10" width="10.140625" style="53" customWidth="1"/>
    <col min="11" max="11" width="9.28515625" style="53" customWidth="1"/>
    <col min="12" max="12" width="9" style="53" customWidth="1"/>
    <col min="13" max="14" width="8.5703125" style="53" customWidth="1"/>
    <col min="15" max="15" width="9.5703125" style="53" customWidth="1"/>
    <col min="16" max="16" width="8.28515625" style="53" customWidth="1"/>
    <col min="17" max="17" width="11" style="53" customWidth="1"/>
    <col min="18" max="18" width="10.7109375" style="53" bestFit="1" customWidth="1"/>
    <col min="19" max="19" width="11.7109375" style="53" customWidth="1"/>
    <col min="20" max="20" width="14.42578125" style="53" customWidth="1"/>
    <col min="21" max="21" width="7.5703125" style="53" customWidth="1"/>
    <col min="22" max="23" width="10" style="53" customWidth="1"/>
    <col min="24" max="24" width="10.85546875" style="53" customWidth="1"/>
    <col min="25" max="25" width="10.7109375" style="53" customWidth="1"/>
    <col min="26" max="26" width="8.7109375" style="53" customWidth="1"/>
    <col min="27" max="27" width="8" style="53" bestFit="1" customWidth="1"/>
    <col min="28" max="28" width="8.5703125" style="53" bestFit="1" customWidth="1"/>
    <col min="29" max="30" width="10.7109375" style="53" bestFit="1" customWidth="1"/>
    <col min="31" max="32" width="12.42578125" style="53" bestFit="1" customWidth="1"/>
    <col min="33" max="34" width="10.7109375" style="53" bestFit="1" customWidth="1"/>
    <col min="35" max="35" width="8.7109375" style="53" bestFit="1" customWidth="1"/>
    <col min="36" max="36" width="14.85546875" style="53" bestFit="1" customWidth="1"/>
    <col min="37" max="37" width="11.28515625" style="53" bestFit="1" customWidth="1"/>
    <col min="38" max="38" width="8" style="53" bestFit="1" customWidth="1"/>
    <col min="39" max="39" width="50.42578125" style="53" hidden="1" customWidth="1"/>
    <col min="40" max="46" width="8.85546875" style="53" hidden="1" customWidth="1"/>
    <col min="47" max="47" width="54.5703125" style="53" hidden="1" customWidth="1"/>
    <col min="48" max="48" width="4.140625" style="53" hidden="1" customWidth="1"/>
    <col min="49" max="49" width="2.7109375" style="53" hidden="1" customWidth="1"/>
    <col min="50" max="52" width="4.140625" style="53" hidden="1" customWidth="1"/>
    <col min="53" max="54" width="6.7109375" style="53" hidden="1" customWidth="1"/>
    <col min="55" max="55" width="2.7109375" style="53" hidden="1" customWidth="1"/>
    <col min="56" max="56" width="4.140625" style="53" hidden="1" customWidth="1"/>
    <col min="57" max="16384" width="11.42578125" style="53"/>
  </cols>
  <sheetData>
    <row r="1" spans="1:56" x14ac:dyDescent="0.2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M1" s="53" t="s">
        <v>153</v>
      </c>
      <c r="AU1" s="53" t="s">
        <v>153</v>
      </c>
    </row>
    <row r="2" spans="1:56"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M2" s="53" t="s">
        <v>176</v>
      </c>
      <c r="AN2" s="53">
        <v>1</v>
      </c>
      <c r="AO2" s="53">
        <v>2</v>
      </c>
      <c r="AP2" s="53">
        <v>3</v>
      </c>
      <c r="AQ2" s="53">
        <v>4</v>
      </c>
      <c r="AR2" s="53">
        <v>5</v>
      </c>
      <c r="AS2" s="53" t="s">
        <v>109</v>
      </c>
      <c r="AT2" s="53" t="s">
        <v>92</v>
      </c>
      <c r="AU2" s="53" t="s">
        <v>176</v>
      </c>
      <c r="AV2" s="53">
        <v>1</v>
      </c>
      <c r="AW2" s="53">
        <v>2</v>
      </c>
      <c r="AX2" s="53">
        <v>3</v>
      </c>
      <c r="AY2" s="53">
        <v>4</v>
      </c>
      <c r="AZ2" s="53">
        <v>5</v>
      </c>
      <c r="BA2" s="53" t="s">
        <v>92</v>
      </c>
    </row>
    <row r="3" spans="1:56"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M3" s="53" t="s">
        <v>110</v>
      </c>
      <c r="AN3" s="53">
        <v>0</v>
      </c>
      <c r="AO3" s="53">
        <v>0</v>
      </c>
      <c r="AP3" s="53">
        <v>1</v>
      </c>
      <c r="AQ3" s="53">
        <v>5</v>
      </c>
      <c r="AR3" s="53">
        <v>7</v>
      </c>
      <c r="AS3" s="53">
        <v>0</v>
      </c>
      <c r="AT3" s="53">
        <v>13</v>
      </c>
      <c r="AU3" s="53" t="s">
        <v>110</v>
      </c>
      <c r="AV3" s="53">
        <v>0</v>
      </c>
      <c r="AW3" s="53">
        <v>0</v>
      </c>
      <c r="AX3" s="53">
        <v>1</v>
      </c>
      <c r="AY3" s="53">
        <v>5</v>
      </c>
      <c r="AZ3" s="53">
        <v>7</v>
      </c>
      <c r="BA3" s="53">
        <v>4.46</v>
      </c>
      <c r="BB3" s="53">
        <v>0.66</v>
      </c>
      <c r="BC3" s="53">
        <v>5</v>
      </c>
      <c r="BD3" s="53">
        <v>5</v>
      </c>
    </row>
    <row r="4" spans="1:56"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M4" s="53" t="s">
        <v>111</v>
      </c>
      <c r="AN4" s="53">
        <v>0</v>
      </c>
      <c r="AO4" s="53">
        <v>0</v>
      </c>
      <c r="AP4" s="53">
        <v>1</v>
      </c>
      <c r="AQ4" s="53">
        <v>5</v>
      </c>
      <c r="AR4" s="53">
        <v>7</v>
      </c>
      <c r="AS4" s="53">
        <v>0</v>
      </c>
      <c r="AT4" s="53">
        <v>13</v>
      </c>
      <c r="AU4" s="53" t="s">
        <v>111</v>
      </c>
      <c r="AV4" s="53">
        <v>0</v>
      </c>
      <c r="AW4" s="53">
        <v>0</v>
      </c>
      <c r="AX4" s="53">
        <v>1</v>
      </c>
      <c r="AY4" s="53">
        <v>5</v>
      </c>
      <c r="AZ4" s="53">
        <v>7</v>
      </c>
      <c r="BA4" s="53">
        <v>4.46</v>
      </c>
      <c r="BB4" s="53">
        <v>0.66</v>
      </c>
      <c r="BC4" s="53">
        <v>5</v>
      </c>
      <c r="BD4" s="53">
        <v>5</v>
      </c>
    </row>
    <row r="5" spans="1:56"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M5" s="53" t="s">
        <v>112</v>
      </c>
      <c r="AN5" s="53">
        <v>0</v>
      </c>
      <c r="AO5" s="53">
        <v>0</v>
      </c>
      <c r="AP5" s="53">
        <v>2</v>
      </c>
      <c r="AQ5" s="53">
        <v>4</v>
      </c>
      <c r="AR5" s="53">
        <v>8</v>
      </c>
      <c r="AS5" s="53">
        <v>0</v>
      </c>
      <c r="AT5" s="53">
        <v>14</v>
      </c>
      <c r="AU5" s="53" t="s">
        <v>112</v>
      </c>
      <c r="AV5" s="53">
        <v>0</v>
      </c>
      <c r="AW5" s="53">
        <v>0</v>
      </c>
      <c r="AX5" s="53">
        <v>2</v>
      </c>
      <c r="AY5" s="53">
        <v>4</v>
      </c>
      <c r="AZ5" s="53">
        <v>8</v>
      </c>
      <c r="BA5" s="53">
        <v>4.43</v>
      </c>
      <c r="BB5" s="53">
        <v>0.76</v>
      </c>
      <c r="BC5" s="53">
        <v>5</v>
      </c>
      <c r="BD5" s="53">
        <v>5</v>
      </c>
    </row>
    <row r="6" spans="1:56" ht="15.75" x14ac:dyDescent="0.25">
      <c r="A6" s="87" t="s">
        <v>107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53" t="s">
        <v>113</v>
      </c>
      <c r="AN6" s="53">
        <v>0</v>
      </c>
      <c r="AO6" s="53">
        <v>1</v>
      </c>
      <c r="AP6" s="53">
        <v>0</v>
      </c>
      <c r="AQ6" s="53">
        <v>4</v>
      </c>
      <c r="AR6" s="53">
        <v>8</v>
      </c>
      <c r="AS6" s="53">
        <v>1</v>
      </c>
      <c r="AT6" s="53">
        <v>14</v>
      </c>
      <c r="AU6" s="53" t="s">
        <v>113</v>
      </c>
      <c r="AV6" s="53">
        <v>0</v>
      </c>
      <c r="AW6" s="53">
        <v>1</v>
      </c>
      <c r="AX6" s="53">
        <v>0</v>
      </c>
      <c r="AY6" s="53">
        <v>4</v>
      </c>
      <c r="AZ6" s="53">
        <v>8</v>
      </c>
      <c r="BA6" s="53">
        <v>4.46</v>
      </c>
      <c r="BB6" s="53">
        <v>0.88</v>
      </c>
      <c r="BC6" s="53">
        <v>5</v>
      </c>
      <c r="BD6" s="53">
        <v>5</v>
      </c>
    </row>
    <row r="7" spans="1:56" x14ac:dyDescent="0.25">
      <c r="A7" s="88" t="s">
        <v>88</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53" t="s">
        <v>114</v>
      </c>
      <c r="AN7" s="53">
        <v>0</v>
      </c>
      <c r="AO7" s="53">
        <v>0</v>
      </c>
      <c r="AP7" s="53">
        <v>1</v>
      </c>
      <c r="AQ7" s="53">
        <v>7</v>
      </c>
      <c r="AR7" s="53">
        <v>6</v>
      </c>
      <c r="AS7" s="53">
        <v>0</v>
      </c>
      <c r="AT7" s="53">
        <v>14</v>
      </c>
      <c r="AU7" s="53" t="s">
        <v>114</v>
      </c>
      <c r="AV7" s="53">
        <v>0</v>
      </c>
      <c r="AW7" s="53">
        <v>0</v>
      </c>
      <c r="AX7" s="53">
        <v>1</v>
      </c>
      <c r="AY7" s="53">
        <v>7</v>
      </c>
      <c r="AZ7" s="53">
        <v>6</v>
      </c>
      <c r="BA7" s="53">
        <v>4.3600000000000003</v>
      </c>
      <c r="BB7" s="53">
        <v>0.63</v>
      </c>
      <c r="BC7" s="53">
        <v>4</v>
      </c>
      <c r="BD7" s="53">
        <v>4</v>
      </c>
    </row>
    <row r="8" spans="1:56" ht="15.75" x14ac:dyDescent="0.2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M8" s="53" t="s">
        <v>115</v>
      </c>
      <c r="AN8" s="53">
        <v>0</v>
      </c>
      <c r="AO8" s="53">
        <v>0</v>
      </c>
      <c r="AP8" s="53">
        <v>0</v>
      </c>
      <c r="AQ8" s="53">
        <v>2</v>
      </c>
      <c r="AR8" s="53">
        <v>12</v>
      </c>
      <c r="AS8" s="53">
        <v>0</v>
      </c>
      <c r="AT8" s="53">
        <v>14</v>
      </c>
      <c r="AU8" s="53" t="s">
        <v>115</v>
      </c>
      <c r="AV8" s="53">
        <v>0</v>
      </c>
      <c r="AW8" s="53">
        <v>0</v>
      </c>
      <c r="AX8" s="53">
        <v>0</v>
      </c>
      <c r="AY8" s="53">
        <v>2</v>
      </c>
      <c r="AZ8" s="53">
        <v>12</v>
      </c>
      <c r="BA8" s="53">
        <v>4.8600000000000003</v>
      </c>
      <c r="BB8" s="53">
        <v>0.36</v>
      </c>
      <c r="BC8" s="53">
        <v>5</v>
      </c>
      <c r="BD8" s="53">
        <v>5</v>
      </c>
    </row>
    <row r="9" spans="1:56" ht="27.75" customHeight="1" x14ac:dyDescent="0.25">
      <c r="A9" s="90" t="s">
        <v>198</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53" t="s">
        <v>116</v>
      </c>
      <c r="AN9" s="53">
        <v>0</v>
      </c>
      <c r="AO9" s="53">
        <v>0</v>
      </c>
      <c r="AP9" s="53">
        <v>3</v>
      </c>
      <c r="AQ9" s="53">
        <v>6</v>
      </c>
      <c r="AR9" s="53">
        <v>4</v>
      </c>
      <c r="AS9" s="53">
        <v>1</v>
      </c>
      <c r="AT9" s="53">
        <v>14</v>
      </c>
      <c r="AU9" s="53" t="s">
        <v>116</v>
      </c>
      <c r="AV9" s="53">
        <v>0</v>
      </c>
      <c r="AW9" s="53">
        <v>0</v>
      </c>
      <c r="AX9" s="53">
        <v>3</v>
      </c>
      <c r="AY9" s="53">
        <v>6</v>
      </c>
      <c r="AZ9" s="53">
        <v>4</v>
      </c>
      <c r="BA9" s="53">
        <v>4.08</v>
      </c>
      <c r="BB9" s="53">
        <v>0.76</v>
      </c>
      <c r="BC9" s="53">
        <v>4</v>
      </c>
      <c r="BD9" s="53">
        <v>4</v>
      </c>
    </row>
    <row r="10" spans="1:56" ht="27.75" customHeight="1" x14ac:dyDescent="0.2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3" t="s">
        <v>117</v>
      </c>
      <c r="AN10" s="53">
        <v>0</v>
      </c>
      <c r="AO10" s="53">
        <v>0</v>
      </c>
      <c r="AP10" s="53">
        <v>3</v>
      </c>
      <c r="AQ10" s="53">
        <v>5</v>
      </c>
      <c r="AR10" s="53">
        <v>5</v>
      </c>
      <c r="AS10" s="53">
        <v>1</v>
      </c>
      <c r="AT10" s="53">
        <v>14</v>
      </c>
      <c r="AU10" s="53" t="s">
        <v>117</v>
      </c>
      <c r="AV10" s="53">
        <v>0</v>
      </c>
      <c r="AW10" s="53">
        <v>0</v>
      </c>
      <c r="AX10" s="53">
        <v>3</v>
      </c>
      <c r="AY10" s="53">
        <v>5</v>
      </c>
      <c r="AZ10" s="53">
        <v>5</v>
      </c>
      <c r="BA10" s="53">
        <v>4.1500000000000004</v>
      </c>
      <c r="BB10" s="53">
        <v>0.8</v>
      </c>
      <c r="BC10" s="53">
        <v>4</v>
      </c>
      <c r="BD10" s="53">
        <v>4</v>
      </c>
    </row>
    <row r="11" spans="1:56" ht="27.75" customHeight="1" x14ac:dyDescent="0.2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3" t="s">
        <v>118</v>
      </c>
      <c r="AN11" s="53">
        <v>0</v>
      </c>
      <c r="AO11" s="53">
        <v>0</v>
      </c>
      <c r="AP11" s="53">
        <v>0</v>
      </c>
      <c r="AQ11" s="53">
        <v>4</v>
      </c>
      <c r="AR11" s="53">
        <v>10</v>
      </c>
      <c r="AS11" s="53">
        <v>0</v>
      </c>
      <c r="AT11" s="53">
        <v>14</v>
      </c>
      <c r="AU11" s="53" t="s">
        <v>118</v>
      </c>
      <c r="AV11" s="53">
        <v>0</v>
      </c>
      <c r="AW11" s="53">
        <v>0</v>
      </c>
      <c r="AX11" s="53">
        <v>0</v>
      </c>
      <c r="AY11" s="53">
        <v>4</v>
      </c>
      <c r="AZ11" s="53">
        <v>10</v>
      </c>
      <c r="BA11" s="53">
        <v>4.71</v>
      </c>
      <c r="BB11" s="53">
        <v>0.47</v>
      </c>
      <c r="BC11" s="53">
        <v>5</v>
      </c>
      <c r="BD11" s="53">
        <v>5</v>
      </c>
    </row>
    <row r="12" spans="1:56" ht="27.75" customHeight="1" x14ac:dyDescent="0.2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3" t="s">
        <v>119</v>
      </c>
      <c r="AN12" s="53">
        <v>0</v>
      </c>
      <c r="AO12" s="53">
        <v>1</v>
      </c>
      <c r="AP12" s="53">
        <v>1</v>
      </c>
      <c r="AQ12" s="53">
        <v>4</v>
      </c>
      <c r="AR12" s="53">
        <v>7</v>
      </c>
      <c r="AS12" s="53">
        <v>1</v>
      </c>
      <c r="AT12" s="53">
        <v>14</v>
      </c>
      <c r="AU12" s="53" t="s">
        <v>119</v>
      </c>
      <c r="AV12" s="53">
        <v>0</v>
      </c>
      <c r="AW12" s="53">
        <v>1</v>
      </c>
      <c r="AX12" s="53">
        <v>1</v>
      </c>
      <c r="AY12" s="53">
        <v>4</v>
      </c>
      <c r="AZ12" s="53">
        <v>7</v>
      </c>
      <c r="BA12" s="53">
        <v>4.3099999999999996</v>
      </c>
      <c r="BB12" s="53">
        <v>0.95</v>
      </c>
      <c r="BC12" s="53">
        <v>5</v>
      </c>
      <c r="BD12" s="53">
        <v>5</v>
      </c>
    </row>
    <row r="13" spans="1:56" ht="27.75" customHeight="1" x14ac:dyDescent="0.2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3" t="s">
        <v>120</v>
      </c>
      <c r="AN13" s="53">
        <v>1</v>
      </c>
      <c r="AO13" s="53">
        <v>1</v>
      </c>
      <c r="AP13" s="53">
        <v>2</v>
      </c>
      <c r="AQ13" s="53">
        <v>5</v>
      </c>
      <c r="AR13" s="53">
        <v>3</v>
      </c>
      <c r="AS13" s="53">
        <v>2</v>
      </c>
      <c r="AT13" s="53">
        <v>14</v>
      </c>
      <c r="AU13" s="53" t="s">
        <v>120</v>
      </c>
      <c r="AV13" s="53">
        <v>1</v>
      </c>
      <c r="AW13" s="53">
        <v>1</v>
      </c>
      <c r="AX13" s="53">
        <v>2</v>
      </c>
      <c r="AY13" s="53">
        <v>5</v>
      </c>
      <c r="AZ13" s="53">
        <v>3</v>
      </c>
      <c r="BA13" s="53">
        <v>3.67</v>
      </c>
      <c r="BB13" s="53">
        <v>1.23</v>
      </c>
      <c r="BC13" s="53">
        <v>4</v>
      </c>
      <c r="BD13" s="53">
        <v>4</v>
      </c>
    </row>
    <row r="14" spans="1:56" ht="27.75" customHeight="1" x14ac:dyDescent="0.25">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3" t="s">
        <v>121</v>
      </c>
      <c r="AN14" s="53">
        <v>0</v>
      </c>
      <c r="AO14" s="53">
        <v>0</v>
      </c>
      <c r="AP14" s="53">
        <v>0</v>
      </c>
      <c r="AQ14" s="53">
        <v>7</v>
      </c>
      <c r="AR14" s="53">
        <v>7</v>
      </c>
      <c r="AS14" s="53">
        <v>0</v>
      </c>
      <c r="AT14" s="53">
        <v>14</v>
      </c>
      <c r="AU14" s="53" t="s">
        <v>121</v>
      </c>
      <c r="AV14" s="53">
        <v>0</v>
      </c>
      <c r="AW14" s="53">
        <v>0</v>
      </c>
      <c r="AX14" s="53">
        <v>0</v>
      </c>
      <c r="AY14" s="53">
        <v>7</v>
      </c>
      <c r="AZ14" s="53">
        <v>7</v>
      </c>
      <c r="BA14" s="53">
        <v>4.5</v>
      </c>
      <c r="BB14" s="53">
        <v>0.52</v>
      </c>
      <c r="BC14" s="53">
        <v>5</v>
      </c>
      <c r="BD14" s="53">
        <v>4</v>
      </c>
    </row>
    <row r="15" spans="1:56" ht="27.75" customHeight="1" x14ac:dyDescent="0.25">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3" t="s">
        <v>122</v>
      </c>
      <c r="AN15" s="53">
        <v>0</v>
      </c>
      <c r="AO15" s="53">
        <v>0</v>
      </c>
      <c r="AP15" s="53">
        <v>1</v>
      </c>
      <c r="AQ15" s="53">
        <v>8</v>
      </c>
      <c r="AR15" s="53">
        <v>4</v>
      </c>
      <c r="AS15" s="53">
        <v>1</v>
      </c>
      <c r="AT15" s="53">
        <v>14</v>
      </c>
      <c r="AU15" s="53" t="s">
        <v>122</v>
      </c>
      <c r="AV15" s="53">
        <v>0</v>
      </c>
      <c r="AW15" s="53">
        <v>0</v>
      </c>
      <c r="AX15" s="53">
        <v>1</v>
      </c>
      <c r="AY15" s="53">
        <v>8</v>
      </c>
      <c r="AZ15" s="53">
        <v>4</v>
      </c>
      <c r="BA15" s="53">
        <v>4.2300000000000004</v>
      </c>
      <c r="BB15" s="53">
        <v>0.6</v>
      </c>
      <c r="BC15" s="53">
        <v>4</v>
      </c>
      <c r="BD15" s="53">
        <v>4</v>
      </c>
    </row>
    <row r="16" spans="1:56" x14ac:dyDescent="0.25">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3" t="s">
        <v>123</v>
      </c>
      <c r="AN16" s="53">
        <v>0</v>
      </c>
      <c r="AO16" s="53">
        <v>0</v>
      </c>
      <c r="AP16" s="53">
        <v>2</v>
      </c>
      <c r="AQ16" s="53">
        <v>6</v>
      </c>
      <c r="AR16" s="53">
        <v>6</v>
      </c>
      <c r="AS16" s="53">
        <v>0</v>
      </c>
      <c r="AT16" s="53">
        <v>14</v>
      </c>
      <c r="AU16" s="53" t="s">
        <v>123</v>
      </c>
      <c r="AV16" s="53">
        <v>0</v>
      </c>
      <c r="AW16" s="53">
        <v>0</v>
      </c>
      <c r="AX16" s="53">
        <v>2</v>
      </c>
      <c r="AY16" s="53">
        <v>6</v>
      </c>
      <c r="AZ16" s="53">
        <v>6</v>
      </c>
      <c r="BA16" s="53">
        <v>4.29</v>
      </c>
      <c r="BB16" s="53">
        <v>0.73</v>
      </c>
      <c r="BC16" s="53">
        <v>4</v>
      </c>
      <c r="BD16" s="53">
        <v>4</v>
      </c>
    </row>
    <row r="17" spans="1:56" x14ac:dyDescent="0.25">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3" t="s">
        <v>124</v>
      </c>
      <c r="AN17" s="53">
        <v>0</v>
      </c>
      <c r="AO17" s="53">
        <v>1</v>
      </c>
      <c r="AP17" s="53">
        <v>1</v>
      </c>
      <c r="AQ17" s="53">
        <v>7</v>
      </c>
      <c r="AR17" s="53">
        <v>5</v>
      </c>
      <c r="AS17" s="53">
        <v>0</v>
      </c>
      <c r="AT17" s="53">
        <v>14</v>
      </c>
      <c r="AU17" s="53" t="s">
        <v>124</v>
      </c>
      <c r="AV17" s="53">
        <v>0</v>
      </c>
      <c r="AW17" s="53">
        <v>1</v>
      </c>
      <c r="AX17" s="53">
        <v>1</v>
      </c>
      <c r="AY17" s="53">
        <v>7</v>
      </c>
      <c r="AZ17" s="53">
        <v>5</v>
      </c>
      <c r="BA17" s="53">
        <v>4.1399999999999997</v>
      </c>
      <c r="BB17" s="53">
        <v>0.86</v>
      </c>
      <c r="BC17" s="53">
        <v>4</v>
      </c>
      <c r="BD17" s="53">
        <v>4</v>
      </c>
    </row>
    <row r="18" spans="1:56" ht="40.5" customHeight="1" x14ac:dyDescent="0.25">
      <c r="A18" s="98" t="s">
        <v>1</v>
      </c>
      <c r="B18" s="98"/>
      <c r="C18" s="98"/>
      <c r="D18" s="98"/>
      <c r="E18" s="98"/>
      <c r="F18" s="98"/>
      <c r="G18" s="98"/>
      <c r="H18" s="98"/>
      <c r="I18" s="98"/>
      <c r="J18" s="9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3" t="s">
        <v>125</v>
      </c>
      <c r="AN18" s="53">
        <v>0</v>
      </c>
      <c r="AO18" s="53">
        <v>0</v>
      </c>
      <c r="AP18" s="53">
        <v>5</v>
      </c>
      <c r="AQ18" s="53">
        <v>4</v>
      </c>
      <c r="AR18" s="53">
        <v>5</v>
      </c>
      <c r="AS18" s="53">
        <v>0</v>
      </c>
      <c r="AT18" s="53">
        <v>14</v>
      </c>
      <c r="AU18" s="53" t="s">
        <v>125</v>
      </c>
      <c r="AV18" s="53">
        <v>0</v>
      </c>
      <c r="AW18" s="53">
        <v>0</v>
      </c>
      <c r="AX18" s="53">
        <v>5</v>
      </c>
      <c r="AY18" s="53">
        <v>4</v>
      </c>
      <c r="AZ18" s="53">
        <v>5</v>
      </c>
      <c r="BA18" s="53">
        <v>4</v>
      </c>
      <c r="BB18" s="53">
        <v>0.88</v>
      </c>
      <c r="BC18" s="53">
        <v>4</v>
      </c>
      <c r="BD18" s="53">
        <v>3</v>
      </c>
    </row>
    <row r="19" spans="1:56" ht="18" customHeight="1" x14ac:dyDescent="0.25">
      <c r="A19" s="58"/>
      <c r="B19" s="58"/>
      <c r="C19" s="99" t="s">
        <v>2</v>
      </c>
      <c r="D19" s="99"/>
      <c r="E19" s="99"/>
      <c r="F19" s="99"/>
      <c r="G19" s="99"/>
      <c r="H19" s="99"/>
      <c r="I19" s="99"/>
      <c r="J19" s="99"/>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3" t="s">
        <v>126</v>
      </c>
      <c r="AN19" s="53">
        <v>2</v>
      </c>
      <c r="AO19" s="53">
        <v>0</v>
      </c>
      <c r="AP19" s="53">
        <v>5</v>
      </c>
      <c r="AQ19" s="53">
        <v>2</v>
      </c>
      <c r="AR19" s="53">
        <v>4</v>
      </c>
      <c r="AS19" s="53">
        <v>1</v>
      </c>
      <c r="AT19" s="53">
        <v>14</v>
      </c>
      <c r="AU19" s="53" t="s">
        <v>126</v>
      </c>
      <c r="AV19" s="53">
        <v>2</v>
      </c>
      <c r="AW19" s="53">
        <v>0</v>
      </c>
      <c r="AX19" s="53">
        <v>5</v>
      </c>
      <c r="AY19" s="53">
        <v>2</v>
      </c>
      <c r="AZ19" s="53">
        <v>4</v>
      </c>
      <c r="BA19" s="53">
        <v>3.46</v>
      </c>
      <c r="BB19" s="53">
        <v>1.39</v>
      </c>
      <c r="BC19" s="53">
        <v>3</v>
      </c>
      <c r="BD19" s="53">
        <v>3</v>
      </c>
    </row>
    <row r="20" spans="1:56" ht="39.75" customHeight="1" x14ac:dyDescent="0.25">
      <c r="A20" s="58"/>
      <c r="B20" s="58"/>
      <c r="C20" s="99" t="s">
        <v>3</v>
      </c>
      <c r="D20" s="99"/>
      <c r="E20" s="99"/>
      <c r="F20" s="99"/>
      <c r="G20" s="99"/>
      <c r="H20" s="99"/>
      <c r="I20" s="99"/>
      <c r="J20" s="99"/>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3" t="s">
        <v>127</v>
      </c>
      <c r="AN20" s="53">
        <v>0</v>
      </c>
      <c r="AO20" s="53">
        <v>3</v>
      </c>
      <c r="AP20" s="53">
        <v>5</v>
      </c>
      <c r="AQ20" s="53">
        <v>5</v>
      </c>
      <c r="AR20" s="53">
        <v>1</v>
      </c>
      <c r="AS20" s="53">
        <v>0</v>
      </c>
      <c r="AT20" s="53">
        <v>14</v>
      </c>
      <c r="AU20" s="53" t="s">
        <v>127</v>
      </c>
      <c r="AV20" s="53">
        <v>0</v>
      </c>
      <c r="AW20" s="53">
        <v>3</v>
      </c>
      <c r="AX20" s="53">
        <v>5</v>
      </c>
      <c r="AY20" s="53">
        <v>5</v>
      </c>
      <c r="AZ20" s="53">
        <v>1</v>
      </c>
      <c r="BA20" s="53">
        <v>3.29</v>
      </c>
      <c r="BB20" s="53">
        <v>0.91</v>
      </c>
      <c r="BC20" s="53">
        <v>3</v>
      </c>
      <c r="BD20" s="53">
        <v>3</v>
      </c>
    </row>
    <row r="21" spans="1:56" ht="18" customHeight="1" x14ac:dyDescent="0.25">
      <c r="A21" s="58"/>
      <c r="B21" s="58"/>
      <c r="C21" s="99" t="s">
        <v>4</v>
      </c>
      <c r="D21" s="99"/>
      <c r="E21" s="99"/>
      <c r="F21" s="99"/>
      <c r="G21" s="99"/>
      <c r="H21" s="99"/>
      <c r="I21" s="99"/>
      <c r="J21" s="99"/>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3" t="s">
        <v>128</v>
      </c>
      <c r="AN21" s="53">
        <v>0</v>
      </c>
      <c r="AO21" s="53">
        <v>3</v>
      </c>
      <c r="AP21" s="53">
        <v>3</v>
      </c>
      <c r="AQ21" s="53">
        <v>7</v>
      </c>
      <c r="AR21" s="53">
        <v>1</v>
      </c>
      <c r="AS21" s="53">
        <v>0</v>
      </c>
      <c r="AT21" s="53">
        <v>14</v>
      </c>
      <c r="AU21" s="53" t="s">
        <v>128</v>
      </c>
      <c r="AV21" s="53">
        <v>0</v>
      </c>
      <c r="AW21" s="53">
        <v>3</v>
      </c>
      <c r="AX21" s="53">
        <v>3</v>
      </c>
      <c r="AY21" s="53">
        <v>7</v>
      </c>
      <c r="AZ21" s="53">
        <v>1</v>
      </c>
      <c r="BA21" s="53">
        <v>3.43</v>
      </c>
      <c r="BB21" s="53">
        <v>0.94</v>
      </c>
      <c r="BC21" s="53">
        <v>4</v>
      </c>
      <c r="BD21" s="53">
        <v>4</v>
      </c>
    </row>
    <row r="22" spans="1:56" ht="18" customHeight="1" x14ac:dyDescent="0.25">
      <c r="C22" s="99" t="s">
        <v>5</v>
      </c>
      <c r="D22" s="99"/>
      <c r="E22" s="99"/>
      <c r="F22" s="99"/>
      <c r="G22" s="99"/>
      <c r="H22" s="99"/>
      <c r="I22" s="99"/>
      <c r="J22" s="99"/>
      <c r="AM22" s="53" t="s">
        <v>129</v>
      </c>
      <c r="AN22" s="53">
        <v>1</v>
      </c>
      <c r="AO22" s="53">
        <v>3</v>
      </c>
      <c r="AP22" s="53">
        <v>4</v>
      </c>
      <c r="AQ22" s="53">
        <v>2</v>
      </c>
      <c r="AR22" s="53">
        <v>3</v>
      </c>
      <c r="AS22" s="53">
        <v>1</v>
      </c>
      <c r="AT22" s="53">
        <v>14</v>
      </c>
      <c r="AU22" s="53" t="s">
        <v>129</v>
      </c>
      <c r="AV22" s="53">
        <v>1</v>
      </c>
      <c r="AW22" s="53">
        <v>3</v>
      </c>
      <c r="AX22" s="53">
        <v>4</v>
      </c>
      <c r="AY22" s="53">
        <v>2</v>
      </c>
      <c r="AZ22" s="53">
        <v>3</v>
      </c>
      <c r="BA22" s="53">
        <v>3.23</v>
      </c>
      <c r="BB22" s="53">
        <v>1.3</v>
      </c>
      <c r="BC22" s="53">
        <v>3</v>
      </c>
      <c r="BD22" s="53">
        <v>3</v>
      </c>
    </row>
    <row r="23" spans="1:56" x14ac:dyDescent="0.25">
      <c r="C23" s="3"/>
      <c r="D23" s="3"/>
      <c r="E23" s="3"/>
      <c r="F23" s="3"/>
      <c r="G23" s="3"/>
      <c r="H23" s="3"/>
      <c r="I23" s="3"/>
      <c r="J23" s="3"/>
      <c r="AM23" s="53" t="s">
        <v>130</v>
      </c>
      <c r="AN23" s="53">
        <v>3</v>
      </c>
      <c r="AO23" s="53">
        <v>3</v>
      </c>
      <c r="AP23" s="53">
        <v>3</v>
      </c>
      <c r="AQ23" s="53">
        <v>3</v>
      </c>
      <c r="AR23" s="53">
        <v>2</v>
      </c>
      <c r="AS23" s="53">
        <v>0</v>
      </c>
      <c r="AT23" s="53">
        <v>14</v>
      </c>
      <c r="AU23" s="53" t="s">
        <v>130</v>
      </c>
      <c r="AV23" s="53">
        <v>3</v>
      </c>
      <c r="AW23" s="53">
        <v>3</v>
      </c>
      <c r="AX23" s="53">
        <v>3</v>
      </c>
      <c r="AY23" s="53">
        <v>3</v>
      </c>
      <c r="AZ23" s="53">
        <v>2</v>
      </c>
      <c r="BA23" s="53">
        <v>2.86</v>
      </c>
      <c r="BB23" s="53">
        <v>1.41</v>
      </c>
      <c r="BC23" s="53">
        <v>3</v>
      </c>
      <c r="BD23" s="53">
        <v>1</v>
      </c>
    </row>
    <row r="24" spans="1:56" x14ac:dyDescent="0.25">
      <c r="C24" s="3"/>
      <c r="D24" s="3"/>
      <c r="E24" s="3"/>
      <c r="F24" s="3"/>
      <c r="G24" s="3"/>
      <c r="H24" s="3"/>
      <c r="I24" s="3"/>
      <c r="J24" s="3"/>
      <c r="AM24" s="53" t="s">
        <v>131</v>
      </c>
      <c r="AN24" s="53">
        <v>0</v>
      </c>
      <c r="AO24" s="53">
        <v>0</v>
      </c>
      <c r="AP24" s="53">
        <v>2</v>
      </c>
      <c r="AQ24" s="53">
        <v>6</v>
      </c>
      <c r="AR24" s="53">
        <v>2</v>
      </c>
      <c r="AS24" s="53">
        <v>4</v>
      </c>
      <c r="AT24" s="53">
        <v>14</v>
      </c>
      <c r="AU24" s="53" t="s">
        <v>131</v>
      </c>
      <c r="AV24" s="53">
        <v>0</v>
      </c>
      <c r="AW24" s="53">
        <v>0</v>
      </c>
      <c r="AX24" s="53">
        <v>2</v>
      </c>
      <c r="AY24" s="53">
        <v>6</v>
      </c>
      <c r="AZ24" s="53">
        <v>2</v>
      </c>
      <c r="BA24" s="53">
        <v>4</v>
      </c>
      <c r="BB24" s="53">
        <v>0.67</v>
      </c>
      <c r="BC24" s="53">
        <v>4</v>
      </c>
      <c r="BD24" s="53">
        <v>4</v>
      </c>
    </row>
    <row r="25" spans="1:56" ht="15.75" x14ac:dyDescent="0.25">
      <c r="C25" s="3"/>
      <c r="D25" s="3"/>
      <c r="E25" s="3"/>
      <c r="F25" s="57"/>
      <c r="G25" s="57"/>
      <c r="H25" s="3"/>
      <c r="I25" s="3"/>
      <c r="J25" s="3"/>
      <c r="AM25" s="53" t="s">
        <v>132</v>
      </c>
      <c r="AN25" s="53">
        <v>0</v>
      </c>
      <c r="AO25" s="53">
        <v>1</v>
      </c>
      <c r="AP25" s="53">
        <v>2</v>
      </c>
      <c r="AQ25" s="53">
        <v>6</v>
      </c>
      <c r="AR25" s="53">
        <v>3</v>
      </c>
      <c r="AS25" s="53">
        <v>2</v>
      </c>
      <c r="AT25" s="53">
        <v>14</v>
      </c>
      <c r="AU25" s="53" t="s">
        <v>132</v>
      </c>
      <c r="AV25" s="53">
        <v>0</v>
      </c>
      <c r="AW25" s="53">
        <v>1</v>
      </c>
      <c r="AX25" s="53">
        <v>2</v>
      </c>
      <c r="AY25" s="53">
        <v>6</v>
      </c>
      <c r="AZ25" s="53">
        <v>3</v>
      </c>
      <c r="BA25" s="53">
        <v>3.92</v>
      </c>
      <c r="BB25" s="53">
        <v>0.9</v>
      </c>
      <c r="BC25" s="53">
        <v>4</v>
      </c>
      <c r="BD25" s="53">
        <v>4</v>
      </c>
    </row>
    <row r="26" spans="1:56" x14ac:dyDescent="0.25">
      <c r="C26" s="3"/>
      <c r="D26" s="3"/>
      <c r="E26" s="3"/>
      <c r="F26" s="3"/>
      <c r="G26" s="3"/>
      <c r="H26" s="3"/>
      <c r="I26" s="3"/>
      <c r="J26" s="3"/>
      <c r="AM26" s="53" t="s">
        <v>133</v>
      </c>
      <c r="AN26" s="53">
        <v>0</v>
      </c>
      <c r="AO26" s="53">
        <v>1</v>
      </c>
      <c r="AP26" s="53">
        <v>3</v>
      </c>
      <c r="AQ26" s="53">
        <v>7</v>
      </c>
      <c r="AR26" s="53">
        <v>3</v>
      </c>
      <c r="AS26" s="53">
        <v>0</v>
      </c>
      <c r="AT26" s="53">
        <v>14</v>
      </c>
      <c r="AU26" s="53" t="s">
        <v>133</v>
      </c>
      <c r="AV26" s="53">
        <v>0</v>
      </c>
      <c r="AW26" s="53">
        <v>1</v>
      </c>
      <c r="AX26" s="53">
        <v>3</v>
      </c>
      <c r="AY26" s="53">
        <v>7</v>
      </c>
      <c r="AZ26" s="53">
        <v>3</v>
      </c>
      <c r="BA26" s="53">
        <v>3.86</v>
      </c>
      <c r="BB26" s="53">
        <v>0.86</v>
      </c>
      <c r="BC26" s="53">
        <v>4</v>
      </c>
      <c r="BD26" s="53">
        <v>4</v>
      </c>
    </row>
    <row r="27" spans="1:56" x14ac:dyDescent="0.25">
      <c r="C27" s="3"/>
      <c r="D27" s="3"/>
      <c r="E27" s="3"/>
      <c r="F27" s="3"/>
      <c r="G27" s="3"/>
      <c r="H27" s="3"/>
      <c r="I27" s="3"/>
      <c r="J27" s="3"/>
      <c r="AM27" s="53" t="s">
        <v>134</v>
      </c>
      <c r="AN27" s="53">
        <v>0</v>
      </c>
      <c r="AO27" s="53">
        <v>0</v>
      </c>
      <c r="AP27" s="53">
        <v>4</v>
      </c>
      <c r="AQ27" s="53">
        <v>4</v>
      </c>
      <c r="AR27" s="53">
        <v>3</v>
      </c>
      <c r="AS27" s="53">
        <v>3</v>
      </c>
      <c r="AT27" s="53">
        <v>14</v>
      </c>
      <c r="AU27" s="53" t="s">
        <v>134</v>
      </c>
      <c r="AV27" s="53">
        <v>0</v>
      </c>
      <c r="AW27" s="53">
        <v>0</v>
      </c>
      <c r="AX27" s="53">
        <v>4</v>
      </c>
      <c r="AY27" s="53">
        <v>4</v>
      </c>
      <c r="AZ27" s="53">
        <v>3</v>
      </c>
      <c r="BA27" s="53">
        <v>3.91</v>
      </c>
      <c r="BB27" s="53">
        <v>0.83</v>
      </c>
      <c r="BC27" s="53">
        <v>4</v>
      </c>
      <c r="BD27" s="53">
        <v>3</v>
      </c>
    </row>
    <row r="28" spans="1:56" s="5" customFormat="1" ht="20.25" customHeight="1" x14ac:dyDescent="0.25">
      <c r="A28" s="71" t="s">
        <v>6</v>
      </c>
      <c r="B28" s="71"/>
      <c r="C28" s="71"/>
      <c r="D28" s="71"/>
      <c r="E28" s="71"/>
      <c r="F28" s="71"/>
      <c r="G28" s="71"/>
      <c r="H28" s="71"/>
      <c r="I28" s="71"/>
      <c r="J28" s="71"/>
      <c r="K28" s="71"/>
      <c r="L28" s="71"/>
      <c r="M28" s="71"/>
      <c r="N28" s="71"/>
      <c r="O28" s="71"/>
      <c r="P28" s="4"/>
      <c r="Q28" s="4"/>
      <c r="R28" s="4"/>
      <c r="S28" s="4"/>
      <c r="T28" s="4"/>
      <c r="U28" s="4"/>
      <c r="V28" s="4"/>
      <c r="W28" s="4"/>
      <c r="X28" s="4"/>
      <c r="Y28" s="4"/>
      <c r="Z28" s="4"/>
      <c r="AA28" s="4"/>
      <c r="AB28" s="4"/>
      <c r="AC28" s="4"/>
      <c r="AD28" s="4"/>
      <c r="AE28" s="4"/>
      <c r="AF28" s="4"/>
      <c r="AG28" s="4"/>
      <c r="AH28" s="4"/>
      <c r="AI28" s="4"/>
      <c r="AJ28" s="4"/>
      <c r="AK28" s="4"/>
      <c r="AL28" s="4"/>
      <c r="AM28" s="5" t="s">
        <v>135</v>
      </c>
      <c r="AN28" s="5">
        <v>0</v>
      </c>
      <c r="AO28" s="5">
        <v>3</v>
      </c>
      <c r="AP28" s="5">
        <v>2</v>
      </c>
      <c r="AQ28" s="5">
        <v>5</v>
      </c>
      <c r="AR28" s="5">
        <v>4</v>
      </c>
      <c r="AS28" s="5">
        <v>0</v>
      </c>
      <c r="AT28" s="5">
        <v>14</v>
      </c>
      <c r="AU28" s="5" t="s">
        <v>135</v>
      </c>
      <c r="AV28" s="5">
        <v>0</v>
      </c>
      <c r="AW28" s="5">
        <v>3</v>
      </c>
      <c r="AX28" s="5">
        <v>2</v>
      </c>
      <c r="AY28" s="5">
        <v>5</v>
      </c>
      <c r="AZ28" s="5">
        <v>4</v>
      </c>
      <c r="BA28" s="5">
        <v>3.71</v>
      </c>
      <c r="BB28" s="5">
        <v>1.1399999999999999</v>
      </c>
      <c r="BC28" s="5">
        <v>4</v>
      </c>
      <c r="BD28" s="5">
        <v>4</v>
      </c>
    </row>
    <row r="29" spans="1:56" x14ac:dyDescent="0.25">
      <c r="C29" s="3"/>
      <c r="D29" s="3"/>
      <c r="E29" s="3"/>
      <c r="F29" s="3"/>
      <c r="G29" s="3"/>
      <c r="H29" s="3"/>
      <c r="I29" s="3"/>
      <c r="J29" s="3"/>
      <c r="AM29" s="53" t="s">
        <v>136</v>
      </c>
      <c r="AN29" s="53">
        <v>0</v>
      </c>
      <c r="AO29" s="53">
        <v>1</v>
      </c>
      <c r="AP29" s="53">
        <v>2</v>
      </c>
      <c r="AQ29" s="53">
        <v>5</v>
      </c>
      <c r="AR29" s="53">
        <v>6</v>
      </c>
      <c r="AS29" s="53">
        <v>0</v>
      </c>
      <c r="AT29" s="53">
        <v>14</v>
      </c>
      <c r="AU29" s="53" t="s">
        <v>136</v>
      </c>
      <c r="AV29" s="53">
        <v>0</v>
      </c>
      <c r="AW29" s="53">
        <v>1</v>
      </c>
      <c r="AX29" s="53">
        <v>2</v>
      </c>
      <c r="AY29" s="53">
        <v>5</v>
      </c>
      <c r="AZ29" s="53">
        <v>6</v>
      </c>
      <c r="BA29" s="53">
        <v>4.1399999999999997</v>
      </c>
      <c r="BB29" s="53">
        <v>0.95</v>
      </c>
      <c r="BC29" s="53">
        <v>4</v>
      </c>
      <c r="BD29" s="53">
        <v>5</v>
      </c>
    </row>
    <row r="30" spans="1:56" ht="18.75" x14ac:dyDescent="0.3">
      <c r="A30" s="6">
        <v>1</v>
      </c>
      <c r="B30" s="68" t="s">
        <v>7</v>
      </c>
      <c r="C30" s="69"/>
      <c r="D30" s="69"/>
      <c r="E30" s="69"/>
      <c r="F30" s="69"/>
      <c r="G30" s="69"/>
      <c r="H30" s="69"/>
      <c r="I30" s="69"/>
      <c r="J30" s="69"/>
      <c r="K30" s="69"/>
      <c r="L30" s="69"/>
      <c r="M30" s="69"/>
      <c r="N30" s="69"/>
      <c r="O30" s="69"/>
      <c r="P30" s="69"/>
      <c r="Q30" s="69"/>
      <c r="R30" s="69"/>
      <c r="S30" s="69"/>
      <c r="T30" s="69"/>
      <c r="U30" s="70"/>
      <c r="AM30" s="53" t="s">
        <v>137</v>
      </c>
      <c r="AN30" s="53">
        <v>0</v>
      </c>
      <c r="AO30" s="53">
        <v>0</v>
      </c>
      <c r="AP30" s="53">
        <v>1</v>
      </c>
      <c r="AQ30" s="53">
        <v>4</v>
      </c>
      <c r="AR30" s="53">
        <v>5</v>
      </c>
      <c r="AS30" s="53">
        <v>4</v>
      </c>
      <c r="AT30" s="53">
        <v>14</v>
      </c>
      <c r="AU30" s="53" t="s">
        <v>137</v>
      </c>
      <c r="AV30" s="53">
        <v>0</v>
      </c>
      <c r="AW30" s="53">
        <v>0</v>
      </c>
      <c r="AX30" s="53">
        <v>1</v>
      </c>
      <c r="AY30" s="53">
        <v>4</v>
      </c>
      <c r="AZ30" s="53">
        <v>5</v>
      </c>
      <c r="BA30" s="53">
        <v>4.4000000000000004</v>
      </c>
      <c r="BB30" s="53">
        <v>0.7</v>
      </c>
      <c r="BC30" s="53">
        <v>5</v>
      </c>
      <c r="BD30" s="53">
        <v>5</v>
      </c>
    </row>
    <row r="31" spans="1:56" ht="18.75" x14ac:dyDescent="0.3">
      <c r="A31" s="7"/>
      <c r="B31" s="8"/>
      <c r="C31" s="3"/>
      <c r="D31" s="3"/>
      <c r="E31" s="3"/>
      <c r="F31" s="3"/>
      <c r="G31" s="3"/>
      <c r="H31" s="3"/>
      <c r="I31" s="3"/>
      <c r="J31" s="3"/>
      <c r="AM31" s="53" t="s">
        <v>138</v>
      </c>
      <c r="AN31" s="53">
        <v>0</v>
      </c>
      <c r="AO31" s="53">
        <v>0</v>
      </c>
      <c r="AP31" s="53">
        <v>2</v>
      </c>
      <c r="AQ31" s="53">
        <v>5</v>
      </c>
      <c r="AR31" s="53">
        <v>4</v>
      </c>
      <c r="AS31" s="53">
        <v>3</v>
      </c>
      <c r="AT31" s="53">
        <v>14</v>
      </c>
      <c r="AU31" s="53" t="s">
        <v>138</v>
      </c>
      <c r="AV31" s="53">
        <v>0</v>
      </c>
      <c r="AW31" s="53">
        <v>0</v>
      </c>
      <c r="AX31" s="53">
        <v>2</v>
      </c>
      <c r="AY31" s="53">
        <v>5</v>
      </c>
      <c r="AZ31" s="53">
        <v>4</v>
      </c>
      <c r="BA31" s="53">
        <v>4.18</v>
      </c>
      <c r="BB31" s="53">
        <v>0.75</v>
      </c>
      <c r="BC31" s="53">
        <v>4</v>
      </c>
      <c r="BD31" s="53">
        <v>4</v>
      </c>
    </row>
    <row r="32" spans="1:56" ht="18.75" x14ac:dyDescent="0.3">
      <c r="A32" s="7"/>
      <c r="B32" s="8"/>
      <c r="C32" s="3"/>
      <c r="D32" s="3"/>
      <c r="E32" s="3"/>
      <c r="F32" s="3"/>
      <c r="G32" s="3"/>
      <c r="H32" s="3"/>
      <c r="I32" s="3"/>
      <c r="J32" s="3"/>
      <c r="AM32" s="53" t="s">
        <v>139</v>
      </c>
      <c r="AN32" s="53">
        <v>0</v>
      </c>
      <c r="AO32" s="53">
        <v>0</v>
      </c>
      <c r="AP32" s="53">
        <v>3</v>
      </c>
      <c r="AQ32" s="53">
        <v>4</v>
      </c>
      <c r="AR32" s="53">
        <v>5</v>
      </c>
      <c r="AS32" s="53">
        <v>2</v>
      </c>
      <c r="AT32" s="53">
        <v>14</v>
      </c>
      <c r="AU32" s="53" t="s">
        <v>139</v>
      </c>
      <c r="AV32" s="53">
        <v>0</v>
      </c>
      <c r="AW32" s="53">
        <v>0</v>
      </c>
      <c r="AX32" s="53">
        <v>3</v>
      </c>
      <c r="AY32" s="53">
        <v>4</v>
      </c>
      <c r="AZ32" s="53">
        <v>5</v>
      </c>
      <c r="BA32" s="53">
        <v>4.17</v>
      </c>
      <c r="BB32" s="53">
        <v>0.83</v>
      </c>
      <c r="BC32" s="53">
        <v>4</v>
      </c>
      <c r="BD32" s="53">
        <v>5</v>
      </c>
    </row>
    <row r="33" spans="1:56" ht="18.75" x14ac:dyDescent="0.3">
      <c r="A33" s="7"/>
      <c r="B33" s="8"/>
      <c r="C33" s="3"/>
      <c r="D33" s="3"/>
      <c r="E33" s="3"/>
      <c r="F33" s="3"/>
      <c r="G33" s="3"/>
      <c r="H33" s="3"/>
      <c r="I33" s="3"/>
      <c r="J33" s="3"/>
      <c r="AM33" s="53" t="s">
        <v>140</v>
      </c>
      <c r="AN33" s="53">
        <v>1</v>
      </c>
      <c r="AO33" s="53">
        <v>1</v>
      </c>
      <c r="AP33" s="53">
        <v>3</v>
      </c>
      <c r="AQ33" s="53">
        <v>4</v>
      </c>
      <c r="AR33" s="53">
        <v>5</v>
      </c>
      <c r="AS33" s="53">
        <v>0</v>
      </c>
      <c r="AT33" s="53">
        <v>14</v>
      </c>
      <c r="AU33" s="53" t="s">
        <v>140</v>
      </c>
      <c r="AV33" s="53">
        <v>1</v>
      </c>
      <c r="AW33" s="53">
        <v>1</v>
      </c>
      <c r="AX33" s="53">
        <v>3</v>
      </c>
      <c r="AY33" s="53">
        <v>4</v>
      </c>
      <c r="AZ33" s="53">
        <v>5</v>
      </c>
      <c r="BA33" s="53">
        <v>3.79</v>
      </c>
      <c r="BB33" s="53">
        <v>1.25</v>
      </c>
      <c r="BC33" s="53">
        <v>4</v>
      </c>
      <c r="BD33" s="53">
        <v>5</v>
      </c>
    </row>
    <row r="34" spans="1:56" ht="18.75" x14ac:dyDescent="0.3">
      <c r="A34" s="7"/>
      <c r="B34" s="8"/>
      <c r="C34" s="3"/>
      <c r="D34" s="3"/>
      <c r="E34" s="3"/>
      <c r="F34" s="3"/>
      <c r="G34" s="3"/>
      <c r="H34" s="3"/>
      <c r="I34" s="3"/>
      <c r="J34" s="3"/>
      <c r="AM34" s="53" t="s">
        <v>141</v>
      </c>
      <c r="AN34" s="53">
        <v>1</v>
      </c>
      <c r="AO34" s="53">
        <v>0</v>
      </c>
      <c r="AP34" s="53">
        <v>3</v>
      </c>
      <c r="AQ34" s="53">
        <v>3</v>
      </c>
      <c r="AR34" s="53">
        <v>7</v>
      </c>
      <c r="AS34" s="53">
        <v>0</v>
      </c>
      <c r="AT34" s="53">
        <v>14</v>
      </c>
      <c r="AU34" s="53" t="s">
        <v>141</v>
      </c>
      <c r="AV34" s="53">
        <v>1</v>
      </c>
      <c r="AW34" s="53">
        <v>0</v>
      </c>
      <c r="AX34" s="53">
        <v>3</v>
      </c>
      <c r="AY34" s="53">
        <v>3</v>
      </c>
      <c r="AZ34" s="53">
        <v>7</v>
      </c>
      <c r="BA34" s="53">
        <v>4.07</v>
      </c>
      <c r="BB34" s="53">
        <v>1.21</v>
      </c>
      <c r="BC34" s="53">
        <v>5</v>
      </c>
      <c r="BD34" s="53">
        <v>5</v>
      </c>
    </row>
    <row r="35" spans="1:56" ht="18.75" x14ac:dyDescent="0.3">
      <c r="A35" s="7"/>
      <c r="B35" s="8"/>
      <c r="C35" s="3"/>
      <c r="D35" s="3"/>
      <c r="E35" s="3"/>
      <c r="F35" s="3"/>
      <c r="G35" s="3"/>
      <c r="H35" s="3"/>
      <c r="I35" s="3"/>
      <c r="J35" s="3"/>
      <c r="AM35" s="53" t="s">
        <v>142</v>
      </c>
      <c r="AN35" s="53">
        <v>0</v>
      </c>
      <c r="AO35" s="53">
        <v>0</v>
      </c>
      <c r="AP35" s="53">
        <v>4</v>
      </c>
      <c r="AQ35" s="53">
        <v>4</v>
      </c>
      <c r="AR35" s="53">
        <v>6</v>
      </c>
      <c r="AS35" s="53">
        <v>0</v>
      </c>
      <c r="AT35" s="53">
        <v>14</v>
      </c>
      <c r="AU35" s="53" t="s">
        <v>142</v>
      </c>
      <c r="AV35" s="53">
        <v>0</v>
      </c>
      <c r="AW35" s="53">
        <v>0</v>
      </c>
      <c r="AX35" s="53">
        <v>4</v>
      </c>
      <c r="AY35" s="53">
        <v>4</v>
      </c>
      <c r="AZ35" s="53">
        <v>6</v>
      </c>
      <c r="BA35" s="53">
        <v>4.1399999999999997</v>
      </c>
      <c r="BB35" s="53">
        <v>0.86</v>
      </c>
      <c r="BC35" s="53">
        <v>4</v>
      </c>
      <c r="BD35" s="53">
        <v>5</v>
      </c>
    </row>
    <row r="36" spans="1:56" ht="18.75" x14ac:dyDescent="0.3">
      <c r="A36" s="7"/>
      <c r="B36" s="8"/>
      <c r="C36" s="3"/>
      <c r="D36" s="3"/>
      <c r="E36" s="3"/>
      <c r="F36" s="3"/>
      <c r="G36" s="3"/>
      <c r="H36" s="3"/>
      <c r="I36" s="3"/>
      <c r="J36" s="3"/>
      <c r="AM36" s="53" t="s">
        <v>143</v>
      </c>
      <c r="AN36" s="53">
        <v>0</v>
      </c>
      <c r="AO36" s="53">
        <v>1</v>
      </c>
      <c r="AP36" s="53">
        <v>2</v>
      </c>
      <c r="AQ36" s="53">
        <v>4</v>
      </c>
      <c r="AR36" s="53">
        <v>7</v>
      </c>
      <c r="AS36" s="53">
        <v>0</v>
      </c>
      <c r="AT36" s="53">
        <v>14</v>
      </c>
      <c r="AU36" s="53" t="s">
        <v>143</v>
      </c>
      <c r="AV36" s="53">
        <v>0</v>
      </c>
      <c r="AW36" s="53">
        <v>1</v>
      </c>
      <c r="AX36" s="53">
        <v>2</v>
      </c>
      <c r="AY36" s="53">
        <v>4</v>
      </c>
      <c r="AZ36" s="53">
        <v>7</v>
      </c>
      <c r="BA36" s="53">
        <v>4.21</v>
      </c>
      <c r="BB36" s="53">
        <v>0.97</v>
      </c>
      <c r="BC36" s="53">
        <v>5</v>
      </c>
      <c r="BD36" s="53">
        <v>5</v>
      </c>
    </row>
    <row r="37" spans="1:56" x14ac:dyDescent="0.25">
      <c r="C37" s="3"/>
      <c r="D37" s="3"/>
      <c r="E37" s="3"/>
      <c r="F37" s="3"/>
      <c r="G37" s="3"/>
      <c r="H37" s="3"/>
      <c r="I37" s="3"/>
      <c r="J37" s="3"/>
      <c r="AM37" s="53" t="s">
        <v>144</v>
      </c>
      <c r="AN37" s="53">
        <v>0</v>
      </c>
      <c r="AO37" s="53">
        <v>1</v>
      </c>
      <c r="AP37" s="53">
        <v>2</v>
      </c>
      <c r="AQ37" s="53">
        <v>7</v>
      </c>
      <c r="AR37" s="53">
        <v>4</v>
      </c>
      <c r="AS37" s="53">
        <v>0</v>
      </c>
      <c r="AT37" s="53">
        <v>14</v>
      </c>
      <c r="AU37" s="53" t="s">
        <v>144</v>
      </c>
      <c r="AV37" s="53">
        <v>0</v>
      </c>
      <c r="AW37" s="53">
        <v>1</v>
      </c>
      <c r="AX37" s="53">
        <v>2</v>
      </c>
      <c r="AY37" s="53">
        <v>7</v>
      </c>
      <c r="AZ37" s="53">
        <v>4</v>
      </c>
      <c r="BA37" s="53">
        <v>4</v>
      </c>
      <c r="BB37" s="53">
        <v>0.88</v>
      </c>
      <c r="BC37" s="53">
        <v>4</v>
      </c>
      <c r="BD37" s="53">
        <v>4</v>
      </c>
    </row>
    <row r="38" spans="1:56" ht="18.75" x14ac:dyDescent="0.3">
      <c r="B38" s="9"/>
      <c r="C38" s="3"/>
      <c r="D38" s="3"/>
      <c r="E38" s="3"/>
      <c r="F38" s="3"/>
      <c r="G38" s="3"/>
      <c r="H38" s="3"/>
      <c r="I38" s="3"/>
      <c r="J38" s="3"/>
      <c r="AM38" s="53" t="s">
        <v>93</v>
      </c>
      <c r="AN38" s="53">
        <v>0</v>
      </c>
      <c r="AO38" s="53">
        <v>1</v>
      </c>
      <c r="AP38" s="53">
        <v>1</v>
      </c>
      <c r="AQ38" s="53">
        <v>6</v>
      </c>
      <c r="AR38" s="53">
        <v>5</v>
      </c>
      <c r="AS38" s="53">
        <v>1</v>
      </c>
      <c r="AT38" s="53">
        <v>14</v>
      </c>
      <c r="AU38" s="53" t="s">
        <v>93</v>
      </c>
      <c r="AV38" s="53">
        <v>0</v>
      </c>
      <c r="AW38" s="53">
        <v>1</v>
      </c>
      <c r="AX38" s="53">
        <v>1</v>
      </c>
      <c r="AY38" s="53">
        <v>6</v>
      </c>
      <c r="AZ38" s="53">
        <v>5</v>
      </c>
      <c r="BA38" s="53">
        <v>4.1500000000000004</v>
      </c>
      <c r="BB38" s="53">
        <v>0.9</v>
      </c>
      <c r="BC38" s="53">
        <v>4</v>
      </c>
      <c r="BD38" s="53">
        <v>4</v>
      </c>
    </row>
    <row r="39" spans="1:56" x14ac:dyDescent="0.25">
      <c r="C39" s="3"/>
      <c r="D39" s="3"/>
      <c r="E39" s="3"/>
      <c r="F39" s="3"/>
      <c r="G39" s="3"/>
      <c r="H39" s="3"/>
      <c r="I39" s="3"/>
      <c r="J39" s="3"/>
      <c r="AM39" s="53" t="s">
        <v>145</v>
      </c>
      <c r="AN39" s="53">
        <v>2</v>
      </c>
      <c r="AO39" s="53">
        <v>0</v>
      </c>
      <c r="AP39" s="53">
        <v>1</v>
      </c>
      <c r="AQ39" s="53">
        <v>6</v>
      </c>
      <c r="AR39" s="53">
        <v>5</v>
      </c>
      <c r="AS39" s="53">
        <v>0</v>
      </c>
      <c r="AT39" s="53">
        <v>14</v>
      </c>
      <c r="AU39" s="53" t="s">
        <v>145</v>
      </c>
      <c r="AV39" s="53">
        <v>2</v>
      </c>
      <c r="AW39" s="53">
        <v>0</v>
      </c>
      <c r="AX39" s="53">
        <v>1</v>
      </c>
      <c r="AY39" s="53">
        <v>6</v>
      </c>
      <c r="AZ39" s="53">
        <v>5</v>
      </c>
      <c r="BA39" s="53">
        <v>3.86</v>
      </c>
      <c r="BB39" s="53">
        <v>1.35</v>
      </c>
      <c r="BC39" s="53">
        <v>4</v>
      </c>
      <c r="BD39" s="53">
        <v>4</v>
      </c>
    </row>
    <row r="40" spans="1:56" ht="15" customHeight="1" x14ac:dyDescent="0.25">
      <c r="V40" s="109" t="s">
        <v>8</v>
      </c>
      <c r="W40" s="110"/>
      <c r="X40" s="110"/>
      <c r="Y40" s="110"/>
      <c r="Z40" s="110"/>
      <c r="AA40" s="111"/>
      <c r="AC40" s="109" t="s">
        <v>9</v>
      </c>
      <c r="AD40" s="110"/>
      <c r="AE40" s="110"/>
      <c r="AF40" s="110"/>
      <c r="AG40" s="110"/>
      <c r="AH40" s="111"/>
      <c r="AI40" s="115" t="s">
        <v>10</v>
      </c>
      <c r="AJ40" s="85"/>
      <c r="AK40" s="85"/>
      <c r="AL40" s="85"/>
      <c r="AM40" s="53" t="s">
        <v>146</v>
      </c>
      <c r="AN40" s="53">
        <v>2</v>
      </c>
      <c r="AO40" s="53">
        <v>0</v>
      </c>
      <c r="AP40" s="53">
        <v>0</v>
      </c>
      <c r="AQ40" s="53">
        <v>4</v>
      </c>
      <c r="AR40" s="53">
        <v>8</v>
      </c>
      <c r="AS40" s="53">
        <v>0</v>
      </c>
      <c r="AT40" s="53">
        <v>14</v>
      </c>
      <c r="AU40" s="53" t="s">
        <v>146</v>
      </c>
      <c r="AV40" s="53">
        <v>2</v>
      </c>
      <c r="AW40" s="53">
        <v>0</v>
      </c>
      <c r="AX40" s="53">
        <v>0</v>
      </c>
      <c r="AY40" s="53">
        <v>4</v>
      </c>
      <c r="AZ40" s="53">
        <v>8</v>
      </c>
      <c r="BA40" s="53">
        <v>4.1399999999999997</v>
      </c>
      <c r="BB40" s="53">
        <v>1.41</v>
      </c>
      <c r="BC40" s="53">
        <v>5</v>
      </c>
      <c r="BD40" s="53">
        <v>5</v>
      </c>
    </row>
    <row r="41" spans="1:56" ht="15.75" thickBot="1" x14ac:dyDescent="0.3">
      <c r="V41" s="112"/>
      <c r="W41" s="113"/>
      <c r="X41" s="113"/>
      <c r="Y41" s="113"/>
      <c r="Z41" s="113"/>
      <c r="AA41" s="114"/>
      <c r="AC41" s="112"/>
      <c r="AD41" s="113"/>
      <c r="AE41" s="113"/>
      <c r="AF41" s="113"/>
      <c r="AG41" s="113"/>
      <c r="AH41" s="114"/>
      <c r="AI41" s="116"/>
      <c r="AJ41" s="117"/>
      <c r="AK41" s="117"/>
      <c r="AL41" s="117"/>
      <c r="AM41" s="53" t="s">
        <v>147</v>
      </c>
      <c r="AN41" s="53">
        <v>1</v>
      </c>
      <c r="AO41" s="53">
        <v>0</v>
      </c>
      <c r="AP41" s="53">
        <v>4</v>
      </c>
      <c r="AQ41" s="53">
        <v>5</v>
      </c>
      <c r="AR41" s="53">
        <v>4</v>
      </c>
      <c r="AS41" s="53">
        <v>0</v>
      </c>
      <c r="AT41" s="53">
        <v>14</v>
      </c>
      <c r="AU41" s="53" t="s">
        <v>147</v>
      </c>
      <c r="AV41" s="53">
        <v>1</v>
      </c>
      <c r="AW41" s="53">
        <v>0</v>
      </c>
      <c r="AX41" s="53">
        <v>4</v>
      </c>
      <c r="AY41" s="53">
        <v>5</v>
      </c>
      <c r="AZ41" s="53">
        <v>4</v>
      </c>
      <c r="BA41" s="53">
        <v>3.79</v>
      </c>
      <c r="BB41" s="53">
        <v>1.1200000000000001</v>
      </c>
      <c r="BC41" s="53">
        <v>4</v>
      </c>
      <c r="BD41" s="53">
        <v>4</v>
      </c>
    </row>
    <row r="42" spans="1:56" s="54" customFormat="1" ht="18.75" x14ac:dyDescent="0.25">
      <c r="A42" s="10"/>
      <c r="B42" s="78"/>
      <c r="C42" s="78"/>
      <c r="D42" s="78"/>
      <c r="E42" s="78"/>
      <c r="F42" s="78"/>
      <c r="G42" s="78"/>
      <c r="H42" s="78"/>
      <c r="I42" s="78"/>
      <c r="J42" s="78"/>
      <c r="K42" s="78"/>
      <c r="L42" s="78"/>
      <c r="M42" s="78"/>
      <c r="N42" s="78"/>
      <c r="O42" s="78"/>
      <c r="P42" s="78"/>
      <c r="Q42" s="78"/>
      <c r="R42" s="78"/>
      <c r="S42" s="78"/>
      <c r="T42" s="78"/>
      <c r="U42" s="79"/>
      <c r="V42" s="11">
        <v>1</v>
      </c>
      <c r="W42" s="11">
        <v>2</v>
      </c>
      <c r="X42" s="11">
        <v>3</v>
      </c>
      <c r="Y42" s="11">
        <v>4</v>
      </c>
      <c r="Z42" s="11">
        <v>5</v>
      </c>
      <c r="AA42" s="11" t="s">
        <v>11</v>
      </c>
      <c r="AB42" s="12" t="s">
        <v>12</v>
      </c>
      <c r="AC42" s="13">
        <v>1</v>
      </c>
      <c r="AD42" s="14">
        <v>2</v>
      </c>
      <c r="AE42" s="14">
        <v>3</v>
      </c>
      <c r="AF42" s="14">
        <v>4</v>
      </c>
      <c r="AG42" s="15">
        <v>5</v>
      </c>
      <c r="AH42" s="11" t="s">
        <v>11</v>
      </c>
      <c r="AI42" s="16" t="s">
        <v>13</v>
      </c>
      <c r="AJ42" s="17" t="s">
        <v>14</v>
      </c>
      <c r="AK42" s="17" t="s">
        <v>15</v>
      </c>
      <c r="AL42" s="17" t="s">
        <v>16</v>
      </c>
      <c r="AM42" s="53" t="s">
        <v>154</v>
      </c>
      <c r="AN42" s="53"/>
      <c r="AO42" s="53"/>
      <c r="AP42" s="53"/>
      <c r="AQ42" s="53"/>
      <c r="AR42" s="53"/>
      <c r="AS42" s="53"/>
      <c r="AT42" s="53"/>
      <c r="AU42" s="53" t="s">
        <v>154</v>
      </c>
      <c r="AV42" s="53"/>
      <c r="AW42" s="53"/>
    </row>
    <row r="43" spans="1:56" s="55" customFormat="1" ht="18.75" customHeight="1" x14ac:dyDescent="0.25">
      <c r="A43" s="80" t="s">
        <v>17</v>
      </c>
      <c r="B43" s="81"/>
      <c r="C43" s="81"/>
      <c r="D43" s="81"/>
      <c r="E43" s="81"/>
      <c r="F43" s="81"/>
      <c r="G43" s="81"/>
      <c r="H43" s="81"/>
      <c r="I43" s="81"/>
      <c r="J43" s="81"/>
      <c r="K43" s="81"/>
      <c r="L43" s="81"/>
      <c r="M43" s="81"/>
      <c r="N43" s="81"/>
      <c r="O43" s="81"/>
      <c r="P43" s="81"/>
      <c r="Q43" s="81"/>
      <c r="R43" s="81"/>
      <c r="S43" s="81"/>
      <c r="T43" s="81"/>
      <c r="U43" s="82"/>
      <c r="V43" s="75"/>
      <c r="W43" s="76"/>
      <c r="X43" s="76"/>
      <c r="Y43" s="76"/>
      <c r="Z43" s="76"/>
      <c r="AA43" s="76"/>
      <c r="AB43" s="76"/>
      <c r="AC43" s="76"/>
      <c r="AD43" s="76"/>
      <c r="AE43" s="76"/>
      <c r="AF43" s="76"/>
      <c r="AG43" s="76"/>
      <c r="AH43" s="76"/>
      <c r="AI43" s="76"/>
      <c r="AJ43" s="76"/>
      <c r="AK43" s="76"/>
      <c r="AL43" s="77"/>
      <c r="AM43" s="53"/>
      <c r="AN43" s="53"/>
      <c r="AO43" s="53"/>
      <c r="AP43" s="53"/>
      <c r="AQ43" s="53"/>
      <c r="AR43" s="53"/>
      <c r="AS43" s="53"/>
      <c r="AT43" s="53"/>
      <c r="AU43" s="53" t="s">
        <v>102</v>
      </c>
      <c r="AV43" s="53"/>
      <c r="AW43" s="53"/>
    </row>
    <row r="44" spans="1:56" s="55" customFormat="1" ht="18.75" customHeight="1" x14ac:dyDescent="0.25">
      <c r="A44" s="20">
        <v>2</v>
      </c>
      <c r="B44" s="65" t="s">
        <v>18</v>
      </c>
      <c r="C44" s="66"/>
      <c r="D44" s="66"/>
      <c r="E44" s="66"/>
      <c r="F44" s="66"/>
      <c r="G44" s="66"/>
      <c r="H44" s="66"/>
      <c r="I44" s="66"/>
      <c r="J44" s="66"/>
      <c r="K44" s="66"/>
      <c r="L44" s="66"/>
      <c r="M44" s="66"/>
      <c r="N44" s="66"/>
      <c r="O44" s="66"/>
      <c r="P44" s="66"/>
      <c r="Q44" s="66"/>
      <c r="R44" s="66"/>
      <c r="S44" s="66"/>
      <c r="T44" s="66"/>
      <c r="U44" s="67"/>
      <c r="V44" s="21">
        <f>+AN3</f>
        <v>0</v>
      </c>
      <c r="W44" s="21">
        <f t="shared" ref="W44:AA54" si="0">+AO3</f>
        <v>0</v>
      </c>
      <c r="X44" s="21">
        <f t="shared" si="0"/>
        <v>1</v>
      </c>
      <c r="Y44" s="21">
        <f t="shared" si="0"/>
        <v>5</v>
      </c>
      <c r="Z44" s="21">
        <f t="shared" si="0"/>
        <v>7</v>
      </c>
      <c r="AA44" s="21">
        <f t="shared" si="0"/>
        <v>0</v>
      </c>
      <c r="AB44" s="22">
        <f>SUM(V44:AA44)</f>
        <v>13</v>
      </c>
      <c r="AC44" s="23">
        <f>V44/$AB44</f>
        <v>0</v>
      </c>
      <c r="AD44" s="23">
        <f t="shared" ref="AD44:AH54" si="1">W44/$AB44</f>
        <v>0</v>
      </c>
      <c r="AE44" s="23">
        <f t="shared" si="1"/>
        <v>7.6923076923076927E-2</v>
      </c>
      <c r="AF44" s="23">
        <f t="shared" si="1"/>
        <v>0.38461538461538464</v>
      </c>
      <c r="AG44" s="23">
        <f t="shared" si="1"/>
        <v>0.53846153846153844</v>
      </c>
      <c r="AH44" s="23">
        <f t="shared" si="1"/>
        <v>0</v>
      </c>
      <c r="AI44" s="24">
        <f>+BA3</f>
        <v>4.46</v>
      </c>
      <c r="AJ44" s="24">
        <f t="shared" ref="AJ44:AL54" si="2">+BB3</f>
        <v>0.66</v>
      </c>
      <c r="AK44" s="59">
        <f t="shared" si="2"/>
        <v>5</v>
      </c>
      <c r="AL44" s="59">
        <f t="shared" si="2"/>
        <v>5</v>
      </c>
      <c r="AM44" s="53"/>
      <c r="AN44" s="53"/>
      <c r="AO44" s="53"/>
      <c r="AP44" s="53"/>
      <c r="AQ44" s="53"/>
      <c r="AR44" s="53"/>
      <c r="AS44" s="53"/>
      <c r="AT44" s="53"/>
      <c r="AU44" s="53"/>
      <c r="AV44" s="53"/>
      <c r="AW44" s="53"/>
    </row>
    <row r="45" spans="1:56" s="55" customFormat="1" ht="18.75" customHeight="1" x14ac:dyDescent="0.25">
      <c r="A45" s="20">
        <v>3</v>
      </c>
      <c r="B45" s="65" t="s">
        <v>19</v>
      </c>
      <c r="C45" s="66"/>
      <c r="D45" s="66"/>
      <c r="E45" s="66"/>
      <c r="F45" s="66"/>
      <c r="G45" s="66"/>
      <c r="H45" s="66"/>
      <c r="I45" s="66"/>
      <c r="J45" s="66"/>
      <c r="K45" s="66"/>
      <c r="L45" s="66"/>
      <c r="M45" s="66"/>
      <c r="N45" s="66"/>
      <c r="O45" s="66"/>
      <c r="P45" s="66"/>
      <c r="Q45" s="66"/>
      <c r="R45" s="66"/>
      <c r="S45" s="66"/>
      <c r="T45" s="66"/>
      <c r="U45" s="67"/>
      <c r="V45" s="21">
        <f t="shared" ref="V45:V54" si="3">+AN4</f>
        <v>0</v>
      </c>
      <c r="W45" s="21">
        <f t="shared" si="0"/>
        <v>0</v>
      </c>
      <c r="X45" s="21">
        <f t="shared" si="0"/>
        <v>1</v>
      </c>
      <c r="Y45" s="21">
        <f t="shared" si="0"/>
        <v>5</v>
      </c>
      <c r="Z45" s="21">
        <f t="shared" si="0"/>
        <v>7</v>
      </c>
      <c r="AA45" s="21">
        <f t="shared" si="0"/>
        <v>0</v>
      </c>
      <c r="AB45" s="22">
        <f t="shared" ref="AB45:AB54" si="4">SUM(V45:AA45)</f>
        <v>13</v>
      </c>
      <c r="AC45" s="23">
        <f t="shared" ref="AC45:AC54" si="5">V45/$AB45</f>
        <v>0</v>
      </c>
      <c r="AD45" s="23">
        <f t="shared" si="1"/>
        <v>0</v>
      </c>
      <c r="AE45" s="23">
        <f t="shared" si="1"/>
        <v>7.6923076923076927E-2</v>
      </c>
      <c r="AF45" s="23">
        <f t="shared" si="1"/>
        <v>0.38461538461538464</v>
      </c>
      <c r="AG45" s="23">
        <f t="shared" si="1"/>
        <v>0.53846153846153844</v>
      </c>
      <c r="AH45" s="23">
        <f t="shared" si="1"/>
        <v>0</v>
      </c>
      <c r="AI45" s="24">
        <f t="shared" ref="AI45:AI54" si="6">+BA4</f>
        <v>4.46</v>
      </c>
      <c r="AJ45" s="24">
        <f t="shared" si="2"/>
        <v>0.66</v>
      </c>
      <c r="AK45" s="59">
        <f t="shared" si="2"/>
        <v>5</v>
      </c>
      <c r="AL45" s="59">
        <f t="shared" si="2"/>
        <v>5</v>
      </c>
      <c r="AM45" s="53"/>
      <c r="AN45" s="53"/>
      <c r="AO45" s="53"/>
      <c r="AP45" s="53"/>
      <c r="AQ45" s="53"/>
      <c r="AR45" s="53"/>
      <c r="AS45" s="53"/>
      <c r="AT45" s="53"/>
      <c r="AU45" s="53"/>
      <c r="AV45" s="53"/>
      <c r="AW45" s="53"/>
    </row>
    <row r="46" spans="1:56" s="55" customFormat="1" ht="18" customHeight="1" x14ac:dyDescent="0.25">
      <c r="A46" s="20">
        <v>4</v>
      </c>
      <c r="B46" s="65" t="s">
        <v>20</v>
      </c>
      <c r="C46" s="66"/>
      <c r="D46" s="66"/>
      <c r="E46" s="66"/>
      <c r="F46" s="66"/>
      <c r="G46" s="66"/>
      <c r="H46" s="66"/>
      <c r="I46" s="66"/>
      <c r="J46" s="66"/>
      <c r="K46" s="66"/>
      <c r="L46" s="66"/>
      <c r="M46" s="66"/>
      <c r="N46" s="66"/>
      <c r="O46" s="66"/>
      <c r="P46" s="66"/>
      <c r="Q46" s="66"/>
      <c r="R46" s="66"/>
      <c r="S46" s="66"/>
      <c r="T46" s="66"/>
      <c r="U46" s="67"/>
      <c r="V46" s="21">
        <f t="shared" si="3"/>
        <v>0</v>
      </c>
      <c r="W46" s="21">
        <f t="shared" si="0"/>
        <v>0</v>
      </c>
      <c r="X46" s="21">
        <f t="shared" si="0"/>
        <v>2</v>
      </c>
      <c r="Y46" s="21">
        <f t="shared" si="0"/>
        <v>4</v>
      </c>
      <c r="Z46" s="21">
        <f t="shared" si="0"/>
        <v>8</v>
      </c>
      <c r="AA46" s="21">
        <f t="shared" si="0"/>
        <v>0</v>
      </c>
      <c r="AB46" s="22">
        <f t="shared" si="4"/>
        <v>14</v>
      </c>
      <c r="AC46" s="23">
        <f t="shared" si="5"/>
        <v>0</v>
      </c>
      <c r="AD46" s="23">
        <f t="shared" si="1"/>
        <v>0</v>
      </c>
      <c r="AE46" s="23">
        <f t="shared" si="1"/>
        <v>0.14285714285714285</v>
      </c>
      <c r="AF46" s="23">
        <f t="shared" si="1"/>
        <v>0.2857142857142857</v>
      </c>
      <c r="AG46" s="23">
        <f t="shared" si="1"/>
        <v>0.5714285714285714</v>
      </c>
      <c r="AH46" s="23">
        <f t="shared" si="1"/>
        <v>0</v>
      </c>
      <c r="AI46" s="24">
        <f t="shared" si="6"/>
        <v>4.43</v>
      </c>
      <c r="AJ46" s="24">
        <f t="shared" si="2"/>
        <v>0.76</v>
      </c>
      <c r="AK46" s="59">
        <f t="shared" si="2"/>
        <v>5</v>
      </c>
      <c r="AL46" s="59">
        <f t="shared" si="2"/>
        <v>5</v>
      </c>
      <c r="AM46" s="53" t="s">
        <v>153</v>
      </c>
      <c r="AN46" s="53"/>
      <c r="AO46" s="53"/>
      <c r="AP46" s="53"/>
      <c r="AQ46" s="53"/>
      <c r="AR46" s="53"/>
      <c r="AS46" s="53"/>
      <c r="AT46" s="53"/>
      <c r="AU46" s="53"/>
      <c r="AV46" s="53"/>
      <c r="AW46" s="53"/>
    </row>
    <row r="47" spans="1:56" s="54" customFormat="1" ht="18" customHeight="1" x14ac:dyDescent="0.25">
      <c r="A47" s="20">
        <v>5</v>
      </c>
      <c r="B47" s="65" t="s">
        <v>21</v>
      </c>
      <c r="C47" s="66" t="s">
        <v>22</v>
      </c>
      <c r="D47" s="66" t="s">
        <v>22</v>
      </c>
      <c r="E47" s="66" t="s">
        <v>22</v>
      </c>
      <c r="F47" s="66" t="s">
        <v>22</v>
      </c>
      <c r="G47" s="66" t="s">
        <v>22</v>
      </c>
      <c r="H47" s="66" t="s">
        <v>22</v>
      </c>
      <c r="I47" s="66" t="s">
        <v>22</v>
      </c>
      <c r="J47" s="66" t="s">
        <v>22</v>
      </c>
      <c r="K47" s="66" t="s">
        <v>22</v>
      </c>
      <c r="L47" s="66" t="s">
        <v>22</v>
      </c>
      <c r="M47" s="66" t="s">
        <v>22</v>
      </c>
      <c r="N47" s="66" t="s">
        <v>22</v>
      </c>
      <c r="O47" s="66" t="s">
        <v>22</v>
      </c>
      <c r="P47" s="66" t="s">
        <v>22</v>
      </c>
      <c r="Q47" s="66" t="s">
        <v>22</v>
      </c>
      <c r="R47" s="66" t="s">
        <v>22</v>
      </c>
      <c r="S47" s="66" t="s">
        <v>22</v>
      </c>
      <c r="T47" s="66" t="s">
        <v>22</v>
      </c>
      <c r="U47" s="67" t="s">
        <v>22</v>
      </c>
      <c r="V47" s="21">
        <f t="shared" si="3"/>
        <v>0</v>
      </c>
      <c r="W47" s="21">
        <f t="shared" si="0"/>
        <v>1</v>
      </c>
      <c r="X47" s="21">
        <f t="shared" si="0"/>
        <v>0</v>
      </c>
      <c r="Y47" s="21">
        <f t="shared" si="0"/>
        <v>4</v>
      </c>
      <c r="Z47" s="21">
        <f t="shared" si="0"/>
        <v>8</v>
      </c>
      <c r="AA47" s="21">
        <f t="shared" si="0"/>
        <v>1</v>
      </c>
      <c r="AB47" s="22">
        <f t="shared" si="4"/>
        <v>14</v>
      </c>
      <c r="AC47" s="23">
        <f t="shared" si="5"/>
        <v>0</v>
      </c>
      <c r="AD47" s="23">
        <f t="shared" si="1"/>
        <v>7.1428571428571425E-2</v>
      </c>
      <c r="AE47" s="23">
        <f t="shared" si="1"/>
        <v>0</v>
      </c>
      <c r="AF47" s="23">
        <f t="shared" si="1"/>
        <v>0.2857142857142857</v>
      </c>
      <c r="AG47" s="23">
        <f t="shared" si="1"/>
        <v>0.5714285714285714</v>
      </c>
      <c r="AH47" s="23">
        <f t="shared" si="1"/>
        <v>7.1428571428571425E-2</v>
      </c>
      <c r="AI47" s="24">
        <f t="shared" si="6"/>
        <v>4.46</v>
      </c>
      <c r="AJ47" s="24">
        <f t="shared" si="2"/>
        <v>0.88</v>
      </c>
      <c r="AK47" s="59">
        <f t="shared" si="2"/>
        <v>5</v>
      </c>
      <c r="AL47" s="59">
        <f t="shared" si="2"/>
        <v>5</v>
      </c>
      <c r="AM47" s="53" t="s">
        <v>103</v>
      </c>
      <c r="AN47" s="53"/>
      <c r="AO47" s="53"/>
      <c r="AP47" s="53"/>
      <c r="AQ47" s="53"/>
      <c r="AR47" s="53"/>
      <c r="AS47" s="53"/>
      <c r="AT47" s="53"/>
      <c r="AU47" s="53"/>
      <c r="AV47" s="53"/>
      <c r="AW47" s="53"/>
    </row>
    <row r="48" spans="1:56" s="54" customFormat="1" ht="18" customHeight="1" x14ac:dyDescent="0.25">
      <c r="A48" s="20">
        <v>6</v>
      </c>
      <c r="B48" s="65" t="s">
        <v>23</v>
      </c>
      <c r="C48" s="66" t="s">
        <v>24</v>
      </c>
      <c r="D48" s="66" t="s">
        <v>24</v>
      </c>
      <c r="E48" s="66" t="s">
        <v>24</v>
      </c>
      <c r="F48" s="66" t="s">
        <v>24</v>
      </c>
      <c r="G48" s="66" t="s">
        <v>24</v>
      </c>
      <c r="H48" s="66" t="s">
        <v>24</v>
      </c>
      <c r="I48" s="66" t="s">
        <v>24</v>
      </c>
      <c r="J48" s="66" t="s">
        <v>24</v>
      </c>
      <c r="K48" s="66" t="s">
        <v>24</v>
      </c>
      <c r="L48" s="66" t="s">
        <v>24</v>
      </c>
      <c r="M48" s="66" t="s">
        <v>24</v>
      </c>
      <c r="N48" s="66" t="s">
        <v>24</v>
      </c>
      <c r="O48" s="66" t="s">
        <v>24</v>
      </c>
      <c r="P48" s="66" t="s">
        <v>24</v>
      </c>
      <c r="Q48" s="66" t="s">
        <v>24</v>
      </c>
      <c r="R48" s="66" t="s">
        <v>24</v>
      </c>
      <c r="S48" s="66" t="s">
        <v>24</v>
      </c>
      <c r="T48" s="66" t="s">
        <v>24</v>
      </c>
      <c r="U48" s="67" t="s">
        <v>24</v>
      </c>
      <c r="V48" s="21">
        <f t="shared" si="3"/>
        <v>0</v>
      </c>
      <c r="W48" s="21">
        <f t="shared" si="0"/>
        <v>0</v>
      </c>
      <c r="X48" s="21">
        <f t="shared" si="0"/>
        <v>1</v>
      </c>
      <c r="Y48" s="21">
        <f t="shared" si="0"/>
        <v>7</v>
      </c>
      <c r="Z48" s="21">
        <f t="shared" si="0"/>
        <v>6</v>
      </c>
      <c r="AA48" s="21">
        <f t="shared" si="0"/>
        <v>0</v>
      </c>
      <c r="AB48" s="22">
        <f t="shared" si="4"/>
        <v>14</v>
      </c>
      <c r="AC48" s="23">
        <f t="shared" si="5"/>
        <v>0</v>
      </c>
      <c r="AD48" s="23">
        <f t="shared" si="1"/>
        <v>0</v>
      </c>
      <c r="AE48" s="23">
        <f t="shared" si="1"/>
        <v>7.1428571428571425E-2</v>
      </c>
      <c r="AF48" s="23">
        <f t="shared" si="1"/>
        <v>0.5</v>
      </c>
      <c r="AG48" s="23">
        <f t="shared" si="1"/>
        <v>0.42857142857142855</v>
      </c>
      <c r="AH48" s="23">
        <f t="shared" si="1"/>
        <v>0</v>
      </c>
      <c r="AI48" s="24">
        <f t="shared" si="6"/>
        <v>4.3600000000000003</v>
      </c>
      <c r="AJ48" s="24">
        <f t="shared" si="2"/>
        <v>0.63</v>
      </c>
      <c r="AK48" s="59">
        <f t="shared" si="2"/>
        <v>4</v>
      </c>
      <c r="AL48" s="59">
        <f t="shared" si="2"/>
        <v>4</v>
      </c>
      <c r="AM48" s="53"/>
      <c r="AN48" s="53"/>
      <c r="AO48" s="53" t="s">
        <v>149</v>
      </c>
      <c r="AP48" s="53" t="s">
        <v>150</v>
      </c>
      <c r="AQ48" s="53" t="s">
        <v>101</v>
      </c>
      <c r="AR48" s="53"/>
      <c r="AS48" s="53"/>
      <c r="AT48" s="53"/>
      <c r="AU48" s="53"/>
      <c r="AV48" s="53"/>
      <c r="AW48" s="53"/>
    </row>
    <row r="49" spans="1:49" s="54" customFormat="1" ht="18" customHeight="1" x14ac:dyDescent="0.25">
      <c r="A49" s="20">
        <v>7</v>
      </c>
      <c r="B49" s="65" t="s">
        <v>25</v>
      </c>
      <c r="C49" s="66" t="s">
        <v>26</v>
      </c>
      <c r="D49" s="66" t="s">
        <v>26</v>
      </c>
      <c r="E49" s="66" t="s">
        <v>26</v>
      </c>
      <c r="F49" s="66" t="s">
        <v>26</v>
      </c>
      <c r="G49" s="66" t="s">
        <v>26</v>
      </c>
      <c r="H49" s="66" t="s">
        <v>26</v>
      </c>
      <c r="I49" s="66" t="s">
        <v>26</v>
      </c>
      <c r="J49" s="66" t="s">
        <v>26</v>
      </c>
      <c r="K49" s="66" t="s">
        <v>26</v>
      </c>
      <c r="L49" s="66" t="s">
        <v>26</v>
      </c>
      <c r="M49" s="66" t="s">
        <v>26</v>
      </c>
      <c r="N49" s="66" t="s">
        <v>26</v>
      </c>
      <c r="O49" s="66" t="s">
        <v>26</v>
      </c>
      <c r="P49" s="66" t="s">
        <v>26</v>
      </c>
      <c r="Q49" s="66" t="s">
        <v>26</v>
      </c>
      <c r="R49" s="66" t="s">
        <v>26</v>
      </c>
      <c r="S49" s="66" t="s">
        <v>26</v>
      </c>
      <c r="T49" s="66" t="s">
        <v>26</v>
      </c>
      <c r="U49" s="67" t="s">
        <v>26</v>
      </c>
      <c r="V49" s="21">
        <f t="shared" si="3"/>
        <v>0</v>
      </c>
      <c r="W49" s="21">
        <f t="shared" si="0"/>
        <v>0</v>
      </c>
      <c r="X49" s="21">
        <f t="shared" si="0"/>
        <v>0</v>
      </c>
      <c r="Y49" s="21">
        <f t="shared" si="0"/>
        <v>2</v>
      </c>
      <c r="Z49" s="21">
        <f t="shared" si="0"/>
        <v>12</v>
      </c>
      <c r="AA49" s="21">
        <f t="shared" si="0"/>
        <v>0</v>
      </c>
      <c r="AB49" s="22">
        <f t="shared" si="4"/>
        <v>14</v>
      </c>
      <c r="AC49" s="23">
        <f t="shared" si="5"/>
        <v>0</v>
      </c>
      <c r="AD49" s="23">
        <f t="shared" si="1"/>
        <v>0</v>
      </c>
      <c r="AE49" s="23">
        <f t="shared" si="1"/>
        <v>0</v>
      </c>
      <c r="AF49" s="23">
        <f t="shared" si="1"/>
        <v>0.14285714285714285</v>
      </c>
      <c r="AG49" s="23">
        <f t="shared" si="1"/>
        <v>0.8571428571428571</v>
      </c>
      <c r="AH49" s="23">
        <f t="shared" si="1"/>
        <v>0</v>
      </c>
      <c r="AI49" s="24">
        <f t="shared" si="6"/>
        <v>4.8600000000000003</v>
      </c>
      <c r="AJ49" s="24">
        <f t="shared" si="2"/>
        <v>0.36</v>
      </c>
      <c r="AK49" s="59">
        <f t="shared" si="2"/>
        <v>5</v>
      </c>
      <c r="AL49" s="59">
        <f t="shared" si="2"/>
        <v>5</v>
      </c>
      <c r="AM49" s="53" t="s">
        <v>104</v>
      </c>
      <c r="AN49" s="53" t="s">
        <v>99</v>
      </c>
      <c r="AO49" s="53">
        <v>14</v>
      </c>
      <c r="AP49" s="53">
        <v>14</v>
      </c>
      <c r="AQ49" s="53">
        <v>14</v>
      </c>
      <c r="AR49" s="53"/>
      <c r="AS49" s="53"/>
      <c r="AT49" s="53"/>
      <c r="AU49" s="53"/>
      <c r="AV49" s="53"/>
      <c r="AW49" s="53"/>
    </row>
    <row r="50" spans="1:49" s="54" customFormat="1" ht="18" customHeight="1" x14ac:dyDescent="0.25">
      <c r="A50" s="20">
        <v>8</v>
      </c>
      <c r="B50" s="100" t="s">
        <v>27</v>
      </c>
      <c r="C50" s="101" t="s">
        <v>28</v>
      </c>
      <c r="D50" s="101" t="s">
        <v>28</v>
      </c>
      <c r="E50" s="101" t="s">
        <v>28</v>
      </c>
      <c r="F50" s="101" t="s">
        <v>28</v>
      </c>
      <c r="G50" s="101" t="s">
        <v>28</v>
      </c>
      <c r="H50" s="101" t="s">
        <v>28</v>
      </c>
      <c r="I50" s="101" t="s">
        <v>28</v>
      </c>
      <c r="J50" s="101" t="s">
        <v>28</v>
      </c>
      <c r="K50" s="101" t="s">
        <v>28</v>
      </c>
      <c r="L50" s="101" t="s">
        <v>28</v>
      </c>
      <c r="M50" s="101" t="s">
        <v>28</v>
      </c>
      <c r="N50" s="101" t="s">
        <v>28</v>
      </c>
      <c r="O50" s="101" t="s">
        <v>28</v>
      </c>
      <c r="P50" s="101" t="s">
        <v>28</v>
      </c>
      <c r="Q50" s="101" t="s">
        <v>28</v>
      </c>
      <c r="R50" s="101" t="s">
        <v>28</v>
      </c>
      <c r="S50" s="101" t="s">
        <v>28</v>
      </c>
      <c r="T50" s="101" t="s">
        <v>28</v>
      </c>
      <c r="U50" s="102" t="s">
        <v>28</v>
      </c>
      <c r="V50" s="21">
        <f t="shared" si="3"/>
        <v>0</v>
      </c>
      <c r="W50" s="21">
        <f t="shared" si="0"/>
        <v>0</v>
      </c>
      <c r="X50" s="21">
        <f t="shared" si="0"/>
        <v>3</v>
      </c>
      <c r="Y50" s="21">
        <f t="shared" si="0"/>
        <v>6</v>
      </c>
      <c r="Z50" s="21">
        <f t="shared" si="0"/>
        <v>4</v>
      </c>
      <c r="AA50" s="21">
        <f t="shared" si="0"/>
        <v>1</v>
      </c>
      <c r="AB50" s="22">
        <f t="shared" si="4"/>
        <v>14</v>
      </c>
      <c r="AC50" s="23">
        <f t="shared" si="5"/>
        <v>0</v>
      </c>
      <c r="AD50" s="23">
        <f t="shared" si="1"/>
        <v>0</v>
      </c>
      <c r="AE50" s="23">
        <f t="shared" si="1"/>
        <v>0.21428571428571427</v>
      </c>
      <c r="AF50" s="23">
        <f t="shared" si="1"/>
        <v>0.42857142857142855</v>
      </c>
      <c r="AG50" s="23">
        <f t="shared" si="1"/>
        <v>0.2857142857142857</v>
      </c>
      <c r="AH50" s="23">
        <f t="shared" si="1"/>
        <v>7.1428571428571425E-2</v>
      </c>
      <c r="AI50" s="24">
        <f t="shared" si="6"/>
        <v>4.08</v>
      </c>
      <c r="AJ50" s="24">
        <f t="shared" si="2"/>
        <v>0.76</v>
      </c>
      <c r="AK50" s="59">
        <f t="shared" si="2"/>
        <v>4</v>
      </c>
      <c r="AL50" s="59">
        <f t="shared" si="2"/>
        <v>4</v>
      </c>
      <c r="AM50" s="53"/>
      <c r="AN50" s="53" t="s">
        <v>105</v>
      </c>
      <c r="AO50" s="53">
        <v>0</v>
      </c>
      <c r="AP50" s="53">
        <v>0</v>
      </c>
      <c r="AQ50" s="53">
        <v>0</v>
      </c>
      <c r="AR50" s="53"/>
      <c r="AS50" s="53"/>
      <c r="AT50" s="53"/>
      <c r="AU50" s="53"/>
      <c r="AV50" s="53"/>
      <c r="AW50" s="53"/>
    </row>
    <row r="51" spans="1:49" s="54" customFormat="1" ht="18" customHeight="1" x14ac:dyDescent="0.25">
      <c r="A51" s="20">
        <v>9</v>
      </c>
      <c r="B51" s="65" t="s">
        <v>29</v>
      </c>
      <c r="C51" s="66" t="s">
        <v>30</v>
      </c>
      <c r="D51" s="66" t="s">
        <v>30</v>
      </c>
      <c r="E51" s="66" t="s">
        <v>30</v>
      </c>
      <c r="F51" s="66" t="s">
        <v>30</v>
      </c>
      <c r="G51" s="66" t="s">
        <v>30</v>
      </c>
      <c r="H51" s="66" t="s">
        <v>30</v>
      </c>
      <c r="I51" s="66" t="s">
        <v>30</v>
      </c>
      <c r="J51" s="66" t="s">
        <v>30</v>
      </c>
      <c r="K51" s="66" t="s">
        <v>30</v>
      </c>
      <c r="L51" s="66" t="s">
        <v>30</v>
      </c>
      <c r="M51" s="66" t="s">
        <v>30</v>
      </c>
      <c r="N51" s="66" t="s">
        <v>30</v>
      </c>
      <c r="O51" s="66" t="s">
        <v>30</v>
      </c>
      <c r="P51" s="66" t="s">
        <v>30</v>
      </c>
      <c r="Q51" s="66" t="s">
        <v>30</v>
      </c>
      <c r="R51" s="66" t="s">
        <v>30</v>
      </c>
      <c r="S51" s="66" t="s">
        <v>30</v>
      </c>
      <c r="T51" s="66" t="s">
        <v>30</v>
      </c>
      <c r="U51" s="67" t="s">
        <v>30</v>
      </c>
      <c r="V51" s="21">
        <f t="shared" si="3"/>
        <v>0</v>
      </c>
      <c r="W51" s="21">
        <f t="shared" si="0"/>
        <v>0</v>
      </c>
      <c r="X51" s="21">
        <f t="shared" si="0"/>
        <v>3</v>
      </c>
      <c r="Y51" s="21">
        <f t="shared" si="0"/>
        <v>5</v>
      </c>
      <c r="Z51" s="21">
        <f t="shared" si="0"/>
        <v>5</v>
      </c>
      <c r="AA51" s="21">
        <f t="shared" si="0"/>
        <v>1</v>
      </c>
      <c r="AB51" s="22">
        <f t="shared" si="4"/>
        <v>14</v>
      </c>
      <c r="AC51" s="23">
        <f t="shared" si="5"/>
        <v>0</v>
      </c>
      <c r="AD51" s="23">
        <f t="shared" si="1"/>
        <v>0</v>
      </c>
      <c r="AE51" s="23">
        <f t="shared" si="1"/>
        <v>0.21428571428571427</v>
      </c>
      <c r="AF51" s="23">
        <f t="shared" si="1"/>
        <v>0.35714285714285715</v>
      </c>
      <c r="AG51" s="23">
        <f t="shared" si="1"/>
        <v>0.35714285714285715</v>
      </c>
      <c r="AH51" s="23">
        <f t="shared" si="1"/>
        <v>7.1428571428571425E-2</v>
      </c>
      <c r="AI51" s="24">
        <f t="shared" si="6"/>
        <v>4.1500000000000004</v>
      </c>
      <c r="AJ51" s="24">
        <f t="shared" si="2"/>
        <v>0.8</v>
      </c>
      <c r="AK51" s="59">
        <f t="shared" si="2"/>
        <v>4</v>
      </c>
      <c r="AL51" s="59">
        <f t="shared" si="2"/>
        <v>4</v>
      </c>
      <c r="AM51" s="53" t="s">
        <v>154</v>
      </c>
      <c r="AN51" s="53"/>
      <c r="AO51" s="53"/>
      <c r="AP51" s="53"/>
      <c r="AQ51" s="53"/>
      <c r="AR51" s="53"/>
      <c r="AS51" s="53"/>
      <c r="AT51" s="53"/>
      <c r="AU51" s="53"/>
      <c r="AV51" s="53"/>
      <c r="AW51" s="53"/>
    </row>
    <row r="52" spans="1:49" s="54" customFormat="1" ht="18" customHeight="1" x14ac:dyDescent="0.25">
      <c r="A52" s="20">
        <v>10</v>
      </c>
      <c r="B52" s="65" t="s">
        <v>31</v>
      </c>
      <c r="C52" s="66" t="s">
        <v>32</v>
      </c>
      <c r="D52" s="66" t="s">
        <v>32</v>
      </c>
      <c r="E52" s="66" t="s">
        <v>32</v>
      </c>
      <c r="F52" s="66" t="s">
        <v>32</v>
      </c>
      <c r="G52" s="66" t="s">
        <v>32</v>
      </c>
      <c r="H52" s="66" t="s">
        <v>32</v>
      </c>
      <c r="I52" s="66" t="s">
        <v>32</v>
      </c>
      <c r="J52" s="66" t="s">
        <v>32</v>
      </c>
      <c r="K52" s="66" t="s">
        <v>32</v>
      </c>
      <c r="L52" s="66" t="s">
        <v>32</v>
      </c>
      <c r="M52" s="66" t="s">
        <v>32</v>
      </c>
      <c r="N52" s="66" t="s">
        <v>32</v>
      </c>
      <c r="O52" s="66" t="s">
        <v>32</v>
      </c>
      <c r="P52" s="66" t="s">
        <v>32</v>
      </c>
      <c r="Q52" s="66" t="s">
        <v>32</v>
      </c>
      <c r="R52" s="66" t="s">
        <v>32</v>
      </c>
      <c r="S52" s="66" t="s">
        <v>32</v>
      </c>
      <c r="T52" s="66" t="s">
        <v>32</v>
      </c>
      <c r="U52" s="67" t="s">
        <v>32</v>
      </c>
      <c r="V52" s="21">
        <f t="shared" si="3"/>
        <v>0</v>
      </c>
      <c r="W52" s="21">
        <f t="shared" si="0"/>
        <v>0</v>
      </c>
      <c r="X52" s="21">
        <f t="shared" si="0"/>
        <v>0</v>
      </c>
      <c r="Y52" s="21">
        <f t="shared" si="0"/>
        <v>4</v>
      </c>
      <c r="Z52" s="21">
        <f t="shared" si="0"/>
        <v>10</v>
      </c>
      <c r="AA52" s="21">
        <f t="shared" si="0"/>
        <v>0</v>
      </c>
      <c r="AB52" s="22">
        <f t="shared" si="4"/>
        <v>14</v>
      </c>
      <c r="AC52" s="23">
        <f t="shared" si="5"/>
        <v>0</v>
      </c>
      <c r="AD52" s="23">
        <f t="shared" si="1"/>
        <v>0</v>
      </c>
      <c r="AE52" s="23">
        <f t="shared" si="1"/>
        <v>0</v>
      </c>
      <c r="AF52" s="23">
        <f t="shared" si="1"/>
        <v>0.2857142857142857</v>
      </c>
      <c r="AG52" s="23">
        <f t="shared" si="1"/>
        <v>0.7142857142857143</v>
      </c>
      <c r="AH52" s="23">
        <f t="shared" si="1"/>
        <v>0</v>
      </c>
      <c r="AI52" s="24">
        <f t="shared" si="6"/>
        <v>4.71</v>
      </c>
      <c r="AJ52" s="24">
        <f t="shared" si="2"/>
        <v>0.47</v>
      </c>
      <c r="AK52" s="59">
        <f t="shared" si="2"/>
        <v>5</v>
      </c>
      <c r="AL52" s="59">
        <f t="shared" si="2"/>
        <v>5</v>
      </c>
      <c r="AM52" s="53"/>
      <c r="AN52" s="53"/>
      <c r="AO52" s="53"/>
      <c r="AP52" s="53"/>
      <c r="AQ52" s="53"/>
      <c r="AR52" s="53"/>
      <c r="AS52" s="53"/>
      <c r="AT52" s="53"/>
      <c r="AU52" s="53"/>
      <c r="AV52" s="53"/>
      <c r="AW52" s="53"/>
    </row>
    <row r="53" spans="1:49" s="54" customFormat="1" ht="18" customHeight="1" x14ac:dyDescent="0.25">
      <c r="A53" s="20">
        <v>11</v>
      </c>
      <c r="B53" s="65" t="s">
        <v>33</v>
      </c>
      <c r="C53" s="66" t="s">
        <v>34</v>
      </c>
      <c r="D53" s="66" t="s">
        <v>34</v>
      </c>
      <c r="E53" s="66" t="s">
        <v>34</v>
      </c>
      <c r="F53" s="66" t="s">
        <v>34</v>
      </c>
      <c r="G53" s="66" t="s">
        <v>34</v>
      </c>
      <c r="H53" s="66" t="s">
        <v>34</v>
      </c>
      <c r="I53" s="66" t="s">
        <v>34</v>
      </c>
      <c r="J53" s="66" t="s">
        <v>34</v>
      </c>
      <c r="K53" s="66" t="s">
        <v>34</v>
      </c>
      <c r="L53" s="66" t="s">
        <v>34</v>
      </c>
      <c r="M53" s="66" t="s">
        <v>34</v>
      </c>
      <c r="N53" s="66" t="s">
        <v>34</v>
      </c>
      <c r="O53" s="66" t="s">
        <v>34</v>
      </c>
      <c r="P53" s="66" t="s">
        <v>34</v>
      </c>
      <c r="Q53" s="66" t="s">
        <v>34</v>
      </c>
      <c r="R53" s="66" t="s">
        <v>34</v>
      </c>
      <c r="S53" s="66" t="s">
        <v>34</v>
      </c>
      <c r="T53" s="66" t="s">
        <v>34</v>
      </c>
      <c r="U53" s="67" t="s">
        <v>34</v>
      </c>
      <c r="V53" s="21">
        <f t="shared" si="3"/>
        <v>0</v>
      </c>
      <c r="W53" s="21">
        <f t="shared" si="0"/>
        <v>1</v>
      </c>
      <c r="X53" s="21">
        <f t="shared" si="0"/>
        <v>1</v>
      </c>
      <c r="Y53" s="21">
        <f t="shared" si="0"/>
        <v>4</v>
      </c>
      <c r="Z53" s="21">
        <f t="shared" si="0"/>
        <v>7</v>
      </c>
      <c r="AA53" s="21">
        <f t="shared" si="0"/>
        <v>1</v>
      </c>
      <c r="AB53" s="22">
        <f t="shared" si="4"/>
        <v>14</v>
      </c>
      <c r="AC53" s="23">
        <f t="shared" si="5"/>
        <v>0</v>
      </c>
      <c r="AD53" s="23">
        <f t="shared" si="1"/>
        <v>7.1428571428571425E-2</v>
      </c>
      <c r="AE53" s="23">
        <f t="shared" si="1"/>
        <v>7.1428571428571425E-2</v>
      </c>
      <c r="AF53" s="23">
        <f t="shared" si="1"/>
        <v>0.2857142857142857</v>
      </c>
      <c r="AG53" s="23">
        <f t="shared" si="1"/>
        <v>0.5</v>
      </c>
      <c r="AH53" s="23">
        <f t="shared" si="1"/>
        <v>7.1428571428571425E-2</v>
      </c>
      <c r="AI53" s="24">
        <f t="shared" si="6"/>
        <v>4.3099999999999996</v>
      </c>
      <c r="AJ53" s="24">
        <f t="shared" si="2"/>
        <v>0.95</v>
      </c>
      <c r="AK53" s="59">
        <f t="shared" si="2"/>
        <v>5</v>
      </c>
      <c r="AL53" s="59">
        <f t="shared" si="2"/>
        <v>5</v>
      </c>
      <c r="AM53" s="53"/>
      <c r="AN53" s="53"/>
      <c r="AO53" s="53"/>
      <c r="AP53" s="53"/>
      <c r="AQ53" s="53"/>
      <c r="AR53" s="53"/>
      <c r="AS53" s="53"/>
      <c r="AT53" s="53"/>
      <c r="AU53" s="53"/>
      <c r="AV53" s="53"/>
      <c r="AW53" s="53"/>
    </row>
    <row r="54" spans="1:49" s="54" customFormat="1" ht="18" customHeight="1" x14ac:dyDescent="0.25">
      <c r="A54" s="20">
        <v>12</v>
      </c>
      <c r="B54" s="65" t="s">
        <v>35</v>
      </c>
      <c r="C54" s="66"/>
      <c r="D54" s="66"/>
      <c r="E54" s="66"/>
      <c r="F54" s="66"/>
      <c r="G54" s="66"/>
      <c r="H54" s="66"/>
      <c r="I54" s="66"/>
      <c r="J54" s="66"/>
      <c r="K54" s="66"/>
      <c r="L54" s="66"/>
      <c r="M54" s="66"/>
      <c r="N54" s="66"/>
      <c r="O54" s="66"/>
      <c r="P54" s="66"/>
      <c r="Q54" s="66"/>
      <c r="R54" s="66"/>
      <c r="S54" s="66"/>
      <c r="T54" s="66"/>
      <c r="U54" s="67"/>
      <c r="V54" s="21">
        <f t="shared" si="3"/>
        <v>1</v>
      </c>
      <c r="W54" s="21">
        <f t="shared" si="0"/>
        <v>1</v>
      </c>
      <c r="X54" s="21">
        <f t="shared" si="0"/>
        <v>2</v>
      </c>
      <c r="Y54" s="21">
        <f t="shared" si="0"/>
        <v>5</v>
      </c>
      <c r="Z54" s="21">
        <f t="shared" si="0"/>
        <v>3</v>
      </c>
      <c r="AA54" s="21">
        <f t="shared" si="0"/>
        <v>2</v>
      </c>
      <c r="AB54" s="22">
        <f t="shared" si="4"/>
        <v>14</v>
      </c>
      <c r="AC54" s="23">
        <f t="shared" si="5"/>
        <v>7.1428571428571425E-2</v>
      </c>
      <c r="AD54" s="23">
        <f t="shared" si="1"/>
        <v>7.1428571428571425E-2</v>
      </c>
      <c r="AE54" s="23">
        <f t="shared" si="1"/>
        <v>0.14285714285714285</v>
      </c>
      <c r="AF54" s="23">
        <f t="shared" si="1"/>
        <v>0.35714285714285715</v>
      </c>
      <c r="AG54" s="23">
        <f t="shared" si="1"/>
        <v>0.21428571428571427</v>
      </c>
      <c r="AH54" s="23">
        <f t="shared" si="1"/>
        <v>0.14285714285714285</v>
      </c>
      <c r="AI54" s="24">
        <f t="shared" si="6"/>
        <v>3.67</v>
      </c>
      <c r="AJ54" s="24">
        <f t="shared" si="2"/>
        <v>1.23</v>
      </c>
      <c r="AK54" s="59">
        <f t="shared" si="2"/>
        <v>4</v>
      </c>
      <c r="AL54" s="59">
        <f t="shared" si="2"/>
        <v>4</v>
      </c>
      <c r="AM54" s="53"/>
      <c r="AN54" s="53"/>
      <c r="AO54" s="53"/>
      <c r="AP54" s="53"/>
      <c r="AQ54" s="53"/>
      <c r="AR54" s="53"/>
      <c r="AS54" s="53"/>
      <c r="AT54" s="53"/>
      <c r="AU54" s="53"/>
      <c r="AV54" s="53"/>
      <c r="AW54" s="53"/>
    </row>
    <row r="55" spans="1:49" s="55" customFormat="1" ht="22.5" customHeight="1" x14ac:dyDescent="0.25">
      <c r="A55" s="80" t="s">
        <v>36</v>
      </c>
      <c r="B55" s="81"/>
      <c r="C55" s="81"/>
      <c r="D55" s="81"/>
      <c r="E55" s="81"/>
      <c r="F55" s="81"/>
      <c r="G55" s="81"/>
      <c r="H55" s="81"/>
      <c r="I55" s="81"/>
      <c r="J55" s="81"/>
      <c r="K55" s="81"/>
      <c r="L55" s="81"/>
      <c r="M55" s="81"/>
      <c r="N55" s="81"/>
      <c r="O55" s="81"/>
      <c r="P55" s="81"/>
      <c r="Q55" s="81"/>
      <c r="R55" s="81"/>
      <c r="S55" s="81"/>
      <c r="T55" s="81"/>
      <c r="U55" s="82"/>
      <c r="V55" s="75"/>
      <c r="W55" s="76"/>
      <c r="X55" s="76"/>
      <c r="Y55" s="76"/>
      <c r="Z55" s="76"/>
      <c r="AA55" s="76"/>
      <c r="AB55" s="76"/>
      <c r="AC55" s="76"/>
      <c r="AD55" s="76"/>
      <c r="AE55" s="76"/>
      <c r="AF55" s="76"/>
      <c r="AG55" s="76"/>
      <c r="AH55" s="76"/>
      <c r="AI55" s="76"/>
      <c r="AJ55" s="76"/>
      <c r="AK55" s="76"/>
      <c r="AL55" s="77"/>
      <c r="AM55" s="53" t="s">
        <v>94</v>
      </c>
      <c r="AN55" s="53"/>
      <c r="AO55" s="53"/>
      <c r="AP55" s="53"/>
      <c r="AQ55" s="53"/>
      <c r="AR55" s="53"/>
      <c r="AS55" s="53"/>
      <c r="AT55" s="53"/>
      <c r="AU55" s="53"/>
      <c r="AV55" s="53"/>
      <c r="AW55" s="53"/>
    </row>
    <row r="56" spans="1:49" s="54" customFormat="1" ht="18" customHeight="1" x14ac:dyDescent="0.25">
      <c r="A56" s="20">
        <v>13</v>
      </c>
      <c r="B56" s="65" t="s">
        <v>37</v>
      </c>
      <c r="C56" s="66"/>
      <c r="D56" s="66"/>
      <c r="E56" s="66"/>
      <c r="F56" s="66"/>
      <c r="G56" s="66"/>
      <c r="H56" s="66"/>
      <c r="I56" s="66"/>
      <c r="J56" s="66"/>
      <c r="K56" s="66"/>
      <c r="L56" s="66"/>
      <c r="M56" s="66"/>
      <c r="N56" s="66"/>
      <c r="O56" s="66"/>
      <c r="P56" s="66"/>
      <c r="Q56" s="66"/>
      <c r="R56" s="66"/>
      <c r="S56" s="66"/>
      <c r="T56" s="66"/>
      <c r="U56" s="67"/>
      <c r="V56" s="21">
        <f>+AN14</f>
        <v>0</v>
      </c>
      <c r="W56" s="21">
        <f t="shared" ref="W56:AA59" si="7">+AO14</f>
        <v>0</v>
      </c>
      <c r="X56" s="21">
        <f t="shared" si="7"/>
        <v>0</v>
      </c>
      <c r="Y56" s="21">
        <f t="shared" si="7"/>
        <v>7</v>
      </c>
      <c r="Z56" s="21">
        <f t="shared" si="7"/>
        <v>7</v>
      </c>
      <c r="AA56" s="21">
        <f t="shared" si="7"/>
        <v>0</v>
      </c>
      <c r="AB56" s="22">
        <f>SUM(V56:AA56)</f>
        <v>14</v>
      </c>
      <c r="AC56" s="23">
        <f t="shared" ref="AC56:AH59" si="8">V56/$AB56</f>
        <v>0</v>
      </c>
      <c r="AD56" s="23">
        <f t="shared" si="8"/>
        <v>0</v>
      </c>
      <c r="AE56" s="23">
        <f t="shared" si="8"/>
        <v>0</v>
      </c>
      <c r="AF56" s="23">
        <f t="shared" si="8"/>
        <v>0.5</v>
      </c>
      <c r="AG56" s="23">
        <f t="shared" si="8"/>
        <v>0.5</v>
      </c>
      <c r="AH56" s="23">
        <f t="shared" si="8"/>
        <v>0</v>
      </c>
      <c r="AI56" s="24">
        <f>+BA14</f>
        <v>4.5</v>
      </c>
      <c r="AJ56" s="24">
        <f t="shared" ref="AJ56:AL59" si="9">+BB14</f>
        <v>0.52</v>
      </c>
      <c r="AK56" s="59">
        <f t="shared" si="9"/>
        <v>5</v>
      </c>
      <c r="AL56" s="59">
        <f t="shared" si="9"/>
        <v>4</v>
      </c>
      <c r="AM56" s="53" t="s">
        <v>151</v>
      </c>
      <c r="AN56" s="53"/>
      <c r="AO56" s="53"/>
      <c r="AP56" s="53"/>
      <c r="AQ56" s="53"/>
      <c r="AR56" s="53"/>
      <c r="AS56" s="53"/>
      <c r="AT56" s="53"/>
      <c r="AU56" s="53"/>
      <c r="AV56" s="53"/>
      <c r="AW56" s="53"/>
    </row>
    <row r="57" spans="1:49" s="54" customFormat="1" ht="18" customHeight="1" x14ac:dyDescent="0.25">
      <c r="A57" s="20">
        <v>14</v>
      </c>
      <c r="B57" s="65" t="s">
        <v>38</v>
      </c>
      <c r="C57" s="66"/>
      <c r="D57" s="66"/>
      <c r="E57" s="66"/>
      <c r="F57" s="66"/>
      <c r="G57" s="66"/>
      <c r="H57" s="66"/>
      <c r="I57" s="66"/>
      <c r="J57" s="66"/>
      <c r="K57" s="66"/>
      <c r="L57" s="66"/>
      <c r="M57" s="66"/>
      <c r="N57" s="66"/>
      <c r="O57" s="66"/>
      <c r="P57" s="66"/>
      <c r="Q57" s="66"/>
      <c r="R57" s="66"/>
      <c r="S57" s="66"/>
      <c r="T57" s="66"/>
      <c r="U57" s="67"/>
      <c r="V57" s="21">
        <f t="shared" ref="V57:V59" si="10">+AN15</f>
        <v>0</v>
      </c>
      <c r="W57" s="21">
        <f t="shared" si="7"/>
        <v>0</v>
      </c>
      <c r="X57" s="21">
        <f t="shared" si="7"/>
        <v>1</v>
      </c>
      <c r="Y57" s="21">
        <f t="shared" si="7"/>
        <v>8</v>
      </c>
      <c r="Z57" s="21">
        <f t="shared" si="7"/>
        <v>4</v>
      </c>
      <c r="AA57" s="21">
        <f t="shared" si="7"/>
        <v>1</v>
      </c>
      <c r="AB57" s="22">
        <f t="shared" ref="AB57:AB59" si="11">SUM(V57:AA57)</f>
        <v>14</v>
      </c>
      <c r="AC57" s="23">
        <f t="shared" si="8"/>
        <v>0</v>
      </c>
      <c r="AD57" s="23">
        <f t="shared" si="8"/>
        <v>0</v>
      </c>
      <c r="AE57" s="23">
        <f t="shared" si="8"/>
        <v>7.1428571428571425E-2</v>
      </c>
      <c r="AF57" s="23">
        <f t="shared" si="8"/>
        <v>0.5714285714285714</v>
      </c>
      <c r="AG57" s="23">
        <f t="shared" si="8"/>
        <v>0.2857142857142857</v>
      </c>
      <c r="AH57" s="23">
        <f t="shared" si="8"/>
        <v>7.1428571428571425E-2</v>
      </c>
      <c r="AI57" s="24">
        <f t="shared" ref="AI57:AI59" si="12">+BA15</f>
        <v>4.2300000000000004</v>
      </c>
      <c r="AJ57" s="24">
        <f t="shared" si="9"/>
        <v>0.6</v>
      </c>
      <c r="AK57" s="59">
        <f t="shared" si="9"/>
        <v>4</v>
      </c>
      <c r="AL57" s="59">
        <f t="shared" si="9"/>
        <v>4</v>
      </c>
      <c r="AM57" s="53"/>
      <c r="AN57" s="53"/>
      <c r="AO57" s="53" t="s">
        <v>95</v>
      </c>
      <c r="AP57" s="53" t="s">
        <v>96</v>
      </c>
      <c r="AQ57" s="53" t="s">
        <v>97</v>
      </c>
      <c r="AR57" s="53" t="s">
        <v>98</v>
      </c>
      <c r="AS57" s="53"/>
      <c r="AT57" s="53"/>
      <c r="AU57" s="53"/>
      <c r="AV57" s="53"/>
      <c r="AW57" s="53"/>
    </row>
    <row r="58" spans="1:49" s="54" customFormat="1" ht="18" customHeight="1" x14ac:dyDescent="0.25">
      <c r="A58" s="20">
        <v>15</v>
      </c>
      <c r="B58" s="65" t="s">
        <v>39</v>
      </c>
      <c r="C58" s="66"/>
      <c r="D58" s="66"/>
      <c r="E58" s="66"/>
      <c r="F58" s="66"/>
      <c r="G58" s="66"/>
      <c r="H58" s="66"/>
      <c r="I58" s="66"/>
      <c r="J58" s="66"/>
      <c r="K58" s="66"/>
      <c r="L58" s="66"/>
      <c r="M58" s="66"/>
      <c r="N58" s="66"/>
      <c r="O58" s="66"/>
      <c r="P58" s="66"/>
      <c r="Q58" s="66"/>
      <c r="R58" s="66"/>
      <c r="S58" s="66"/>
      <c r="T58" s="66"/>
      <c r="U58" s="67"/>
      <c r="V58" s="21">
        <f t="shared" si="10"/>
        <v>0</v>
      </c>
      <c r="W58" s="21">
        <f t="shared" si="7"/>
        <v>0</v>
      </c>
      <c r="X58" s="21">
        <f t="shared" si="7"/>
        <v>2</v>
      </c>
      <c r="Y58" s="21">
        <f t="shared" si="7"/>
        <v>6</v>
      </c>
      <c r="Z58" s="21">
        <f t="shared" si="7"/>
        <v>6</v>
      </c>
      <c r="AA58" s="21">
        <f t="shared" si="7"/>
        <v>0</v>
      </c>
      <c r="AB58" s="22">
        <f t="shared" si="11"/>
        <v>14</v>
      </c>
      <c r="AC58" s="23">
        <f t="shared" si="8"/>
        <v>0</v>
      </c>
      <c r="AD58" s="23">
        <f t="shared" si="8"/>
        <v>0</v>
      </c>
      <c r="AE58" s="23">
        <f t="shared" si="8"/>
        <v>0.14285714285714285</v>
      </c>
      <c r="AF58" s="23">
        <f t="shared" si="8"/>
        <v>0.42857142857142855</v>
      </c>
      <c r="AG58" s="23">
        <f t="shared" si="8"/>
        <v>0.42857142857142855</v>
      </c>
      <c r="AH58" s="23">
        <f t="shared" si="8"/>
        <v>0</v>
      </c>
      <c r="AI58" s="24">
        <f t="shared" si="12"/>
        <v>4.29</v>
      </c>
      <c r="AJ58" s="24">
        <f t="shared" si="9"/>
        <v>0.73</v>
      </c>
      <c r="AK58" s="59">
        <f t="shared" si="9"/>
        <v>4</v>
      </c>
      <c r="AL58" s="59">
        <f t="shared" si="9"/>
        <v>4</v>
      </c>
      <c r="AM58" s="53" t="s">
        <v>99</v>
      </c>
      <c r="AN58" s="53" t="s">
        <v>152</v>
      </c>
      <c r="AO58" s="53">
        <v>13</v>
      </c>
      <c r="AP58" s="53">
        <v>92.9</v>
      </c>
      <c r="AQ58" s="53">
        <v>92.9</v>
      </c>
      <c r="AR58" s="53">
        <v>92.9</v>
      </c>
      <c r="AS58" s="53"/>
      <c r="AT58" s="53"/>
      <c r="AU58" s="53"/>
      <c r="AV58" s="53"/>
      <c r="AW58" s="53"/>
    </row>
    <row r="59" spans="1:49" s="54" customFormat="1" ht="18" customHeight="1" x14ac:dyDescent="0.25">
      <c r="A59" s="25">
        <v>16</v>
      </c>
      <c r="B59" s="72" t="s">
        <v>40</v>
      </c>
      <c r="C59" s="66"/>
      <c r="D59" s="66"/>
      <c r="E59" s="66"/>
      <c r="F59" s="66"/>
      <c r="G59" s="66"/>
      <c r="H59" s="66"/>
      <c r="I59" s="66"/>
      <c r="J59" s="66"/>
      <c r="K59" s="66"/>
      <c r="L59" s="66"/>
      <c r="M59" s="66"/>
      <c r="N59" s="66"/>
      <c r="O59" s="66"/>
      <c r="P59" s="66"/>
      <c r="Q59" s="66"/>
      <c r="R59" s="66"/>
      <c r="S59" s="66"/>
      <c r="T59" s="66"/>
      <c r="U59" s="67"/>
      <c r="V59" s="21">
        <f t="shared" si="10"/>
        <v>0</v>
      </c>
      <c r="W59" s="21">
        <f t="shared" si="7"/>
        <v>1</v>
      </c>
      <c r="X59" s="21">
        <f t="shared" si="7"/>
        <v>1</v>
      </c>
      <c r="Y59" s="21">
        <f t="shared" si="7"/>
        <v>7</v>
      </c>
      <c r="Z59" s="21">
        <f t="shared" si="7"/>
        <v>5</v>
      </c>
      <c r="AA59" s="21">
        <f t="shared" si="7"/>
        <v>0</v>
      </c>
      <c r="AB59" s="22">
        <f t="shared" si="11"/>
        <v>14</v>
      </c>
      <c r="AC59" s="23">
        <f t="shared" si="8"/>
        <v>0</v>
      </c>
      <c r="AD59" s="23">
        <f t="shared" si="8"/>
        <v>7.1428571428571425E-2</v>
      </c>
      <c r="AE59" s="23">
        <f t="shared" si="8"/>
        <v>7.1428571428571425E-2</v>
      </c>
      <c r="AF59" s="23">
        <f t="shared" si="8"/>
        <v>0.5</v>
      </c>
      <c r="AG59" s="23">
        <f t="shared" si="8"/>
        <v>0.35714285714285715</v>
      </c>
      <c r="AH59" s="23">
        <f t="shared" si="8"/>
        <v>0</v>
      </c>
      <c r="AI59" s="24">
        <f t="shared" si="12"/>
        <v>4.1399999999999997</v>
      </c>
      <c r="AJ59" s="24">
        <f t="shared" si="9"/>
        <v>0.86</v>
      </c>
      <c r="AK59" s="59">
        <f t="shared" si="9"/>
        <v>4</v>
      </c>
      <c r="AL59" s="59">
        <f t="shared" si="9"/>
        <v>4</v>
      </c>
      <c r="AM59" s="53"/>
      <c r="AN59" s="53" t="s">
        <v>80</v>
      </c>
      <c r="AO59" s="53">
        <v>1</v>
      </c>
      <c r="AP59" s="53">
        <v>7.1</v>
      </c>
      <c r="AQ59" s="53">
        <v>7.1</v>
      </c>
      <c r="AR59" s="53">
        <v>100</v>
      </c>
      <c r="AS59" s="53"/>
      <c r="AT59" s="53"/>
      <c r="AU59" s="53"/>
      <c r="AV59" s="53"/>
      <c r="AW59" s="53"/>
    </row>
    <row r="60" spans="1:49" s="54" customFormat="1" ht="18" customHeight="1" x14ac:dyDescent="0.25">
      <c r="A60" s="26"/>
      <c r="B60" s="27"/>
      <c r="C60" s="27"/>
      <c r="D60" s="27"/>
      <c r="E60" s="27"/>
      <c r="F60" s="27"/>
      <c r="G60" s="27"/>
      <c r="H60" s="27"/>
      <c r="I60" s="27"/>
      <c r="J60" s="27"/>
      <c r="K60" s="27"/>
      <c r="L60" s="27"/>
      <c r="M60" s="27"/>
      <c r="N60" s="27"/>
      <c r="O60" s="27"/>
      <c r="P60" s="27"/>
      <c r="Q60" s="27"/>
      <c r="R60" s="27"/>
      <c r="S60" s="27"/>
      <c r="T60" s="27"/>
      <c r="U60" s="27"/>
      <c r="V60" s="28"/>
      <c r="W60" s="28"/>
      <c r="X60" s="28"/>
      <c r="Y60" s="28"/>
      <c r="Z60" s="28"/>
      <c r="AA60" s="28"/>
      <c r="AB60" s="28"/>
      <c r="AC60" s="29"/>
      <c r="AD60" s="29"/>
      <c r="AE60" s="29"/>
      <c r="AF60" s="29"/>
      <c r="AG60" s="29"/>
      <c r="AH60" s="29"/>
      <c r="AI60" s="30"/>
      <c r="AJ60" s="30"/>
      <c r="AK60" s="28"/>
      <c r="AL60" s="28"/>
      <c r="AM60" s="53"/>
      <c r="AN60" s="53" t="s">
        <v>92</v>
      </c>
      <c r="AO60" s="53">
        <v>14</v>
      </c>
      <c r="AP60" s="53">
        <v>100</v>
      </c>
      <c r="AQ60" s="53">
        <v>100</v>
      </c>
      <c r="AR60" s="53"/>
      <c r="AS60" s="53"/>
      <c r="AT60" s="53"/>
      <c r="AU60" s="53"/>
      <c r="AV60" s="53"/>
      <c r="AW60" s="53"/>
    </row>
    <row r="61" spans="1:49" s="54" customFormat="1" ht="18" customHeight="1" x14ac:dyDescent="0.25">
      <c r="A61" s="26"/>
      <c r="B61" s="27"/>
      <c r="C61" s="27"/>
      <c r="D61" s="27"/>
      <c r="E61" s="27"/>
      <c r="F61" s="27"/>
      <c r="G61" s="27"/>
      <c r="H61" s="27"/>
      <c r="I61" s="27"/>
      <c r="J61" s="27"/>
      <c r="K61" s="27"/>
      <c r="L61" s="27"/>
      <c r="M61" s="27"/>
      <c r="N61" s="27"/>
      <c r="O61" s="27"/>
      <c r="P61" s="27"/>
      <c r="Q61" s="27"/>
      <c r="R61" s="27"/>
      <c r="S61" s="27"/>
      <c r="T61" s="27"/>
      <c r="U61" s="27"/>
      <c r="V61" s="28"/>
      <c r="W61" s="28"/>
      <c r="X61" s="28"/>
      <c r="Y61" s="28"/>
      <c r="Z61" s="28"/>
      <c r="AA61" s="28"/>
      <c r="AB61" s="28"/>
      <c r="AC61" s="29"/>
      <c r="AD61" s="29"/>
      <c r="AE61" s="29"/>
      <c r="AF61" s="29"/>
      <c r="AG61" s="29"/>
      <c r="AH61" s="29"/>
      <c r="AI61" s="30"/>
      <c r="AJ61" s="30"/>
      <c r="AK61" s="28"/>
      <c r="AL61" s="28"/>
      <c r="AM61" s="53" t="s">
        <v>154</v>
      </c>
      <c r="AN61" s="53"/>
      <c r="AO61" s="53"/>
      <c r="AP61" s="53"/>
      <c r="AQ61" s="53"/>
      <c r="AR61" s="53"/>
      <c r="AS61" s="53"/>
      <c r="AT61" s="53"/>
      <c r="AU61" s="53"/>
      <c r="AV61" s="53"/>
      <c r="AW61" s="53"/>
    </row>
    <row r="62" spans="1:49" s="54" customFormat="1" ht="18" customHeight="1" x14ac:dyDescent="0.25">
      <c r="A62" s="26"/>
      <c r="B62" s="27"/>
      <c r="C62" s="27"/>
      <c r="D62" s="27"/>
      <c r="E62" s="27"/>
      <c r="F62" s="27"/>
      <c r="G62" s="27"/>
      <c r="H62" s="27"/>
      <c r="I62" s="27"/>
      <c r="J62" s="27"/>
      <c r="K62" s="27"/>
      <c r="L62" s="27"/>
      <c r="M62" s="27"/>
      <c r="N62" s="27"/>
      <c r="O62" s="27"/>
      <c r="P62" s="27"/>
      <c r="Q62" s="27"/>
      <c r="R62" s="27"/>
      <c r="S62" s="27"/>
      <c r="T62" s="27"/>
      <c r="U62" s="27"/>
      <c r="V62" s="28"/>
      <c r="W62" s="28"/>
      <c r="X62" s="28"/>
      <c r="Y62" s="28"/>
      <c r="Z62" s="28"/>
      <c r="AA62" s="28"/>
      <c r="AB62" s="28"/>
      <c r="AC62" s="29"/>
      <c r="AD62" s="29"/>
      <c r="AE62" s="29"/>
      <c r="AF62" s="29"/>
      <c r="AG62" s="29"/>
      <c r="AH62" s="29"/>
      <c r="AI62" s="30"/>
      <c r="AJ62" s="30"/>
      <c r="AK62" s="28"/>
      <c r="AL62" s="28"/>
      <c r="AM62" s="53"/>
      <c r="AN62" s="53"/>
      <c r="AO62" s="53"/>
      <c r="AP62" s="53"/>
      <c r="AQ62" s="53"/>
      <c r="AR62" s="53"/>
      <c r="AS62" s="53"/>
      <c r="AT62" s="53"/>
      <c r="AU62" s="53"/>
      <c r="AV62" s="53"/>
      <c r="AW62" s="53"/>
    </row>
    <row r="63" spans="1:49" s="54" customFormat="1" ht="18" customHeight="1" x14ac:dyDescent="0.25">
      <c r="A63" s="26"/>
      <c r="B63" s="27"/>
      <c r="C63" s="27"/>
      <c r="D63" s="27"/>
      <c r="E63" s="27"/>
      <c r="F63" s="27"/>
      <c r="G63" s="27"/>
      <c r="H63" s="27"/>
      <c r="I63" s="27"/>
      <c r="J63" s="27"/>
      <c r="K63" s="27"/>
      <c r="L63" s="27"/>
      <c r="M63" s="27"/>
      <c r="N63" s="27"/>
      <c r="O63" s="27"/>
      <c r="P63" s="27"/>
      <c r="Q63" s="27"/>
      <c r="R63" s="27"/>
      <c r="S63" s="27"/>
      <c r="T63" s="27"/>
      <c r="U63" s="27"/>
      <c r="V63" s="28"/>
      <c r="W63" s="28"/>
      <c r="X63" s="28"/>
      <c r="Y63" s="28"/>
      <c r="Z63" s="28"/>
      <c r="AA63" s="28"/>
      <c r="AB63" s="28"/>
      <c r="AC63" s="29"/>
      <c r="AD63" s="29"/>
      <c r="AE63" s="29"/>
      <c r="AF63" s="29"/>
      <c r="AG63" s="29"/>
      <c r="AH63" s="29"/>
      <c r="AI63" s="30"/>
      <c r="AJ63" s="30"/>
      <c r="AK63" s="28"/>
      <c r="AL63" s="28"/>
      <c r="AM63" s="53"/>
      <c r="AN63" s="53"/>
      <c r="AO63" s="53"/>
      <c r="AP63" s="53"/>
      <c r="AQ63" s="53"/>
      <c r="AR63" s="53"/>
      <c r="AS63" s="53"/>
      <c r="AT63" s="53"/>
      <c r="AU63" s="53"/>
      <c r="AV63" s="53"/>
      <c r="AW63" s="53"/>
    </row>
    <row r="64" spans="1:49" s="5" customFormat="1" ht="20.25" customHeight="1" x14ac:dyDescent="0.25">
      <c r="A64" s="71" t="s">
        <v>41</v>
      </c>
      <c r="B64" s="71"/>
      <c r="C64" s="71"/>
      <c r="D64" s="71"/>
      <c r="E64" s="71"/>
      <c r="F64" s="71"/>
      <c r="G64" s="71"/>
      <c r="H64" s="71"/>
      <c r="I64" s="71"/>
      <c r="J64" s="71"/>
      <c r="K64" s="71"/>
      <c r="L64" s="71"/>
      <c r="M64" s="71"/>
      <c r="N64" s="71"/>
      <c r="O64" s="71"/>
      <c r="P64" s="4"/>
      <c r="Q64" s="4"/>
      <c r="R64" s="4"/>
      <c r="S64" s="4"/>
      <c r="T64" s="4"/>
      <c r="U64" s="4"/>
      <c r="V64" s="4"/>
      <c r="W64" s="4"/>
      <c r="X64" s="4"/>
      <c r="Y64" s="4"/>
      <c r="Z64" s="4"/>
      <c r="AA64" s="4"/>
      <c r="AB64" s="4"/>
      <c r="AC64" s="4"/>
      <c r="AD64" s="4"/>
      <c r="AE64" s="4"/>
      <c r="AF64" s="4"/>
      <c r="AG64" s="4"/>
      <c r="AH64" s="4"/>
      <c r="AI64" s="4"/>
      <c r="AJ64" s="4"/>
      <c r="AK64" s="4"/>
      <c r="AL64" s="4"/>
      <c r="AM64" s="53"/>
      <c r="AN64" s="53"/>
      <c r="AO64" s="53"/>
      <c r="AP64" s="53"/>
      <c r="AQ64" s="53"/>
      <c r="AR64" s="53"/>
      <c r="AS64" s="53"/>
      <c r="AT64" s="53"/>
      <c r="AU64" s="53"/>
      <c r="AV64" s="53"/>
      <c r="AW64" s="53"/>
    </row>
    <row r="65" spans="1:49" ht="15" customHeight="1" x14ac:dyDescent="0.25">
      <c r="V65" s="109" t="s">
        <v>8</v>
      </c>
      <c r="W65" s="110"/>
      <c r="X65" s="110"/>
      <c r="Y65" s="110"/>
      <c r="Z65" s="110"/>
      <c r="AA65" s="111"/>
      <c r="AC65" s="109" t="s">
        <v>9</v>
      </c>
      <c r="AD65" s="110"/>
      <c r="AE65" s="110"/>
      <c r="AF65" s="110"/>
      <c r="AG65" s="110"/>
      <c r="AH65" s="111"/>
      <c r="AI65" s="115" t="s">
        <v>10</v>
      </c>
      <c r="AJ65" s="85"/>
      <c r="AK65" s="85"/>
      <c r="AL65" s="85"/>
      <c r="AM65" s="53" t="s">
        <v>106</v>
      </c>
    </row>
    <row r="66" spans="1:49" ht="15.75" thickBot="1" x14ac:dyDescent="0.3">
      <c r="V66" s="112"/>
      <c r="W66" s="113"/>
      <c r="X66" s="113"/>
      <c r="Y66" s="113"/>
      <c r="Z66" s="113"/>
      <c r="AA66" s="114"/>
      <c r="AC66" s="112"/>
      <c r="AD66" s="113"/>
      <c r="AE66" s="113"/>
      <c r="AF66" s="113"/>
      <c r="AG66" s="113"/>
      <c r="AH66" s="114"/>
      <c r="AI66" s="116"/>
      <c r="AJ66" s="117"/>
      <c r="AK66" s="117"/>
      <c r="AL66" s="117"/>
      <c r="AO66" s="53" t="s">
        <v>95</v>
      </c>
      <c r="AP66" s="53" t="s">
        <v>96</v>
      </c>
      <c r="AQ66" s="53" t="s">
        <v>97</v>
      </c>
      <c r="AR66" s="53" t="s">
        <v>98</v>
      </c>
    </row>
    <row r="67" spans="1:49" s="54" customFormat="1" ht="18.75" x14ac:dyDescent="0.25">
      <c r="A67" s="10"/>
      <c r="B67" s="78"/>
      <c r="C67" s="78"/>
      <c r="D67" s="78"/>
      <c r="E67" s="78"/>
      <c r="F67" s="78"/>
      <c r="G67" s="78"/>
      <c r="H67" s="78"/>
      <c r="I67" s="78"/>
      <c r="J67" s="78"/>
      <c r="K67" s="78"/>
      <c r="L67" s="78"/>
      <c r="M67" s="78"/>
      <c r="N67" s="78"/>
      <c r="O67" s="78"/>
      <c r="P67" s="78"/>
      <c r="Q67" s="78"/>
      <c r="R67" s="78"/>
      <c r="S67" s="78"/>
      <c r="T67" s="78"/>
      <c r="U67" s="79"/>
      <c r="V67" s="11">
        <v>1</v>
      </c>
      <c r="W67" s="11">
        <v>2</v>
      </c>
      <c r="X67" s="11">
        <v>3</v>
      </c>
      <c r="Y67" s="11">
        <v>4</v>
      </c>
      <c r="Z67" s="11">
        <v>5</v>
      </c>
      <c r="AA67" s="11" t="s">
        <v>11</v>
      </c>
      <c r="AB67" s="12" t="s">
        <v>12</v>
      </c>
      <c r="AC67" s="13">
        <v>1</v>
      </c>
      <c r="AD67" s="14">
        <v>2</v>
      </c>
      <c r="AE67" s="14">
        <v>3</v>
      </c>
      <c r="AF67" s="14">
        <v>4</v>
      </c>
      <c r="AG67" s="15">
        <v>5</v>
      </c>
      <c r="AH67" s="11" t="s">
        <v>11</v>
      </c>
      <c r="AI67" s="16" t="s">
        <v>13</v>
      </c>
      <c r="AJ67" s="17" t="s">
        <v>14</v>
      </c>
      <c r="AK67" s="17" t="s">
        <v>15</v>
      </c>
      <c r="AL67" s="17" t="s">
        <v>16</v>
      </c>
      <c r="AM67" s="53" t="s">
        <v>99</v>
      </c>
      <c r="AN67" s="53"/>
      <c r="AO67" s="53">
        <v>13</v>
      </c>
      <c r="AP67" s="53">
        <v>92.9</v>
      </c>
      <c r="AQ67" s="53">
        <v>92.9</v>
      </c>
      <c r="AR67" s="53">
        <v>92.9</v>
      </c>
      <c r="AS67" s="53"/>
      <c r="AT67" s="53"/>
      <c r="AU67" s="53"/>
      <c r="AV67" s="53"/>
      <c r="AW67" s="53"/>
    </row>
    <row r="68" spans="1:49" s="55" customFormat="1" x14ac:dyDescent="0.25">
      <c r="A68" s="75"/>
      <c r="B68" s="76"/>
      <c r="C68" s="76"/>
      <c r="D68" s="76"/>
      <c r="E68" s="76"/>
      <c r="F68" s="76"/>
      <c r="G68" s="76"/>
      <c r="H68" s="76"/>
      <c r="I68" s="76"/>
      <c r="J68" s="76"/>
      <c r="K68" s="76"/>
      <c r="L68" s="76"/>
      <c r="M68" s="76"/>
      <c r="N68" s="76"/>
      <c r="O68" s="76"/>
      <c r="P68" s="76"/>
      <c r="Q68" s="76"/>
      <c r="R68" s="76"/>
      <c r="S68" s="76"/>
      <c r="T68" s="76"/>
      <c r="U68" s="77"/>
      <c r="V68" s="75"/>
      <c r="W68" s="76"/>
      <c r="X68" s="76"/>
      <c r="Y68" s="76"/>
      <c r="Z68" s="76"/>
      <c r="AA68" s="76"/>
      <c r="AB68" s="76"/>
      <c r="AC68" s="76"/>
      <c r="AD68" s="76"/>
      <c r="AE68" s="76"/>
      <c r="AF68" s="76"/>
      <c r="AG68" s="76"/>
      <c r="AH68" s="76"/>
      <c r="AI68" s="76"/>
      <c r="AJ68" s="76"/>
      <c r="AK68" s="76"/>
      <c r="AL68" s="77"/>
      <c r="AM68" s="53"/>
      <c r="AN68" s="53" t="s">
        <v>180</v>
      </c>
      <c r="AO68" s="53">
        <v>1</v>
      </c>
      <c r="AP68" s="53">
        <v>7.1</v>
      </c>
      <c r="AQ68" s="53">
        <v>7.1</v>
      </c>
      <c r="AR68" s="53">
        <v>100</v>
      </c>
      <c r="AS68" s="53"/>
      <c r="AT68" s="53"/>
      <c r="AU68" s="53"/>
      <c r="AV68" s="53"/>
      <c r="AW68" s="53"/>
    </row>
    <row r="69" spans="1:49" s="55" customFormat="1" ht="18.75" customHeight="1" x14ac:dyDescent="0.25">
      <c r="A69" s="20">
        <v>17</v>
      </c>
      <c r="B69" s="103" t="s">
        <v>42</v>
      </c>
      <c r="C69" s="101"/>
      <c r="D69" s="101"/>
      <c r="E69" s="101"/>
      <c r="F69" s="101"/>
      <c r="G69" s="101"/>
      <c r="H69" s="101"/>
      <c r="I69" s="101"/>
      <c r="J69" s="101"/>
      <c r="K69" s="101"/>
      <c r="L69" s="101"/>
      <c r="M69" s="101"/>
      <c r="N69" s="101"/>
      <c r="O69" s="101"/>
      <c r="P69" s="101"/>
      <c r="Q69" s="101"/>
      <c r="R69" s="101"/>
      <c r="S69" s="101"/>
      <c r="T69" s="101"/>
      <c r="U69" s="102"/>
      <c r="V69" s="21">
        <f>+AN18</f>
        <v>0</v>
      </c>
      <c r="W69" s="21">
        <f t="shared" ref="W69:AA79" si="13">+AO18</f>
        <v>0</v>
      </c>
      <c r="X69" s="21">
        <f t="shared" si="13"/>
        <v>5</v>
      </c>
      <c r="Y69" s="21">
        <f t="shared" si="13"/>
        <v>4</v>
      </c>
      <c r="Z69" s="21">
        <f t="shared" si="13"/>
        <v>5</v>
      </c>
      <c r="AA69" s="21">
        <f t="shared" si="13"/>
        <v>0</v>
      </c>
      <c r="AB69" s="22">
        <f>SUM(V69:AA69)</f>
        <v>14</v>
      </c>
      <c r="AC69" s="23">
        <f t="shared" ref="AC69:AH79" si="14">V69/$AB69</f>
        <v>0</v>
      </c>
      <c r="AD69" s="23">
        <f t="shared" si="14"/>
        <v>0</v>
      </c>
      <c r="AE69" s="23">
        <f t="shared" si="14"/>
        <v>0.35714285714285715</v>
      </c>
      <c r="AF69" s="23">
        <f t="shared" si="14"/>
        <v>0.2857142857142857</v>
      </c>
      <c r="AG69" s="23">
        <f t="shared" si="14"/>
        <v>0.35714285714285715</v>
      </c>
      <c r="AH69" s="23">
        <f t="shared" si="14"/>
        <v>0</v>
      </c>
      <c r="AI69" s="24">
        <f>+BA18</f>
        <v>4</v>
      </c>
      <c r="AJ69" s="24">
        <f t="shared" ref="AJ69:AL79" si="15">+BB18</f>
        <v>0.88</v>
      </c>
      <c r="AK69" s="59">
        <f t="shared" si="15"/>
        <v>4</v>
      </c>
      <c r="AL69" s="59">
        <f t="shared" si="15"/>
        <v>3</v>
      </c>
      <c r="AM69" s="53"/>
      <c r="AN69" s="53" t="s">
        <v>92</v>
      </c>
      <c r="AO69" s="53">
        <v>14</v>
      </c>
      <c r="AP69" s="53">
        <v>100</v>
      </c>
      <c r="AQ69" s="53">
        <v>100</v>
      </c>
      <c r="AR69" s="53"/>
      <c r="AS69" s="53"/>
      <c r="AT69" s="53"/>
      <c r="AU69" s="53"/>
      <c r="AV69" s="53"/>
      <c r="AW69" s="53"/>
    </row>
    <row r="70" spans="1:49" s="55" customFormat="1" ht="18.75" customHeight="1" x14ac:dyDescent="0.25">
      <c r="A70" s="20">
        <v>18</v>
      </c>
      <c r="B70" s="72" t="s">
        <v>43</v>
      </c>
      <c r="C70" s="66"/>
      <c r="D70" s="66"/>
      <c r="E70" s="66"/>
      <c r="F70" s="66"/>
      <c r="G70" s="66"/>
      <c r="H70" s="66"/>
      <c r="I70" s="66"/>
      <c r="J70" s="66"/>
      <c r="K70" s="66"/>
      <c r="L70" s="66"/>
      <c r="M70" s="66"/>
      <c r="N70" s="66"/>
      <c r="O70" s="66"/>
      <c r="P70" s="66"/>
      <c r="Q70" s="66"/>
      <c r="R70" s="66"/>
      <c r="S70" s="66"/>
      <c r="T70" s="66"/>
      <c r="U70" s="67"/>
      <c r="V70" s="21">
        <f t="shared" ref="V70:V79" si="16">+AN19</f>
        <v>2</v>
      </c>
      <c r="W70" s="21">
        <f t="shared" si="13"/>
        <v>0</v>
      </c>
      <c r="X70" s="21">
        <f t="shared" si="13"/>
        <v>5</v>
      </c>
      <c r="Y70" s="21">
        <f t="shared" si="13"/>
        <v>2</v>
      </c>
      <c r="Z70" s="21">
        <f t="shared" si="13"/>
        <v>4</v>
      </c>
      <c r="AA70" s="21">
        <f t="shared" si="13"/>
        <v>1</v>
      </c>
      <c r="AB70" s="22">
        <f t="shared" ref="AB70:AB79" si="17">SUM(V70:AA70)</f>
        <v>14</v>
      </c>
      <c r="AC70" s="23">
        <f t="shared" si="14"/>
        <v>0.14285714285714285</v>
      </c>
      <c r="AD70" s="23">
        <f t="shared" si="14"/>
        <v>0</v>
      </c>
      <c r="AE70" s="23">
        <f t="shared" si="14"/>
        <v>0.35714285714285715</v>
      </c>
      <c r="AF70" s="23">
        <f t="shared" si="14"/>
        <v>0.14285714285714285</v>
      </c>
      <c r="AG70" s="23">
        <f t="shared" si="14"/>
        <v>0.2857142857142857</v>
      </c>
      <c r="AH70" s="23">
        <f t="shared" si="14"/>
        <v>7.1428571428571425E-2</v>
      </c>
      <c r="AI70" s="24">
        <f t="shared" ref="AI70:AI79" si="18">+BA19</f>
        <v>3.46</v>
      </c>
      <c r="AJ70" s="24">
        <f t="shared" si="15"/>
        <v>1.39</v>
      </c>
      <c r="AK70" s="59">
        <f t="shared" si="15"/>
        <v>3</v>
      </c>
      <c r="AL70" s="59">
        <f t="shared" si="15"/>
        <v>3</v>
      </c>
      <c r="AM70" s="53" t="s">
        <v>154</v>
      </c>
      <c r="AN70" s="53"/>
      <c r="AO70" s="53"/>
      <c r="AP70" s="53"/>
      <c r="AQ70" s="53"/>
      <c r="AR70" s="53"/>
      <c r="AS70" s="53"/>
      <c r="AT70" s="53"/>
      <c r="AU70" s="53"/>
      <c r="AV70" s="53"/>
      <c r="AW70" s="53"/>
    </row>
    <row r="71" spans="1:49" s="54" customFormat="1" ht="18" customHeight="1" x14ac:dyDescent="0.25">
      <c r="A71" s="20">
        <v>19</v>
      </c>
      <c r="B71" s="72" t="s">
        <v>44</v>
      </c>
      <c r="C71" s="66"/>
      <c r="D71" s="66"/>
      <c r="E71" s="66"/>
      <c r="F71" s="66"/>
      <c r="G71" s="66"/>
      <c r="H71" s="66"/>
      <c r="I71" s="66"/>
      <c r="J71" s="66"/>
      <c r="K71" s="66"/>
      <c r="L71" s="66"/>
      <c r="M71" s="66"/>
      <c r="N71" s="66"/>
      <c r="O71" s="66"/>
      <c r="P71" s="66"/>
      <c r="Q71" s="66"/>
      <c r="R71" s="66"/>
      <c r="S71" s="66"/>
      <c r="T71" s="66"/>
      <c r="U71" s="67"/>
      <c r="V71" s="21">
        <f t="shared" si="16"/>
        <v>0</v>
      </c>
      <c r="W71" s="21">
        <f t="shared" si="13"/>
        <v>3</v>
      </c>
      <c r="X71" s="21">
        <f t="shared" si="13"/>
        <v>5</v>
      </c>
      <c r="Y71" s="21">
        <f t="shared" si="13"/>
        <v>5</v>
      </c>
      <c r="Z71" s="21">
        <f t="shared" si="13"/>
        <v>1</v>
      </c>
      <c r="AA71" s="21">
        <f t="shared" si="13"/>
        <v>0</v>
      </c>
      <c r="AB71" s="22">
        <f t="shared" si="17"/>
        <v>14</v>
      </c>
      <c r="AC71" s="23">
        <f t="shared" si="14"/>
        <v>0</v>
      </c>
      <c r="AD71" s="23">
        <f t="shared" si="14"/>
        <v>0.21428571428571427</v>
      </c>
      <c r="AE71" s="23">
        <f t="shared" si="14"/>
        <v>0.35714285714285715</v>
      </c>
      <c r="AF71" s="23">
        <f t="shared" si="14"/>
        <v>0.35714285714285715</v>
      </c>
      <c r="AG71" s="23">
        <f t="shared" si="14"/>
        <v>7.1428571428571425E-2</v>
      </c>
      <c r="AH71" s="23">
        <f t="shared" si="14"/>
        <v>0</v>
      </c>
      <c r="AI71" s="24">
        <f t="shared" si="18"/>
        <v>3.29</v>
      </c>
      <c r="AJ71" s="24">
        <f t="shared" si="15"/>
        <v>0.91</v>
      </c>
      <c r="AK71" s="59">
        <f t="shared" si="15"/>
        <v>3</v>
      </c>
      <c r="AL71" s="59">
        <f t="shared" si="15"/>
        <v>3</v>
      </c>
      <c r="AM71" s="53"/>
      <c r="AN71" s="53"/>
      <c r="AO71" s="53"/>
      <c r="AP71" s="53"/>
      <c r="AQ71" s="53"/>
      <c r="AR71" s="53"/>
      <c r="AS71" s="53"/>
      <c r="AT71" s="53"/>
      <c r="AU71" s="53"/>
      <c r="AV71" s="53"/>
      <c r="AW71" s="53"/>
    </row>
    <row r="72" spans="1:49" s="54" customFormat="1" ht="18" customHeight="1" x14ac:dyDescent="0.25">
      <c r="A72" s="20">
        <v>20</v>
      </c>
      <c r="B72" s="72" t="s">
        <v>45</v>
      </c>
      <c r="C72" s="66"/>
      <c r="D72" s="66"/>
      <c r="E72" s="66"/>
      <c r="F72" s="66"/>
      <c r="G72" s="66"/>
      <c r="H72" s="66"/>
      <c r="I72" s="66"/>
      <c r="J72" s="66"/>
      <c r="K72" s="66"/>
      <c r="L72" s="66"/>
      <c r="M72" s="66"/>
      <c r="N72" s="66"/>
      <c r="O72" s="66"/>
      <c r="P72" s="66"/>
      <c r="Q72" s="66"/>
      <c r="R72" s="66"/>
      <c r="S72" s="66"/>
      <c r="T72" s="66"/>
      <c r="U72" s="67"/>
      <c r="V72" s="21">
        <f t="shared" si="16"/>
        <v>0</v>
      </c>
      <c r="W72" s="21">
        <f t="shared" si="13"/>
        <v>3</v>
      </c>
      <c r="X72" s="21">
        <f t="shared" si="13"/>
        <v>3</v>
      </c>
      <c r="Y72" s="21">
        <f t="shared" si="13"/>
        <v>7</v>
      </c>
      <c r="Z72" s="21">
        <f t="shared" si="13"/>
        <v>1</v>
      </c>
      <c r="AA72" s="21">
        <f t="shared" si="13"/>
        <v>0</v>
      </c>
      <c r="AB72" s="22">
        <f t="shared" si="17"/>
        <v>14</v>
      </c>
      <c r="AC72" s="23">
        <f t="shared" si="14"/>
        <v>0</v>
      </c>
      <c r="AD72" s="23">
        <f t="shared" si="14"/>
        <v>0.21428571428571427</v>
      </c>
      <c r="AE72" s="23">
        <f t="shared" si="14"/>
        <v>0.21428571428571427</v>
      </c>
      <c r="AF72" s="23">
        <f t="shared" si="14"/>
        <v>0.5</v>
      </c>
      <c r="AG72" s="23">
        <f t="shared" si="14"/>
        <v>7.1428571428571425E-2</v>
      </c>
      <c r="AH72" s="23">
        <f t="shared" si="14"/>
        <v>0</v>
      </c>
      <c r="AI72" s="24">
        <f t="shared" si="18"/>
        <v>3.43</v>
      </c>
      <c r="AJ72" s="24">
        <f t="shared" si="15"/>
        <v>0.94</v>
      </c>
      <c r="AK72" s="59">
        <f t="shared" si="15"/>
        <v>4</v>
      </c>
      <c r="AL72" s="59">
        <f t="shared" si="15"/>
        <v>4</v>
      </c>
      <c r="AM72" s="53"/>
      <c r="AN72" s="53"/>
      <c r="AO72" s="53"/>
      <c r="AP72" s="53"/>
      <c r="AQ72" s="53"/>
      <c r="AR72" s="53"/>
      <c r="AS72" s="53"/>
      <c r="AT72" s="53"/>
      <c r="AU72" s="53"/>
      <c r="AV72" s="53"/>
      <c r="AW72" s="53"/>
    </row>
    <row r="73" spans="1:49" s="54" customFormat="1" ht="18" customHeight="1" x14ac:dyDescent="0.25">
      <c r="A73" s="20">
        <v>21</v>
      </c>
      <c r="B73" s="72" t="s">
        <v>46</v>
      </c>
      <c r="C73" s="66"/>
      <c r="D73" s="66"/>
      <c r="E73" s="66"/>
      <c r="F73" s="66"/>
      <c r="G73" s="66"/>
      <c r="H73" s="66"/>
      <c r="I73" s="66"/>
      <c r="J73" s="66"/>
      <c r="K73" s="66"/>
      <c r="L73" s="66"/>
      <c r="M73" s="66"/>
      <c r="N73" s="66"/>
      <c r="O73" s="66"/>
      <c r="P73" s="66"/>
      <c r="Q73" s="66"/>
      <c r="R73" s="66"/>
      <c r="S73" s="66"/>
      <c r="T73" s="66"/>
      <c r="U73" s="67"/>
      <c r="V73" s="21">
        <f t="shared" si="16"/>
        <v>1</v>
      </c>
      <c r="W73" s="21">
        <f t="shared" si="13"/>
        <v>3</v>
      </c>
      <c r="X73" s="21">
        <f t="shared" si="13"/>
        <v>4</v>
      </c>
      <c r="Y73" s="21">
        <f t="shared" si="13"/>
        <v>2</v>
      </c>
      <c r="Z73" s="21">
        <f t="shared" si="13"/>
        <v>3</v>
      </c>
      <c r="AA73" s="21">
        <f t="shared" si="13"/>
        <v>1</v>
      </c>
      <c r="AB73" s="22">
        <f t="shared" si="17"/>
        <v>14</v>
      </c>
      <c r="AC73" s="23">
        <f t="shared" si="14"/>
        <v>7.1428571428571425E-2</v>
      </c>
      <c r="AD73" s="23">
        <f t="shared" si="14"/>
        <v>0.21428571428571427</v>
      </c>
      <c r="AE73" s="23">
        <f t="shared" si="14"/>
        <v>0.2857142857142857</v>
      </c>
      <c r="AF73" s="23">
        <f t="shared" si="14"/>
        <v>0.14285714285714285</v>
      </c>
      <c r="AG73" s="23">
        <f t="shared" si="14"/>
        <v>0.21428571428571427</v>
      </c>
      <c r="AH73" s="23">
        <f t="shared" si="14"/>
        <v>7.1428571428571425E-2</v>
      </c>
      <c r="AI73" s="24">
        <f t="shared" si="18"/>
        <v>3.23</v>
      </c>
      <c r="AJ73" s="24">
        <f t="shared" si="15"/>
        <v>1.3</v>
      </c>
      <c r="AK73" s="59">
        <f t="shared" si="15"/>
        <v>3</v>
      </c>
      <c r="AL73" s="59">
        <f t="shared" si="15"/>
        <v>3</v>
      </c>
      <c r="AM73" s="53"/>
      <c r="AN73" s="53"/>
      <c r="AO73" s="53"/>
      <c r="AP73" s="53"/>
      <c r="AQ73" s="53"/>
      <c r="AR73" s="53"/>
      <c r="AS73" s="53"/>
      <c r="AT73" s="53"/>
      <c r="AU73" s="53"/>
      <c r="AV73" s="53"/>
      <c r="AW73" s="53"/>
    </row>
    <row r="74" spans="1:49" s="54" customFormat="1" ht="18" customHeight="1" x14ac:dyDescent="0.25">
      <c r="A74" s="20">
        <v>22</v>
      </c>
      <c r="B74" s="72" t="s">
        <v>47</v>
      </c>
      <c r="C74" s="66"/>
      <c r="D74" s="66"/>
      <c r="E74" s="66"/>
      <c r="F74" s="66"/>
      <c r="G74" s="66"/>
      <c r="H74" s="66"/>
      <c r="I74" s="66"/>
      <c r="J74" s="66"/>
      <c r="K74" s="66"/>
      <c r="L74" s="66"/>
      <c r="M74" s="66"/>
      <c r="N74" s="66"/>
      <c r="O74" s="66"/>
      <c r="P74" s="66"/>
      <c r="Q74" s="66"/>
      <c r="R74" s="66"/>
      <c r="S74" s="66"/>
      <c r="T74" s="66"/>
      <c r="U74" s="67"/>
      <c r="V74" s="21">
        <f t="shared" si="16"/>
        <v>3</v>
      </c>
      <c r="W74" s="21">
        <f t="shared" si="13"/>
        <v>3</v>
      </c>
      <c r="X74" s="21">
        <f t="shared" si="13"/>
        <v>3</v>
      </c>
      <c r="Y74" s="21">
        <f t="shared" si="13"/>
        <v>3</v>
      </c>
      <c r="Z74" s="21">
        <f t="shared" si="13"/>
        <v>2</v>
      </c>
      <c r="AA74" s="21">
        <f t="shared" si="13"/>
        <v>0</v>
      </c>
      <c r="AB74" s="22">
        <f t="shared" si="17"/>
        <v>14</v>
      </c>
      <c r="AC74" s="23">
        <f t="shared" si="14"/>
        <v>0.21428571428571427</v>
      </c>
      <c r="AD74" s="23">
        <f t="shared" si="14"/>
        <v>0.21428571428571427</v>
      </c>
      <c r="AE74" s="23">
        <f t="shared" si="14"/>
        <v>0.21428571428571427</v>
      </c>
      <c r="AF74" s="23">
        <f t="shared" si="14"/>
        <v>0.21428571428571427</v>
      </c>
      <c r="AG74" s="23">
        <f t="shared" si="14"/>
        <v>0.14285714285714285</v>
      </c>
      <c r="AH74" s="23">
        <f t="shared" si="14"/>
        <v>0</v>
      </c>
      <c r="AI74" s="24">
        <f t="shared" si="18"/>
        <v>2.86</v>
      </c>
      <c r="AJ74" s="24">
        <f t="shared" si="15"/>
        <v>1.41</v>
      </c>
      <c r="AK74" s="59">
        <f t="shared" si="15"/>
        <v>3</v>
      </c>
      <c r="AL74" s="59">
        <f t="shared" si="15"/>
        <v>1</v>
      </c>
      <c r="AM74" s="53"/>
      <c r="AN74" s="53"/>
      <c r="AO74" s="53"/>
      <c r="AP74" s="53"/>
      <c r="AQ74" s="53"/>
      <c r="AR74" s="53"/>
      <c r="AS74" s="53"/>
      <c r="AT74" s="53"/>
      <c r="AU74" s="53"/>
      <c r="AV74" s="53"/>
      <c r="AW74" s="53"/>
    </row>
    <row r="75" spans="1:49" s="54" customFormat="1" ht="18" customHeight="1" x14ac:dyDescent="0.25">
      <c r="A75" s="20">
        <v>23</v>
      </c>
      <c r="B75" s="72" t="s">
        <v>48</v>
      </c>
      <c r="C75" s="66"/>
      <c r="D75" s="66"/>
      <c r="E75" s="66"/>
      <c r="F75" s="66"/>
      <c r="G75" s="66"/>
      <c r="H75" s="66"/>
      <c r="I75" s="66"/>
      <c r="J75" s="66"/>
      <c r="K75" s="66"/>
      <c r="L75" s="66"/>
      <c r="M75" s="66"/>
      <c r="N75" s="66"/>
      <c r="O75" s="66"/>
      <c r="P75" s="66"/>
      <c r="Q75" s="66"/>
      <c r="R75" s="66"/>
      <c r="S75" s="66"/>
      <c r="T75" s="66"/>
      <c r="U75" s="67"/>
      <c r="V75" s="21">
        <f t="shared" si="16"/>
        <v>0</v>
      </c>
      <c r="W75" s="21">
        <f t="shared" si="13"/>
        <v>0</v>
      </c>
      <c r="X75" s="21">
        <f t="shared" si="13"/>
        <v>2</v>
      </c>
      <c r="Y75" s="21">
        <f t="shared" si="13"/>
        <v>6</v>
      </c>
      <c r="Z75" s="21">
        <f t="shared" si="13"/>
        <v>2</v>
      </c>
      <c r="AA75" s="21">
        <f t="shared" si="13"/>
        <v>4</v>
      </c>
      <c r="AB75" s="22">
        <f t="shared" si="17"/>
        <v>14</v>
      </c>
      <c r="AC75" s="23">
        <f t="shared" si="14"/>
        <v>0</v>
      </c>
      <c r="AD75" s="23">
        <f t="shared" si="14"/>
        <v>0</v>
      </c>
      <c r="AE75" s="23">
        <f t="shared" si="14"/>
        <v>0.14285714285714285</v>
      </c>
      <c r="AF75" s="23">
        <f t="shared" si="14"/>
        <v>0.42857142857142855</v>
      </c>
      <c r="AG75" s="23">
        <f t="shared" si="14"/>
        <v>0.14285714285714285</v>
      </c>
      <c r="AH75" s="23">
        <f t="shared" si="14"/>
        <v>0.2857142857142857</v>
      </c>
      <c r="AI75" s="24">
        <f t="shared" si="18"/>
        <v>4</v>
      </c>
      <c r="AJ75" s="24">
        <f t="shared" si="15"/>
        <v>0.67</v>
      </c>
      <c r="AK75" s="59">
        <f t="shared" si="15"/>
        <v>4</v>
      </c>
      <c r="AL75" s="59">
        <f t="shared" si="15"/>
        <v>4</v>
      </c>
      <c r="AM75" s="53"/>
      <c r="AN75" s="53"/>
      <c r="AO75" s="53"/>
      <c r="AP75" s="53"/>
      <c r="AQ75" s="53"/>
      <c r="AR75" s="53"/>
      <c r="AS75" s="53"/>
      <c r="AT75" s="53"/>
      <c r="AU75" s="53"/>
      <c r="AV75" s="53"/>
      <c r="AW75" s="53"/>
    </row>
    <row r="76" spans="1:49" s="54" customFormat="1" ht="18" customHeight="1" x14ac:dyDescent="0.25">
      <c r="A76" s="20">
        <v>24</v>
      </c>
      <c r="B76" s="72" t="s">
        <v>49</v>
      </c>
      <c r="C76" s="66"/>
      <c r="D76" s="66"/>
      <c r="E76" s="66"/>
      <c r="F76" s="66"/>
      <c r="G76" s="66"/>
      <c r="H76" s="66"/>
      <c r="I76" s="66"/>
      <c r="J76" s="66"/>
      <c r="K76" s="66"/>
      <c r="L76" s="66"/>
      <c r="M76" s="66"/>
      <c r="N76" s="66"/>
      <c r="O76" s="66"/>
      <c r="P76" s="66"/>
      <c r="Q76" s="66"/>
      <c r="R76" s="66"/>
      <c r="S76" s="66"/>
      <c r="T76" s="66"/>
      <c r="U76" s="67"/>
      <c r="V76" s="21">
        <f t="shared" si="16"/>
        <v>0</v>
      </c>
      <c r="W76" s="21">
        <f t="shared" si="13"/>
        <v>1</v>
      </c>
      <c r="X76" s="21">
        <f t="shared" si="13"/>
        <v>2</v>
      </c>
      <c r="Y76" s="21">
        <f t="shared" si="13"/>
        <v>6</v>
      </c>
      <c r="Z76" s="21">
        <f t="shared" si="13"/>
        <v>3</v>
      </c>
      <c r="AA76" s="21">
        <f t="shared" si="13"/>
        <v>2</v>
      </c>
      <c r="AB76" s="22">
        <f t="shared" si="17"/>
        <v>14</v>
      </c>
      <c r="AC76" s="23">
        <f t="shared" si="14"/>
        <v>0</v>
      </c>
      <c r="AD76" s="23">
        <f t="shared" si="14"/>
        <v>7.1428571428571425E-2</v>
      </c>
      <c r="AE76" s="23">
        <f t="shared" si="14"/>
        <v>0.14285714285714285</v>
      </c>
      <c r="AF76" s="23">
        <f t="shared" si="14"/>
        <v>0.42857142857142855</v>
      </c>
      <c r="AG76" s="23">
        <f t="shared" si="14"/>
        <v>0.21428571428571427</v>
      </c>
      <c r="AH76" s="23">
        <f t="shared" si="14"/>
        <v>0.14285714285714285</v>
      </c>
      <c r="AI76" s="24">
        <f t="shared" si="18"/>
        <v>3.92</v>
      </c>
      <c r="AJ76" s="24">
        <f t="shared" si="15"/>
        <v>0.9</v>
      </c>
      <c r="AK76" s="59">
        <f t="shared" si="15"/>
        <v>4</v>
      </c>
      <c r="AL76" s="59">
        <f t="shared" si="15"/>
        <v>4</v>
      </c>
      <c r="AM76" s="53"/>
      <c r="AN76" s="53"/>
      <c r="AO76" s="53"/>
      <c r="AP76" s="53"/>
      <c r="AQ76" s="53"/>
      <c r="AR76" s="53"/>
      <c r="AS76" s="53"/>
      <c r="AT76" s="53"/>
      <c r="AU76" s="53"/>
      <c r="AV76" s="53"/>
      <c r="AW76" s="53"/>
    </row>
    <row r="77" spans="1:49" s="54" customFormat="1" ht="18" customHeight="1" x14ac:dyDescent="0.25">
      <c r="A77" s="20">
        <v>25</v>
      </c>
      <c r="B77" s="72" t="s">
        <v>50</v>
      </c>
      <c r="C77" s="66"/>
      <c r="D77" s="66"/>
      <c r="E77" s="66"/>
      <c r="F77" s="66"/>
      <c r="G77" s="66"/>
      <c r="H77" s="66"/>
      <c r="I77" s="66"/>
      <c r="J77" s="66"/>
      <c r="K77" s="66"/>
      <c r="L77" s="66"/>
      <c r="M77" s="66"/>
      <c r="N77" s="66"/>
      <c r="O77" s="66"/>
      <c r="P77" s="66"/>
      <c r="Q77" s="66"/>
      <c r="R77" s="66"/>
      <c r="S77" s="66"/>
      <c r="T77" s="66"/>
      <c r="U77" s="67"/>
      <c r="V77" s="21">
        <f t="shared" si="16"/>
        <v>0</v>
      </c>
      <c r="W77" s="21">
        <f t="shared" si="13"/>
        <v>1</v>
      </c>
      <c r="X77" s="21">
        <f t="shared" si="13"/>
        <v>3</v>
      </c>
      <c r="Y77" s="21">
        <f t="shared" si="13"/>
        <v>7</v>
      </c>
      <c r="Z77" s="21">
        <f t="shared" si="13"/>
        <v>3</v>
      </c>
      <c r="AA77" s="21">
        <f t="shared" si="13"/>
        <v>0</v>
      </c>
      <c r="AB77" s="22">
        <f t="shared" si="17"/>
        <v>14</v>
      </c>
      <c r="AC77" s="23">
        <f t="shared" si="14"/>
        <v>0</v>
      </c>
      <c r="AD77" s="23">
        <f t="shared" si="14"/>
        <v>7.1428571428571425E-2</v>
      </c>
      <c r="AE77" s="23">
        <f t="shared" si="14"/>
        <v>0.21428571428571427</v>
      </c>
      <c r="AF77" s="23">
        <f t="shared" si="14"/>
        <v>0.5</v>
      </c>
      <c r="AG77" s="23">
        <f t="shared" si="14"/>
        <v>0.21428571428571427</v>
      </c>
      <c r="AH77" s="23">
        <f t="shared" si="14"/>
        <v>0</v>
      </c>
      <c r="AI77" s="24">
        <f t="shared" si="18"/>
        <v>3.86</v>
      </c>
      <c r="AJ77" s="24">
        <f t="shared" si="15"/>
        <v>0.86</v>
      </c>
      <c r="AK77" s="59">
        <f t="shared" si="15"/>
        <v>4</v>
      </c>
      <c r="AL77" s="59">
        <f t="shared" si="15"/>
        <v>4</v>
      </c>
      <c r="AM77" s="53"/>
      <c r="AN77" s="53"/>
      <c r="AO77" s="53"/>
      <c r="AP77" s="53"/>
      <c r="AQ77" s="53"/>
      <c r="AR77" s="53"/>
      <c r="AS77" s="53"/>
      <c r="AT77" s="53"/>
      <c r="AU77" s="53"/>
      <c r="AV77" s="53"/>
      <c r="AW77" s="53"/>
    </row>
    <row r="78" spans="1:49" s="54" customFormat="1" ht="18" customHeight="1" x14ac:dyDescent="0.25">
      <c r="A78" s="20">
        <v>26</v>
      </c>
      <c r="B78" s="72" t="s">
        <v>51</v>
      </c>
      <c r="C78" s="66"/>
      <c r="D78" s="66"/>
      <c r="E78" s="66"/>
      <c r="F78" s="66"/>
      <c r="G78" s="66"/>
      <c r="H78" s="66"/>
      <c r="I78" s="66"/>
      <c r="J78" s="66"/>
      <c r="K78" s="66"/>
      <c r="L78" s="66"/>
      <c r="M78" s="66"/>
      <c r="N78" s="66"/>
      <c r="O78" s="66"/>
      <c r="P78" s="66"/>
      <c r="Q78" s="66"/>
      <c r="R78" s="66"/>
      <c r="S78" s="66"/>
      <c r="T78" s="66"/>
      <c r="U78" s="67"/>
      <c r="V78" s="21">
        <f t="shared" si="16"/>
        <v>0</v>
      </c>
      <c r="W78" s="21">
        <f t="shared" si="13"/>
        <v>0</v>
      </c>
      <c r="X78" s="21">
        <f t="shared" si="13"/>
        <v>4</v>
      </c>
      <c r="Y78" s="21">
        <f t="shared" si="13"/>
        <v>4</v>
      </c>
      <c r="Z78" s="21">
        <f t="shared" si="13"/>
        <v>3</v>
      </c>
      <c r="AA78" s="21">
        <f t="shared" si="13"/>
        <v>3</v>
      </c>
      <c r="AB78" s="22">
        <f t="shared" si="17"/>
        <v>14</v>
      </c>
      <c r="AC78" s="23">
        <f t="shared" si="14"/>
        <v>0</v>
      </c>
      <c r="AD78" s="23">
        <f t="shared" si="14"/>
        <v>0</v>
      </c>
      <c r="AE78" s="23">
        <f t="shared" si="14"/>
        <v>0.2857142857142857</v>
      </c>
      <c r="AF78" s="23">
        <f t="shared" si="14"/>
        <v>0.2857142857142857</v>
      </c>
      <c r="AG78" s="23">
        <f t="shared" si="14"/>
        <v>0.21428571428571427</v>
      </c>
      <c r="AH78" s="23">
        <f t="shared" si="14"/>
        <v>0.21428571428571427</v>
      </c>
      <c r="AI78" s="24">
        <f t="shared" si="18"/>
        <v>3.91</v>
      </c>
      <c r="AJ78" s="24">
        <f t="shared" si="15"/>
        <v>0.83</v>
      </c>
      <c r="AK78" s="59">
        <f t="shared" si="15"/>
        <v>4</v>
      </c>
      <c r="AL78" s="59">
        <f t="shared" si="15"/>
        <v>3</v>
      </c>
      <c r="AM78" s="53"/>
      <c r="AN78" s="53"/>
      <c r="AO78" s="53"/>
      <c r="AP78" s="53"/>
      <c r="AQ78" s="53"/>
      <c r="AR78" s="53"/>
      <c r="AS78" s="53"/>
      <c r="AT78" s="53"/>
      <c r="AU78" s="53"/>
      <c r="AV78" s="53"/>
      <c r="AW78" s="53"/>
    </row>
    <row r="79" spans="1:49" s="54" customFormat="1" ht="18" customHeight="1" x14ac:dyDescent="0.25">
      <c r="A79" s="20">
        <v>27</v>
      </c>
      <c r="B79" s="72" t="s">
        <v>52</v>
      </c>
      <c r="C79" s="66"/>
      <c r="D79" s="66"/>
      <c r="E79" s="66"/>
      <c r="F79" s="66"/>
      <c r="G79" s="66"/>
      <c r="H79" s="66"/>
      <c r="I79" s="66"/>
      <c r="J79" s="66"/>
      <c r="K79" s="66"/>
      <c r="L79" s="66"/>
      <c r="M79" s="66"/>
      <c r="N79" s="66"/>
      <c r="O79" s="66"/>
      <c r="P79" s="66"/>
      <c r="Q79" s="66"/>
      <c r="R79" s="66"/>
      <c r="S79" s="66"/>
      <c r="T79" s="66"/>
      <c r="U79" s="67"/>
      <c r="V79" s="21">
        <f t="shared" si="16"/>
        <v>0</v>
      </c>
      <c r="W79" s="21">
        <f t="shared" si="13"/>
        <v>3</v>
      </c>
      <c r="X79" s="21">
        <f t="shared" si="13"/>
        <v>2</v>
      </c>
      <c r="Y79" s="21">
        <f t="shared" si="13"/>
        <v>5</v>
      </c>
      <c r="Z79" s="21">
        <f t="shared" si="13"/>
        <v>4</v>
      </c>
      <c r="AA79" s="21">
        <f t="shared" si="13"/>
        <v>0</v>
      </c>
      <c r="AB79" s="22">
        <f t="shared" si="17"/>
        <v>14</v>
      </c>
      <c r="AC79" s="23">
        <f t="shared" si="14"/>
        <v>0</v>
      </c>
      <c r="AD79" s="23">
        <f t="shared" si="14"/>
        <v>0.21428571428571427</v>
      </c>
      <c r="AE79" s="23">
        <f t="shared" si="14"/>
        <v>0.14285714285714285</v>
      </c>
      <c r="AF79" s="23">
        <f t="shared" si="14"/>
        <v>0.35714285714285715</v>
      </c>
      <c r="AG79" s="23">
        <f t="shared" si="14"/>
        <v>0.2857142857142857</v>
      </c>
      <c r="AH79" s="23">
        <f t="shared" si="14"/>
        <v>0</v>
      </c>
      <c r="AI79" s="24">
        <f t="shared" si="18"/>
        <v>3.71</v>
      </c>
      <c r="AJ79" s="24">
        <f t="shared" si="15"/>
        <v>1.1399999999999999</v>
      </c>
      <c r="AK79" s="59">
        <f t="shared" si="15"/>
        <v>4</v>
      </c>
      <c r="AL79" s="59">
        <f t="shared" si="15"/>
        <v>4</v>
      </c>
      <c r="AM79" s="53"/>
      <c r="AN79" s="53"/>
      <c r="AO79" s="53"/>
      <c r="AP79" s="53"/>
      <c r="AQ79" s="53"/>
      <c r="AR79" s="53"/>
      <c r="AS79" s="53"/>
      <c r="AT79" s="53"/>
      <c r="AU79" s="53"/>
      <c r="AV79" s="53"/>
      <c r="AW79" s="53"/>
    </row>
    <row r="82" spans="1:49" s="31" customFormat="1" ht="20.25" customHeight="1" x14ac:dyDescent="0.25">
      <c r="A82" s="71" t="s">
        <v>53</v>
      </c>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53"/>
      <c r="AN82" s="53"/>
      <c r="AO82" s="53"/>
      <c r="AP82" s="53"/>
      <c r="AQ82" s="53"/>
      <c r="AR82" s="53"/>
      <c r="AS82" s="53"/>
      <c r="AT82" s="53"/>
      <c r="AU82" s="53"/>
      <c r="AV82" s="53"/>
      <c r="AW82" s="53"/>
    </row>
    <row r="83" spans="1:49" ht="15" customHeight="1" x14ac:dyDescent="0.25">
      <c r="B83" s="73"/>
      <c r="C83" s="73"/>
      <c r="D83" s="73"/>
      <c r="E83" s="73"/>
      <c r="F83" s="73"/>
      <c r="G83" s="73"/>
      <c r="H83" s="73"/>
      <c r="I83" s="73"/>
      <c r="J83" s="73"/>
      <c r="K83" s="73"/>
      <c r="L83" s="73"/>
      <c r="M83" s="73"/>
      <c r="N83" s="73"/>
      <c r="O83" s="73"/>
      <c r="P83" s="73"/>
      <c r="Q83" s="73"/>
      <c r="R83" s="73"/>
      <c r="S83" s="73"/>
      <c r="T83" s="73"/>
      <c r="U83" s="74"/>
      <c r="V83" s="109" t="s">
        <v>8</v>
      </c>
      <c r="W83" s="110"/>
      <c r="X83" s="110"/>
      <c r="Y83" s="110"/>
      <c r="Z83" s="110"/>
      <c r="AA83" s="111"/>
      <c r="AC83" s="109" t="s">
        <v>9</v>
      </c>
      <c r="AD83" s="110"/>
      <c r="AE83" s="110"/>
      <c r="AF83" s="110"/>
      <c r="AG83" s="110"/>
      <c r="AH83" s="111"/>
      <c r="AI83" s="115" t="s">
        <v>10</v>
      </c>
      <c r="AJ83" s="85"/>
      <c r="AK83" s="85"/>
      <c r="AL83" s="85"/>
    </row>
    <row r="84" spans="1:49" ht="15.75" thickBot="1" x14ac:dyDescent="0.3">
      <c r="B84" s="73"/>
      <c r="C84" s="73"/>
      <c r="D84" s="73"/>
      <c r="E84" s="73"/>
      <c r="F84" s="73"/>
      <c r="G84" s="73"/>
      <c r="H84" s="73"/>
      <c r="I84" s="73"/>
      <c r="J84" s="73"/>
      <c r="K84" s="73"/>
      <c r="L84" s="73"/>
      <c r="M84" s="73"/>
      <c r="N84" s="73"/>
      <c r="O84" s="73"/>
      <c r="P84" s="73"/>
      <c r="Q84" s="73"/>
      <c r="R84" s="73"/>
      <c r="S84" s="73"/>
      <c r="T84" s="73"/>
      <c r="U84" s="74"/>
      <c r="V84" s="112"/>
      <c r="W84" s="113"/>
      <c r="X84" s="113"/>
      <c r="Y84" s="113"/>
      <c r="Z84" s="113"/>
      <c r="AA84" s="114"/>
      <c r="AC84" s="112"/>
      <c r="AD84" s="113"/>
      <c r="AE84" s="113"/>
      <c r="AF84" s="113"/>
      <c r="AG84" s="113"/>
      <c r="AH84" s="114"/>
      <c r="AI84" s="116"/>
      <c r="AJ84" s="117"/>
      <c r="AK84" s="117"/>
      <c r="AL84" s="117"/>
    </row>
    <row r="85" spans="1:49" s="54" customFormat="1" ht="18.75" x14ac:dyDescent="0.25">
      <c r="A85" s="10"/>
      <c r="B85" s="78"/>
      <c r="C85" s="78"/>
      <c r="D85" s="78"/>
      <c r="E85" s="78"/>
      <c r="F85" s="78"/>
      <c r="G85" s="78"/>
      <c r="H85" s="78"/>
      <c r="I85" s="78"/>
      <c r="J85" s="78"/>
      <c r="K85" s="78"/>
      <c r="L85" s="78"/>
      <c r="M85" s="78"/>
      <c r="N85" s="78"/>
      <c r="O85" s="78"/>
      <c r="P85" s="78"/>
      <c r="Q85" s="78"/>
      <c r="R85" s="78"/>
      <c r="S85" s="78"/>
      <c r="T85" s="78"/>
      <c r="U85" s="79"/>
      <c r="V85" s="11">
        <v>1</v>
      </c>
      <c r="W85" s="11">
        <v>2</v>
      </c>
      <c r="X85" s="11">
        <v>3</v>
      </c>
      <c r="Y85" s="11">
        <v>4</v>
      </c>
      <c r="Z85" s="11">
        <v>5</v>
      </c>
      <c r="AA85" s="11" t="s">
        <v>11</v>
      </c>
      <c r="AB85" s="12" t="s">
        <v>12</v>
      </c>
      <c r="AC85" s="13">
        <v>1</v>
      </c>
      <c r="AD85" s="14">
        <v>2</v>
      </c>
      <c r="AE85" s="14">
        <v>3</v>
      </c>
      <c r="AF85" s="14">
        <v>4</v>
      </c>
      <c r="AG85" s="15">
        <v>5</v>
      </c>
      <c r="AH85" s="11" t="s">
        <v>11</v>
      </c>
      <c r="AI85" s="16" t="s">
        <v>13</v>
      </c>
      <c r="AJ85" s="17" t="s">
        <v>14</v>
      </c>
      <c r="AK85" s="17" t="s">
        <v>15</v>
      </c>
      <c r="AL85" s="17" t="s">
        <v>16</v>
      </c>
      <c r="AM85" s="53"/>
      <c r="AN85" s="53"/>
      <c r="AO85" s="53"/>
      <c r="AP85" s="53"/>
      <c r="AQ85" s="53"/>
      <c r="AR85" s="53"/>
      <c r="AS85" s="53"/>
      <c r="AT85" s="53"/>
      <c r="AU85" s="53"/>
      <c r="AV85" s="53"/>
      <c r="AW85" s="53"/>
    </row>
    <row r="86" spans="1:49" s="55" customFormat="1" x14ac:dyDescent="0.25">
      <c r="A86" s="75"/>
      <c r="B86" s="76"/>
      <c r="C86" s="76"/>
      <c r="D86" s="76"/>
      <c r="E86" s="76"/>
      <c r="F86" s="76"/>
      <c r="G86" s="76"/>
      <c r="H86" s="76"/>
      <c r="I86" s="76"/>
      <c r="J86" s="76"/>
      <c r="K86" s="76"/>
      <c r="L86" s="76"/>
      <c r="M86" s="76"/>
      <c r="N86" s="76"/>
      <c r="O86" s="76"/>
      <c r="P86" s="76"/>
      <c r="Q86" s="76"/>
      <c r="R86" s="76"/>
      <c r="S86" s="76"/>
      <c r="T86" s="76"/>
      <c r="U86" s="77"/>
      <c r="V86" s="75"/>
      <c r="W86" s="76"/>
      <c r="X86" s="76"/>
      <c r="Y86" s="76"/>
      <c r="Z86" s="76"/>
      <c r="AA86" s="76"/>
      <c r="AB86" s="76"/>
      <c r="AC86" s="76"/>
      <c r="AD86" s="76"/>
      <c r="AE86" s="76"/>
      <c r="AF86" s="76"/>
      <c r="AG86" s="76"/>
      <c r="AH86" s="76"/>
      <c r="AI86" s="76"/>
      <c r="AJ86" s="76"/>
      <c r="AK86" s="76"/>
      <c r="AL86" s="76"/>
    </row>
    <row r="87" spans="1:49" s="54" customFormat="1" ht="18" customHeight="1" x14ac:dyDescent="0.25">
      <c r="A87" s="20">
        <v>28</v>
      </c>
      <c r="B87" s="72" t="s">
        <v>54</v>
      </c>
      <c r="C87" s="66"/>
      <c r="D87" s="66"/>
      <c r="E87" s="66"/>
      <c r="F87" s="66"/>
      <c r="G87" s="66"/>
      <c r="H87" s="66"/>
      <c r="I87" s="66"/>
      <c r="J87" s="66"/>
      <c r="K87" s="66"/>
      <c r="L87" s="66"/>
      <c r="M87" s="66"/>
      <c r="N87" s="66"/>
      <c r="O87" s="66"/>
      <c r="P87" s="66"/>
      <c r="Q87" s="66"/>
      <c r="R87" s="66"/>
      <c r="S87" s="66"/>
      <c r="T87" s="66"/>
      <c r="U87" s="67"/>
      <c r="V87" s="21">
        <f>+AN29</f>
        <v>0</v>
      </c>
      <c r="W87" s="21">
        <f t="shared" ref="W87:AA90" si="19">+AO29</f>
        <v>1</v>
      </c>
      <c r="X87" s="21">
        <f t="shared" si="19"/>
        <v>2</v>
      </c>
      <c r="Y87" s="21">
        <f t="shared" si="19"/>
        <v>5</v>
      </c>
      <c r="Z87" s="21">
        <f t="shared" si="19"/>
        <v>6</v>
      </c>
      <c r="AA87" s="21">
        <f t="shared" si="19"/>
        <v>0</v>
      </c>
      <c r="AB87" s="22">
        <f>SUM(V87:AA87)</f>
        <v>14</v>
      </c>
      <c r="AC87" s="23">
        <f t="shared" ref="AC87:AH90" si="20">V87/$AB87</f>
        <v>0</v>
      </c>
      <c r="AD87" s="23">
        <f t="shared" si="20"/>
        <v>7.1428571428571425E-2</v>
      </c>
      <c r="AE87" s="23">
        <f t="shared" si="20"/>
        <v>0.14285714285714285</v>
      </c>
      <c r="AF87" s="23">
        <f t="shared" si="20"/>
        <v>0.35714285714285715</v>
      </c>
      <c r="AG87" s="23">
        <f t="shared" si="20"/>
        <v>0.42857142857142855</v>
      </c>
      <c r="AH87" s="23">
        <f t="shared" si="20"/>
        <v>0</v>
      </c>
      <c r="AI87" s="24">
        <f>+BA29</f>
        <v>4.1399999999999997</v>
      </c>
      <c r="AJ87" s="24">
        <f t="shared" ref="AJ87:AL90" si="21">+BB29</f>
        <v>0.95</v>
      </c>
      <c r="AK87" s="59">
        <f t="shared" si="21"/>
        <v>4</v>
      </c>
      <c r="AL87" s="59">
        <f t="shared" si="21"/>
        <v>5</v>
      </c>
    </row>
    <row r="88" spans="1:49" s="54" customFormat="1" ht="18" customHeight="1" x14ac:dyDescent="0.25">
      <c r="A88" s="20">
        <v>29</v>
      </c>
      <c r="B88" s="72" t="s">
        <v>55</v>
      </c>
      <c r="C88" s="66"/>
      <c r="D88" s="66"/>
      <c r="E88" s="66"/>
      <c r="F88" s="66"/>
      <c r="G88" s="66"/>
      <c r="H88" s="66"/>
      <c r="I88" s="66"/>
      <c r="J88" s="66"/>
      <c r="K88" s="66"/>
      <c r="L88" s="66"/>
      <c r="M88" s="66"/>
      <c r="N88" s="66"/>
      <c r="O88" s="66"/>
      <c r="P88" s="66"/>
      <c r="Q88" s="66"/>
      <c r="R88" s="66"/>
      <c r="S88" s="66"/>
      <c r="T88" s="66"/>
      <c r="U88" s="67"/>
      <c r="V88" s="21">
        <f t="shared" ref="V88:V90" si="22">+AN30</f>
        <v>0</v>
      </c>
      <c r="W88" s="21">
        <f t="shared" si="19"/>
        <v>0</v>
      </c>
      <c r="X88" s="21">
        <f t="shared" si="19"/>
        <v>1</v>
      </c>
      <c r="Y88" s="21">
        <f t="shared" si="19"/>
        <v>4</v>
      </c>
      <c r="Z88" s="21">
        <f t="shared" si="19"/>
        <v>5</v>
      </c>
      <c r="AA88" s="21">
        <f t="shared" si="19"/>
        <v>4</v>
      </c>
      <c r="AB88" s="22">
        <f t="shared" ref="AB88:AB90" si="23">SUM(V88:AA88)</f>
        <v>14</v>
      </c>
      <c r="AC88" s="23">
        <f t="shared" si="20"/>
        <v>0</v>
      </c>
      <c r="AD88" s="23">
        <f t="shared" si="20"/>
        <v>0</v>
      </c>
      <c r="AE88" s="23">
        <f t="shared" si="20"/>
        <v>7.1428571428571425E-2</v>
      </c>
      <c r="AF88" s="23">
        <f t="shared" si="20"/>
        <v>0.2857142857142857</v>
      </c>
      <c r="AG88" s="23">
        <f t="shared" si="20"/>
        <v>0.35714285714285715</v>
      </c>
      <c r="AH88" s="23">
        <f t="shared" si="20"/>
        <v>0.2857142857142857</v>
      </c>
      <c r="AI88" s="24">
        <f t="shared" ref="AI88:AI90" si="24">+BA30</f>
        <v>4.4000000000000004</v>
      </c>
      <c r="AJ88" s="24">
        <f t="shared" si="21"/>
        <v>0.7</v>
      </c>
      <c r="AK88" s="59">
        <f t="shared" si="21"/>
        <v>5</v>
      </c>
      <c r="AL88" s="59">
        <f t="shared" si="21"/>
        <v>5</v>
      </c>
    </row>
    <row r="89" spans="1:49" s="54" customFormat="1" ht="18" customHeight="1" x14ac:dyDescent="0.25">
      <c r="A89" s="20">
        <v>30</v>
      </c>
      <c r="B89" s="72" t="s">
        <v>56</v>
      </c>
      <c r="C89" s="66" t="s">
        <v>57</v>
      </c>
      <c r="D89" s="66" t="s">
        <v>57</v>
      </c>
      <c r="E89" s="66" t="s">
        <v>57</v>
      </c>
      <c r="F89" s="66" t="s">
        <v>57</v>
      </c>
      <c r="G89" s="66" t="s">
        <v>57</v>
      </c>
      <c r="H89" s="66" t="s">
        <v>57</v>
      </c>
      <c r="I89" s="66" t="s">
        <v>57</v>
      </c>
      <c r="J89" s="66" t="s">
        <v>57</v>
      </c>
      <c r="K89" s="66" t="s">
        <v>57</v>
      </c>
      <c r="L89" s="66" t="s">
        <v>57</v>
      </c>
      <c r="M89" s="66" t="s">
        <v>57</v>
      </c>
      <c r="N89" s="66" t="s">
        <v>57</v>
      </c>
      <c r="O89" s="66" t="s">
        <v>57</v>
      </c>
      <c r="P89" s="66" t="s">
        <v>57</v>
      </c>
      <c r="Q89" s="66" t="s">
        <v>57</v>
      </c>
      <c r="R89" s="66" t="s">
        <v>57</v>
      </c>
      <c r="S89" s="66" t="s">
        <v>57</v>
      </c>
      <c r="T89" s="66" t="s">
        <v>57</v>
      </c>
      <c r="U89" s="67" t="s">
        <v>57</v>
      </c>
      <c r="V89" s="21">
        <f t="shared" si="22"/>
        <v>0</v>
      </c>
      <c r="W89" s="21">
        <f t="shared" si="19"/>
        <v>0</v>
      </c>
      <c r="X89" s="21">
        <f t="shared" si="19"/>
        <v>2</v>
      </c>
      <c r="Y89" s="21">
        <f t="shared" si="19"/>
        <v>5</v>
      </c>
      <c r="Z89" s="21">
        <f t="shared" si="19"/>
        <v>4</v>
      </c>
      <c r="AA89" s="21">
        <f t="shared" si="19"/>
        <v>3</v>
      </c>
      <c r="AB89" s="22">
        <f t="shared" si="23"/>
        <v>14</v>
      </c>
      <c r="AC89" s="23">
        <f t="shared" si="20"/>
        <v>0</v>
      </c>
      <c r="AD89" s="23">
        <f t="shared" si="20"/>
        <v>0</v>
      </c>
      <c r="AE89" s="23">
        <f t="shared" si="20"/>
        <v>0.14285714285714285</v>
      </c>
      <c r="AF89" s="23">
        <f t="shared" si="20"/>
        <v>0.35714285714285715</v>
      </c>
      <c r="AG89" s="23">
        <f t="shared" si="20"/>
        <v>0.2857142857142857</v>
      </c>
      <c r="AH89" s="23">
        <f t="shared" si="20"/>
        <v>0.21428571428571427</v>
      </c>
      <c r="AI89" s="24">
        <f t="shared" si="24"/>
        <v>4.18</v>
      </c>
      <c r="AJ89" s="24">
        <f t="shared" si="21"/>
        <v>0.75</v>
      </c>
      <c r="AK89" s="59">
        <f t="shared" si="21"/>
        <v>4</v>
      </c>
      <c r="AL89" s="59">
        <f t="shared" si="21"/>
        <v>4</v>
      </c>
    </row>
    <row r="90" spans="1:49" s="54" customFormat="1" ht="18" customHeight="1" x14ac:dyDescent="0.25">
      <c r="A90" s="20">
        <v>31</v>
      </c>
      <c r="B90" s="72" t="s">
        <v>58</v>
      </c>
      <c r="C90" s="66" t="s">
        <v>59</v>
      </c>
      <c r="D90" s="66" t="s">
        <v>59</v>
      </c>
      <c r="E90" s="66" t="s">
        <v>59</v>
      </c>
      <c r="F90" s="66" t="s">
        <v>59</v>
      </c>
      <c r="G90" s="66" t="s">
        <v>59</v>
      </c>
      <c r="H90" s="66" t="s">
        <v>59</v>
      </c>
      <c r="I90" s="66" t="s">
        <v>59</v>
      </c>
      <c r="J90" s="66" t="s">
        <v>59</v>
      </c>
      <c r="K90" s="66" t="s">
        <v>59</v>
      </c>
      <c r="L90" s="66" t="s">
        <v>59</v>
      </c>
      <c r="M90" s="66" t="s">
        <v>59</v>
      </c>
      <c r="N90" s="66" t="s">
        <v>59</v>
      </c>
      <c r="O90" s="66" t="s">
        <v>59</v>
      </c>
      <c r="P90" s="66" t="s">
        <v>59</v>
      </c>
      <c r="Q90" s="66" t="s">
        <v>59</v>
      </c>
      <c r="R90" s="66" t="s">
        <v>59</v>
      </c>
      <c r="S90" s="66" t="s">
        <v>59</v>
      </c>
      <c r="T90" s="66" t="s">
        <v>59</v>
      </c>
      <c r="U90" s="67" t="s">
        <v>59</v>
      </c>
      <c r="V90" s="21">
        <f t="shared" si="22"/>
        <v>0</v>
      </c>
      <c r="W90" s="21">
        <f t="shared" si="19"/>
        <v>0</v>
      </c>
      <c r="X90" s="21">
        <f t="shared" si="19"/>
        <v>3</v>
      </c>
      <c r="Y90" s="21">
        <f t="shared" si="19"/>
        <v>4</v>
      </c>
      <c r="Z90" s="21">
        <f t="shared" si="19"/>
        <v>5</v>
      </c>
      <c r="AA90" s="21">
        <f t="shared" si="19"/>
        <v>2</v>
      </c>
      <c r="AB90" s="22">
        <f t="shared" si="23"/>
        <v>14</v>
      </c>
      <c r="AC90" s="23">
        <f t="shared" si="20"/>
        <v>0</v>
      </c>
      <c r="AD90" s="23">
        <f t="shared" si="20"/>
        <v>0</v>
      </c>
      <c r="AE90" s="23">
        <f t="shared" si="20"/>
        <v>0.21428571428571427</v>
      </c>
      <c r="AF90" s="23">
        <f t="shared" si="20"/>
        <v>0.2857142857142857</v>
      </c>
      <c r="AG90" s="23">
        <f t="shared" si="20"/>
        <v>0.35714285714285715</v>
      </c>
      <c r="AH90" s="23">
        <f t="shared" si="20"/>
        <v>0.14285714285714285</v>
      </c>
      <c r="AI90" s="24">
        <f t="shared" si="24"/>
        <v>4.17</v>
      </c>
      <c r="AJ90" s="24">
        <f t="shared" si="21"/>
        <v>0.83</v>
      </c>
      <c r="AK90" s="59">
        <f t="shared" si="21"/>
        <v>4</v>
      </c>
      <c r="AL90" s="59">
        <f t="shared" si="21"/>
        <v>5</v>
      </c>
    </row>
    <row r="93" spans="1:49" s="31" customFormat="1" ht="20.25" customHeight="1" x14ac:dyDescent="0.25">
      <c r="A93" s="71" t="s">
        <v>60</v>
      </c>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row>
    <row r="94" spans="1:49" ht="15" customHeight="1" x14ac:dyDescent="0.25">
      <c r="B94" s="73"/>
      <c r="C94" s="73"/>
      <c r="D94" s="73"/>
      <c r="E94" s="73"/>
      <c r="F94" s="73"/>
      <c r="G94" s="73"/>
      <c r="H94" s="73"/>
      <c r="I94" s="73"/>
      <c r="J94" s="73"/>
      <c r="K94" s="73"/>
      <c r="L94" s="73"/>
      <c r="M94" s="73"/>
      <c r="N94" s="73"/>
      <c r="O94" s="73"/>
      <c r="P94" s="73"/>
      <c r="Q94" s="73"/>
      <c r="R94" s="73"/>
      <c r="S94" s="73"/>
      <c r="T94" s="73"/>
      <c r="U94" s="74"/>
      <c r="V94" s="109" t="s">
        <v>8</v>
      </c>
      <c r="W94" s="110"/>
      <c r="X94" s="110"/>
      <c r="Y94" s="110"/>
      <c r="Z94" s="110"/>
      <c r="AA94" s="111"/>
      <c r="AC94" s="109" t="s">
        <v>9</v>
      </c>
      <c r="AD94" s="110"/>
      <c r="AE94" s="110"/>
      <c r="AF94" s="110"/>
      <c r="AG94" s="110"/>
      <c r="AH94" s="111"/>
      <c r="AI94" s="115" t="s">
        <v>10</v>
      </c>
      <c r="AJ94" s="85"/>
      <c r="AK94" s="85"/>
      <c r="AL94" s="85"/>
    </row>
    <row r="95" spans="1:49" ht="15.75" thickBot="1" x14ac:dyDescent="0.3">
      <c r="B95" s="73"/>
      <c r="C95" s="73"/>
      <c r="D95" s="73"/>
      <c r="E95" s="73"/>
      <c r="F95" s="73"/>
      <c r="G95" s="73"/>
      <c r="H95" s="73"/>
      <c r="I95" s="73"/>
      <c r="J95" s="73"/>
      <c r="K95" s="73"/>
      <c r="L95" s="73"/>
      <c r="M95" s="73"/>
      <c r="N95" s="73"/>
      <c r="O95" s="73"/>
      <c r="P95" s="73"/>
      <c r="Q95" s="73"/>
      <c r="R95" s="73"/>
      <c r="S95" s="73"/>
      <c r="T95" s="73"/>
      <c r="U95" s="74"/>
      <c r="V95" s="112"/>
      <c r="W95" s="113"/>
      <c r="X95" s="113"/>
      <c r="Y95" s="113"/>
      <c r="Z95" s="113"/>
      <c r="AA95" s="114"/>
      <c r="AC95" s="112"/>
      <c r="AD95" s="113"/>
      <c r="AE95" s="113"/>
      <c r="AF95" s="113"/>
      <c r="AG95" s="113"/>
      <c r="AH95" s="114"/>
      <c r="AI95" s="116"/>
      <c r="AJ95" s="117"/>
      <c r="AK95" s="117"/>
      <c r="AL95" s="117"/>
    </row>
    <row r="96" spans="1:49" s="54" customFormat="1" ht="18.75" x14ac:dyDescent="0.25">
      <c r="A96" s="10"/>
      <c r="B96" s="78"/>
      <c r="C96" s="78"/>
      <c r="D96" s="78"/>
      <c r="E96" s="78"/>
      <c r="F96" s="78"/>
      <c r="G96" s="78"/>
      <c r="H96" s="78"/>
      <c r="I96" s="78"/>
      <c r="J96" s="78"/>
      <c r="K96" s="78"/>
      <c r="L96" s="78"/>
      <c r="M96" s="78"/>
      <c r="N96" s="78"/>
      <c r="O96" s="78"/>
      <c r="P96" s="78"/>
      <c r="Q96" s="78"/>
      <c r="R96" s="78"/>
      <c r="S96" s="78"/>
      <c r="T96" s="78"/>
      <c r="U96" s="79"/>
      <c r="V96" s="11">
        <v>1</v>
      </c>
      <c r="W96" s="11">
        <v>2</v>
      </c>
      <c r="X96" s="11">
        <v>3</v>
      </c>
      <c r="Y96" s="11">
        <v>4</v>
      </c>
      <c r="Z96" s="11">
        <v>5</v>
      </c>
      <c r="AA96" s="11" t="s">
        <v>11</v>
      </c>
      <c r="AB96" s="12" t="s">
        <v>12</v>
      </c>
      <c r="AC96" s="13">
        <v>1</v>
      </c>
      <c r="AD96" s="14">
        <v>2</v>
      </c>
      <c r="AE96" s="14">
        <v>3</v>
      </c>
      <c r="AF96" s="14">
        <v>4</v>
      </c>
      <c r="AG96" s="15">
        <v>5</v>
      </c>
      <c r="AH96" s="11" t="s">
        <v>11</v>
      </c>
      <c r="AI96" s="16" t="s">
        <v>13</v>
      </c>
      <c r="AJ96" s="17" t="s">
        <v>14</v>
      </c>
      <c r="AK96" s="17" t="s">
        <v>15</v>
      </c>
      <c r="AL96" s="17" t="s">
        <v>16</v>
      </c>
    </row>
    <row r="97" spans="1:38" s="55" customFormat="1" ht="18.75" customHeight="1" x14ac:dyDescent="0.25">
      <c r="A97" s="80" t="s">
        <v>61</v>
      </c>
      <c r="B97" s="81"/>
      <c r="C97" s="81"/>
      <c r="D97" s="81"/>
      <c r="E97" s="81"/>
      <c r="F97" s="81"/>
      <c r="G97" s="81"/>
      <c r="H97" s="81"/>
      <c r="I97" s="81"/>
      <c r="J97" s="81"/>
      <c r="K97" s="81"/>
      <c r="L97" s="81"/>
      <c r="M97" s="81"/>
      <c r="N97" s="81"/>
      <c r="O97" s="81"/>
      <c r="P97" s="81"/>
      <c r="Q97" s="81"/>
      <c r="R97" s="81"/>
      <c r="S97" s="81"/>
      <c r="T97" s="81"/>
      <c r="U97" s="83"/>
      <c r="V97" s="32"/>
      <c r="W97" s="33"/>
      <c r="X97" s="33"/>
      <c r="Y97" s="33"/>
      <c r="Z97" s="34"/>
      <c r="AA97" s="35"/>
      <c r="AB97" s="36"/>
      <c r="AC97" s="37"/>
      <c r="AD97" s="38"/>
      <c r="AE97" s="38"/>
      <c r="AF97" s="38"/>
      <c r="AG97" s="39"/>
      <c r="AH97" s="40"/>
      <c r="AI97" s="41"/>
      <c r="AJ97" s="42"/>
      <c r="AK97" s="33"/>
      <c r="AL97" s="33"/>
    </row>
    <row r="98" spans="1:38" s="55" customFormat="1" ht="18" customHeight="1" x14ac:dyDescent="0.25">
      <c r="A98" s="20">
        <v>32</v>
      </c>
      <c r="B98" s="72" t="s">
        <v>62</v>
      </c>
      <c r="C98" s="66"/>
      <c r="D98" s="66"/>
      <c r="E98" s="66"/>
      <c r="F98" s="66"/>
      <c r="G98" s="66"/>
      <c r="H98" s="66"/>
      <c r="I98" s="66"/>
      <c r="J98" s="66"/>
      <c r="K98" s="66"/>
      <c r="L98" s="66"/>
      <c r="M98" s="66"/>
      <c r="N98" s="66"/>
      <c r="O98" s="66"/>
      <c r="P98" s="66"/>
      <c r="Q98" s="66"/>
      <c r="R98" s="66"/>
      <c r="S98" s="66"/>
      <c r="T98" s="66"/>
      <c r="U98" s="67"/>
      <c r="V98" s="21">
        <f>+AN33</f>
        <v>1</v>
      </c>
      <c r="W98" s="21">
        <f t="shared" ref="W98:AA99" si="25">+AO33</f>
        <v>1</v>
      </c>
      <c r="X98" s="21">
        <f t="shared" si="25"/>
        <v>3</v>
      </c>
      <c r="Y98" s="21">
        <f t="shared" si="25"/>
        <v>4</v>
      </c>
      <c r="Z98" s="21">
        <f t="shared" si="25"/>
        <v>5</v>
      </c>
      <c r="AA98" s="21">
        <f t="shared" si="25"/>
        <v>0</v>
      </c>
      <c r="AB98" s="22">
        <f>SUM(V98:AA98)</f>
        <v>14</v>
      </c>
      <c r="AC98" s="23">
        <f t="shared" ref="AC98:AH99" si="26">V98/$AB98</f>
        <v>7.1428571428571425E-2</v>
      </c>
      <c r="AD98" s="23">
        <f t="shared" si="26"/>
        <v>7.1428571428571425E-2</v>
      </c>
      <c r="AE98" s="23">
        <f t="shared" si="26"/>
        <v>0.21428571428571427</v>
      </c>
      <c r="AF98" s="23">
        <f t="shared" si="26"/>
        <v>0.2857142857142857</v>
      </c>
      <c r="AG98" s="23">
        <f t="shared" si="26"/>
        <v>0.35714285714285715</v>
      </c>
      <c r="AH98" s="23">
        <f t="shared" si="26"/>
        <v>0</v>
      </c>
      <c r="AI98" s="24">
        <f>+BA33</f>
        <v>3.79</v>
      </c>
      <c r="AJ98" s="24">
        <f t="shared" ref="AJ98:AL99" si="27">+BB33</f>
        <v>1.25</v>
      </c>
      <c r="AK98" s="59">
        <f t="shared" si="27"/>
        <v>4</v>
      </c>
      <c r="AL98" s="59">
        <f t="shared" si="27"/>
        <v>5</v>
      </c>
    </row>
    <row r="99" spans="1:38" s="55" customFormat="1" ht="18" customHeight="1" x14ac:dyDescent="0.25">
      <c r="A99" s="20">
        <v>33</v>
      </c>
      <c r="B99" s="72" t="s">
        <v>63</v>
      </c>
      <c r="C99" s="66"/>
      <c r="D99" s="66"/>
      <c r="E99" s="66"/>
      <c r="F99" s="66"/>
      <c r="G99" s="66"/>
      <c r="H99" s="66"/>
      <c r="I99" s="66"/>
      <c r="J99" s="66"/>
      <c r="K99" s="66"/>
      <c r="L99" s="66"/>
      <c r="M99" s="66"/>
      <c r="N99" s="66"/>
      <c r="O99" s="66"/>
      <c r="P99" s="66"/>
      <c r="Q99" s="66"/>
      <c r="R99" s="66"/>
      <c r="S99" s="66"/>
      <c r="T99" s="66"/>
      <c r="U99" s="67"/>
      <c r="V99" s="21">
        <f>+AN34</f>
        <v>1</v>
      </c>
      <c r="W99" s="21">
        <f t="shared" si="25"/>
        <v>0</v>
      </c>
      <c r="X99" s="21">
        <f t="shared" si="25"/>
        <v>3</v>
      </c>
      <c r="Y99" s="21">
        <f t="shared" si="25"/>
        <v>3</v>
      </c>
      <c r="Z99" s="21">
        <f t="shared" si="25"/>
        <v>7</v>
      </c>
      <c r="AA99" s="21">
        <f t="shared" si="25"/>
        <v>0</v>
      </c>
      <c r="AB99" s="22">
        <f>SUM(V99:AA99)</f>
        <v>14</v>
      </c>
      <c r="AC99" s="23">
        <f t="shared" si="26"/>
        <v>7.1428571428571425E-2</v>
      </c>
      <c r="AD99" s="23">
        <f t="shared" si="26"/>
        <v>0</v>
      </c>
      <c r="AE99" s="23">
        <f t="shared" si="26"/>
        <v>0.21428571428571427</v>
      </c>
      <c r="AF99" s="23">
        <f t="shared" si="26"/>
        <v>0.21428571428571427</v>
      </c>
      <c r="AG99" s="23">
        <f t="shared" si="26"/>
        <v>0.5</v>
      </c>
      <c r="AH99" s="23">
        <f t="shared" si="26"/>
        <v>0</v>
      </c>
      <c r="AI99" s="24">
        <f>+BA34</f>
        <v>4.07</v>
      </c>
      <c r="AJ99" s="24">
        <f t="shared" si="27"/>
        <v>1.21</v>
      </c>
      <c r="AK99" s="59">
        <f t="shared" si="27"/>
        <v>5</v>
      </c>
      <c r="AL99" s="59">
        <f t="shared" si="27"/>
        <v>5</v>
      </c>
    </row>
    <row r="100" spans="1:38" s="55" customFormat="1" ht="18.75" customHeight="1" x14ac:dyDescent="0.25">
      <c r="A100" s="80" t="s">
        <v>64</v>
      </c>
      <c r="B100" s="81"/>
      <c r="C100" s="81"/>
      <c r="D100" s="81"/>
      <c r="E100" s="81"/>
      <c r="F100" s="81"/>
      <c r="G100" s="81"/>
      <c r="H100" s="81"/>
      <c r="I100" s="81"/>
      <c r="J100" s="81"/>
      <c r="K100" s="81"/>
      <c r="L100" s="81"/>
      <c r="M100" s="81"/>
      <c r="N100" s="81"/>
      <c r="O100" s="81"/>
      <c r="P100" s="81"/>
      <c r="Q100" s="81"/>
      <c r="R100" s="81"/>
      <c r="S100" s="81"/>
      <c r="T100" s="81"/>
      <c r="U100" s="83"/>
      <c r="V100" s="32"/>
      <c r="W100" s="33"/>
      <c r="X100" s="33"/>
      <c r="Y100" s="33"/>
      <c r="Z100" s="34"/>
      <c r="AA100" s="35"/>
      <c r="AB100" s="36"/>
      <c r="AC100" s="37"/>
      <c r="AD100" s="38"/>
      <c r="AE100" s="38"/>
      <c r="AF100" s="38"/>
      <c r="AG100" s="39"/>
      <c r="AH100" s="40"/>
      <c r="AI100" s="41"/>
      <c r="AJ100" s="51"/>
      <c r="AK100" s="33"/>
      <c r="AL100" s="33"/>
    </row>
    <row r="101" spans="1:38" s="55" customFormat="1" ht="18" customHeight="1" x14ac:dyDescent="0.25">
      <c r="A101" s="20">
        <v>34</v>
      </c>
      <c r="B101" s="72" t="s">
        <v>65</v>
      </c>
      <c r="C101" s="66" t="s">
        <v>66</v>
      </c>
      <c r="D101" s="66" t="s">
        <v>66</v>
      </c>
      <c r="E101" s="66" t="s">
        <v>66</v>
      </c>
      <c r="F101" s="66" t="s">
        <v>66</v>
      </c>
      <c r="G101" s="66" t="s">
        <v>66</v>
      </c>
      <c r="H101" s="66" t="s">
        <v>66</v>
      </c>
      <c r="I101" s="66" t="s">
        <v>66</v>
      </c>
      <c r="J101" s="66" t="s">
        <v>66</v>
      </c>
      <c r="K101" s="66" t="s">
        <v>66</v>
      </c>
      <c r="L101" s="66" t="s">
        <v>66</v>
      </c>
      <c r="M101" s="66" t="s">
        <v>66</v>
      </c>
      <c r="N101" s="66" t="s">
        <v>66</v>
      </c>
      <c r="O101" s="66" t="s">
        <v>66</v>
      </c>
      <c r="P101" s="66" t="s">
        <v>66</v>
      </c>
      <c r="Q101" s="66" t="s">
        <v>66</v>
      </c>
      <c r="R101" s="66" t="s">
        <v>66</v>
      </c>
      <c r="S101" s="66" t="s">
        <v>66</v>
      </c>
      <c r="T101" s="66" t="s">
        <v>66</v>
      </c>
      <c r="U101" s="67" t="s">
        <v>66</v>
      </c>
      <c r="V101" s="21">
        <f>+AN35</f>
        <v>0</v>
      </c>
      <c r="W101" s="21">
        <f t="shared" ref="W101:AA107" si="28">+AO35</f>
        <v>0</v>
      </c>
      <c r="X101" s="21">
        <f t="shared" si="28"/>
        <v>4</v>
      </c>
      <c r="Y101" s="21">
        <f t="shared" si="28"/>
        <v>4</v>
      </c>
      <c r="Z101" s="21">
        <f t="shared" si="28"/>
        <v>6</v>
      </c>
      <c r="AA101" s="21">
        <f t="shared" si="28"/>
        <v>0</v>
      </c>
      <c r="AB101" s="22">
        <f>SUM(V101:AA101)</f>
        <v>14</v>
      </c>
      <c r="AC101" s="23">
        <f t="shared" ref="AC101:AH107" si="29">V101/$AB101</f>
        <v>0</v>
      </c>
      <c r="AD101" s="23">
        <f t="shared" si="29"/>
        <v>0</v>
      </c>
      <c r="AE101" s="23">
        <f t="shared" si="29"/>
        <v>0.2857142857142857</v>
      </c>
      <c r="AF101" s="23">
        <f t="shared" si="29"/>
        <v>0.2857142857142857</v>
      </c>
      <c r="AG101" s="23">
        <f t="shared" si="29"/>
        <v>0.42857142857142855</v>
      </c>
      <c r="AH101" s="23">
        <f t="shared" si="29"/>
        <v>0</v>
      </c>
      <c r="AI101" s="24">
        <f>+BA35</f>
        <v>4.1399999999999997</v>
      </c>
      <c r="AJ101" s="24">
        <f t="shared" ref="AJ101:AL107" si="30">+BB35</f>
        <v>0.86</v>
      </c>
      <c r="AK101" s="59">
        <f t="shared" si="30"/>
        <v>4</v>
      </c>
      <c r="AL101" s="59">
        <f t="shared" si="30"/>
        <v>5</v>
      </c>
    </row>
    <row r="102" spans="1:38" s="55" customFormat="1" ht="18" customHeight="1" x14ac:dyDescent="0.25">
      <c r="A102" s="20">
        <v>35</v>
      </c>
      <c r="B102" s="72" t="s">
        <v>67</v>
      </c>
      <c r="C102" s="66" t="s">
        <v>68</v>
      </c>
      <c r="D102" s="66" t="s">
        <v>68</v>
      </c>
      <c r="E102" s="66" t="s">
        <v>68</v>
      </c>
      <c r="F102" s="66" t="s">
        <v>68</v>
      </c>
      <c r="G102" s="66" t="s">
        <v>68</v>
      </c>
      <c r="H102" s="66" t="s">
        <v>68</v>
      </c>
      <c r="I102" s="66" t="s">
        <v>68</v>
      </c>
      <c r="J102" s="66" t="s">
        <v>68</v>
      </c>
      <c r="K102" s="66" t="s">
        <v>68</v>
      </c>
      <c r="L102" s="66" t="s">
        <v>68</v>
      </c>
      <c r="M102" s="66" t="s">
        <v>68</v>
      </c>
      <c r="N102" s="66" t="s">
        <v>68</v>
      </c>
      <c r="O102" s="66" t="s">
        <v>68</v>
      </c>
      <c r="P102" s="66" t="s">
        <v>68</v>
      </c>
      <c r="Q102" s="66" t="s">
        <v>68</v>
      </c>
      <c r="R102" s="66" t="s">
        <v>68</v>
      </c>
      <c r="S102" s="66" t="s">
        <v>68</v>
      </c>
      <c r="T102" s="66" t="s">
        <v>68</v>
      </c>
      <c r="U102" s="67" t="s">
        <v>68</v>
      </c>
      <c r="V102" s="21">
        <f t="shared" ref="V102:V107" si="31">+AN36</f>
        <v>0</v>
      </c>
      <c r="W102" s="21">
        <f t="shared" si="28"/>
        <v>1</v>
      </c>
      <c r="X102" s="21">
        <f t="shared" si="28"/>
        <v>2</v>
      </c>
      <c r="Y102" s="21">
        <f t="shared" si="28"/>
        <v>4</v>
      </c>
      <c r="Z102" s="21">
        <f t="shared" si="28"/>
        <v>7</v>
      </c>
      <c r="AA102" s="21">
        <f t="shared" si="28"/>
        <v>0</v>
      </c>
      <c r="AB102" s="22">
        <f t="shared" ref="AB102:AB107" si="32">SUM(V102:AA102)</f>
        <v>14</v>
      </c>
      <c r="AC102" s="23">
        <f t="shared" si="29"/>
        <v>0</v>
      </c>
      <c r="AD102" s="23">
        <f t="shared" si="29"/>
        <v>7.1428571428571425E-2</v>
      </c>
      <c r="AE102" s="23">
        <f t="shared" si="29"/>
        <v>0.14285714285714285</v>
      </c>
      <c r="AF102" s="23">
        <f t="shared" si="29"/>
        <v>0.2857142857142857</v>
      </c>
      <c r="AG102" s="23">
        <f t="shared" si="29"/>
        <v>0.5</v>
      </c>
      <c r="AH102" s="23">
        <f t="shared" si="29"/>
        <v>0</v>
      </c>
      <c r="AI102" s="24">
        <f t="shared" ref="AI102:AI107" si="33">+BA36</f>
        <v>4.21</v>
      </c>
      <c r="AJ102" s="24">
        <f t="shared" si="30"/>
        <v>0.97</v>
      </c>
      <c r="AK102" s="59">
        <f t="shared" si="30"/>
        <v>5</v>
      </c>
      <c r="AL102" s="59">
        <f t="shared" si="30"/>
        <v>5</v>
      </c>
    </row>
    <row r="103" spans="1:38" s="55" customFormat="1" ht="18" customHeight="1" x14ac:dyDescent="0.25">
      <c r="A103" s="20">
        <v>36</v>
      </c>
      <c r="B103" s="72" t="s">
        <v>69</v>
      </c>
      <c r="C103" s="66" t="s">
        <v>70</v>
      </c>
      <c r="D103" s="66" t="s">
        <v>70</v>
      </c>
      <c r="E103" s="66" t="s">
        <v>70</v>
      </c>
      <c r="F103" s="66" t="s">
        <v>70</v>
      </c>
      <c r="G103" s="66" t="s">
        <v>70</v>
      </c>
      <c r="H103" s="66" t="s">
        <v>70</v>
      </c>
      <c r="I103" s="66" t="s">
        <v>70</v>
      </c>
      <c r="J103" s="66" t="s">
        <v>70</v>
      </c>
      <c r="K103" s="66" t="s">
        <v>70</v>
      </c>
      <c r="L103" s="66" t="s">
        <v>70</v>
      </c>
      <c r="M103" s="66" t="s">
        <v>70</v>
      </c>
      <c r="N103" s="66" t="s">
        <v>70</v>
      </c>
      <c r="O103" s="66" t="s">
        <v>70</v>
      </c>
      <c r="P103" s="66" t="s">
        <v>70</v>
      </c>
      <c r="Q103" s="66" t="s">
        <v>70</v>
      </c>
      <c r="R103" s="66" t="s">
        <v>70</v>
      </c>
      <c r="S103" s="66" t="s">
        <v>70</v>
      </c>
      <c r="T103" s="66" t="s">
        <v>70</v>
      </c>
      <c r="U103" s="67" t="s">
        <v>70</v>
      </c>
      <c r="V103" s="21">
        <f t="shared" si="31"/>
        <v>0</v>
      </c>
      <c r="W103" s="21">
        <f t="shared" si="28"/>
        <v>1</v>
      </c>
      <c r="X103" s="21">
        <f t="shared" si="28"/>
        <v>2</v>
      </c>
      <c r="Y103" s="21">
        <f t="shared" si="28"/>
        <v>7</v>
      </c>
      <c r="Z103" s="21">
        <f t="shared" si="28"/>
        <v>4</v>
      </c>
      <c r="AA103" s="21">
        <f t="shared" si="28"/>
        <v>0</v>
      </c>
      <c r="AB103" s="22">
        <f t="shared" si="32"/>
        <v>14</v>
      </c>
      <c r="AC103" s="23">
        <f t="shared" si="29"/>
        <v>0</v>
      </c>
      <c r="AD103" s="23">
        <f t="shared" si="29"/>
        <v>7.1428571428571425E-2</v>
      </c>
      <c r="AE103" s="23">
        <f t="shared" si="29"/>
        <v>0.14285714285714285</v>
      </c>
      <c r="AF103" s="23">
        <f t="shared" si="29"/>
        <v>0.5</v>
      </c>
      <c r="AG103" s="23">
        <f t="shared" si="29"/>
        <v>0.2857142857142857</v>
      </c>
      <c r="AH103" s="23">
        <f t="shared" si="29"/>
        <v>0</v>
      </c>
      <c r="AI103" s="24">
        <f t="shared" si="33"/>
        <v>4</v>
      </c>
      <c r="AJ103" s="24">
        <f t="shared" si="30"/>
        <v>0.88</v>
      </c>
      <c r="AK103" s="59">
        <f t="shared" si="30"/>
        <v>4</v>
      </c>
      <c r="AL103" s="59">
        <f t="shared" si="30"/>
        <v>4</v>
      </c>
    </row>
    <row r="104" spans="1:38" s="55" customFormat="1" ht="18" customHeight="1" x14ac:dyDescent="0.25">
      <c r="A104" s="20">
        <v>37</v>
      </c>
      <c r="B104" s="72" t="s">
        <v>71</v>
      </c>
      <c r="C104" s="66" t="s">
        <v>72</v>
      </c>
      <c r="D104" s="66" t="s">
        <v>72</v>
      </c>
      <c r="E104" s="66" t="s">
        <v>72</v>
      </c>
      <c r="F104" s="66" t="s">
        <v>72</v>
      </c>
      <c r="G104" s="66" t="s">
        <v>72</v>
      </c>
      <c r="H104" s="66" t="s">
        <v>72</v>
      </c>
      <c r="I104" s="66" t="s">
        <v>72</v>
      </c>
      <c r="J104" s="66" t="s">
        <v>72</v>
      </c>
      <c r="K104" s="66" t="s">
        <v>72</v>
      </c>
      <c r="L104" s="66" t="s">
        <v>72</v>
      </c>
      <c r="M104" s="66" t="s">
        <v>72</v>
      </c>
      <c r="N104" s="66" t="s">
        <v>72</v>
      </c>
      <c r="O104" s="66" t="s">
        <v>72</v>
      </c>
      <c r="P104" s="66" t="s">
        <v>72</v>
      </c>
      <c r="Q104" s="66" t="s">
        <v>72</v>
      </c>
      <c r="R104" s="66" t="s">
        <v>72</v>
      </c>
      <c r="S104" s="66" t="s">
        <v>72</v>
      </c>
      <c r="T104" s="66" t="s">
        <v>72</v>
      </c>
      <c r="U104" s="67" t="s">
        <v>72</v>
      </c>
      <c r="V104" s="21">
        <f t="shared" si="31"/>
        <v>0</v>
      </c>
      <c r="W104" s="21">
        <f t="shared" si="28"/>
        <v>1</v>
      </c>
      <c r="X104" s="21">
        <f t="shared" si="28"/>
        <v>1</v>
      </c>
      <c r="Y104" s="21">
        <f t="shared" si="28"/>
        <v>6</v>
      </c>
      <c r="Z104" s="21">
        <f t="shared" si="28"/>
        <v>5</v>
      </c>
      <c r="AA104" s="21">
        <f t="shared" si="28"/>
        <v>1</v>
      </c>
      <c r="AB104" s="22">
        <f t="shared" si="32"/>
        <v>14</v>
      </c>
      <c r="AC104" s="23">
        <f t="shared" si="29"/>
        <v>0</v>
      </c>
      <c r="AD104" s="23">
        <f t="shared" si="29"/>
        <v>7.1428571428571425E-2</v>
      </c>
      <c r="AE104" s="23">
        <f t="shared" si="29"/>
        <v>7.1428571428571425E-2</v>
      </c>
      <c r="AF104" s="23">
        <f t="shared" si="29"/>
        <v>0.42857142857142855</v>
      </c>
      <c r="AG104" s="23">
        <f t="shared" si="29"/>
        <v>0.35714285714285715</v>
      </c>
      <c r="AH104" s="23">
        <f t="shared" si="29"/>
        <v>7.1428571428571425E-2</v>
      </c>
      <c r="AI104" s="24">
        <f t="shared" si="33"/>
        <v>4.1500000000000004</v>
      </c>
      <c r="AJ104" s="24">
        <f t="shared" si="30"/>
        <v>0.9</v>
      </c>
      <c r="AK104" s="59">
        <f t="shared" si="30"/>
        <v>4</v>
      </c>
      <c r="AL104" s="59">
        <f t="shared" si="30"/>
        <v>4</v>
      </c>
    </row>
    <row r="105" spans="1:38" s="55" customFormat="1" ht="18" customHeight="1" x14ac:dyDescent="0.25">
      <c r="A105" s="20">
        <v>38</v>
      </c>
      <c r="B105" s="72" t="s">
        <v>73</v>
      </c>
      <c r="C105" s="66" t="s">
        <v>74</v>
      </c>
      <c r="D105" s="66" t="s">
        <v>74</v>
      </c>
      <c r="E105" s="66" t="s">
        <v>74</v>
      </c>
      <c r="F105" s="66" t="s">
        <v>74</v>
      </c>
      <c r="G105" s="66" t="s">
        <v>74</v>
      </c>
      <c r="H105" s="66" t="s">
        <v>74</v>
      </c>
      <c r="I105" s="66" t="s">
        <v>74</v>
      </c>
      <c r="J105" s="66" t="s">
        <v>74</v>
      </c>
      <c r="K105" s="66" t="s">
        <v>74</v>
      </c>
      <c r="L105" s="66" t="s">
        <v>74</v>
      </c>
      <c r="M105" s="66" t="s">
        <v>74</v>
      </c>
      <c r="N105" s="66" t="s">
        <v>74</v>
      </c>
      <c r="O105" s="66" t="s">
        <v>74</v>
      </c>
      <c r="P105" s="66" t="s">
        <v>74</v>
      </c>
      <c r="Q105" s="66" t="s">
        <v>74</v>
      </c>
      <c r="R105" s="66" t="s">
        <v>74</v>
      </c>
      <c r="S105" s="66" t="s">
        <v>74</v>
      </c>
      <c r="T105" s="66" t="s">
        <v>74</v>
      </c>
      <c r="U105" s="67" t="s">
        <v>74</v>
      </c>
      <c r="V105" s="21">
        <f t="shared" si="31"/>
        <v>2</v>
      </c>
      <c r="W105" s="21">
        <f t="shared" si="28"/>
        <v>0</v>
      </c>
      <c r="X105" s="21">
        <f t="shared" si="28"/>
        <v>1</v>
      </c>
      <c r="Y105" s="21">
        <f t="shared" si="28"/>
        <v>6</v>
      </c>
      <c r="Z105" s="21">
        <f t="shared" si="28"/>
        <v>5</v>
      </c>
      <c r="AA105" s="21">
        <f t="shared" si="28"/>
        <v>0</v>
      </c>
      <c r="AB105" s="22">
        <f t="shared" si="32"/>
        <v>14</v>
      </c>
      <c r="AC105" s="23">
        <f t="shared" si="29"/>
        <v>0.14285714285714285</v>
      </c>
      <c r="AD105" s="23">
        <f t="shared" si="29"/>
        <v>0</v>
      </c>
      <c r="AE105" s="23">
        <f t="shared" si="29"/>
        <v>7.1428571428571425E-2</v>
      </c>
      <c r="AF105" s="23">
        <f t="shared" si="29"/>
        <v>0.42857142857142855</v>
      </c>
      <c r="AG105" s="23">
        <f t="shared" si="29"/>
        <v>0.35714285714285715</v>
      </c>
      <c r="AH105" s="23">
        <f t="shared" si="29"/>
        <v>0</v>
      </c>
      <c r="AI105" s="24">
        <f t="shared" si="33"/>
        <v>3.86</v>
      </c>
      <c r="AJ105" s="24">
        <f t="shared" si="30"/>
        <v>1.35</v>
      </c>
      <c r="AK105" s="59">
        <f t="shared" si="30"/>
        <v>4</v>
      </c>
      <c r="AL105" s="59">
        <f t="shared" si="30"/>
        <v>4</v>
      </c>
    </row>
    <row r="106" spans="1:38" s="55" customFormat="1" ht="18" customHeight="1" x14ac:dyDescent="0.25">
      <c r="A106" s="20">
        <v>39</v>
      </c>
      <c r="B106" s="72" t="s">
        <v>75</v>
      </c>
      <c r="C106" s="66" t="s">
        <v>76</v>
      </c>
      <c r="D106" s="66" t="s">
        <v>76</v>
      </c>
      <c r="E106" s="66" t="s">
        <v>76</v>
      </c>
      <c r="F106" s="66" t="s">
        <v>76</v>
      </c>
      <c r="G106" s="66" t="s">
        <v>76</v>
      </c>
      <c r="H106" s="66" t="s">
        <v>76</v>
      </c>
      <c r="I106" s="66" t="s">
        <v>76</v>
      </c>
      <c r="J106" s="66" t="s">
        <v>76</v>
      </c>
      <c r="K106" s="66" t="s">
        <v>76</v>
      </c>
      <c r="L106" s="66" t="s">
        <v>76</v>
      </c>
      <c r="M106" s="66" t="s">
        <v>76</v>
      </c>
      <c r="N106" s="66" t="s">
        <v>76</v>
      </c>
      <c r="O106" s="66" t="s">
        <v>76</v>
      </c>
      <c r="P106" s="66" t="s">
        <v>76</v>
      </c>
      <c r="Q106" s="66" t="s">
        <v>76</v>
      </c>
      <c r="R106" s="66" t="s">
        <v>76</v>
      </c>
      <c r="S106" s="66" t="s">
        <v>76</v>
      </c>
      <c r="T106" s="66" t="s">
        <v>76</v>
      </c>
      <c r="U106" s="67" t="s">
        <v>76</v>
      </c>
      <c r="V106" s="21">
        <f t="shared" si="31"/>
        <v>2</v>
      </c>
      <c r="W106" s="21">
        <f t="shared" si="28"/>
        <v>0</v>
      </c>
      <c r="X106" s="21">
        <f t="shared" si="28"/>
        <v>0</v>
      </c>
      <c r="Y106" s="21">
        <f t="shared" si="28"/>
        <v>4</v>
      </c>
      <c r="Z106" s="21">
        <f t="shared" si="28"/>
        <v>8</v>
      </c>
      <c r="AA106" s="21">
        <f t="shared" si="28"/>
        <v>0</v>
      </c>
      <c r="AB106" s="22">
        <f t="shared" si="32"/>
        <v>14</v>
      </c>
      <c r="AC106" s="23">
        <f t="shared" si="29"/>
        <v>0.14285714285714285</v>
      </c>
      <c r="AD106" s="23">
        <f t="shared" si="29"/>
        <v>0</v>
      </c>
      <c r="AE106" s="23">
        <f t="shared" si="29"/>
        <v>0</v>
      </c>
      <c r="AF106" s="23">
        <f t="shared" si="29"/>
        <v>0.2857142857142857</v>
      </c>
      <c r="AG106" s="23">
        <f t="shared" si="29"/>
        <v>0.5714285714285714</v>
      </c>
      <c r="AH106" s="23">
        <f t="shared" si="29"/>
        <v>0</v>
      </c>
      <c r="AI106" s="24">
        <f t="shared" si="33"/>
        <v>4.1399999999999997</v>
      </c>
      <c r="AJ106" s="24">
        <f t="shared" si="30"/>
        <v>1.41</v>
      </c>
      <c r="AK106" s="59">
        <f t="shared" si="30"/>
        <v>5</v>
      </c>
      <c r="AL106" s="59">
        <f t="shared" si="30"/>
        <v>5</v>
      </c>
    </row>
    <row r="107" spans="1:38" s="55" customFormat="1" ht="18" customHeight="1" x14ac:dyDescent="0.25">
      <c r="A107" s="20">
        <v>40</v>
      </c>
      <c r="B107" s="72" t="s">
        <v>77</v>
      </c>
      <c r="C107" s="66" t="s">
        <v>78</v>
      </c>
      <c r="D107" s="66" t="s">
        <v>78</v>
      </c>
      <c r="E107" s="66" t="s">
        <v>78</v>
      </c>
      <c r="F107" s="66" t="s">
        <v>78</v>
      </c>
      <c r="G107" s="66" t="s">
        <v>78</v>
      </c>
      <c r="H107" s="66" t="s">
        <v>78</v>
      </c>
      <c r="I107" s="66" t="s">
        <v>78</v>
      </c>
      <c r="J107" s="66" t="s">
        <v>78</v>
      </c>
      <c r="K107" s="66" t="s">
        <v>78</v>
      </c>
      <c r="L107" s="66" t="s">
        <v>78</v>
      </c>
      <c r="M107" s="66" t="s">
        <v>78</v>
      </c>
      <c r="N107" s="66" t="s">
        <v>78</v>
      </c>
      <c r="O107" s="66" t="s">
        <v>78</v>
      </c>
      <c r="P107" s="66" t="s">
        <v>78</v>
      </c>
      <c r="Q107" s="66" t="s">
        <v>78</v>
      </c>
      <c r="R107" s="66" t="s">
        <v>78</v>
      </c>
      <c r="S107" s="66" t="s">
        <v>78</v>
      </c>
      <c r="T107" s="66" t="s">
        <v>78</v>
      </c>
      <c r="U107" s="67" t="s">
        <v>78</v>
      </c>
      <c r="V107" s="21">
        <f t="shared" si="31"/>
        <v>1</v>
      </c>
      <c r="W107" s="21">
        <f t="shared" si="28"/>
        <v>0</v>
      </c>
      <c r="X107" s="21">
        <f t="shared" si="28"/>
        <v>4</v>
      </c>
      <c r="Y107" s="21">
        <f t="shared" si="28"/>
        <v>5</v>
      </c>
      <c r="Z107" s="21">
        <f t="shared" si="28"/>
        <v>4</v>
      </c>
      <c r="AA107" s="21">
        <f t="shared" si="28"/>
        <v>0</v>
      </c>
      <c r="AB107" s="22">
        <f t="shared" si="32"/>
        <v>14</v>
      </c>
      <c r="AC107" s="23">
        <f t="shared" si="29"/>
        <v>7.1428571428571425E-2</v>
      </c>
      <c r="AD107" s="23">
        <f t="shared" si="29"/>
        <v>0</v>
      </c>
      <c r="AE107" s="23">
        <f t="shared" si="29"/>
        <v>0.2857142857142857</v>
      </c>
      <c r="AF107" s="23">
        <f t="shared" si="29"/>
        <v>0.35714285714285715</v>
      </c>
      <c r="AG107" s="23">
        <f t="shared" si="29"/>
        <v>0.2857142857142857</v>
      </c>
      <c r="AH107" s="23">
        <f t="shared" si="29"/>
        <v>0</v>
      </c>
      <c r="AI107" s="24">
        <f t="shared" si="33"/>
        <v>3.79</v>
      </c>
      <c r="AJ107" s="24">
        <f t="shared" si="30"/>
        <v>1.1200000000000001</v>
      </c>
      <c r="AK107" s="59">
        <f t="shared" si="30"/>
        <v>4</v>
      </c>
      <c r="AL107" s="59">
        <f t="shared" si="30"/>
        <v>4</v>
      </c>
    </row>
    <row r="108" spans="1:38" ht="18.75" x14ac:dyDescent="0.3">
      <c r="AI108" s="46"/>
    </row>
    <row r="109" spans="1:38" ht="20.25" customHeight="1" x14ac:dyDescent="0.25">
      <c r="A109" s="71" t="s">
        <v>79</v>
      </c>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row>
    <row r="110" spans="1:38" ht="52.5" customHeight="1" x14ac:dyDescent="0.25">
      <c r="A110" s="49"/>
      <c r="B110" s="108" t="s">
        <v>180</v>
      </c>
      <c r="C110" s="108" t="s">
        <v>174</v>
      </c>
      <c r="D110" s="108" t="s">
        <v>174</v>
      </c>
      <c r="E110" s="108" t="s">
        <v>174</v>
      </c>
      <c r="F110" s="108" t="s">
        <v>174</v>
      </c>
      <c r="G110" s="108" t="s">
        <v>174</v>
      </c>
      <c r="H110" s="108" t="s">
        <v>174</v>
      </c>
      <c r="I110" s="108" t="s">
        <v>174</v>
      </c>
      <c r="J110" s="108" t="s">
        <v>174</v>
      </c>
      <c r="K110" s="108" t="s">
        <v>174</v>
      </c>
      <c r="L110" s="108" t="s">
        <v>174</v>
      </c>
      <c r="M110" s="108" t="s">
        <v>174</v>
      </c>
      <c r="N110" s="108" t="s">
        <v>174</v>
      </c>
      <c r="O110" s="108" t="s">
        <v>174</v>
      </c>
      <c r="P110" s="108" t="s">
        <v>174</v>
      </c>
      <c r="Q110" s="108" t="s">
        <v>174</v>
      </c>
      <c r="R110" s="108" t="s">
        <v>174</v>
      </c>
      <c r="S110" s="108" t="s">
        <v>174</v>
      </c>
      <c r="T110" s="108" t="s">
        <v>174</v>
      </c>
      <c r="U110" s="108" t="s">
        <v>174</v>
      </c>
    </row>
    <row r="111" spans="1:38" ht="33.75" customHeight="1" x14ac:dyDescent="0.25">
      <c r="A111" s="49"/>
      <c r="B111" s="104"/>
      <c r="C111" s="104"/>
      <c r="D111" s="104"/>
      <c r="E111" s="104"/>
      <c r="F111" s="104"/>
      <c r="G111" s="104"/>
      <c r="H111" s="104"/>
      <c r="I111" s="104"/>
      <c r="J111" s="104"/>
      <c r="K111" s="104"/>
      <c r="L111" s="104"/>
      <c r="M111" s="104"/>
      <c r="N111" s="104"/>
      <c r="O111" s="104"/>
      <c r="P111" s="104"/>
      <c r="Q111" s="104"/>
      <c r="R111" s="104"/>
      <c r="S111" s="104"/>
      <c r="T111" s="104"/>
      <c r="U111" s="104"/>
    </row>
    <row r="112" spans="1:38" ht="26.25" customHeight="1" x14ac:dyDescent="0.25">
      <c r="B112" s="104"/>
      <c r="C112" s="104"/>
      <c r="D112" s="104"/>
      <c r="E112" s="104"/>
      <c r="F112" s="104"/>
      <c r="G112" s="104"/>
      <c r="H112" s="104"/>
      <c r="I112" s="104"/>
      <c r="J112" s="104"/>
      <c r="K112" s="104"/>
      <c r="L112" s="104"/>
      <c r="M112" s="104"/>
      <c r="N112" s="104"/>
      <c r="O112" s="104"/>
      <c r="P112" s="104"/>
      <c r="Q112" s="104"/>
      <c r="R112" s="104"/>
      <c r="S112" s="104"/>
      <c r="T112" s="104"/>
      <c r="U112" s="104"/>
    </row>
    <row r="113" spans="1:21" ht="37.5" customHeight="1" x14ac:dyDescent="0.25">
      <c r="B113" s="104"/>
      <c r="C113" s="104"/>
      <c r="D113" s="104"/>
      <c r="E113" s="104"/>
      <c r="F113" s="104"/>
      <c r="G113" s="104"/>
      <c r="H113" s="104"/>
      <c r="I113" s="104"/>
      <c r="J113" s="104"/>
      <c r="K113" s="104"/>
      <c r="L113" s="104"/>
      <c r="M113" s="104"/>
      <c r="N113" s="104"/>
      <c r="O113" s="104"/>
      <c r="P113" s="104"/>
      <c r="Q113" s="104"/>
      <c r="R113" s="104"/>
      <c r="S113" s="104"/>
      <c r="T113" s="104"/>
      <c r="U113" s="104"/>
    </row>
    <row r="114" spans="1:21" ht="18.75" x14ac:dyDescent="0.3">
      <c r="B114" s="119"/>
      <c r="C114" s="119"/>
      <c r="D114" s="119"/>
      <c r="E114" s="119"/>
      <c r="F114" s="119"/>
      <c r="G114" s="119"/>
      <c r="H114" s="119"/>
      <c r="I114" s="119"/>
      <c r="J114" s="119"/>
      <c r="K114" s="119"/>
      <c r="L114" s="119"/>
      <c r="M114" s="119"/>
      <c r="N114" s="119"/>
      <c r="O114" s="119"/>
      <c r="P114" s="119"/>
      <c r="Q114" s="119"/>
      <c r="R114" s="119"/>
      <c r="S114" s="119"/>
      <c r="T114" s="119"/>
      <c r="U114" s="119"/>
    </row>
    <row r="115" spans="1:21" ht="18.75" x14ac:dyDescent="0.3">
      <c r="B115" s="120"/>
      <c r="C115" s="120"/>
      <c r="D115" s="120"/>
      <c r="E115" s="120"/>
      <c r="F115" s="120"/>
      <c r="G115" s="120"/>
      <c r="H115" s="120"/>
      <c r="I115" s="120"/>
      <c r="J115" s="120"/>
      <c r="K115" s="120"/>
      <c r="L115" s="120"/>
      <c r="M115" s="120"/>
      <c r="N115" s="120"/>
      <c r="O115" s="120"/>
      <c r="P115" s="120"/>
      <c r="Q115" s="120"/>
      <c r="R115" s="120"/>
      <c r="S115" s="120"/>
      <c r="T115" s="120"/>
      <c r="U115" s="120"/>
    </row>
    <row r="116" spans="1:21" x14ac:dyDescent="0.25">
      <c r="M116" s="48"/>
    </row>
    <row r="117" spans="1:21" x14ac:dyDescent="0.25">
      <c r="M117" s="48"/>
    </row>
    <row r="118" spans="1:21" x14ac:dyDescent="0.25">
      <c r="M118" s="48"/>
    </row>
    <row r="119" spans="1:21" x14ac:dyDescent="0.25">
      <c r="M119" s="48"/>
    </row>
    <row r="120" spans="1:21" x14ac:dyDescent="0.25">
      <c r="M120" s="48"/>
    </row>
    <row r="121" spans="1:21" x14ac:dyDescent="0.25">
      <c r="M121" s="48"/>
    </row>
    <row r="122" spans="1:21" x14ac:dyDescent="0.25">
      <c r="M122" s="48"/>
    </row>
    <row r="123" spans="1:21" x14ac:dyDescent="0.25">
      <c r="M123" s="48"/>
    </row>
    <row r="124" spans="1:21" x14ac:dyDescent="0.25">
      <c r="M124" s="48"/>
    </row>
    <row r="125" spans="1:21" x14ac:dyDescent="0.25">
      <c r="M125" s="48"/>
    </row>
    <row r="126" spans="1:21" x14ac:dyDescent="0.25">
      <c r="M126" s="48"/>
    </row>
    <row r="127" spans="1:21" x14ac:dyDescent="0.25">
      <c r="M127" s="48"/>
    </row>
    <row r="128" spans="1:21" x14ac:dyDescent="0.25">
      <c r="A128" s="53" t="s">
        <v>151</v>
      </c>
      <c r="M128" s="48"/>
    </row>
    <row r="129" spans="1:13" x14ac:dyDescent="0.25">
      <c r="C129" s="53" t="s">
        <v>95</v>
      </c>
      <c r="D129" s="53" t="s">
        <v>96</v>
      </c>
      <c r="E129" s="53" t="s">
        <v>97</v>
      </c>
      <c r="F129" s="53" t="s">
        <v>98</v>
      </c>
      <c r="M129" s="48"/>
    </row>
    <row r="130" spans="1:13" x14ac:dyDescent="0.25">
      <c r="A130" s="53" t="s">
        <v>99</v>
      </c>
      <c r="B130" s="53" t="s">
        <v>152</v>
      </c>
      <c r="C130" s="53">
        <v>13</v>
      </c>
      <c r="D130" s="53">
        <v>92.9</v>
      </c>
      <c r="E130" s="53">
        <v>92.9</v>
      </c>
      <c r="F130" s="53">
        <v>92.9</v>
      </c>
      <c r="M130" s="48"/>
    </row>
    <row r="131" spans="1:13" x14ac:dyDescent="0.25">
      <c r="B131" s="53" t="s">
        <v>80</v>
      </c>
      <c r="C131" s="53">
        <v>1</v>
      </c>
      <c r="D131" s="53">
        <v>7.1</v>
      </c>
      <c r="E131" s="53">
        <v>7.1</v>
      </c>
      <c r="F131" s="53">
        <v>100</v>
      </c>
      <c r="M131" s="48"/>
    </row>
    <row r="132" spans="1:13" x14ac:dyDescent="0.25">
      <c r="B132" s="53" t="s">
        <v>92</v>
      </c>
      <c r="C132" s="53">
        <v>14</v>
      </c>
      <c r="D132" s="53">
        <v>100</v>
      </c>
      <c r="E132" s="53">
        <v>100</v>
      </c>
      <c r="M132" s="48"/>
    </row>
    <row r="133" spans="1:13" x14ac:dyDescent="0.25">
      <c r="A133" s="53" t="s">
        <v>154</v>
      </c>
      <c r="M133" s="48"/>
    </row>
    <row r="134" spans="1:13" x14ac:dyDescent="0.25">
      <c r="M134" s="48"/>
    </row>
    <row r="135" spans="1:13" x14ac:dyDescent="0.25">
      <c r="M135" s="48"/>
    </row>
    <row r="136" spans="1:13" x14ac:dyDescent="0.25">
      <c r="M136" s="48"/>
    </row>
    <row r="137" spans="1:13" x14ac:dyDescent="0.25">
      <c r="M137" s="48"/>
    </row>
    <row r="138" spans="1:13" x14ac:dyDescent="0.25">
      <c r="M138" s="48"/>
    </row>
    <row r="139" spans="1:13" x14ac:dyDescent="0.25">
      <c r="M139" s="48"/>
    </row>
    <row r="140" spans="1:13" x14ac:dyDescent="0.25">
      <c r="M140" s="48"/>
    </row>
    <row r="141" spans="1:13" x14ac:dyDescent="0.25">
      <c r="M141" s="48"/>
    </row>
    <row r="142" spans="1:13" x14ac:dyDescent="0.25">
      <c r="M142" s="48"/>
    </row>
    <row r="143" spans="1:13" x14ac:dyDescent="0.25">
      <c r="M143" s="48"/>
    </row>
  </sheetData>
  <sheetProtection sheet="1" objects="1" scenarios="1"/>
  <mergeCells count="91">
    <mergeCell ref="B112:U112"/>
    <mergeCell ref="B113:U113"/>
    <mergeCell ref="B114:U114"/>
    <mergeCell ref="B115:U115"/>
    <mergeCell ref="B110:U110"/>
    <mergeCell ref="B111:U111"/>
    <mergeCell ref="A109:AL109"/>
    <mergeCell ref="B102:U102"/>
    <mergeCell ref="B103:U103"/>
    <mergeCell ref="B104:U104"/>
    <mergeCell ref="B105:U105"/>
    <mergeCell ref="B106:U106"/>
    <mergeCell ref="B107:U107"/>
    <mergeCell ref="B101:U101"/>
    <mergeCell ref="A93:AL93"/>
    <mergeCell ref="B94:U94"/>
    <mergeCell ref="V94:AA95"/>
    <mergeCell ref="AC94:AH95"/>
    <mergeCell ref="AI94:AL95"/>
    <mergeCell ref="B95:U95"/>
    <mergeCell ref="B96:U96"/>
    <mergeCell ref="A97:U97"/>
    <mergeCell ref="B98:U98"/>
    <mergeCell ref="B99:U99"/>
    <mergeCell ref="A100:U100"/>
    <mergeCell ref="B90:U90"/>
    <mergeCell ref="B83:U83"/>
    <mergeCell ref="V83:AA84"/>
    <mergeCell ref="AC83:AH84"/>
    <mergeCell ref="AI83:AL84"/>
    <mergeCell ref="B84:U84"/>
    <mergeCell ref="B85:U85"/>
    <mergeCell ref="A86:U86"/>
    <mergeCell ref="V86:AL86"/>
    <mergeCell ref="B87:U87"/>
    <mergeCell ref="B88:U88"/>
    <mergeCell ref="B89:U89"/>
    <mergeCell ref="A82:AL82"/>
    <mergeCell ref="B69:U69"/>
    <mergeCell ref="B70:U70"/>
    <mergeCell ref="B71:U71"/>
    <mergeCell ref="B72:U72"/>
    <mergeCell ref="B73:U73"/>
    <mergeCell ref="B74:U74"/>
    <mergeCell ref="B75:U75"/>
    <mergeCell ref="B76:U76"/>
    <mergeCell ref="B77:U77"/>
    <mergeCell ref="B78:U78"/>
    <mergeCell ref="B79:U79"/>
    <mergeCell ref="V65:AA66"/>
    <mergeCell ref="AC65:AH66"/>
    <mergeCell ref="AI65:AL66"/>
    <mergeCell ref="B67:U67"/>
    <mergeCell ref="A68:U68"/>
    <mergeCell ref="V68:AL68"/>
    <mergeCell ref="V55:AL55"/>
    <mergeCell ref="B56:U56"/>
    <mergeCell ref="B57:U57"/>
    <mergeCell ref="B58:U58"/>
    <mergeCell ref="B59:U59"/>
    <mergeCell ref="A64:O64"/>
    <mergeCell ref="B50:U50"/>
    <mergeCell ref="B51:U51"/>
    <mergeCell ref="B52:U52"/>
    <mergeCell ref="B53:U53"/>
    <mergeCell ref="B54:U54"/>
    <mergeCell ref="A55:U55"/>
    <mergeCell ref="B49:U49"/>
    <mergeCell ref="B30:U30"/>
    <mergeCell ref="V40:AA41"/>
    <mergeCell ref="AC40:AH41"/>
    <mergeCell ref="AI40:AL41"/>
    <mergeCell ref="B42:U42"/>
    <mergeCell ref="A43:U43"/>
    <mergeCell ref="V43:AL43"/>
    <mergeCell ref="B44:U44"/>
    <mergeCell ref="B45:U45"/>
    <mergeCell ref="B46:U46"/>
    <mergeCell ref="B47:U47"/>
    <mergeCell ref="B48:U48"/>
    <mergeCell ref="A28:O28"/>
    <mergeCell ref="C19:J19"/>
    <mergeCell ref="C20:J20"/>
    <mergeCell ref="C21:J21"/>
    <mergeCell ref="C22:J22"/>
    <mergeCell ref="A18:J18"/>
    <mergeCell ref="A1:AE1"/>
    <mergeCell ref="A6:AL6"/>
    <mergeCell ref="A7:AL7"/>
    <mergeCell ref="A8:AE8"/>
    <mergeCell ref="A9:AL9"/>
  </mergeCells>
  <printOptions horizontalCentered="1" verticalCentered="1"/>
  <pageMargins left="0" right="0" top="0" bottom="0" header="0.31496062992125984" footer="0.31496062992125984"/>
  <pageSetup paperSize="9" scale="27" orientation="landscape" r:id="rId1"/>
  <rowBreaks count="1" manualBreakCount="1">
    <brk id="107" max="3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92D050"/>
    <pageSetUpPr fitToPage="1"/>
  </sheetPr>
  <dimension ref="A1:BD143"/>
  <sheetViews>
    <sheetView view="pageBreakPreview" zoomScale="90" zoomScaleNormal="100" zoomScaleSheetLayoutView="90" workbookViewId="0">
      <selection activeCell="K119" sqref="K119"/>
    </sheetView>
  </sheetViews>
  <sheetFormatPr baseColWidth="10" defaultRowHeight="15" x14ac:dyDescent="0.25"/>
  <cols>
    <col min="1" max="1" width="8.28515625" style="53" customWidth="1"/>
    <col min="2" max="2" width="8" style="53" customWidth="1"/>
    <col min="3" max="3" width="8.28515625" style="53" customWidth="1"/>
    <col min="4" max="4" width="13.85546875" style="53" customWidth="1"/>
    <col min="5" max="5" width="8.5703125" style="53" customWidth="1"/>
    <col min="6" max="6" width="11.5703125" style="53" customWidth="1"/>
    <col min="7" max="7" width="11.42578125" style="53"/>
    <col min="8" max="8" width="11.42578125" style="53" customWidth="1"/>
    <col min="9" max="9" width="11.42578125" style="53"/>
    <col min="10" max="10" width="10.140625" style="53" customWidth="1"/>
    <col min="11" max="11" width="9.28515625" style="53" customWidth="1"/>
    <col min="12" max="12" width="9" style="53" customWidth="1"/>
    <col min="13" max="14" width="8.5703125" style="53" customWidth="1"/>
    <col min="15" max="15" width="9.5703125" style="53" customWidth="1"/>
    <col min="16" max="16" width="8.28515625" style="53" customWidth="1"/>
    <col min="17" max="17" width="11" style="53" customWidth="1"/>
    <col min="18" max="18" width="10.7109375" style="53" bestFit="1" customWidth="1"/>
    <col min="19" max="19" width="11.7109375" style="53" customWidth="1"/>
    <col min="20" max="20" width="14.42578125" style="53" customWidth="1"/>
    <col min="21" max="21" width="7.5703125" style="53" customWidth="1"/>
    <col min="22" max="23" width="10" style="53" customWidth="1"/>
    <col min="24" max="24" width="10.85546875" style="53" customWidth="1"/>
    <col min="25" max="25" width="10.7109375" style="53" customWidth="1"/>
    <col min="26" max="26" width="8.7109375" style="53" customWidth="1"/>
    <col min="27" max="27" width="8" style="53" bestFit="1" customWidth="1"/>
    <col min="28" max="28" width="8.5703125" style="53" bestFit="1" customWidth="1"/>
    <col min="29" max="30" width="10.7109375" style="53" bestFit="1" customWidth="1"/>
    <col min="31" max="32" width="12.42578125" style="53" bestFit="1" customWidth="1"/>
    <col min="33" max="34" width="10.7109375" style="53" bestFit="1" customWidth="1"/>
    <col min="35" max="35" width="8.7109375" style="53" bestFit="1" customWidth="1"/>
    <col min="36" max="36" width="14.85546875" style="53" bestFit="1" customWidth="1"/>
    <col min="37" max="37" width="11.28515625" style="53" bestFit="1" customWidth="1"/>
    <col min="38" max="38" width="8" style="53" bestFit="1" customWidth="1"/>
    <col min="39" max="39" width="50.42578125" style="53" hidden="1" customWidth="1"/>
    <col min="40" max="40" width="7.85546875" style="53" hidden="1" customWidth="1"/>
    <col min="41" max="41" width="7.140625" style="53" hidden="1" customWidth="1"/>
    <col min="42" max="44" width="4.140625" style="53" hidden="1" customWidth="1"/>
    <col min="45" max="45" width="7.5703125" style="53" hidden="1" customWidth="1"/>
    <col min="46" max="46" width="6.5703125" style="53" hidden="1" customWidth="1"/>
    <col min="47" max="47" width="54.5703125" style="53" hidden="1" customWidth="1"/>
    <col min="48" max="48" width="4.140625" style="53" hidden="1" customWidth="1"/>
    <col min="49" max="49" width="2.7109375" style="53" hidden="1" customWidth="1"/>
    <col min="50" max="52" width="4.140625" style="53" hidden="1" customWidth="1"/>
    <col min="53" max="54" width="6.7109375" style="53" hidden="1" customWidth="1"/>
    <col min="55" max="55" width="2.7109375" style="53" hidden="1" customWidth="1"/>
    <col min="56" max="56" width="4.140625" style="53" hidden="1" customWidth="1"/>
    <col min="57" max="64" width="0" style="53" hidden="1" customWidth="1"/>
    <col min="65" max="16384" width="11.42578125" style="53"/>
  </cols>
  <sheetData>
    <row r="1" spans="1:56" x14ac:dyDescent="0.2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M1" s="53" t="s">
        <v>155</v>
      </c>
      <c r="AU1" s="53" t="s">
        <v>155</v>
      </c>
    </row>
    <row r="2" spans="1:56"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M2" s="53" t="s">
        <v>176</v>
      </c>
      <c r="AN2" s="53">
        <v>1</v>
      </c>
      <c r="AO2" s="53">
        <v>2</v>
      </c>
      <c r="AP2" s="53">
        <v>3</v>
      </c>
      <c r="AQ2" s="53">
        <v>4</v>
      </c>
      <c r="AR2" s="53">
        <v>5</v>
      </c>
      <c r="AS2" s="53" t="s">
        <v>109</v>
      </c>
      <c r="AT2" s="53" t="s">
        <v>92</v>
      </c>
      <c r="AU2" s="53" t="s">
        <v>176</v>
      </c>
      <c r="AV2" s="53">
        <v>1</v>
      </c>
      <c r="AW2" s="53">
        <v>2</v>
      </c>
      <c r="AX2" s="53">
        <v>3</v>
      </c>
      <c r="AY2" s="53">
        <v>4</v>
      </c>
      <c r="AZ2" s="53">
        <v>5</v>
      </c>
      <c r="BA2" s="53" t="s">
        <v>92</v>
      </c>
    </row>
    <row r="3" spans="1:56"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M3" s="53" t="s">
        <v>110</v>
      </c>
      <c r="AN3" s="53">
        <v>0</v>
      </c>
      <c r="AO3" s="53">
        <v>0</v>
      </c>
      <c r="AP3" s="53">
        <v>2</v>
      </c>
      <c r="AQ3" s="53">
        <v>3</v>
      </c>
      <c r="AR3" s="53">
        <v>5</v>
      </c>
      <c r="AS3" s="53">
        <v>1</v>
      </c>
      <c r="AT3" s="53">
        <v>11</v>
      </c>
      <c r="AU3" s="53" t="s">
        <v>110</v>
      </c>
      <c r="AV3" s="53">
        <v>0</v>
      </c>
      <c r="AW3" s="53">
        <v>0</v>
      </c>
      <c r="AX3" s="53">
        <v>2</v>
      </c>
      <c r="AY3" s="53">
        <v>3</v>
      </c>
      <c r="AZ3" s="53">
        <v>5</v>
      </c>
      <c r="BA3" s="53">
        <v>4.3</v>
      </c>
      <c r="BB3" s="53">
        <v>0.82</v>
      </c>
      <c r="BC3" s="53">
        <v>5</v>
      </c>
      <c r="BD3" s="53">
        <v>5</v>
      </c>
    </row>
    <row r="4" spans="1:56"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M4" s="53" t="s">
        <v>111</v>
      </c>
      <c r="AN4" s="53">
        <v>0</v>
      </c>
      <c r="AO4" s="53">
        <v>1</v>
      </c>
      <c r="AP4" s="53">
        <v>2</v>
      </c>
      <c r="AQ4" s="53">
        <v>3</v>
      </c>
      <c r="AR4" s="53">
        <v>4</v>
      </c>
      <c r="AS4" s="53">
        <v>1</v>
      </c>
      <c r="AT4" s="53">
        <v>11</v>
      </c>
      <c r="AU4" s="53" t="s">
        <v>111</v>
      </c>
      <c r="AV4" s="53">
        <v>0</v>
      </c>
      <c r="AW4" s="53">
        <v>1</v>
      </c>
      <c r="AX4" s="53">
        <v>2</v>
      </c>
      <c r="AY4" s="53">
        <v>3</v>
      </c>
      <c r="AZ4" s="53">
        <v>4</v>
      </c>
      <c r="BA4" s="53">
        <v>4</v>
      </c>
      <c r="BB4" s="53">
        <v>1.05</v>
      </c>
      <c r="BC4" s="53">
        <v>4</v>
      </c>
      <c r="BD4" s="53">
        <v>5</v>
      </c>
    </row>
    <row r="5" spans="1:56"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M5" s="53" t="s">
        <v>112</v>
      </c>
      <c r="AN5" s="53">
        <v>0</v>
      </c>
      <c r="AO5" s="53">
        <v>0</v>
      </c>
      <c r="AP5" s="53">
        <v>0</v>
      </c>
      <c r="AQ5" s="53">
        <v>5</v>
      </c>
      <c r="AR5" s="53">
        <v>6</v>
      </c>
      <c r="AS5" s="53">
        <v>0</v>
      </c>
      <c r="AT5" s="53">
        <v>11</v>
      </c>
      <c r="AU5" s="53" t="s">
        <v>112</v>
      </c>
      <c r="AV5" s="53">
        <v>0</v>
      </c>
      <c r="AW5" s="53">
        <v>0</v>
      </c>
      <c r="AX5" s="53">
        <v>0</v>
      </c>
      <c r="AY5" s="53">
        <v>5</v>
      </c>
      <c r="AZ5" s="53">
        <v>6</v>
      </c>
      <c r="BA5" s="53">
        <v>4.55</v>
      </c>
      <c r="BB5" s="53">
        <v>0.52</v>
      </c>
      <c r="BC5" s="53">
        <v>5</v>
      </c>
      <c r="BD5" s="53">
        <v>5</v>
      </c>
    </row>
    <row r="6" spans="1:56" ht="15.75" x14ac:dyDescent="0.25">
      <c r="A6" s="87" t="s">
        <v>107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53" t="s">
        <v>113</v>
      </c>
      <c r="AN6" s="53">
        <v>0</v>
      </c>
      <c r="AO6" s="53">
        <v>0</v>
      </c>
      <c r="AP6" s="53">
        <v>0</v>
      </c>
      <c r="AQ6" s="53">
        <v>1</v>
      </c>
      <c r="AR6" s="53">
        <v>10</v>
      </c>
      <c r="AS6" s="53">
        <v>0</v>
      </c>
      <c r="AT6" s="53">
        <v>11</v>
      </c>
      <c r="AU6" s="53" t="s">
        <v>113</v>
      </c>
      <c r="AV6" s="53">
        <v>0</v>
      </c>
      <c r="AW6" s="53">
        <v>0</v>
      </c>
      <c r="AX6" s="53">
        <v>0</v>
      </c>
      <c r="AY6" s="53">
        <v>1</v>
      </c>
      <c r="AZ6" s="53">
        <v>10</v>
      </c>
      <c r="BA6" s="53">
        <v>4.91</v>
      </c>
      <c r="BB6" s="53">
        <v>0.3</v>
      </c>
      <c r="BC6" s="53">
        <v>5</v>
      </c>
      <c r="BD6" s="53">
        <v>5</v>
      </c>
    </row>
    <row r="7" spans="1:56" x14ac:dyDescent="0.25">
      <c r="A7" s="88" t="s">
        <v>88</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53" t="s">
        <v>114</v>
      </c>
      <c r="AN7" s="53">
        <v>0</v>
      </c>
      <c r="AO7" s="53">
        <v>0</v>
      </c>
      <c r="AP7" s="53">
        <v>0</v>
      </c>
      <c r="AQ7" s="53">
        <v>4</v>
      </c>
      <c r="AR7" s="53">
        <v>7</v>
      </c>
      <c r="AS7" s="53">
        <v>0</v>
      </c>
      <c r="AT7" s="53">
        <v>11</v>
      </c>
      <c r="AU7" s="53" t="s">
        <v>114</v>
      </c>
      <c r="AV7" s="53">
        <v>0</v>
      </c>
      <c r="AW7" s="53">
        <v>0</v>
      </c>
      <c r="AX7" s="53">
        <v>0</v>
      </c>
      <c r="AY7" s="53">
        <v>4</v>
      </c>
      <c r="AZ7" s="53">
        <v>7</v>
      </c>
      <c r="BA7" s="53">
        <v>4.6399999999999997</v>
      </c>
      <c r="BB7" s="53">
        <v>0.5</v>
      </c>
      <c r="BC7" s="53">
        <v>5</v>
      </c>
      <c r="BD7" s="53">
        <v>5</v>
      </c>
    </row>
    <row r="8" spans="1:56" ht="15.75" x14ac:dyDescent="0.2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M8" s="53" t="s">
        <v>115</v>
      </c>
      <c r="AN8" s="53">
        <v>0</v>
      </c>
      <c r="AO8" s="53">
        <v>0</v>
      </c>
      <c r="AP8" s="53">
        <v>0</v>
      </c>
      <c r="AQ8" s="53">
        <v>4</v>
      </c>
      <c r="AR8" s="53">
        <v>7</v>
      </c>
      <c r="AS8" s="53">
        <v>0</v>
      </c>
      <c r="AT8" s="53">
        <v>11</v>
      </c>
      <c r="AU8" s="53" t="s">
        <v>115</v>
      </c>
      <c r="AV8" s="53">
        <v>0</v>
      </c>
      <c r="AW8" s="53">
        <v>0</v>
      </c>
      <c r="AX8" s="53">
        <v>0</v>
      </c>
      <c r="AY8" s="53">
        <v>4</v>
      </c>
      <c r="AZ8" s="53">
        <v>7</v>
      </c>
      <c r="BA8" s="53">
        <v>4.6399999999999997</v>
      </c>
      <c r="BB8" s="53">
        <v>0.5</v>
      </c>
      <c r="BC8" s="53">
        <v>5</v>
      </c>
      <c r="BD8" s="53">
        <v>5</v>
      </c>
    </row>
    <row r="9" spans="1:56" ht="27.75" customHeight="1" x14ac:dyDescent="0.25">
      <c r="A9" s="90" t="s">
        <v>184</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53" t="s">
        <v>116</v>
      </c>
      <c r="AN9" s="53">
        <v>0</v>
      </c>
      <c r="AO9" s="53">
        <v>0</v>
      </c>
      <c r="AP9" s="53">
        <v>1</v>
      </c>
      <c r="AQ9" s="53">
        <v>5</v>
      </c>
      <c r="AR9" s="53">
        <v>5</v>
      </c>
      <c r="AS9" s="53">
        <v>0</v>
      </c>
      <c r="AT9" s="53">
        <v>11</v>
      </c>
      <c r="AU9" s="53" t="s">
        <v>116</v>
      </c>
      <c r="AV9" s="53">
        <v>0</v>
      </c>
      <c r="AW9" s="53">
        <v>0</v>
      </c>
      <c r="AX9" s="53">
        <v>1</v>
      </c>
      <c r="AY9" s="53">
        <v>5</v>
      </c>
      <c r="AZ9" s="53">
        <v>5</v>
      </c>
      <c r="BA9" s="53">
        <v>4.3600000000000003</v>
      </c>
      <c r="BB9" s="53">
        <v>0.67</v>
      </c>
      <c r="BC9" s="53">
        <v>4</v>
      </c>
      <c r="BD9" s="53">
        <v>4</v>
      </c>
    </row>
    <row r="10" spans="1:56" ht="27.75" customHeight="1" x14ac:dyDescent="0.2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3" t="s">
        <v>117</v>
      </c>
      <c r="AN10" s="53">
        <v>0</v>
      </c>
      <c r="AO10" s="53">
        <v>0</v>
      </c>
      <c r="AP10" s="53">
        <v>0</v>
      </c>
      <c r="AQ10" s="53">
        <v>4</v>
      </c>
      <c r="AR10" s="53">
        <v>7</v>
      </c>
      <c r="AS10" s="53">
        <v>0</v>
      </c>
      <c r="AT10" s="53">
        <v>11</v>
      </c>
      <c r="AU10" s="53" t="s">
        <v>117</v>
      </c>
      <c r="AV10" s="53">
        <v>0</v>
      </c>
      <c r="AW10" s="53">
        <v>0</v>
      </c>
      <c r="AX10" s="53">
        <v>0</v>
      </c>
      <c r="AY10" s="53">
        <v>4</v>
      </c>
      <c r="AZ10" s="53">
        <v>7</v>
      </c>
      <c r="BA10" s="53">
        <v>4.6399999999999997</v>
      </c>
      <c r="BB10" s="53">
        <v>0.5</v>
      </c>
      <c r="BC10" s="53">
        <v>5</v>
      </c>
      <c r="BD10" s="53">
        <v>5</v>
      </c>
    </row>
    <row r="11" spans="1:56" ht="27.75" customHeight="1" x14ac:dyDescent="0.2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3" t="s">
        <v>118</v>
      </c>
      <c r="AN11" s="53">
        <v>0</v>
      </c>
      <c r="AO11" s="53">
        <v>0</v>
      </c>
      <c r="AP11" s="53">
        <v>0</v>
      </c>
      <c r="AQ11" s="53">
        <v>3</v>
      </c>
      <c r="AR11" s="53">
        <v>8</v>
      </c>
      <c r="AS11" s="53">
        <v>0</v>
      </c>
      <c r="AT11" s="53">
        <v>11</v>
      </c>
      <c r="AU11" s="53" t="s">
        <v>118</v>
      </c>
      <c r="AV11" s="53">
        <v>0</v>
      </c>
      <c r="AW11" s="53">
        <v>0</v>
      </c>
      <c r="AX11" s="53">
        <v>0</v>
      </c>
      <c r="AY11" s="53">
        <v>3</v>
      </c>
      <c r="AZ11" s="53">
        <v>8</v>
      </c>
      <c r="BA11" s="53">
        <v>4.7300000000000004</v>
      </c>
      <c r="BB11" s="53">
        <v>0.47</v>
      </c>
      <c r="BC11" s="53">
        <v>5</v>
      </c>
      <c r="BD11" s="53">
        <v>5</v>
      </c>
    </row>
    <row r="12" spans="1:56" ht="27.75" customHeight="1" x14ac:dyDescent="0.2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3" t="s">
        <v>119</v>
      </c>
      <c r="AN12" s="53">
        <v>0</v>
      </c>
      <c r="AO12" s="53">
        <v>0</v>
      </c>
      <c r="AP12" s="53">
        <v>0</v>
      </c>
      <c r="AQ12" s="53">
        <v>3</v>
      </c>
      <c r="AR12" s="53">
        <v>8</v>
      </c>
      <c r="AS12" s="53">
        <v>0</v>
      </c>
      <c r="AT12" s="53">
        <v>11</v>
      </c>
      <c r="AU12" s="53" t="s">
        <v>119</v>
      </c>
      <c r="AV12" s="53">
        <v>0</v>
      </c>
      <c r="AW12" s="53">
        <v>0</v>
      </c>
      <c r="AX12" s="53">
        <v>0</v>
      </c>
      <c r="AY12" s="53">
        <v>3</v>
      </c>
      <c r="AZ12" s="53">
        <v>8</v>
      </c>
      <c r="BA12" s="53">
        <v>4.7300000000000004</v>
      </c>
      <c r="BB12" s="53">
        <v>0.47</v>
      </c>
      <c r="BC12" s="53">
        <v>5</v>
      </c>
      <c r="BD12" s="53">
        <v>5</v>
      </c>
    </row>
    <row r="13" spans="1:56" ht="27.75" customHeight="1" x14ac:dyDescent="0.2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3" t="s">
        <v>120</v>
      </c>
      <c r="AN13" s="53">
        <v>0</v>
      </c>
      <c r="AO13" s="53">
        <v>1</v>
      </c>
      <c r="AP13" s="53">
        <v>4</v>
      </c>
      <c r="AQ13" s="53">
        <v>3</v>
      </c>
      <c r="AR13" s="53">
        <v>2</v>
      </c>
      <c r="AS13" s="53">
        <v>1</v>
      </c>
      <c r="AT13" s="53">
        <v>11</v>
      </c>
      <c r="AU13" s="53" t="s">
        <v>120</v>
      </c>
      <c r="AV13" s="53">
        <v>0</v>
      </c>
      <c r="AW13" s="53">
        <v>1</v>
      </c>
      <c r="AX13" s="53">
        <v>4</v>
      </c>
      <c r="AY13" s="53">
        <v>3</v>
      </c>
      <c r="AZ13" s="53">
        <v>2</v>
      </c>
      <c r="BA13" s="53">
        <v>3.6</v>
      </c>
      <c r="BB13" s="53">
        <v>0.97</v>
      </c>
      <c r="BC13" s="53">
        <v>4</v>
      </c>
      <c r="BD13" s="53">
        <v>3</v>
      </c>
    </row>
    <row r="14" spans="1:56" ht="27.75" customHeight="1" x14ac:dyDescent="0.25">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3" t="s">
        <v>121</v>
      </c>
      <c r="AN14" s="53">
        <v>0</v>
      </c>
      <c r="AO14" s="53">
        <v>0</v>
      </c>
      <c r="AP14" s="53">
        <v>0</v>
      </c>
      <c r="AQ14" s="53">
        <v>4</v>
      </c>
      <c r="AR14" s="53">
        <v>7</v>
      </c>
      <c r="AS14" s="53">
        <v>0</v>
      </c>
      <c r="AT14" s="53">
        <v>11</v>
      </c>
      <c r="AU14" s="53" t="s">
        <v>121</v>
      </c>
      <c r="AV14" s="53">
        <v>0</v>
      </c>
      <c r="AW14" s="53">
        <v>0</v>
      </c>
      <c r="AX14" s="53">
        <v>0</v>
      </c>
      <c r="AY14" s="53">
        <v>4</v>
      </c>
      <c r="AZ14" s="53">
        <v>7</v>
      </c>
      <c r="BA14" s="53">
        <v>4.6399999999999997</v>
      </c>
      <c r="BB14" s="53">
        <v>0.5</v>
      </c>
      <c r="BC14" s="53">
        <v>5</v>
      </c>
      <c r="BD14" s="53">
        <v>5</v>
      </c>
    </row>
    <row r="15" spans="1:56" ht="27.75" customHeight="1" x14ac:dyDescent="0.25">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3" t="s">
        <v>122</v>
      </c>
      <c r="AN15" s="53">
        <v>0</v>
      </c>
      <c r="AO15" s="53">
        <v>0</v>
      </c>
      <c r="AP15" s="53">
        <v>0</v>
      </c>
      <c r="AQ15" s="53">
        <v>6</v>
      </c>
      <c r="AR15" s="53">
        <v>5</v>
      </c>
      <c r="AS15" s="53">
        <v>0</v>
      </c>
      <c r="AT15" s="53">
        <v>11</v>
      </c>
      <c r="AU15" s="53" t="s">
        <v>122</v>
      </c>
      <c r="AV15" s="53">
        <v>0</v>
      </c>
      <c r="AW15" s="53">
        <v>0</v>
      </c>
      <c r="AX15" s="53">
        <v>0</v>
      </c>
      <c r="AY15" s="53">
        <v>6</v>
      </c>
      <c r="AZ15" s="53">
        <v>5</v>
      </c>
      <c r="BA15" s="53">
        <v>4.45</v>
      </c>
      <c r="BB15" s="53">
        <v>0.52</v>
      </c>
      <c r="BC15" s="53">
        <v>4</v>
      </c>
      <c r="BD15" s="53">
        <v>4</v>
      </c>
    </row>
    <row r="16" spans="1:56" x14ac:dyDescent="0.25">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3" t="s">
        <v>123</v>
      </c>
      <c r="AN16" s="53">
        <v>0</v>
      </c>
      <c r="AO16" s="53">
        <v>0</v>
      </c>
      <c r="AP16" s="53">
        <v>0</v>
      </c>
      <c r="AQ16" s="53">
        <v>5</v>
      </c>
      <c r="AR16" s="53">
        <v>6</v>
      </c>
      <c r="AS16" s="53">
        <v>0</v>
      </c>
      <c r="AT16" s="53">
        <v>11</v>
      </c>
      <c r="AU16" s="53" t="s">
        <v>123</v>
      </c>
      <c r="AV16" s="53">
        <v>0</v>
      </c>
      <c r="AW16" s="53">
        <v>0</v>
      </c>
      <c r="AX16" s="53">
        <v>0</v>
      </c>
      <c r="AY16" s="53">
        <v>5</v>
      </c>
      <c r="AZ16" s="53">
        <v>6</v>
      </c>
      <c r="BA16" s="53">
        <v>4.55</v>
      </c>
      <c r="BB16" s="53">
        <v>0.52</v>
      </c>
      <c r="BC16" s="53">
        <v>5</v>
      </c>
      <c r="BD16" s="53">
        <v>5</v>
      </c>
    </row>
    <row r="17" spans="1:56" x14ac:dyDescent="0.25">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3" t="s">
        <v>124</v>
      </c>
      <c r="AN17" s="53">
        <v>0</v>
      </c>
      <c r="AO17" s="53">
        <v>1</v>
      </c>
      <c r="AP17" s="53">
        <v>1</v>
      </c>
      <c r="AQ17" s="53">
        <v>4</v>
      </c>
      <c r="AR17" s="53">
        <v>5</v>
      </c>
      <c r="AS17" s="53">
        <v>0</v>
      </c>
      <c r="AT17" s="53">
        <v>11</v>
      </c>
      <c r="AU17" s="53" t="s">
        <v>124</v>
      </c>
      <c r="AV17" s="53">
        <v>0</v>
      </c>
      <c r="AW17" s="53">
        <v>1</v>
      </c>
      <c r="AX17" s="53">
        <v>1</v>
      </c>
      <c r="AY17" s="53">
        <v>4</v>
      </c>
      <c r="AZ17" s="53">
        <v>5</v>
      </c>
      <c r="BA17" s="53">
        <v>4.18</v>
      </c>
      <c r="BB17" s="53">
        <v>0.98</v>
      </c>
      <c r="BC17" s="53">
        <v>4</v>
      </c>
      <c r="BD17" s="53">
        <v>5</v>
      </c>
    </row>
    <row r="18" spans="1:56" ht="40.5" customHeight="1" x14ac:dyDescent="0.25">
      <c r="A18" s="98" t="s">
        <v>1</v>
      </c>
      <c r="B18" s="98"/>
      <c r="C18" s="98"/>
      <c r="D18" s="98"/>
      <c r="E18" s="98"/>
      <c r="F18" s="98"/>
      <c r="G18" s="98"/>
      <c r="H18" s="98"/>
      <c r="I18" s="98"/>
      <c r="J18" s="9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3" t="s">
        <v>125</v>
      </c>
      <c r="AN18" s="53">
        <v>0</v>
      </c>
      <c r="AO18" s="53">
        <v>0</v>
      </c>
      <c r="AP18" s="53">
        <v>1</v>
      </c>
      <c r="AQ18" s="53">
        <v>5</v>
      </c>
      <c r="AR18" s="53">
        <v>5</v>
      </c>
      <c r="AS18" s="53">
        <v>0</v>
      </c>
      <c r="AT18" s="53">
        <v>11</v>
      </c>
      <c r="AU18" s="53" t="s">
        <v>125</v>
      </c>
      <c r="AV18" s="53">
        <v>0</v>
      </c>
      <c r="AW18" s="53">
        <v>0</v>
      </c>
      <c r="AX18" s="53">
        <v>1</v>
      </c>
      <c r="AY18" s="53">
        <v>5</v>
      </c>
      <c r="AZ18" s="53">
        <v>5</v>
      </c>
      <c r="BA18" s="53">
        <v>4.3600000000000003</v>
      </c>
      <c r="BB18" s="53">
        <v>0.67</v>
      </c>
      <c r="BC18" s="53">
        <v>4</v>
      </c>
      <c r="BD18" s="53">
        <v>4</v>
      </c>
    </row>
    <row r="19" spans="1:56" ht="18" customHeight="1" x14ac:dyDescent="0.25">
      <c r="A19" s="58"/>
      <c r="B19" s="58"/>
      <c r="C19" s="99" t="s">
        <v>2</v>
      </c>
      <c r="D19" s="99"/>
      <c r="E19" s="99"/>
      <c r="F19" s="99"/>
      <c r="G19" s="99"/>
      <c r="H19" s="99"/>
      <c r="I19" s="99"/>
      <c r="J19" s="99"/>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3" t="s">
        <v>126</v>
      </c>
      <c r="AN19" s="53">
        <v>2</v>
      </c>
      <c r="AO19" s="53">
        <v>3</v>
      </c>
      <c r="AP19" s="53">
        <v>2</v>
      </c>
      <c r="AQ19" s="53">
        <v>1</v>
      </c>
      <c r="AR19" s="53">
        <v>3</v>
      </c>
      <c r="AS19" s="53">
        <v>0</v>
      </c>
      <c r="AT19" s="53">
        <v>11</v>
      </c>
      <c r="AU19" s="53" t="s">
        <v>126</v>
      </c>
      <c r="AV19" s="53">
        <v>2</v>
      </c>
      <c r="AW19" s="53">
        <v>3</v>
      </c>
      <c r="AX19" s="53">
        <v>2</v>
      </c>
      <c r="AY19" s="53">
        <v>1</v>
      </c>
      <c r="AZ19" s="53">
        <v>3</v>
      </c>
      <c r="BA19" s="53">
        <v>3</v>
      </c>
      <c r="BB19" s="53">
        <v>1.55</v>
      </c>
      <c r="BC19" s="53">
        <v>3</v>
      </c>
      <c r="BD19" s="53">
        <v>2</v>
      </c>
    </row>
    <row r="20" spans="1:56" ht="39.75" customHeight="1" x14ac:dyDescent="0.25">
      <c r="A20" s="58"/>
      <c r="B20" s="58"/>
      <c r="C20" s="99" t="s">
        <v>3</v>
      </c>
      <c r="D20" s="99"/>
      <c r="E20" s="99"/>
      <c r="F20" s="99"/>
      <c r="G20" s="99"/>
      <c r="H20" s="99"/>
      <c r="I20" s="99"/>
      <c r="J20" s="99"/>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3" t="s">
        <v>127</v>
      </c>
      <c r="AN20" s="53">
        <v>2</v>
      </c>
      <c r="AO20" s="53">
        <v>3</v>
      </c>
      <c r="AP20" s="53">
        <v>5</v>
      </c>
      <c r="AQ20" s="53">
        <v>0</v>
      </c>
      <c r="AR20" s="53">
        <v>1</v>
      </c>
      <c r="AS20" s="53">
        <v>0</v>
      </c>
      <c r="AT20" s="53">
        <v>11</v>
      </c>
      <c r="AU20" s="53" t="s">
        <v>127</v>
      </c>
      <c r="AV20" s="53">
        <v>2</v>
      </c>
      <c r="AW20" s="53">
        <v>3</v>
      </c>
      <c r="AX20" s="53">
        <v>5</v>
      </c>
      <c r="AY20" s="53">
        <v>0</v>
      </c>
      <c r="AZ20" s="53">
        <v>1</v>
      </c>
      <c r="BA20" s="53">
        <v>2.5499999999999998</v>
      </c>
      <c r="BB20" s="53">
        <v>1.1299999999999999</v>
      </c>
      <c r="BC20" s="53">
        <v>3</v>
      </c>
      <c r="BD20" s="53">
        <v>3</v>
      </c>
    </row>
    <row r="21" spans="1:56" ht="18" customHeight="1" x14ac:dyDescent="0.25">
      <c r="A21" s="58"/>
      <c r="B21" s="58"/>
      <c r="C21" s="99" t="s">
        <v>4</v>
      </c>
      <c r="D21" s="99"/>
      <c r="E21" s="99"/>
      <c r="F21" s="99"/>
      <c r="G21" s="99"/>
      <c r="H21" s="99"/>
      <c r="I21" s="99"/>
      <c r="J21" s="99"/>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3" t="s">
        <v>128</v>
      </c>
      <c r="AN21" s="53">
        <v>2</v>
      </c>
      <c r="AO21" s="53">
        <v>4</v>
      </c>
      <c r="AP21" s="53">
        <v>3</v>
      </c>
      <c r="AQ21" s="53">
        <v>1</v>
      </c>
      <c r="AR21" s="53">
        <v>1</v>
      </c>
      <c r="AS21" s="53">
        <v>0</v>
      </c>
      <c r="AT21" s="53">
        <v>11</v>
      </c>
      <c r="AU21" s="53" t="s">
        <v>128</v>
      </c>
      <c r="AV21" s="53">
        <v>2</v>
      </c>
      <c r="AW21" s="53">
        <v>4</v>
      </c>
      <c r="AX21" s="53">
        <v>3</v>
      </c>
      <c r="AY21" s="53">
        <v>1</v>
      </c>
      <c r="AZ21" s="53">
        <v>1</v>
      </c>
      <c r="BA21" s="53">
        <v>2.5499999999999998</v>
      </c>
      <c r="BB21" s="53">
        <v>1.21</v>
      </c>
      <c r="BC21" s="53">
        <v>2</v>
      </c>
      <c r="BD21" s="53">
        <v>2</v>
      </c>
    </row>
    <row r="22" spans="1:56" ht="18" customHeight="1" x14ac:dyDescent="0.25">
      <c r="C22" s="99" t="s">
        <v>5</v>
      </c>
      <c r="D22" s="99"/>
      <c r="E22" s="99"/>
      <c r="F22" s="99"/>
      <c r="G22" s="99"/>
      <c r="H22" s="99"/>
      <c r="I22" s="99"/>
      <c r="J22" s="99"/>
      <c r="AM22" s="53" t="s">
        <v>129</v>
      </c>
      <c r="AN22" s="53">
        <v>4</v>
      </c>
      <c r="AO22" s="53">
        <v>5</v>
      </c>
      <c r="AP22" s="53">
        <v>1</v>
      </c>
      <c r="AQ22" s="53">
        <v>0</v>
      </c>
      <c r="AR22" s="53">
        <v>1</v>
      </c>
      <c r="AS22" s="53">
        <v>0</v>
      </c>
      <c r="AT22" s="53">
        <v>11</v>
      </c>
      <c r="AU22" s="53" t="s">
        <v>129</v>
      </c>
      <c r="AV22" s="53">
        <v>4</v>
      </c>
      <c r="AW22" s="53">
        <v>5</v>
      </c>
      <c r="AX22" s="53">
        <v>1</v>
      </c>
      <c r="AY22" s="53">
        <v>0</v>
      </c>
      <c r="AZ22" s="53">
        <v>1</v>
      </c>
      <c r="BA22" s="53">
        <v>2</v>
      </c>
      <c r="BB22" s="53">
        <v>1.18</v>
      </c>
      <c r="BC22" s="53">
        <v>2</v>
      </c>
      <c r="BD22" s="53">
        <v>2</v>
      </c>
    </row>
    <row r="23" spans="1:56" x14ac:dyDescent="0.25">
      <c r="C23" s="3"/>
      <c r="D23" s="3"/>
      <c r="E23" s="3"/>
      <c r="F23" s="3"/>
      <c r="G23" s="3"/>
      <c r="H23" s="3"/>
      <c r="I23" s="3"/>
      <c r="J23" s="3"/>
      <c r="AM23" s="53" t="s">
        <v>130</v>
      </c>
      <c r="AN23" s="53">
        <v>5</v>
      </c>
      <c r="AO23" s="53">
        <v>5</v>
      </c>
      <c r="AP23" s="53">
        <v>0</v>
      </c>
      <c r="AQ23" s="53">
        <v>0</v>
      </c>
      <c r="AR23" s="53">
        <v>1</v>
      </c>
      <c r="AS23" s="53">
        <v>0</v>
      </c>
      <c r="AT23" s="53">
        <v>11</v>
      </c>
      <c r="AU23" s="53" t="s">
        <v>130</v>
      </c>
      <c r="AV23" s="53">
        <v>5</v>
      </c>
      <c r="AW23" s="53">
        <v>5</v>
      </c>
      <c r="AX23" s="53">
        <v>0</v>
      </c>
      <c r="AY23" s="53">
        <v>0</v>
      </c>
      <c r="AZ23" s="53">
        <v>1</v>
      </c>
      <c r="BA23" s="53">
        <v>1.82</v>
      </c>
      <c r="BB23" s="53">
        <v>1.17</v>
      </c>
      <c r="BC23" s="53">
        <v>2</v>
      </c>
      <c r="BD23" s="53">
        <v>1</v>
      </c>
    </row>
    <row r="24" spans="1:56" x14ac:dyDescent="0.25">
      <c r="C24" s="3"/>
      <c r="D24" s="3"/>
      <c r="E24" s="3"/>
      <c r="F24" s="3"/>
      <c r="G24" s="3"/>
      <c r="H24" s="3"/>
      <c r="I24" s="3"/>
      <c r="J24" s="3"/>
      <c r="AM24" s="53" t="s">
        <v>131</v>
      </c>
      <c r="AN24" s="53">
        <v>0</v>
      </c>
      <c r="AO24" s="53">
        <v>0</v>
      </c>
      <c r="AP24" s="53">
        <v>2</v>
      </c>
      <c r="AQ24" s="53">
        <v>5</v>
      </c>
      <c r="AR24" s="53">
        <v>3</v>
      </c>
      <c r="AS24" s="53">
        <v>1</v>
      </c>
      <c r="AT24" s="53">
        <v>11</v>
      </c>
      <c r="AU24" s="53" t="s">
        <v>131</v>
      </c>
      <c r="AV24" s="53">
        <v>0</v>
      </c>
      <c r="AW24" s="53">
        <v>0</v>
      </c>
      <c r="AX24" s="53">
        <v>2</v>
      </c>
      <c r="AY24" s="53">
        <v>5</v>
      </c>
      <c r="AZ24" s="53">
        <v>3</v>
      </c>
      <c r="BA24" s="53">
        <v>4.0999999999999996</v>
      </c>
      <c r="BB24" s="53">
        <v>0.74</v>
      </c>
      <c r="BC24" s="53">
        <v>4</v>
      </c>
      <c r="BD24" s="53">
        <v>4</v>
      </c>
    </row>
    <row r="25" spans="1:56" ht="15.75" x14ac:dyDescent="0.25">
      <c r="C25" s="3"/>
      <c r="D25" s="3"/>
      <c r="E25" s="3"/>
      <c r="F25" s="57"/>
      <c r="G25" s="57"/>
      <c r="H25" s="3"/>
      <c r="I25" s="3"/>
      <c r="J25" s="3"/>
      <c r="AM25" s="53" t="s">
        <v>132</v>
      </c>
      <c r="AN25" s="53">
        <v>0</v>
      </c>
      <c r="AO25" s="53">
        <v>0</v>
      </c>
      <c r="AP25" s="53">
        <v>2</v>
      </c>
      <c r="AQ25" s="53">
        <v>6</v>
      </c>
      <c r="AR25" s="53">
        <v>3</v>
      </c>
      <c r="AS25" s="53">
        <v>0</v>
      </c>
      <c r="AT25" s="53">
        <v>11</v>
      </c>
      <c r="AU25" s="53" t="s">
        <v>132</v>
      </c>
      <c r="AV25" s="53">
        <v>0</v>
      </c>
      <c r="AW25" s="53">
        <v>0</v>
      </c>
      <c r="AX25" s="53">
        <v>2</v>
      </c>
      <c r="AY25" s="53">
        <v>6</v>
      </c>
      <c r="AZ25" s="53">
        <v>3</v>
      </c>
      <c r="BA25" s="53">
        <v>4.09</v>
      </c>
      <c r="BB25" s="53">
        <v>0.7</v>
      </c>
      <c r="BC25" s="53">
        <v>4</v>
      </c>
      <c r="BD25" s="53">
        <v>4</v>
      </c>
    </row>
    <row r="26" spans="1:56" x14ac:dyDescent="0.25">
      <c r="C26" s="3"/>
      <c r="D26" s="3"/>
      <c r="E26" s="3"/>
      <c r="F26" s="3"/>
      <c r="G26" s="3"/>
      <c r="H26" s="3"/>
      <c r="I26" s="3"/>
      <c r="J26" s="3"/>
      <c r="AM26" s="53" t="s">
        <v>133</v>
      </c>
      <c r="AN26" s="53">
        <v>1</v>
      </c>
      <c r="AO26" s="53">
        <v>1</v>
      </c>
      <c r="AP26" s="53">
        <v>3</v>
      </c>
      <c r="AQ26" s="53">
        <v>3</v>
      </c>
      <c r="AR26" s="53">
        <v>3</v>
      </c>
      <c r="AS26" s="53">
        <v>0</v>
      </c>
      <c r="AT26" s="53">
        <v>11</v>
      </c>
      <c r="AU26" s="53" t="s">
        <v>133</v>
      </c>
      <c r="AV26" s="53">
        <v>1</v>
      </c>
      <c r="AW26" s="53">
        <v>1</v>
      </c>
      <c r="AX26" s="53">
        <v>3</v>
      </c>
      <c r="AY26" s="53">
        <v>3</v>
      </c>
      <c r="AZ26" s="53">
        <v>3</v>
      </c>
      <c r="BA26" s="53">
        <v>3.55</v>
      </c>
      <c r="BB26" s="53">
        <v>1.29</v>
      </c>
      <c r="BC26" s="53">
        <v>4</v>
      </c>
      <c r="BD26" s="53">
        <v>3</v>
      </c>
    </row>
    <row r="27" spans="1:56" x14ac:dyDescent="0.25">
      <c r="C27" s="3"/>
      <c r="D27" s="3"/>
      <c r="E27" s="3"/>
      <c r="F27" s="3"/>
      <c r="G27" s="3"/>
      <c r="H27" s="3"/>
      <c r="I27" s="3"/>
      <c r="J27" s="3"/>
      <c r="AM27" s="53" t="s">
        <v>134</v>
      </c>
      <c r="AN27" s="53">
        <v>0</v>
      </c>
      <c r="AO27" s="53">
        <v>0</v>
      </c>
      <c r="AP27" s="53">
        <v>3</v>
      </c>
      <c r="AQ27" s="53">
        <v>3</v>
      </c>
      <c r="AR27" s="53">
        <v>3</v>
      </c>
      <c r="AS27" s="53">
        <v>2</v>
      </c>
      <c r="AT27" s="53">
        <v>11</v>
      </c>
      <c r="AU27" s="53" t="s">
        <v>134</v>
      </c>
      <c r="AV27" s="53">
        <v>0</v>
      </c>
      <c r="AW27" s="53">
        <v>0</v>
      </c>
      <c r="AX27" s="53">
        <v>3</v>
      </c>
      <c r="AY27" s="53">
        <v>3</v>
      </c>
      <c r="AZ27" s="53">
        <v>3</v>
      </c>
      <c r="BA27" s="53">
        <v>4</v>
      </c>
      <c r="BB27" s="53">
        <v>0.87</v>
      </c>
      <c r="BC27" s="53">
        <v>4</v>
      </c>
      <c r="BD27" s="53">
        <v>3</v>
      </c>
    </row>
    <row r="28" spans="1:56" s="5" customFormat="1" ht="20.25" customHeight="1" x14ac:dyDescent="0.25">
      <c r="A28" s="71" t="s">
        <v>6</v>
      </c>
      <c r="B28" s="71"/>
      <c r="C28" s="71"/>
      <c r="D28" s="71"/>
      <c r="E28" s="71"/>
      <c r="F28" s="71"/>
      <c r="G28" s="71"/>
      <c r="H28" s="71"/>
      <c r="I28" s="71"/>
      <c r="J28" s="71"/>
      <c r="K28" s="71"/>
      <c r="L28" s="71"/>
      <c r="M28" s="71"/>
      <c r="N28" s="71"/>
      <c r="O28" s="71"/>
      <c r="P28" s="4"/>
      <c r="Q28" s="4"/>
      <c r="R28" s="4"/>
      <c r="S28" s="4"/>
      <c r="T28" s="4"/>
      <c r="U28" s="4"/>
      <c r="V28" s="4"/>
      <c r="W28" s="4"/>
      <c r="X28" s="4"/>
      <c r="Y28" s="4"/>
      <c r="Z28" s="4"/>
      <c r="AA28" s="4"/>
      <c r="AB28" s="4"/>
      <c r="AC28" s="4"/>
      <c r="AD28" s="4"/>
      <c r="AE28" s="4"/>
      <c r="AF28" s="4"/>
      <c r="AG28" s="4"/>
      <c r="AH28" s="4"/>
      <c r="AI28" s="4"/>
      <c r="AJ28" s="4"/>
      <c r="AK28" s="4"/>
      <c r="AL28" s="4"/>
      <c r="AM28" s="5" t="s">
        <v>135</v>
      </c>
      <c r="AN28" s="5">
        <v>2</v>
      </c>
      <c r="AO28" s="5">
        <v>1</v>
      </c>
      <c r="AP28" s="5">
        <v>5</v>
      </c>
      <c r="AQ28" s="5">
        <v>1</v>
      </c>
      <c r="AR28" s="5">
        <v>2</v>
      </c>
      <c r="AS28" s="5">
        <v>0</v>
      </c>
      <c r="AT28" s="5">
        <v>11</v>
      </c>
      <c r="AU28" s="5" t="s">
        <v>135</v>
      </c>
      <c r="AV28" s="5">
        <v>2</v>
      </c>
      <c r="AW28" s="5">
        <v>1</v>
      </c>
      <c r="AX28" s="5">
        <v>5</v>
      </c>
      <c r="AY28" s="5">
        <v>1</v>
      </c>
      <c r="AZ28" s="5">
        <v>2</v>
      </c>
      <c r="BA28" s="5">
        <v>3</v>
      </c>
      <c r="BB28" s="5">
        <v>1.34</v>
      </c>
      <c r="BC28" s="5">
        <v>3</v>
      </c>
      <c r="BD28" s="5">
        <v>3</v>
      </c>
    </row>
    <row r="29" spans="1:56" x14ac:dyDescent="0.25">
      <c r="C29" s="3"/>
      <c r="D29" s="3"/>
      <c r="E29" s="3"/>
      <c r="F29" s="3"/>
      <c r="G29" s="3"/>
      <c r="H29" s="3"/>
      <c r="I29" s="3"/>
      <c r="J29" s="3"/>
      <c r="AM29" s="53" t="s">
        <v>136</v>
      </c>
      <c r="AN29" s="53">
        <v>0</v>
      </c>
      <c r="AO29" s="53">
        <v>0</v>
      </c>
      <c r="AP29" s="53">
        <v>2</v>
      </c>
      <c r="AQ29" s="53">
        <v>5</v>
      </c>
      <c r="AR29" s="53">
        <v>4</v>
      </c>
      <c r="AS29" s="53">
        <v>0</v>
      </c>
      <c r="AT29" s="53">
        <v>11</v>
      </c>
      <c r="AU29" s="53" t="s">
        <v>136</v>
      </c>
      <c r="AV29" s="53">
        <v>0</v>
      </c>
      <c r="AW29" s="53">
        <v>0</v>
      </c>
      <c r="AX29" s="53">
        <v>2</v>
      </c>
      <c r="AY29" s="53">
        <v>5</v>
      </c>
      <c r="AZ29" s="53">
        <v>4</v>
      </c>
      <c r="BA29" s="53">
        <v>4.18</v>
      </c>
      <c r="BB29" s="53">
        <v>0.75</v>
      </c>
      <c r="BC29" s="53">
        <v>4</v>
      </c>
      <c r="BD29" s="53">
        <v>4</v>
      </c>
    </row>
    <row r="30" spans="1:56" ht="18.75" x14ac:dyDescent="0.3">
      <c r="A30" s="6">
        <v>1</v>
      </c>
      <c r="B30" s="68" t="s">
        <v>7</v>
      </c>
      <c r="C30" s="69"/>
      <c r="D30" s="69"/>
      <c r="E30" s="69"/>
      <c r="F30" s="69"/>
      <c r="G30" s="69"/>
      <c r="H30" s="69"/>
      <c r="I30" s="69"/>
      <c r="J30" s="69"/>
      <c r="K30" s="69"/>
      <c r="L30" s="69"/>
      <c r="M30" s="69"/>
      <c r="N30" s="69"/>
      <c r="O30" s="69"/>
      <c r="P30" s="69"/>
      <c r="Q30" s="69"/>
      <c r="R30" s="69"/>
      <c r="S30" s="69"/>
      <c r="T30" s="69"/>
      <c r="U30" s="70"/>
      <c r="AM30" s="53" t="s">
        <v>137</v>
      </c>
      <c r="AN30" s="53">
        <v>0</v>
      </c>
      <c r="AO30" s="53">
        <v>0</v>
      </c>
      <c r="AP30" s="53">
        <v>3</v>
      </c>
      <c r="AQ30" s="53">
        <v>4</v>
      </c>
      <c r="AR30" s="53">
        <v>4</v>
      </c>
      <c r="AS30" s="53">
        <v>0</v>
      </c>
      <c r="AT30" s="53">
        <v>11</v>
      </c>
      <c r="AU30" s="53" t="s">
        <v>137</v>
      </c>
      <c r="AV30" s="53">
        <v>0</v>
      </c>
      <c r="AW30" s="53">
        <v>0</v>
      </c>
      <c r="AX30" s="53">
        <v>3</v>
      </c>
      <c r="AY30" s="53">
        <v>4</v>
      </c>
      <c r="AZ30" s="53">
        <v>4</v>
      </c>
      <c r="BA30" s="53">
        <v>4.09</v>
      </c>
      <c r="BB30" s="53">
        <v>0.83</v>
      </c>
      <c r="BC30" s="53">
        <v>4</v>
      </c>
      <c r="BD30" s="53">
        <v>4</v>
      </c>
    </row>
    <row r="31" spans="1:56" ht="18.75" x14ac:dyDescent="0.3">
      <c r="A31" s="7"/>
      <c r="B31" s="8"/>
      <c r="C31" s="3"/>
      <c r="D31" s="3"/>
      <c r="E31" s="3"/>
      <c r="F31" s="3"/>
      <c r="G31" s="3"/>
      <c r="H31" s="3"/>
      <c r="I31" s="3"/>
      <c r="J31" s="3"/>
      <c r="AM31" s="53" t="s">
        <v>138</v>
      </c>
      <c r="AN31" s="53">
        <v>0</v>
      </c>
      <c r="AO31" s="53">
        <v>0</v>
      </c>
      <c r="AP31" s="53">
        <v>1</v>
      </c>
      <c r="AQ31" s="53">
        <v>5</v>
      </c>
      <c r="AR31" s="53">
        <v>4</v>
      </c>
      <c r="AS31" s="53">
        <v>1</v>
      </c>
      <c r="AT31" s="53">
        <v>11</v>
      </c>
      <c r="AU31" s="53" t="s">
        <v>138</v>
      </c>
      <c r="AV31" s="53">
        <v>0</v>
      </c>
      <c r="AW31" s="53">
        <v>0</v>
      </c>
      <c r="AX31" s="53">
        <v>1</v>
      </c>
      <c r="AY31" s="53">
        <v>5</v>
      </c>
      <c r="AZ31" s="53">
        <v>4</v>
      </c>
      <c r="BA31" s="53">
        <v>4.3</v>
      </c>
      <c r="BB31" s="53">
        <v>0.67</v>
      </c>
      <c r="BC31" s="53">
        <v>4</v>
      </c>
      <c r="BD31" s="53">
        <v>4</v>
      </c>
    </row>
    <row r="32" spans="1:56" ht="18.75" x14ac:dyDescent="0.3">
      <c r="A32" s="7"/>
      <c r="B32" s="8"/>
      <c r="C32" s="3"/>
      <c r="D32" s="3"/>
      <c r="E32" s="3"/>
      <c r="F32" s="3"/>
      <c r="G32" s="3"/>
      <c r="H32" s="3"/>
      <c r="I32" s="3"/>
      <c r="J32" s="3"/>
      <c r="AM32" s="53" t="s">
        <v>139</v>
      </c>
      <c r="AN32" s="53">
        <v>0</v>
      </c>
      <c r="AO32" s="53">
        <v>0</v>
      </c>
      <c r="AP32" s="53">
        <v>1</v>
      </c>
      <c r="AQ32" s="53">
        <v>3</v>
      </c>
      <c r="AR32" s="53">
        <v>6</v>
      </c>
      <c r="AS32" s="53">
        <v>1</v>
      </c>
      <c r="AT32" s="53">
        <v>11</v>
      </c>
      <c r="AU32" s="53" t="s">
        <v>139</v>
      </c>
      <c r="AV32" s="53">
        <v>0</v>
      </c>
      <c r="AW32" s="53">
        <v>0</v>
      </c>
      <c r="AX32" s="53">
        <v>1</v>
      </c>
      <c r="AY32" s="53">
        <v>3</v>
      </c>
      <c r="AZ32" s="53">
        <v>6</v>
      </c>
      <c r="BA32" s="53">
        <v>4.5</v>
      </c>
      <c r="BB32" s="53">
        <v>0.71</v>
      </c>
      <c r="BC32" s="53">
        <v>5</v>
      </c>
      <c r="BD32" s="53">
        <v>5</v>
      </c>
    </row>
    <row r="33" spans="1:56" ht="18.75" x14ac:dyDescent="0.3">
      <c r="A33" s="7"/>
      <c r="B33" s="8"/>
      <c r="C33" s="3"/>
      <c r="D33" s="3"/>
      <c r="E33" s="3"/>
      <c r="F33" s="3"/>
      <c r="G33" s="3"/>
      <c r="H33" s="3"/>
      <c r="I33" s="3"/>
      <c r="J33" s="3"/>
      <c r="AM33" s="53" t="s">
        <v>140</v>
      </c>
      <c r="AN33" s="53">
        <v>0</v>
      </c>
      <c r="AO33" s="53">
        <v>1</v>
      </c>
      <c r="AP33" s="53">
        <v>0</v>
      </c>
      <c r="AQ33" s="53">
        <v>3</v>
      </c>
      <c r="AR33" s="53">
        <v>7</v>
      </c>
      <c r="AS33" s="53">
        <v>0</v>
      </c>
      <c r="AT33" s="53">
        <v>11</v>
      </c>
      <c r="AU33" s="53" t="s">
        <v>140</v>
      </c>
      <c r="AV33" s="53">
        <v>0</v>
      </c>
      <c r="AW33" s="53">
        <v>1</v>
      </c>
      <c r="AX33" s="53">
        <v>0</v>
      </c>
      <c r="AY33" s="53">
        <v>3</v>
      </c>
      <c r="AZ33" s="53">
        <v>7</v>
      </c>
      <c r="BA33" s="53">
        <v>4.45</v>
      </c>
      <c r="BB33" s="53">
        <v>0.93</v>
      </c>
      <c r="BC33" s="53">
        <v>5</v>
      </c>
      <c r="BD33" s="53">
        <v>5</v>
      </c>
    </row>
    <row r="34" spans="1:56" ht="18.75" x14ac:dyDescent="0.3">
      <c r="A34" s="7"/>
      <c r="B34" s="8"/>
      <c r="C34" s="3"/>
      <c r="D34" s="3"/>
      <c r="E34" s="3"/>
      <c r="F34" s="3"/>
      <c r="G34" s="3"/>
      <c r="H34" s="3"/>
      <c r="I34" s="3"/>
      <c r="J34" s="3"/>
      <c r="AM34" s="53" t="s">
        <v>141</v>
      </c>
      <c r="AN34" s="53">
        <v>1</v>
      </c>
      <c r="AO34" s="53">
        <v>1</v>
      </c>
      <c r="AP34" s="53">
        <v>0</v>
      </c>
      <c r="AQ34" s="53">
        <v>3</v>
      </c>
      <c r="AR34" s="53">
        <v>6</v>
      </c>
      <c r="AS34" s="53">
        <v>0</v>
      </c>
      <c r="AT34" s="53">
        <v>11</v>
      </c>
      <c r="AU34" s="53" t="s">
        <v>141</v>
      </c>
      <c r="AV34" s="53">
        <v>1</v>
      </c>
      <c r="AW34" s="53">
        <v>1</v>
      </c>
      <c r="AX34" s="53">
        <v>0</v>
      </c>
      <c r="AY34" s="53">
        <v>3</v>
      </c>
      <c r="AZ34" s="53">
        <v>6</v>
      </c>
      <c r="BA34" s="53">
        <v>4.09</v>
      </c>
      <c r="BB34" s="53">
        <v>1.38</v>
      </c>
      <c r="BC34" s="53">
        <v>5</v>
      </c>
      <c r="BD34" s="53">
        <v>5</v>
      </c>
    </row>
    <row r="35" spans="1:56" ht="18.75" x14ac:dyDescent="0.3">
      <c r="A35" s="7"/>
      <c r="B35" s="8"/>
      <c r="C35" s="3"/>
      <c r="D35" s="3"/>
      <c r="E35" s="3"/>
      <c r="F35" s="3"/>
      <c r="G35" s="3"/>
      <c r="H35" s="3"/>
      <c r="I35" s="3"/>
      <c r="J35" s="3"/>
      <c r="AM35" s="53" t="s">
        <v>142</v>
      </c>
      <c r="AN35" s="53">
        <v>0</v>
      </c>
      <c r="AO35" s="53">
        <v>0</v>
      </c>
      <c r="AP35" s="53">
        <v>1</v>
      </c>
      <c r="AQ35" s="53">
        <v>2</v>
      </c>
      <c r="AR35" s="53">
        <v>8</v>
      </c>
      <c r="AS35" s="53">
        <v>0</v>
      </c>
      <c r="AT35" s="53">
        <v>11</v>
      </c>
      <c r="AU35" s="53" t="s">
        <v>142</v>
      </c>
      <c r="AV35" s="53">
        <v>0</v>
      </c>
      <c r="AW35" s="53">
        <v>0</v>
      </c>
      <c r="AX35" s="53">
        <v>1</v>
      </c>
      <c r="AY35" s="53">
        <v>2</v>
      </c>
      <c r="AZ35" s="53">
        <v>8</v>
      </c>
      <c r="BA35" s="53">
        <v>4.6399999999999997</v>
      </c>
      <c r="BB35" s="53">
        <v>0.67</v>
      </c>
      <c r="BC35" s="53">
        <v>5</v>
      </c>
      <c r="BD35" s="53">
        <v>5</v>
      </c>
    </row>
    <row r="36" spans="1:56" ht="18.75" x14ac:dyDescent="0.3">
      <c r="A36" s="7"/>
      <c r="B36" s="8"/>
      <c r="C36" s="3"/>
      <c r="D36" s="3"/>
      <c r="E36" s="3"/>
      <c r="F36" s="3"/>
      <c r="G36" s="3"/>
      <c r="H36" s="3"/>
      <c r="I36" s="3"/>
      <c r="J36" s="3"/>
      <c r="AM36" s="53" t="s">
        <v>143</v>
      </c>
      <c r="AN36" s="53">
        <v>0</v>
      </c>
      <c r="AO36" s="53">
        <v>0</v>
      </c>
      <c r="AP36" s="53">
        <v>0</v>
      </c>
      <c r="AQ36" s="53">
        <v>3</v>
      </c>
      <c r="AR36" s="53">
        <v>8</v>
      </c>
      <c r="AS36" s="53">
        <v>0</v>
      </c>
      <c r="AT36" s="53">
        <v>11</v>
      </c>
      <c r="AU36" s="53" t="s">
        <v>143</v>
      </c>
      <c r="AV36" s="53">
        <v>0</v>
      </c>
      <c r="AW36" s="53">
        <v>0</v>
      </c>
      <c r="AX36" s="53">
        <v>0</v>
      </c>
      <c r="AY36" s="53">
        <v>3</v>
      </c>
      <c r="AZ36" s="53">
        <v>8</v>
      </c>
      <c r="BA36" s="53">
        <v>4.7300000000000004</v>
      </c>
      <c r="BB36" s="53">
        <v>0.47</v>
      </c>
      <c r="BC36" s="53">
        <v>5</v>
      </c>
      <c r="BD36" s="53">
        <v>5</v>
      </c>
    </row>
    <row r="37" spans="1:56" x14ac:dyDescent="0.25">
      <c r="C37" s="3"/>
      <c r="D37" s="3"/>
      <c r="E37" s="3"/>
      <c r="F37" s="3"/>
      <c r="G37" s="3"/>
      <c r="H37" s="3"/>
      <c r="I37" s="3"/>
      <c r="J37" s="3"/>
      <c r="AM37" s="53" t="s">
        <v>144</v>
      </c>
      <c r="AN37" s="53">
        <v>0</v>
      </c>
      <c r="AO37" s="53">
        <v>0</v>
      </c>
      <c r="AP37" s="53">
        <v>0</v>
      </c>
      <c r="AQ37" s="53">
        <v>3</v>
      </c>
      <c r="AR37" s="53">
        <v>8</v>
      </c>
      <c r="AS37" s="53">
        <v>0</v>
      </c>
      <c r="AT37" s="53">
        <v>11</v>
      </c>
      <c r="AU37" s="53" t="s">
        <v>144</v>
      </c>
      <c r="AV37" s="53">
        <v>0</v>
      </c>
      <c r="AW37" s="53">
        <v>0</v>
      </c>
      <c r="AX37" s="53">
        <v>0</v>
      </c>
      <c r="AY37" s="53">
        <v>3</v>
      </c>
      <c r="AZ37" s="53">
        <v>8</v>
      </c>
      <c r="BA37" s="53">
        <v>4.7300000000000004</v>
      </c>
      <c r="BB37" s="53">
        <v>0.47</v>
      </c>
      <c r="BC37" s="53">
        <v>5</v>
      </c>
      <c r="BD37" s="53">
        <v>5</v>
      </c>
    </row>
    <row r="38" spans="1:56" ht="18.75" x14ac:dyDescent="0.3">
      <c r="B38" s="9"/>
      <c r="C38" s="3"/>
      <c r="D38" s="3"/>
      <c r="E38" s="3"/>
      <c r="F38" s="3"/>
      <c r="G38" s="3"/>
      <c r="H38" s="3"/>
      <c r="I38" s="3"/>
      <c r="J38" s="3"/>
      <c r="AM38" s="53" t="s">
        <v>93</v>
      </c>
      <c r="AN38" s="53">
        <v>0</v>
      </c>
      <c r="AO38" s="53">
        <v>0</v>
      </c>
      <c r="AP38" s="53">
        <v>0</v>
      </c>
      <c r="AQ38" s="53">
        <v>1</v>
      </c>
      <c r="AR38" s="53">
        <v>10</v>
      </c>
      <c r="AS38" s="53">
        <v>0</v>
      </c>
      <c r="AT38" s="53">
        <v>11</v>
      </c>
      <c r="AU38" s="53" t="s">
        <v>93</v>
      </c>
      <c r="AV38" s="53">
        <v>0</v>
      </c>
      <c r="AW38" s="53">
        <v>0</v>
      </c>
      <c r="AX38" s="53">
        <v>0</v>
      </c>
      <c r="AY38" s="53">
        <v>1</v>
      </c>
      <c r="AZ38" s="53">
        <v>10</v>
      </c>
      <c r="BA38" s="53">
        <v>4.91</v>
      </c>
      <c r="BB38" s="53">
        <v>0.3</v>
      </c>
      <c r="BC38" s="53">
        <v>5</v>
      </c>
      <c r="BD38" s="53">
        <v>5</v>
      </c>
    </row>
    <row r="39" spans="1:56" x14ac:dyDescent="0.25">
      <c r="C39" s="3"/>
      <c r="D39" s="3"/>
      <c r="E39" s="3"/>
      <c r="F39" s="3"/>
      <c r="G39" s="3"/>
      <c r="H39" s="3"/>
      <c r="I39" s="3"/>
      <c r="J39" s="3"/>
      <c r="AM39" s="53" t="s">
        <v>145</v>
      </c>
      <c r="AN39" s="53">
        <v>0</v>
      </c>
      <c r="AO39" s="53">
        <v>1</v>
      </c>
      <c r="AP39" s="53">
        <v>1</v>
      </c>
      <c r="AQ39" s="53">
        <v>2</v>
      </c>
      <c r="AR39" s="53">
        <v>7</v>
      </c>
      <c r="AS39" s="53">
        <v>0</v>
      </c>
      <c r="AT39" s="53">
        <v>11</v>
      </c>
      <c r="AU39" s="53" t="s">
        <v>145</v>
      </c>
      <c r="AV39" s="53">
        <v>0</v>
      </c>
      <c r="AW39" s="53">
        <v>1</v>
      </c>
      <c r="AX39" s="53">
        <v>1</v>
      </c>
      <c r="AY39" s="53">
        <v>2</v>
      </c>
      <c r="AZ39" s="53">
        <v>7</v>
      </c>
      <c r="BA39" s="53">
        <v>4.3600000000000003</v>
      </c>
      <c r="BB39" s="53">
        <v>1.03</v>
      </c>
      <c r="BC39" s="53">
        <v>5</v>
      </c>
      <c r="BD39" s="53">
        <v>5</v>
      </c>
    </row>
    <row r="40" spans="1:56" ht="15" customHeight="1" x14ac:dyDescent="0.25">
      <c r="V40" s="109" t="s">
        <v>8</v>
      </c>
      <c r="W40" s="110"/>
      <c r="X40" s="110"/>
      <c r="Y40" s="110"/>
      <c r="Z40" s="110"/>
      <c r="AA40" s="111"/>
      <c r="AC40" s="109" t="s">
        <v>9</v>
      </c>
      <c r="AD40" s="110"/>
      <c r="AE40" s="110"/>
      <c r="AF40" s="110"/>
      <c r="AG40" s="110"/>
      <c r="AH40" s="111"/>
      <c r="AI40" s="115" t="s">
        <v>10</v>
      </c>
      <c r="AJ40" s="85"/>
      <c r="AK40" s="85"/>
      <c r="AL40" s="85"/>
      <c r="AM40" s="53" t="s">
        <v>146</v>
      </c>
      <c r="AN40" s="53">
        <v>0</v>
      </c>
      <c r="AO40" s="53">
        <v>0</v>
      </c>
      <c r="AP40" s="53">
        <v>1</v>
      </c>
      <c r="AQ40" s="53">
        <v>4</v>
      </c>
      <c r="AR40" s="53">
        <v>6</v>
      </c>
      <c r="AS40" s="53">
        <v>0</v>
      </c>
      <c r="AT40" s="53">
        <v>11</v>
      </c>
      <c r="AU40" s="53" t="s">
        <v>146</v>
      </c>
      <c r="AV40" s="53">
        <v>0</v>
      </c>
      <c r="AW40" s="53">
        <v>0</v>
      </c>
      <c r="AX40" s="53">
        <v>1</v>
      </c>
      <c r="AY40" s="53">
        <v>4</v>
      </c>
      <c r="AZ40" s="53">
        <v>6</v>
      </c>
      <c r="BA40" s="53">
        <v>4.45</v>
      </c>
      <c r="BB40" s="53">
        <v>0.69</v>
      </c>
      <c r="BC40" s="53">
        <v>5</v>
      </c>
      <c r="BD40" s="53">
        <v>5</v>
      </c>
    </row>
    <row r="41" spans="1:56" ht="15.75" thickBot="1" x14ac:dyDescent="0.3">
      <c r="V41" s="112"/>
      <c r="W41" s="113"/>
      <c r="X41" s="113"/>
      <c r="Y41" s="113"/>
      <c r="Z41" s="113"/>
      <c r="AA41" s="114"/>
      <c r="AC41" s="112"/>
      <c r="AD41" s="113"/>
      <c r="AE41" s="113"/>
      <c r="AF41" s="113"/>
      <c r="AG41" s="113"/>
      <c r="AH41" s="114"/>
      <c r="AI41" s="116"/>
      <c r="AJ41" s="117"/>
      <c r="AK41" s="117"/>
      <c r="AL41" s="117"/>
      <c r="AM41" s="53" t="s">
        <v>147</v>
      </c>
      <c r="AN41" s="53">
        <v>0</v>
      </c>
      <c r="AO41" s="53">
        <v>0</v>
      </c>
      <c r="AP41" s="53">
        <v>1</v>
      </c>
      <c r="AQ41" s="53">
        <v>4</v>
      </c>
      <c r="AR41" s="53">
        <v>6</v>
      </c>
      <c r="AS41" s="53">
        <v>0</v>
      </c>
      <c r="AT41" s="53">
        <v>11</v>
      </c>
      <c r="AU41" s="53" t="s">
        <v>147</v>
      </c>
      <c r="AV41" s="53">
        <v>0</v>
      </c>
      <c r="AW41" s="53">
        <v>0</v>
      </c>
      <c r="AX41" s="53">
        <v>1</v>
      </c>
      <c r="AY41" s="53">
        <v>4</v>
      </c>
      <c r="AZ41" s="53">
        <v>6</v>
      </c>
      <c r="BA41" s="53">
        <v>4.45</v>
      </c>
      <c r="BB41" s="53">
        <v>0.69</v>
      </c>
      <c r="BC41" s="53">
        <v>5</v>
      </c>
      <c r="BD41" s="53">
        <v>5</v>
      </c>
    </row>
    <row r="42" spans="1:56" s="54" customFormat="1" ht="18.75" x14ac:dyDescent="0.25">
      <c r="A42" s="10"/>
      <c r="B42" s="78"/>
      <c r="C42" s="78"/>
      <c r="D42" s="78"/>
      <c r="E42" s="78"/>
      <c r="F42" s="78"/>
      <c r="G42" s="78"/>
      <c r="H42" s="78"/>
      <c r="I42" s="78"/>
      <c r="J42" s="78"/>
      <c r="K42" s="78"/>
      <c r="L42" s="78"/>
      <c r="M42" s="78"/>
      <c r="N42" s="78"/>
      <c r="O42" s="78"/>
      <c r="P42" s="78"/>
      <c r="Q42" s="78"/>
      <c r="R42" s="78"/>
      <c r="S42" s="78"/>
      <c r="T42" s="78"/>
      <c r="U42" s="79"/>
      <c r="V42" s="11">
        <v>1</v>
      </c>
      <c r="W42" s="11">
        <v>2</v>
      </c>
      <c r="X42" s="11">
        <v>3</v>
      </c>
      <c r="Y42" s="11">
        <v>4</v>
      </c>
      <c r="Z42" s="11">
        <v>5</v>
      </c>
      <c r="AA42" s="11" t="s">
        <v>11</v>
      </c>
      <c r="AB42" s="12" t="s">
        <v>12</v>
      </c>
      <c r="AC42" s="13">
        <v>1</v>
      </c>
      <c r="AD42" s="14">
        <v>2</v>
      </c>
      <c r="AE42" s="14">
        <v>3</v>
      </c>
      <c r="AF42" s="14">
        <v>4</v>
      </c>
      <c r="AG42" s="15">
        <v>5</v>
      </c>
      <c r="AH42" s="11" t="s">
        <v>11</v>
      </c>
      <c r="AI42" s="16" t="s">
        <v>13</v>
      </c>
      <c r="AJ42" s="17" t="s">
        <v>14</v>
      </c>
      <c r="AK42" s="17" t="s">
        <v>15</v>
      </c>
      <c r="AL42" s="17" t="s">
        <v>16</v>
      </c>
      <c r="AM42" s="53" t="s">
        <v>156</v>
      </c>
      <c r="AN42" s="53"/>
      <c r="AO42" s="53"/>
      <c r="AP42" s="53"/>
      <c r="AQ42" s="53"/>
      <c r="AR42" s="53"/>
      <c r="AS42" s="53"/>
      <c r="AT42" s="53"/>
      <c r="AU42" s="53" t="s">
        <v>156</v>
      </c>
      <c r="AV42" s="53"/>
      <c r="AW42" s="53"/>
    </row>
    <row r="43" spans="1:56" s="55" customFormat="1" ht="18.75" customHeight="1" x14ac:dyDescent="0.25">
      <c r="A43" s="80" t="s">
        <v>17</v>
      </c>
      <c r="B43" s="81"/>
      <c r="C43" s="81"/>
      <c r="D43" s="81"/>
      <c r="E43" s="81"/>
      <c r="F43" s="81"/>
      <c r="G43" s="81"/>
      <c r="H43" s="81"/>
      <c r="I43" s="81"/>
      <c r="J43" s="81"/>
      <c r="K43" s="81"/>
      <c r="L43" s="81"/>
      <c r="M43" s="81"/>
      <c r="N43" s="81"/>
      <c r="O43" s="81"/>
      <c r="P43" s="81"/>
      <c r="Q43" s="81"/>
      <c r="R43" s="81"/>
      <c r="S43" s="81"/>
      <c r="T43" s="81"/>
      <c r="U43" s="82"/>
      <c r="V43" s="75"/>
      <c r="W43" s="76"/>
      <c r="X43" s="76"/>
      <c r="Y43" s="76"/>
      <c r="Z43" s="76"/>
      <c r="AA43" s="76"/>
      <c r="AB43" s="76"/>
      <c r="AC43" s="76"/>
      <c r="AD43" s="76"/>
      <c r="AE43" s="76"/>
      <c r="AF43" s="76"/>
      <c r="AG43" s="76"/>
      <c r="AH43" s="76"/>
      <c r="AI43" s="76"/>
      <c r="AJ43" s="76"/>
      <c r="AK43" s="76"/>
      <c r="AL43" s="77"/>
      <c r="AM43" s="53"/>
      <c r="AN43" s="53"/>
      <c r="AO43" s="53"/>
      <c r="AP43" s="53"/>
      <c r="AQ43" s="53"/>
      <c r="AR43" s="53"/>
      <c r="AS43" s="53"/>
      <c r="AT43" s="53"/>
      <c r="AU43" s="53" t="s">
        <v>102</v>
      </c>
      <c r="AV43" s="53"/>
      <c r="AW43" s="53"/>
    </row>
    <row r="44" spans="1:56" s="55" customFormat="1" ht="18.75" customHeight="1" x14ac:dyDescent="0.25">
      <c r="A44" s="20">
        <v>2</v>
      </c>
      <c r="B44" s="65" t="s">
        <v>18</v>
      </c>
      <c r="C44" s="66"/>
      <c r="D44" s="66"/>
      <c r="E44" s="66"/>
      <c r="F44" s="66"/>
      <c r="G44" s="66"/>
      <c r="H44" s="66"/>
      <c r="I44" s="66"/>
      <c r="J44" s="66"/>
      <c r="K44" s="66"/>
      <c r="L44" s="66"/>
      <c r="M44" s="66"/>
      <c r="N44" s="66"/>
      <c r="O44" s="66"/>
      <c r="P44" s="66"/>
      <c r="Q44" s="66"/>
      <c r="R44" s="66"/>
      <c r="S44" s="66"/>
      <c r="T44" s="66"/>
      <c r="U44" s="67"/>
      <c r="V44" s="21">
        <f>+AN3</f>
        <v>0</v>
      </c>
      <c r="W44" s="21">
        <f t="shared" ref="W44:AA54" si="0">+AO3</f>
        <v>0</v>
      </c>
      <c r="X44" s="21">
        <f t="shared" si="0"/>
        <v>2</v>
      </c>
      <c r="Y44" s="21">
        <f t="shared" si="0"/>
        <v>3</v>
      </c>
      <c r="Z44" s="21">
        <f t="shared" si="0"/>
        <v>5</v>
      </c>
      <c r="AA44" s="21">
        <f t="shared" si="0"/>
        <v>1</v>
      </c>
      <c r="AB44" s="22">
        <f>SUM(V44:AA44)</f>
        <v>11</v>
      </c>
      <c r="AC44" s="23">
        <f>V44/$AB44</f>
        <v>0</v>
      </c>
      <c r="AD44" s="23">
        <f t="shared" ref="AD44:AH54" si="1">W44/$AB44</f>
        <v>0</v>
      </c>
      <c r="AE44" s="23">
        <f t="shared" si="1"/>
        <v>0.18181818181818182</v>
      </c>
      <c r="AF44" s="23">
        <f t="shared" si="1"/>
        <v>0.27272727272727271</v>
      </c>
      <c r="AG44" s="23">
        <f t="shared" si="1"/>
        <v>0.45454545454545453</v>
      </c>
      <c r="AH44" s="23">
        <f t="shared" si="1"/>
        <v>9.0909090909090912E-2</v>
      </c>
      <c r="AI44" s="24">
        <f>+BA3</f>
        <v>4.3</v>
      </c>
      <c r="AJ44" s="24">
        <f t="shared" ref="AJ44:AL54" si="2">+BB3</f>
        <v>0.82</v>
      </c>
      <c r="AK44" s="59">
        <f t="shared" si="2"/>
        <v>5</v>
      </c>
      <c r="AL44" s="59">
        <f t="shared" si="2"/>
        <v>5</v>
      </c>
      <c r="AM44" s="53"/>
      <c r="AN44" s="53"/>
      <c r="AO44" s="53"/>
      <c r="AP44" s="53"/>
      <c r="AQ44" s="53"/>
      <c r="AR44" s="53"/>
      <c r="AS44" s="53"/>
      <c r="AT44" s="53"/>
      <c r="AU44" s="53"/>
      <c r="AV44" s="53"/>
      <c r="AW44" s="53"/>
    </row>
    <row r="45" spans="1:56" s="55" customFormat="1" ht="18.75" customHeight="1" x14ac:dyDescent="0.25">
      <c r="A45" s="20">
        <v>3</v>
      </c>
      <c r="B45" s="65" t="s">
        <v>19</v>
      </c>
      <c r="C45" s="66"/>
      <c r="D45" s="66"/>
      <c r="E45" s="66"/>
      <c r="F45" s="66"/>
      <c r="G45" s="66"/>
      <c r="H45" s="66"/>
      <c r="I45" s="66"/>
      <c r="J45" s="66"/>
      <c r="K45" s="66"/>
      <c r="L45" s="66"/>
      <c r="M45" s="66"/>
      <c r="N45" s="66"/>
      <c r="O45" s="66"/>
      <c r="P45" s="66"/>
      <c r="Q45" s="66"/>
      <c r="R45" s="66"/>
      <c r="S45" s="66"/>
      <c r="T45" s="66"/>
      <c r="U45" s="67"/>
      <c r="V45" s="21">
        <f t="shared" ref="V45:V54" si="3">+AN4</f>
        <v>0</v>
      </c>
      <c r="W45" s="21">
        <f t="shared" si="0"/>
        <v>1</v>
      </c>
      <c r="X45" s="21">
        <f t="shared" si="0"/>
        <v>2</v>
      </c>
      <c r="Y45" s="21">
        <f t="shared" si="0"/>
        <v>3</v>
      </c>
      <c r="Z45" s="21">
        <f t="shared" si="0"/>
        <v>4</v>
      </c>
      <c r="AA45" s="21">
        <f t="shared" si="0"/>
        <v>1</v>
      </c>
      <c r="AB45" s="22">
        <f t="shared" ref="AB45:AB54" si="4">SUM(V45:AA45)</f>
        <v>11</v>
      </c>
      <c r="AC45" s="23">
        <f t="shared" ref="AC45:AC54" si="5">V45/$AB45</f>
        <v>0</v>
      </c>
      <c r="AD45" s="23">
        <f t="shared" si="1"/>
        <v>9.0909090909090912E-2</v>
      </c>
      <c r="AE45" s="23">
        <f t="shared" si="1"/>
        <v>0.18181818181818182</v>
      </c>
      <c r="AF45" s="23">
        <f t="shared" si="1"/>
        <v>0.27272727272727271</v>
      </c>
      <c r="AG45" s="23">
        <f t="shared" si="1"/>
        <v>0.36363636363636365</v>
      </c>
      <c r="AH45" s="23">
        <f t="shared" si="1"/>
        <v>9.0909090909090912E-2</v>
      </c>
      <c r="AI45" s="24">
        <f t="shared" ref="AI45:AI54" si="6">+BA4</f>
        <v>4</v>
      </c>
      <c r="AJ45" s="24">
        <f t="shared" si="2"/>
        <v>1.05</v>
      </c>
      <c r="AK45" s="59">
        <f t="shared" si="2"/>
        <v>4</v>
      </c>
      <c r="AL45" s="59">
        <f t="shared" si="2"/>
        <v>5</v>
      </c>
      <c r="AM45" s="53"/>
      <c r="AN45" s="53"/>
      <c r="AO45" s="53"/>
      <c r="AP45" s="53"/>
      <c r="AQ45" s="53"/>
      <c r="AR45" s="53"/>
      <c r="AS45" s="53"/>
      <c r="AT45" s="53"/>
      <c r="AU45" s="53"/>
      <c r="AV45" s="53"/>
      <c r="AW45" s="53"/>
    </row>
    <row r="46" spans="1:56" s="55" customFormat="1" ht="18" customHeight="1" x14ac:dyDescent="0.25">
      <c r="A46" s="20">
        <v>4</v>
      </c>
      <c r="B46" s="65" t="s">
        <v>20</v>
      </c>
      <c r="C46" s="66"/>
      <c r="D46" s="66"/>
      <c r="E46" s="66"/>
      <c r="F46" s="66"/>
      <c r="G46" s="66"/>
      <c r="H46" s="66"/>
      <c r="I46" s="66"/>
      <c r="J46" s="66"/>
      <c r="K46" s="66"/>
      <c r="L46" s="66"/>
      <c r="M46" s="66"/>
      <c r="N46" s="66"/>
      <c r="O46" s="66"/>
      <c r="P46" s="66"/>
      <c r="Q46" s="66"/>
      <c r="R46" s="66"/>
      <c r="S46" s="66"/>
      <c r="T46" s="66"/>
      <c r="U46" s="67"/>
      <c r="V46" s="21">
        <f t="shared" si="3"/>
        <v>0</v>
      </c>
      <c r="W46" s="21">
        <f t="shared" si="0"/>
        <v>0</v>
      </c>
      <c r="X46" s="21">
        <f t="shared" si="0"/>
        <v>0</v>
      </c>
      <c r="Y46" s="21">
        <f t="shared" si="0"/>
        <v>5</v>
      </c>
      <c r="Z46" s="21">
        <f t="shared" si="0"/>
        <v>6</v>
      </c>
      <c r="AA46" s="21">
        <f t="shared" si="0"/>
        <v>0</v>
      </c>
      <c r="AB46" s="22">
        <f t="shared" si="4"/>
        <v>11</v>
      </c>
      <c r="AC46" s="23">
        <f t="shared" si="5"/>
        <v>0</v>
      </c>
      <c r="AD46" s="23">
        <f t="shared" si="1"/>
        <v>0</v>
      </c>
      <c r="AE46" s="23">
        <f t="shared" si="1"/>
        <v>0</v>
      </c>
      <c r="AF46" s="23">
        <f t="shared" si="1"/>
        <v>0.45454545454545453</v>
      </c>
      <c r="AG46" s="23">
        <f t="shared" si="1"/>
        <v>0.54545454545454541</v>
      </c>
      <c r="AH46" s="23">
        <f t="shared" si="1"/>
        <v>0</v>
      </c>
      <c r="AI46" s="24">
        <f t="shared" si="6"/>
        <v>4.55</v>
      </c>
      <c r="AJ46" s="24">
        <f t="shared" si="2"/>
        <v>0.52</v>
      </c>
      <c r="AK46" s="59">
        <f t="shared" si="2"/>
        <v>5</v>
      </c>
      <c r="AL46" s="59">
        <f t="shared" si="2"/>
        <v>5</v>
      </c>
      <c r="AM46" s="53" t="s">
        <v>155</v>
      </c>
      <c r="AN46" s="53"/>
      <c r="AO46" s="53"/>
      <c r="AP46" s="53"/>
      <c r="AQ46" s="53"/>
      <c r="AR46" s="53"/>
      <c r="AS46" s="53"/>
      <c r="AT46" s="53"/>
      <c r="AU46" s="53"/>
      <c r="AV46" s="53"/>
      <c r="AW46" s="53"/>
    </row>
    <row r="47" spans="1:56" s="54" customFormat="1" ht="18" customHeight="1" x14ac:dyDescent="0.25">
      <c r="A47" s="20">
        <v>5</v>
      </c>
      <c r="B47" s="65" t="s">
        <v>21</v>
      </c>
      <c r="C47" s="66" t="s">
        <v>22</v>
      </c>
      <c r="D47" s="66" t="s">
        <v>22</v>
      </c>
      <c r="E47" s="66" t="s">
        <v>22</v>
      </c>
      <c r="F47" s="66" t="s">
        <v>22</v>
      </c>
      <c r="G47" s="66" t="s">
        <v>22</v>
      </c>
      <c r="H47" s="66" t="s">
        <v>22</v>
      </c>
      <c r="I47" s="66" t="s">
        <v>22</v>
      </c>
      <c r="J47" s="66" t="s">
        <v>22</v>
      </c>
      <c r="K47" s="66" t="s">
        <v>22</v>
      </c>
      <c r="L47" s="66" t="s">
        <v>22</v>
      </c>
      <c r="M47" s="66" t="s">
        <v>22</v>
      </c>
      <c r="N47" s="66" t="s">
        <v>22</v>
      </c>
      <c r="O47" s="66" t="s">
        <v>22</v>
      </c>
      <c r="P47" s="66" t="s">
        <v>22</v>
      </c>
      <c r="Q47" s="66" t="s">
        <v>22</v>
      </c>
      <c r="R47" s="66" t="s">
        <v>22</v>
      </c>
      <c r="S47" s="66" t="s">
        <v>22</v>
      </c>
      <c r="T47" s="66" t="s">
        <v>22</v>
      </c>
      <c r="U47" s="67" t="s">
        <v>22</v>
      </c>
      <c r="V47" s="21">
        <f t="shared" si="3"/>
        <v>0</v>
      </c>
      <c r="W47" s="21">
        <f t="shared" si="0"/>
        <v>0</v>
      </c>
      <c r="X47" s="21">
        <f t="shared" si="0"/>
        <v>0</v>
      </c>
      <c r="Y47" s="21">
        <f t="shared" si="0"/>
        <v>1</v>
      </c>
      <c r="Z47" s="21">
        <f t="shared" si="0"/>
        <v>10</v>
      </c>
      <c r="AA47" s="21">
        <f t="shared" si="0"/>
        <v>0</v>
      </c>
      <c r="AB47" s="22">
        <f t="shared" si="4"/>
        <v>11</v>
      </c>
      <c r="AC47" s="23">
        <f t="shared" si="5"/>
        <v>0</v>
      </c>
      <c r="AD47" s="23">
        <f t="shared" si="1"/>
        <v>0</v>
      </c>
      <c r="AE47" s="23">
        <f t="shared" si="1"/>
        <v>0</v>
      </c>
      <c r="AF47" s="23">
        <f t="shared" si="1"/>
        <v>9.0909090909090912E-2</v>
      </c>
      <c r="AG47" s="23">
        <f t="shared" si="1"/>
        <v>0.90909090909090906</v>
      </c>
      <c r="AH47" s="23">
        <f t="shared" si="1"/>
        <v>0</v>
      </c>
      <c r="AI47" s="24">
        <f t="shared" si="6"/>
        <v>4.91</v>
      </c>
      <c r="AJ47" s="24">
        <f t="shared" si="2"/>
        <v>0.3</v>
      </c>
      <c r="AK47" s="59">
        <f t="shared" si="2"/>
        <v>5</v>
      </c>
      <c r="AL47" s="59">
        <f t="shared" si="2"/>
        <v>5</v>
      </c>
      <c r="AM47" s="53" t="s">
        <v>103</v>
      </c>
      <c r="AN47" s="53"/>
      <c r="AO47" s="53"/>
      <c r="AP47" s="53"/>
      <c r="AQ47" s="53"/>
      <c r="AR47" s="53"/>
      <c r="AS47" s="53"/>
      <c r="AT47" s="53"/>
      <c r="AU47" s="53"/>
      <c r="AV47" s="53"/>
      <c r="AW47" s="53"/>
    </row>
    <row r="48" spans="1:56" s="54" customFormat="1" ht="18" customHeight="1" x14ac:dyDescent="0.25">
      <c r="A48" s="20">
        <v>6</v>
      </c>
      <c r="B48" s="65" t="s">
        <v>23</v>
      </c>
      <c r="C48" s="66" t="s">
        <v>24</v>
      </c>
      <c r="D48" s="66" t="s">
        <v>24</v>
      </c>
      <c r="E48" s="66" t="s">
        <v>24</v>
      </c>
      <c r="F48" s="66" t="s">
        <v>24</v>
      </c>
      <c r="G48" s="66" t="s">
        <v>24</v>
      </c>
      <c r="H48" s="66" t="s">
        <v>24</v>
      </c>
      <c r="I48" s="66" t="s">
        <v>24</v>
      </c>
      <c r="J48" s="66" t="s">
        <v>24</v>
      </c>
      <c r="K48" s="66" t="s">
        <v>24</v>
      </c>
      <c r="L48" s="66" t="s">
        <v>24</v>
      </c>
      <c r="M48" s="66" t="s">
        <v>24</v>
      </c>
      <c r="N48" s="66" t="s">
        <v>24</v>
      </c>
      <c r="O48" s="66" t="s">
        <v>24</v>
      </c>
      <c r="P48" s="66" t="s">
        <v>24</v>
      </c>
      <c r="Q48" s="66" t="s">
        <v>24</v>
      </c>
      <c r="R48" s="66" t="s">
        <v>24</v>
      </c>
      <c r="S48" s="66" t="s">
        <v>24</v>
      </c>
      <c r="T48" s="66" t="s">
        <v>24</v>
      </c>
      <c r="U48" s="67" t="s">
        <v>24</v>
      </c>
      <c r="V48" s="21">
        <f t="shared" si="3"/>
        <v>0</v>
      </c>
      <c r="W48" s="21">
        <f t="shared" si="0"/>
        <v>0</v>
      </c>
      <c r="X48" s="21">
        <f t="shared" si="0"/>
        <v>0</v>
      </c>
      <c r="Y48" s="21">
        <f t="shared" si="0"/>
        <v>4</v>
      </c>
      <c r="Z48" s="21">
        <f t="shared" si="0"/>
        <v>7</v>
      </c>
      <c r="AA48" s="21">
        <f t="shared" si="0"/>
        <v>0</v>
      </c>
      <c r="AB48" s="22">
        <f t="shared" si="4"/>
        <v>11</v>
      </c>
      <c r="AC48" s="23">
        <f t="shared" si="5"/>
        <v>0</v>
      </c>
      <c r="AD48" s="23">
        <f t="shared" si="1"/>
        <v>0</v>
      </c>
      <c r="AE48" s="23">
        <f t="shared" si="1"/>
        <v>0</v>
      </c>
      <c r="AF48" s="23">
        <f t="shared" si="1"/>
        <v>0.36363636363636365</v>
      </c>
      <c r="AG48" s="23">
        <f t="shared" si="1"/>
        <v>0.63636363636363635</v>
      </c>
      <c r="AH48" s="23">
        <f t="shared" si="1"/>
        <v>0</v>
      </c>
      <c r="AI48" s="24">
        <f t="shared" si="6"/>
        <v>4.6399999999999997</v>
      </c>
      <c r="AJ48" s="24">
        <f t="shared" si="2"/>
        <v>0.5</v>
      </c>
      <c r="AK48" s="59">
        <f t="shared" si="2"/>
        <v>5</v>
      </c>
      <c r="AL48" s="59">
        <f t="shared" si="2"/>
        <v>5</v>
      </c>
      <c r="AM48" s="53"/>
      <c r="AN48" s="53"/>
      <c r="AO48" s="53" t="s">
        <v>149</v>
      </c>
      <c r="AP48" s="53" t="s">
        <v>150</v>
      </c>
      <c r="AQ48" s="53" t="s">
        <v>101</v>
      </c>
      <c r="AR48" s="53"/>
      <c r="AS48" s="53"/>
      <c r="AT48" s="53"/>
      <c r="AU48" s="53"/>
      <c r="AV48" s="53"/>
      <c r="AW48" s="53"/>
    </row>
    <row r="49" spans="1:49" s="54" customFormat="1" ht="18" customHeight="1" x14ac:dyDescent="0.25">
      <c r="A49" s="20">
        <v>7</v>
      </c>
      <c r="B49" s="65" t="s">
        <v>25</v>
      </c>
      <c r="C49" s="66" t="s">
        <v>26</v>
      </c>
      <c r="D49" s="66" t="s">
        <v>26</v>
      </c>
      <c r="E49" s="66" t="s">
        <v>26</v>
      </c>
      <c r="F49" s="66" t="s">
        <v>26</v>
      </c>
      <c r="G49" s="66" t="s">
        <v>26</v>
      </c>
      <c r="H49" s="66" t="s">
        <v>26</v>
      </c>
      <c r="I49" s="66" t="s">
        <v>26</v>
      </c>
      <c r="J49" s="66" t="s">
        <v>26</v>
      </c>
      <c r="K49" s="66" t="s">
        <v>26</v>
      </c>
      <c r="L49" s="66" t="s">
        <v>26</v>
      </c>
      <c r="M49" s="66" t="s">
        <v>26</v>
      </c>
      <c r="N49" s="66" t="s">
        <v>26</v>
      </c>
      <c r="O49" s="66" t="s">
        <v>26</v>
      </c>
      <c r="P49" s="66" t="s">
        <v>26</v>
      </c>
      <c r="Q49" s="66" t="s">
        <v>26</v>
      </c>
      <c r="R49" s="66" t="s">
        <v>26</v>
      </c>
      <c r="S49" s="66" t="s">
        <v>26</v>
      </c>
      <c r="T49" s="66" t="s">
        <v>26</v>
      </c>
      <c r="U49" s="67" t="s">
        <v>26</v>
      </c>
      <c r="V49" s="21">
        <f t="shared" si="3"/>
        <v>0</v>
      </c>
      <c r="W49" s="21">
        <f t="shared" si="0"/>
        <v>0</v>
      </c>
      <c r="X49" s="21">
        <f t="shared" si="0"/>
        <v>0</v>
      </c>
      <c r="Y49" s="21">
        <f t="shared" si="0"/>
        <v>4</v>
      </c>
      <c r="Z49" s="21">
        <f t="shared" si="0"/>
        <v>7</v>
      </c>
      <c r="AA49" s="21">
        <f t="shared" si="0"/>
        <v>0</v>
      </c>
      <c r="AB49" s="22">
        <f t="shared" si="4"/>
        <v>11</v>
      </c>
      <c r="AC49" s="23">
        <f t="shared" si="5"/>
        <v>0</v>
      </c>
      <c r="AD49" s="23">
        <f t="shared" si="1"/>
        <v>0</v>
      </c>
      <c r="AE49" s="23">
        <f t="shared" si="1"/>
        <v>0</v>
      </c>
      <c r="AF49" s="23">
        <f t="shared" si="1"/>
        <v>0.36363636363636365</v>
      </c>
      <c r="AG49" s="23">
        <f t="shared" si="1"/>
        <v>0.63636363636363635</v>
      </c>
      <c r="AH49" s="23">
        <f t="shared" si="1"/>
        <v>0</v>
      </c>
      <c r="AI49" s="24">
        <f t="shared" si="6"/>
        <v>4.6399999999999997</v>
      </c>
      <c r="AJ49" s="24">
        <f t="shared" si="2"/>
        <v>0.5</v>
      </c>
      <c r="AK49" s="59">
        <f t="shared" si="2"/>
        <v>5</v>
      </c>
      <c r="AL49" s="59">
        <f t="shared" si="2"/>
        <v>5</v>
      </c>
      <c r="AM49" s="53" t="s">
        <v>104</v>
      </c>
      <c r="AN49" s="53" t="s">
        <v>99</v>
      </c>
      <c r="AO49" s="53">
        <v>11</v>
      </c>
      <c r="AP49" s="53">
        <v>11</v>
      </c>
      <c r="AQ49" s="53">
        <v>11</v>
      </c>
      <c r="AR49" s="53"/>
      <c r="AS49" s="53"/>
      <c r="AT49" s="53"/>
      <c r="AU49" s="53"/>
      <c r="AV49" s="53"/>
      <c r="AW49" s="53"/>
    </row>
    <row r="50" spans="1:49" s="54" customFormat="1" ht="18" customHeight="1" x14ac:dyDescent="0.25">
      <c r="A50" s="20">
        <v>8</v>
      </c>
      <c r="B50" s="100" t="s">
        <v>27</v>
      </c>
      <c r="C50" s="101" t="s">
        <v>28</v>
      </c>
      <c r="D50" s="101" t="s">
        <v>28</v>
      </c>
      <c r="E50" s="101" t="s">
        <v>28</v>
      </c>
      <c r="F50" s="101" t="s">
        <v>28</v>
      </c>
      <c r="G50" s="101" t="s">
        <v>28</v>
      </c>
      <c r="H50" s="101" t="s">
        <v>28</v>
      </c>
      <c r="I50" s="101" t="s">
        <v>28</v>
      </c>
      <c r="J50" s="101" t="s">
        <v>28</v>
      </c>
      <c r="K50" s="101" t="s">
        <v>28</v>
      </c>
      <c r="L50" s="101" t="s">
        <v>28</v>
      </c>
      <c r="M50" s="101" t="s">
        <v>28</v>
      </c>
      <c r="N50" s="101" t="s">
        <v>28</v>
      </c>
      <c r="O50" s="101" t="s">
        <v>28</v>
      </c>
      <c r="P50" s="101" t="s">
        <v>28</v>
      </c>
      <c r="Q50" s="101" t="s">
        <v>28</v>
      </c>
      <c r="R50" s="101" t="s">
        <v>28</v>
      </c>
      <c r="S50" s="101" t="s">
        <v>28</v>
      </c>
      <c r="T50" s="101" t="s">
        <v>28</v>
      </c>
      <c r="U50" s="102" t="s">
        <v>28</v>
      </c>
      <c r="V50" s="21">
        <f t="shared" si="3"/>
        <v>0</v>
      </c>
      <c r="W50" s="21">
        <f t="shared" si="0"/>
        <v>0</v>
      </c>
      <c r="X50" s="21">
        <f t="shared" si="0"/>
        <v>1</v>
      </c>
      <c r="Y50" s="21">
        <f t="shared" si="0"/>
        <v>5</v>
      </c>
      <c r="Z50" s="21">
        <f t="shared" si="0"/>
        <v>5</v>
      </c>
      <c r="AA50" s="21">
        <f t="shared" si="0"/>
        <v>0</v>
      </c>
      <c r="AB50" s="22">
        <f t="shared" si="4"/>
        <v>11</v>
      </c>
      <c r="AC50" s="23">
        <f t="shared" si="5"/>
        <v>0</v>
      </c>
      <c r="AD50" s="23">
        <f t="shared" si="1"/>
        <v>0</v>
      </c>
      <c r="AE50" s="23">
        <f t="shared" si="1"/>
        <v>9.0909090909090912E-2</v>
      </c>
      <c r="AF50" s="23">
        <f t="shared" si="1"/>
        <v>0.45454545454545453</v>
      </c>
      <c r="AG50" s="23">
        <f t="shared" si="1"/>
        <v>0.45454545454545453</v>
      </c>
      <c r="AH50" s="23">
        <f t="shared" si="1"/>
        <v>0</v>
      </c>
      <c r="AI50" s="24">
        <f t="shared" si="6"/>
        <v>4.3600000000000003</v>
      </c>
      <c r="AJ50" s="24">
        <f t="shared" si="2"/>
        <v>0.67</v>
      </c>
      <c r="AK50" s="59">
        <f t="shared" si="2"/>
        <v>4</v>
      </c>
      <c r="AL50" s="59">
        <f t="shared" si="2"/>
        <v>4</v>
      </c>
      <c r="AM50" s="53"/>
      <c r="AN50" s="53" t="s">
        <v>105</v>
      </c>
      <c r="AO50" s="53">
        <v>0</v>
      </c>
      <c r="AP50" s="53">
        <v>0</v>
      </c>
      <c r="AQ50" s="53">
        <v>0</v>
      </c>
      <c r="AR50" s="53"/>
      <c r="AS50" s="53"/>
      <c r="AT50" s="53"/>
      <c r="AU50" s="53"/>
      <c r="AV50" s="53"/>
      <c r="AW50" s="53"/>
    </row>
    <row r="51" spans="1:49" s="54" customFormat="1" ht="18" customHeight="1" x14ac:dyDescent="0.25">
      <c r="A51" s="20">
        <v>9</v>
      </c>
      <c r="B51" s="65" t="s">
        <v>29</v>
      </c>
      <c r="C51" s="66" t="s">
        <v>30</v>
      </c>
      <c r="D51" s="66" t="s">
        <v>30</v>
      </c>
      <c r="E51" s="66" t="s">
        <v>30</v>
      </c>
      <c r="F51" s="66" t="s">
        <v>30</v>
      </c>
      <c r="G51" s="66" t="s">
        <v>30</v>
      </c>
      <c r="H51" s="66" t="s">
        <v>30</v>
      </c>
      <c r="I51" s="66" t="s">
        <v>30</v>
      </c>
      <c r="J51" s="66" t="s">
        <v>30</v>
      </c>
      <c r="K51" s="66" t="s">
        <v>30</v>
      </c>
      <c r="L51" s="66" t="s">
        <v>30</v>
      </c>
      <c r="M51" s="66" t="s">
        <v>30</v>
      </c>
      <c r="N51" s="66" t="s">
        <v>30</v>
      </c>
      <c r="O51" s="66" t="s">
        <v>30</v>
      </c>
      <c r="P51" s="66" t="s">
        <v>30</v>
      </c>
      <c r="Q51" s="66" t="s">
        <v>30</v>
      </c>
      <c r="R51" s="66" t="s">
        <v>30</v>
      </c>
      <c r="S51" s="66" t="s">
        <v>30</v>
      </c>
      <c r="T51" s="66" t="s">
        <v>30</v>
      </c>
      <c r="U51" s="67" t="s">
        <v>30</v>
      </c>
      <c r="V51" s="21">
        <f t="shared" si="3"/>
        <v>0</v>
      </c>
      <c r="W51" s="21">
        <f t="shared" si="0"/>
        <v>0</v>
      </c>
      <c r="X51" s="21">
        <f t="shared" si="0"/>
        <v>0</v>
      </c>
      <c r="Y51" s="21">
        <f t="shared" si="0"/>
        <v>4</v>
      </c>
      <c r="Z51" s="21">
        <f t="shared" si="0"/>
        <v>7</v>
      </c>
      <c r="AA51" s="21">
        <f t="shared" si="0"/>
        <v>0</v>
      </c>
      <c r="AB51" s="22">
        <f t="shared" si="4"/>
        <v>11</v>
      </c>
      <c r="AC51" s="23">
        <f t="shared" si="5"/>
        <v>0</v>
      </c>
      <c r="AD51" s="23">
        <f t="shared" si="1"/>
        <v>0</v>
      </c>
      <c r="AE51" s="23">
        <f t="shared" si="1"/>
        <v>0</v>
      </c>
      <c r="AF51" s="23">
        <f t="shared" si="1"/>
        <v>0.36363636363636365</v>
      </c>
      <c r="AG51" s="23">
        <f t="shared" si="1"/>
        <v>0.63636363636363635</v>
      </c>
      <c r="AH51" s="23">
        <f t="shared" si="1"/>
        <v>0</v>
      </c>
      <c r="AI51" s="24">
        <f t="shared" si="6"/>
        <v>4.6399999999999997</v>
      </c>
      <c r="AJ51" s="24">
        <f t="shared" si="2"/>
        <v>0.5</v>
      </c>
      <c r="AK51" s="59">
        <f t="shared" si="2"/>
        <v>5</v>
      </c>
      <c r="AL51" s="59">
        <f t="shared" si="2"/>
        <v>5</v>
      </c>
      <c r="AM51" s="53" t="s">
        <v>156</v>
      </c>
      <c r="AN51" s="53"/>
      <c r="AO51" s="53"/>
      <c r="AP51" s="53"/>
      <c r="AQ51" s="53"/>
      <c r="AR51" s="53"/>
      <c r="AS51" s="53"/>
      <c r="AT51" s="53"/>
      <c r="AU51" s="53"/>
      <c r="AV51" s="53"/>
      <c r="AW51" s="53"/>
    </row>
    <row r="52" spans="1:49" s="54" customFormat="1" ht="18" customHeight="1" x14ac:dyDescent="0.25">
      <c r="A52" s="20">
        <v>10</v>
      </c>
      <c r="B52" s="65" t="s">
        <v>31</v>
      </c>
      <c r="C52" s="66" t="s">
        <v>32</v>
      </c>
      <c r="D52" s="66" t="s">
        <v>32</v>
      </c>
      <c r="E52" s="66" t="s">
        <v>32</v>
      </c>
      <c r="F52" s="66" t="s">
        <v>32</v>
      </c>
      <c r="G52" s="66" t="s">
        <v>32</v>
      </c>
      <c r="H52" s="66" t="s">
        <v>32</v>
      </c>
      <c r="I52" s="66" t="s">
        <v>32</v>
      </c>
      <c r="J52" s="66" t="s">
        <v>32</v>
      </c>
      <c r="K52" s="66" t="s">
        <v>32</v>
      </c>
      <c r="L52" s="66" t="s">
        <v>32</v>
      </c>
      <c r="M52" s="66" t="s">
        <v>32</v>
      </c>
      <c r="N52" s="66" t="s">
        <v>32</v>
      </c>
      <c r="O52" s="66" t="s">
        <v>32</v>
      </c>
      <c r="P52" s="66" t="s">
        <v>32</v>
      </c>
      <c r="Q52" s="66" t="s">
        <v>32</v>
      </c>
      <c r="R52" s="66" t="s">
        <v>32</v>
      </c>
      <c r="S52" s="66" t="s">
        <v>32</v>
      </c>
      <c r="T52" s="66" t="s">
        <v>32</v>
      </c>
      <c r="U52" s="67" t="s">
        <v>32</v>
      </c>
      <c r="V52" s="21">
        <f t="shared" si="3"/>
        <v>0</v>
      </c>
      <c r="W52" s="21">
        <f t="shared" si="0"/>
        <v>0</v>
      </c>
      <c r="X52" s="21">
        <f t="shared" si="0"/>
        <v>0</v>
      </c>
      <c r="Y52" s="21">
        <f t="shared" si="0"/>
        <v>3</v>
      </c>
      <c r="Z52" s="21">
        <f t="shared" si="0"/>
        <v>8</v>
      </c>
      <c r="AA52" s="21">
        <f t="shared" si="0"/>
        <v>0</v>
      </c>
      <c r="AB52" s="22">
        <f t="shared" si="4"/>
        <v>11</v>
      </c>
      <c r="AC52" s="23">
        <f t="shared" si="5"/>
        <v>0</v>
      </c>
      <c r="AD52" s="23">
        <f t="shared" si="1"/>
        <v>0</v>
      </c>
      <c r="AE52" s="23">
        <f t="shared" si="1"/>
        <v>0</v>
      </c>
      <c r="AF52" s="23">
        <f t="shared" si="1"/>
        <v>0.27272727272727271</v>
      </c>
      <c r="AG52" s="23">
        <f t="shared" si="1"/>
        <v>0.72727272727272729</v>
      </c>
      <c r="AH52" s="23">
        <f t="shared" si="1"/>
        <v>0</v>
      </c>
      <c r="AI52" s="24">
        <f t="shared" si="6"/>
        <v>4.7300000000000004</v>
      </c>
      <c r="AJ52" s="24">
        <f t="shared" si="2"/>
        <v>0.47</v>
      </c>
      <c r="AK52" s="59">
        <f t="shared" si="2"/>
        <v>5</v>
      </c>
      <c r="AL52" s="59">
        <f t="shared" si="2"/>
        <v>5</v>
      </c>
      <c r="AM52" s="53"/>
      <c r="AN52" s="53"/>
      <c r="AO52" s="53"/>
      <c r="AP52" s="53"/>
      <c r="AQ52" s="53"/>
      <c r="AR52" s="53"/>
      <c r="AS52" s="53"/>
      <c r="AT52" s="53"/>
      <c r="AU52" s="53"/>
      <c r="AV52" s="53"/>
      <c r="AW52" s="53"/>
    </row>
    <row r="53" spans="1:49" s="54" customFormat="1" ht="18" customHeight="1" x14ac:dyDescent="0.25">
      <c r="A53" s="20">
        <v>11</v>
      </c>
      <c r="B53" s="65" t="s">
        <v>33</v>
      </c>
      <c r="C53" s="66" t="s">
        <v>34</v>
      </c>
      <c r="D53" s="66" t="s">
        <v>34</v>
      </c>
      <c r="E53" s="66" t="s">
        <v>34</v>
      </c>
      <c r="F53" s="66" t="s">
        <v>34</v>
      </c>
      <c r="G53" s="66" t="s">
        <v>34</v>
      </c>
      <c r="H53" s="66" t="s">
        <v>34</v>
      </c>
      <c r="I53" s="66" t="s">
        <v>34</v>
      </c>
      <c r="J53" s="66" t="s">
        <v>34</v>
      </c>
      <c r="K53" s="66" t="s">
        <v>34</v>
      </c>
      <c r="L53" s="66" t="s">
        <v>34</v>
      </c>
      <c r="M53" s="66" t="s">
        <v>34</v>
      </c>
      <c r="N53" s="66" t="s">
        <v>34</v>
      </c>
      <c r="O53" s="66" t="s">
        <v>34</v>
      </c>
      <c r="P53" s="66" t="s">
        <v>34</v>
      </c>
      <c r="Q53" s="66" t="s">
        <v>34</v>
      </c>
      <c r="R53" s="66" t="s">
        <v>34</v>
      </c>
      <c r="S53" s="66" t="s">
        <v>34</v>
      </c>
      <c r="T53" s="66" t="s">
        <v>34</v>
      </c>
      <c r="U53" s="67" t="s">
        <v>34</v>
      </c>
      <c r="V53" s="21">
        <f t="shared" si="3"/>
        <v>0</v>
      </c>
      <c r="W53" s="21">
        <f t="shared" si="0"/>
        <v>0</v>
      </c>
      <c r="X53" s="21">
        <f t="shared" si="0"/>
        <v>0</v>
      </c>
      <c r="Y53" s="21">
        <f t="shared" si="0"/>
        <v>3</v>
      </c>
      <c r="Z53" s="21">
        <f t="shared" si="0"/>
        <v>8</v>
      </c>
      <c r="AA53" s="21">
        <f t="shared" si="0"/>
        <v>0</v>
      </c>
      <c r="AB53" s="22">
        <f t="shared" si="4"/>
        <v>11</v>
      </c>
      <c r="AC53" s="23">
        <f t="shared" si="5"/>
        <v>0</v>
      </c>
      <c r="AD53" s="23">
        <f t="shared" si="1"/>
        <v>0</v>
      </c>
      <c r="AE53" s="23">
        <f t="shared" si="1"/>
        <v>0</v>
      </c>
      <c r="AF53" s="23">
        <f t="shared" si="1"/>
        <v>0.27272727272727271</v>
      </c>
      <c r="AG53" s="23">
        <f t="shared" si="1"/>
        <v>0.72727272727272729</v>
      </c>
      <c r="AH53" s="23">
        <f t="shared" si="1"/>
        <v>0</v>
      </c>
      <c r="AI53" s="24">
        <f t="shared" si="6"/>
        <v>4.7300000000000004</v>
      </c>
      <c r="AJ53" s="24">
        <f t="shared" si="2"/>
        <v>0.47</v>
      </c>
      <c r="AK53" s="59">
        <f t="shared" si="2"/>
        <v>5</v>
      </c>
      <c r="AL53" s="59">
        <f t="shared" si="2"/>
        <v>5</v>
      </c>
      <c r="AM53" s="53"/>
      <c r="AN53" s="53"/>
      <c r="AO53" s="53"/>
      <c r="AP53" s="53"/>
      <c r="AQ53" s="53"/>
      <c r="AR53" s="53"/>
      <c r="AS53" s="53"/>
      <c r="AT53" s="53"/>
      <c r="AU53" s="53"/>
      <c r="AV53" s="53"/>
      <c r="AW53" s="53"/>
    </row>
    <row r="54" spans="1:49" s="54" customFormat="1" ht="18" customHeight="1" x14ac:dyDescent="0.25">
      <c r="A54" s="20">
        <v>12</v>
      </c>
      <c r="B54" s="65" t="s">
        <v>35</v>
      </c>
      <c r="C54" s="66"/>
      <c r="D54" s="66"/>
      <c r="E54" s="66"/>
      <c r="F54" s="66"/>
      <c r="G54" s="66"/>
      <c r="H54" s="66"/>
      <c r="I54" s="66"/>
      <c r="J54" s="66"/>
      <c r="K54" s="66"/>
      <c r="L54" s="66"/>
      <c r="M54" s="66"/>
      <c r="N54" s="66"/>
      <c r="O54" s="66"/>
      <c r="P54" s="66"/>
      <c r="Q54" s="66"/>
      <c r="R54" s="66"/>
      <c r="S54" s="66"/>
      <c r="T54" s="66"/>
      <c r="U54" s="67"/>
      <c r="V54" s="21">
        <f t="shared" si="3"/>
        <v>0</v>
      </c>
      <c r="W54" s="21">
        <f t="shared" si="0"/>
        <v>1</v>
      </c>
      <c r="X54" s="21">
        <f t="shared" si="0"/>
        <v>4</v>
      </c>
      <c r="Y54" s="21">
        <f t="shared" si="0"/>
        <v>3</v>
      </c>
      <c r="Z54" s="21">
        <f t="shared" si="0"/>
        <v>2</v>
      </c>
      <c r="AA54" s="21">
        <f t="shared" si="0"/>
        <v>1</v>
      </c>
      <c r="AB54" s="22">
        <f t="shared" si="4"/>
        <v>11</v>
      </c>
      <c r="AC54" s="23">
        <f t="shared" si="5"/>
        <v>0</v>
      </c>
      <c r="AD54" s="23">
        <f t="shared" si="1"/>
        <v>9.0909090909090912E-2</v>
      </c>
      <c r="AE54" s="23">
        <f t="shared" si="1"/>
        <v>0.36363636363636365</v>
      </c>
      <c r="AF54" s="23">
        <f t="shared" si="1"/>
        <v>0.27272727272727271</v>
      </c>
      <c r="AG54" s="23">
        <f t="shared" si="1"/>
        <v>0.18181818181818182</v>
      </c>
      <c r="AH54" s="23">
        <f t="shared" si="1"/>
        <v>9.0909090909090912E-2</v>
      </c>
      <c r="AI54" s="24">
        <f t="shared" si="6"/>
        <v>3.6</v>
      </c>
      <c r="AJ54" s="24">
        <f t="shared" si="2"/>
        <v>0.97</v>
      </c>
      <c r="AK54" s="59">
        <f t="shared" si="2"/>
        <v>4</v>
      </c>
      <c r="AL54" s="59">
        <f t="shared" si="2"/>
        <v>3</v>
      </c>
      <c r="AM54" s="53"/>
      <c r="AN54" s="53"/>
      <c r="AO54" s="53"/>
      <c r="AP54" s="53"/>
      <c r="AQ54" s="53"/>
      <c r="AR54" s="53"/>
      <c r="AS54" s="53"/>
      <c r="AT54" s="53"/>
      <c r="AU54" s="53"/>
      <c r="AV54" s="53"/>
      <c r="AW54" s="53"/>
    </row>
    <row r="55" spans="1:49" s="55" customFormat="1" ht="22.5" customHeight="1" x14ac:dyDescent="0.25">
      <c r="A55" s="80" t="s">
        <v>36</v>
      </c>
      <c r="B55" s="81"/>
      <c r="C55" s="81"/>
      <c r="D55" s="81"/>
      <c r="E55" s="81"/>
      <c r="F55" s="81"/>
      <c r="G55" s="81"/>
      <c r="H55" s="81"/>
      <c r="I55" s="81"/>
      <c r="J55" s="81"/>
      <c r="K55" s="81"/>
      <c r="L55" s="81"/>
      <c r="M55" s="81"/>
      <c r="N55" s="81"/>
      <c r="O55" s="81"/>
      <c r="P55" s="81"/>
      <c r="Q55" s="81"/>
      <c r="R55" s="81"/>
      <c r="S55" s="81"/>
      <c r="T55" s="81"/>
      <c r="U55" s="82"/>
      <c r="V55" s="75"/>
      <c r="W55" s="76"/>
      <c r="X55" s="76"/>
      <c r="Y55" s="76"/>
      <c r="Z55" s="76"/>
      <c r="AA55" s="76"/>
      <c r="AB55" s="76"/>
      <c r="AC55" s="76"/>
      <c r="AD55" s="76"/>
      <c r="AE55" s="76"/>
      <c r="AF55" s="76"/>
      <c r="AG55" s="76"/>
      <c r="AH55" s="76"/>
      <c r="AI55" s="76"/>
      <c r="AJ55" s="76"/>
      <c r="AK55" s="76"/>
      <c r="AL55" s="77"/>
      <c r="AM55" s="53" t="s">
        <v>94</v>
      </c>
      <c r="AN55" s="53"/>
      <c r="AO55" s="53"/>
      <c r="AP55" s="53"/>
      <c r="AQ55" s="53"/>
      <c r="AR55" s="53"/>
      <c r="AS55" s="53"/>
      <c r="AT55" s="53"/>
      <c r="AU55" s="53"/>
      <c r="AV55" s="53"/>
      <c r="AW55" s="53"/>
    </row>
    <row r="56" spans="1:49" s="54" customFormat="1" ht="18" customHeight="1" x14ac:dyDescent="0.25">
      <c r="A56" s="20">
        <v>13</v>
      </c>
      <c r="B56" s="65" t="s">
        <v>37</v>
      </c>
      <c r="C56" s="66"/>
      <c r="D56" s="66"/>
      <c r="E56" s="66"/>
      <c r="F56" s="66"/>
      <c r="G56" s="66"/>
      <c r="H56" s="66"/>
      <c r="I56" s="66"/>
      <c r="J56" s="66"/>
      <c r="K56" s="66"/>
      <c r="L56" s="66"/>
      <c r="M56" s="66"/>
      <c r="N56" s="66"/>
      <c r="O56" s="66"/>
      <c r="P56" s="66"/>
      <c r="Q56" s="66"/>
      <c r="R56" s="66"/>
      <c r="S56" s="66"/>
      <c r="T56" s="66"/>
      <c r="U56" s="67"/>
      <c r="V56" s="21">
        <f>+AN14</f>
        <v>0</v>
      </c>
      <c r="W56" s="21">
        <f t="shared" ref="W56:AA59" si="7">+AO14</f>
        <v>0</v>
      </c>
      <c r="X56" s="21">
        <f t="shared" si="7"/>
        <v>0</v>
      </c>
      <c r="Y56" s="21">
        <f t="shared" si="7"/>
        <v>4</v>
      </c>
      <c r="Z56" s="21">
        <f t="shared" si="7"/>
        <v>7</v>
      </c>
      <c r="AA56" s="21">
        <f t="shared" si="7"/>
        <v>0</v>
      </c>
      <c r="AB56" s="22">
        <f>SUM(V56:AA56)</f>
        <v>11</v>
      </c>
      <c r="AC56" s="23">
        <f t="shared" ref="AC56:AH59" si="8">V56/$AB56</f>
        <v>0</v>
      </c>
      <c r="AD56" s="23">
        <f t="shared" si="8"/>
        <v>0</v>
      </c>
      <c r="AE56" s="23">
        <f t="shared" si="8"/>
        <v>0</v>
      </c>
      <c r="AF56" s="23">
        <f t="shared" si="8"/>
        <v>0.36363636363636365</v>
      </c>
      <c r="AG56" s="23">
        <f t="shared" si="8"/>
        <v>0.63636363636363635</v>
      </c>
      <c r="AH56" s="23">
        <f t="shared" si="8"/>
        <v>0</v>
      </c>
      <c r="AI56" s="24">
        <f>+BA14</f>
        <v>4.6399999999999997</v>
      </c>
      <c r="AJ56" s="24">
        <f t="shared" ref="AJ56:AL59" si="9">+BB14</f>
        <v>0.5</v>
      </c>
      <c r="AK56" s="59">
        <f t="shared" si="9"/>
        <v>5</v>
      </c>
      <c r="AL56" s="59">
        <f t="shared" si="9"/>
        <v>5</v>
      </c>
      <c r="AM56" s="53" t="s">
        <v>151</v>
      </c>
      <c r="AN56" s="53"/>
      <c r="AO56" s="53"/>
      <c r="AP56" s="53"/>
      <c r="AQ56" s="53"/>
      <c r="AR56" s="53"/>
      <c r="AS56" s="53"/>
      <c r="AT56" s="53"/>
      <c r="AU56" s="53"/>
      <c r="AV56" s="53"/>
      <c r="AW56" s="53"/>
    </row>
    <row r="57" spans="1:49" s="54" customFormat="1" ht="18" customHeight="1" x14ac:dyDescent="0.25">
      <c r="A57" s="20">
        <v>14</v>
      </c>
      <c r="B57" s="65" t="s">
        <v>38</v>
      </c>
      <c r="C57" s="66"/>
      <c r="D57" s="66"/>
      <c r="E57" s="66"/>
      <c r="F57" s="66"/>
      <c r="G57" s="66"/>
      <c r="H57" s="66"/>
      <c r="I57" s="66"/>
      <c r="J57" s="66"/>
      <c r="K57" s="66"/>
      <c r="L57" s="66"/>
      <c r="M57" s="66"/>
      <c r="N57" s="66"/>
      <c r="O57" s="66"/>
      <c r="P57" s="66"/>
      <c r="Q57" s="66"/>
      <c r="R57" s="66"/>
      <c r="S57" s="66"/>
      <c r="T57" s="66"/>
      <c r="U57" s="67"/>
      <c r="V57" s="21">
        <f t="shared" ref="V57:V59" si="10">+AN15</f>
        <v>0</v>
      </c>
      <c r="W57" s="21">
        <f t="shared" si="7"/>
        <v>0</v>
      </c>
      <c r="X57" s="21">
        <f t="shared" si="7"/>
        <v>0</v>
      </c>
      <c r="Y57" s="21">
        <f t="shared" si="7"/>
        <v>6</v>
      </c>
      <c r="Z57" s="21">
        <f t="shared" si="7"/>
        <v>5</v>
      </c>
      <c r="AA57" s="21">
        <f t="shared" si="7"/>
        <v>0</v>
      </c>
      <c r="AB57" s="22">
        <f t="shared" ref="AB57:AB59" si="11">SUM(V57:AA57)</f>
        <v>11</v>
      </c>
      <c r="AC57" s="23">
        <f t="shared" si="8"/>
        <v>0</v>
      </c>
      <c r="AD57" s="23">
        <f t="shared" si="8"/>
        <v>0</v>
      </c>
      <c r="AE57" s="23">
        <f t="shared" si="8"/>
        <v>0</v>
      </c>
      <c r="AF57" s="23">
        <f t="shared" si="8"/>
        <v>0.54545454545454541</v>
      </c>
      <c r="AG57" s="23">
        <f t="shared" si="8"/>
        <v>0.45454545454545453</v>
      </c>
      <c r="AH57" s="23">
        <f t="shared" si="8"/>
        <v>0</v>
      </c>
      <c r="AI57" s="24">
        <f t="shared" ref="AI57:AI59" si="12">+BA15</f>
        <v>4.45</v>
      </c>
      <c r="AJ57" s="24">
        <f t="shared" si="9"/>
        <v>0.52</v>
      </c>
      <c r="AK57" s="59">
        <f t="shared" si="9"/>
        <v>4</v>
      </c>
      <c r="AL57" s="59">
        <f t="shared" si="9"/>
        <v>4</v>
      </c>
      <c r="AM57" s="53"/>
      <c r="AN57" s="53"/>
      <c r="AO57" s="53" t="s">
        <v>95</v>
      </c>
      <c r="AP57" s="53" t="s">
        <v>96</v>
      </c>
      <c r="AQ57" s="53" t="s">
        <v>97</v>
      </c>
      <c r="AR57" s="53" t="s">
        <v>98</v>
      </c>
      <c r="AS57" s="53"/>
      <c r="AT57" s="53"/>
      <c r="AU57" s="53"/>
      <c r="AV57" s="53"/>
      <c r="AW57" s="53"/>
    </row>
    <row r="58" spans="1:49" s="54" customFormat="1" ht="18" customHeight="1" x14ac:dyDescent="0.25">
      <c r="A58" s="20">
        <v>15</v>
      </c>
      <c r="B58" s="65" t="s">
        <v>39</v>
      </c>
      <c r="C58" s="66"/>
      <c r="D58" s="66"/>
      <c r="E58" s="66"/>
      <c r="F58" s="66"/>
      <c r="G58" s="66"/>
      <c r="H58" s="66"/>
      <c r="I58" s="66"/>
      <c r="J58" s="66"/>
      <c r="K58" s="66"/>
      <c r="L58" s="66"/>
      <c r="M58" s="66"/>
      <c r="N58" s="66"/>
      <c r="O58" s="66"/>
      <c r="P58" s="66"/>
      <c r="Q58" s="66"/>
      <c r="R58" s="66"/>
      <c r="S58" s="66"/>
      <c r="T58" s="66"/>
      <c r="U58" s="67"/>
      <c r="V58" s="21">
        <f t="shared" si="10"/>
        <v>0</v>
      </c>
      <c r="W58" s="21">
        <f t="shared" si="7"/>
        <v>0</v>
      </c>
      <c r="X58" s="21">
        <f t="shared" si="7"/>
        <v>0</v>
      </c>
      <c r="Y58" s="21">
        <f t="shared" si="7"/>
        <v>5</v>
      </c>
      <c r="Z58" s="21">
        <f t="shared" si="7"/>
        <v>6</v>
      </c>
      <c r="AA58" s="21">
        <f t="shared" si="7"/>
        <v>0</v>
      </c>
      <c r="AB58" s="22">
        <f t="shared" si="11"/>
        <v>11</v>
      </c>
      <c r="AC58" s="23">
        <f t="shared" si="8"/>
        <v>0</v>
      </c>
      <c r="AD58" s="23">
        <f t="shared" si="8"/>
        <v>0</v>
      </c>
      <c r="AE58" s="23">
        <f t="shared" si="8"/>
        <v>0</v>
      </c>
      <c r="AF58" s="23">
        <f t="shared" si="8"/>
        <v>0.45454545454545453</v>
      </c>
      <c r="AG58" s="23">
        <f t="shared" si="8"/>
        <v>0.54545454545454541</v>
      </c>
      <c r="AH58" s="23">
        <f t="shared" si="8"/>
        <v>0</v>
      </c>
      <c r="AI58" s="24">
        <f t="shared" si="12"/>
        <v>4.55</v>
      </c>
      <c r="AJ58" s="24">
        <f t="shared" si="9"/>
        <v>0.52</v>
      </c>
      <c r="AK58" s="59">
        <f t="shared" si="9"/>
        <v>5</v>
      </c>
      <c r="AL58" s="59">
        <f t="shared" si="9"/>
        <v>5</v>
      </c>
      <c r="AM58" s="53" t="s">
        <v>99</v>
      </c>
      <c r="AN58" s="53" t="s">
        <v>152</v>
      </c>
      <c r="AO58" s="53">
        <v>11</v>
      </c>
      <c r="AP58" s="53">
        <v>100</v>
      </c>
      <c r="AQ58" s="53">
        <v>100</v>
      </c>
      <c r="AR58" s="53">
        <v>100</v>
      </c>
      <c r="AS58" s="53"/>
      <c r="AT58" s="53"/>
      <c r="AU58" s="53"/>
      <c r="AV58" s="53"/>
      <c r="AW58" s="53"/>
    </row>
    <row r="59" spans="1:49" s="54" customFormat="1" ht="18" customHeight="1" x14ac:dyDescent="0.25">
      <c r="A59" s="25">
        <v>16</v>
      </c>
      <c r="B59" s="72" t="s">
        <v>40</v>
      </c>
      <c r="C59" s="66"/>
      <c r="D59" s="66"/>
      <c r="E59" s="66"/>
      <c r="F59" s="66"/>
      <c r="G59" s="66"/>
      <c r="H59" s="66"/>
      <c r="I59" s="66"/>
      <c r="J59" s="66"/>
      <c r="K59" s="66"/>
      <c r="L59" s="66"/>
      <c r="M59" s="66"/>
      <c r="N59" s="66"/>
      <c r="O59" s="66"/>
      <c r="P59" s="66"/>
      <c r="Q59" s="66"/>
      <c r="R59" s="66"/>
      <c r="S59" s="66"/>
      <c r="T59" s="66"/>
      <c r="U59" s="67"/>
      <c r="V59" s="21">
        <f t="shared" si="10"/>
        <v>0</v>
      </c>
      <c r="W59" s="21">
        <f t="shared" si="7"/>
        <v>1</v>
      </c>
      <c r="X59" s="21">
        <f t="shared" si="7"/>
        <v>1</v>
      </c>
      <c r="Y59" s="21">
        <f t="shared" si="7"/>
        <v>4</v>
      </c>
      <c r="Z59" s="21">
        <f t="shared" si="7"/>
        <v>5</v>
      </c>
      <c r="AA59" s="21">
        <f t="shared" si="7"/>
        <v>0</v>
      </c>
      <c r="AB59" s="22">
        <f t="shared" si="11"/>
        <v>11</v>
      </c>
      <c r="AC59" s="23">
        <f t="shared" si="8"/>
        <v>0</v>
      </c>
      <c r="AD59" s="23">
        <f t="shared" si="8"/>
        <v>9.0909090909090912E-2</v>
      </c>
      <c r="AE59" s="23">
        <f t="shared" si="8"/>
        <v>9.0909090909090912E-2</v>
      </c>
      <c r="AF59" s="23">
        <f t="shared" si="8"/>
        <v>0.36363636363636365</v>
      </c>
      <c r="AG59" s="23">
        <f t="shared" si="8"/>
        <v>0.45454545454545453</v>
      </c>
      <c r="AH59" s="23">
        <f t="shared" si="8"/>
        <v>0</v>
      </c>
      <c r="AI59" s="24">
        <f t="shared" si="12"/>
        <v>4.18</v>
      </c>
      <c r="AJ59" s="24">
        <f t="shared" si="9"/>
        <v>0.98</v>
      </c>
      <c r="AK59" s="59">
        <f t="shared" si="9"/>
        <v>4</v>
      </c>
      <c r="AL59" s="59">
        <f t="shared" si="9"/>
        <v>5</v>
      </c>
      <c r="AM59" s="53" t="s">
        <v>156</v>
      </c>
      <c r="AN59" s="53"/>
      <c r="AO59" s="53"/>
      <c r="AP59" s="53"/>
      <c r="AQ59" s="53"/>
      <c r="AR59" s="53"/>
      <c r="AS59" s="53"/>
      <c r="AT59" s="53"/>
      <c r="AU59" s="53"/>
      <c r="AV59" s="53"/>
      <c r="AW59" s="53"/>
    </row>
    <row r="60" spans="1:49" s="54" customFormat="1" ht="18" customHeight="1" x14ac:dyDescent="0.25">
      <c r="A60" s="26"/>
      <c r="B60" s="27"/>
      <c r="C60" s="27"/>
      <c r="D60" s="27"/>
      <c r="E60" s="27"/>
      <c r="F60" s="27"/>
      <c r="G60" s="27"/>
      <c r="H60" s="27"/>
      <c r="I60" s="27"/>
      <c r="J60" s="27"/>
      <c r="K60" s="27"/>
      <c r="L60" s="27"/>
      <c r="M60" s="27"/>
      <c r="N60" s="27"/>
      <c r="O60" s="27"/>
      <c r="P60" s="27"/>
      <c r="Q60" s="27"/>
      <c r="R60" s="27"/>
      <c r="S60" s="27"/>
      <c r="T60" s="27"/>
      <c r="U60" s="27"/>
      <c r="V60" s="28"/>
      <c r="W60" s="28"/>
      <c r="X60" s="28"/>
      <c r="Y60" s="28"/>
      <c r="Z60" s="28"/>
      <c r="AA60" s="28"/>
      <c r="AB60" s="28"/>
      <c r="AC60" s="29"/>
      <c r="AD60" s="29"/>
      <c r="AE60" s="29"/>
      <c r="AF60" s="29"/>
      <c r="AG60" s="29"/>
      <c r="AH60" s="29"/>
      <c r="AI60" s="30"/>
      <c r="AJ60" s="30"/>
      <c r="AK60" s="28"/>
      <c r="AL60" s="28"/>
      <c r="AM60" s="53"/>
      <c r="AN60" s="53"/>
      <c r="AO60" s="53"/>
      <c r="AP60" s="53"/>
      <c r="AQ60" s="53"/>
      <c r="AR60" s="53"/>
      <c r="AS60" s="53"/>
      <c r="AT60" s="53"/>
      <c r="AU60" s="53"/>
      <c r="AV60" s="53"/>
      <c r="AW60" s="53"/>
    </row>
    <row r="61" spans="1:49" s="54" customFormat="1" ht="18" customHeight="1" x14ac:dyDescent="0.25">
      <c r="A61" s="26"/>
      <c r="B61" s="27"/>
      <c r="C61" s="27"/>
      <c r="D61" s="27"/>
      <c r="E61" s="27"/>
      <c r="F61" s="27"/>
      <c r="G61" s="27"/>
      <c r="H61" s="27"/>
      <c r="I61" s="27"/>
      <c r="J61" s="27"/>
      <c r="K61" s="27"/>
      <c r="L61" s="27"/>
      <c r="M61" s="27"/>
      <c r="N61" s="27"/>
      <c r="O61" s="27"/>
      <c r="P61" s="27"/>
      <c r="Q61" s="27"/>
      <c r="R61" s="27"/>
      <c r="S61" s="27"/>
      <c r="T61" s="27"/>
      <c r="U61" s="27"/>
      <c r="V61" s="28"/>
      <c r="W61" s="28"/>
      <c r="X61" s="28"/>
      <c r="Y61" s="28"/>
      <c r="Z61" s="28"/>
      <c r="AA61" s="28"/>
      <c r="AB61" s="28"/>
      <c r="AC61" s="29"/>
      <c r="AD61" s="29"/>
      <c r="AE61" s="29"/>
      <c r="AF61" s="29"/>
      <c r="AG61" s="29"/>
      <c r="AH61" s="29"/>
      <c r="AI61" s="30"/>
      <c r="AJ61" s="30"/>
      <c r="AK61" s="28"/>
      <c r="AL61" s="28"/>
      <c r="AM61" s="53"/>
      <c r="AN61" s="53"/>
      <c r="AO61" s="53"/>
      <c r="AP61" s="53"/>
      <c r="AQ61" s="53"/>
      <c r="AR61" s="53"/>
      <c r="AS61" s="53"/>
      <c r="AT61" s="53"/>
      <c r="AU61" s="53"/>
      <c r="AV61" s="53"/>
      <c r="AW61" s="53"/>
    </row>
    <row r="62" spans="1:49" s="54" customFormat="1" ht="18" customHeight="1" x14ac:dyDescent="0.25">
      <c r="A62" s="26"/>
      <c r="B62" s="27"/>
      <c r="C62" s="27"/>
      <c r="D62" s="27"/>
      <c r="E62" s="27"/>
      <c r="F62" s="27"/>
      <c r="G62" s="27"/>
      <c r="H62" s="27"/>
      <c r="I62" s="27"/>
      <c r="J62" s="27"/>
      <c r="K62" s="27"/>
      <c r="L62" s="27"/>
      <c r="M62" s="27"/>
      <c r="N62" s="27"/>
      <c r="O62" s="27"/>
      <c r="P62" s="27"/>
      <c r="Q62" s="27"/>
      <c r="R62" s="27"/>
      <c r="S62" s="27"/>
      <c r="T62" s="27"/>
      <c r="U62" s="27"/>
      <c r="V62" s="28"/>
      <c r="W62" s="28"/>
      <c r="X62" s="28"/>
      <c r="Y62" s="28"/>
      <c r="Z62" s="28"/>
      <c r="AA62" s="28"/>
      <c r="AB62" s="28"/>
      <c r="AC62" s="29"/>
      <c r="AD62" s="29"/>
      <c r="AE62" s="29"/>
      <c r="AF62" s="29"/>
      <c r="AG62" s="29"/>
      <c r="AH62" s="29"/>
      <c r="AI62" s="30"/>
      <c r="AJ62" s="30"/>
      <c r="AK62" s="28"/>
      <c r="AL62" s="28"/>
      <c r="AM62" s="53"/>
      <c r="AN62" s="53"/>
      <c r="AO62" s="53"/>
      <c r="AP62" s="53"/>
      <c r="AQ62" s="53"/>
      <c r="AR62" s="53"/>
      <c r="AS62" s="53"/>
      <c r="AT62" s="53"/>
      <c r="AU62" s="53"/>
      <c r="AV62" s="53"/>
      <c r="AW62" s="53"/>
    </row>
    <row r="63" spans="1:49" s="54" customFormat="1" ht="18" customHeight="1" x14ac:dyDescent="0.25">
      <c r="A63" s="26"/>
      <c r="B63" s="27"/>
      <c r="C63" s="27"/>
      <c r="D63" s="27"/>
      <c r="E63" s="27"/>
      <c r="F63" s="27"/>
      <c r="G63" s="27"/>
      <c r="H63" s="27"/>
      <c r="I63" s="27"/>
      <c r="J63" s="27"/>
      <c r="K63" s="27"/>
      <c r="L63" s="27"/>
      <c r="M63" s="27"/>
      <c r="N63" s="27"/>
      <c r="O63" s="27"/>
      <c r="P63" s="27"/>
      <c r="Q63" s="27"/>
      <c r="R63" s="27"/>
      <c r="S63" s="27"/>
      <c r="T63" s="27"/>
      <c r="U63" s="27"/>
      <c r="V63" s="28"/>
      <c r="W63" s="28"/>
      <c r="X63" s="28"/>
      <c r="Y63" s="28"/>
      <c r="Z63" s="28"/>
      <c r="AA63" s="28"/>
      <c r="AB63" s="28"/>
      <c r="AC63" s="29"/>
      <c r="AD63" s="29"/>
      <c r="AE63" s="29"/>
      <c r="AF63" s="29"/>
      <c r="AG63" s="29"/>
      <c r="AH63" s="29"/>
      <c r="AI63" s="30"/>
      <c r="AJ63" s="30"/>
      <c r="AK63" s="28"/>
      <c r="AL63" s="28"/>
      <c r="AM63" s="53" t="s">
        <v>106</v>
      </c>
      <c r="AN63" s="53"/>
      <c r="AO63" s="53"/>
      <c r="AP63" s="53"/>
      <c r="AQ63" s="53"/>
      <c r="AR63" s="53"/>
      <c r="AS63" s="53"/>
      <c r="AT63" s="53"/>
      <c r="AU63" s="53"/>
      <c r="AV63" s="53"/>
      <c r="AW63" s="53"/>
    </row>
    <row r="64" spans="1:49" s="5" customFormat="1" ht="20.25" customHeight="1" x14ac:dyDescent="0.25">
      <c r="A64" s="71" t="s">
        <v>41</v>
      </c>
      <c r="B64" s="71"/>
      <c r="C64" s="71"/>
      <c r="D64" s="71"/>
      <c r="E64" s="71"/>
      <c r="F64" s="71"/>
      <c r="G64" s="71"/>
      <c r="H64" s="71"/>
      <c r="I64" s="71"/>
      <c r="J64" s="71"/>
      <c r="K64" s="71"/>
      <c r="L64" s="71"/>
      <c r="M64" s="71"/>
      <c r="N64" s="71"/>
      <c r="O64" s="71"/>
      <c r="P64" s="4"/>
      <c r="Q64" s="4"/>
      <c r="R64" s="4"/>
      <c r="S64" s="4"/>
      <c r="T64" s="4"/>
      <c r="U64" s="4"/>
      <c r="V64" s="4"/>
      <c r="W64" s="4"/>
      <c r="X64" s="4"/>
      <c r="Y64" s="4"/>
      <c r="Z64" s="4"/>
      <c r="AA64" s="4"/>
      <c r="AB64" s="4"/>
      <c r="AC64" s="4"/>
      <c r="AD64" s="4"/>
      <c r="AE64" s="4"/>
      <c r="AF64" s="4"/>
      <c r="AG64" s="4"/>
      <c r="AH64" s="4"/>
      <c r="AI64" s="4"/>
      <c r="AJ64" s="4"/>
      <c r="AK64" s="4"/>
      <c r="AL64" s="4"/>
      <c r="AM64" s="53"/>
      <c r="AN64" s="53"/>
      <c r="AO64" s="53" t="s">
        <v>95</v>
      </c>
      <c r="AP64" s="53" t="s">
        <v>96</v>
      </c>
      <c r="AQ64" s="53" t="s">
        <v>97</v>
      </c>
      <c r="AR64" s="53" t="s">
        <v>98</v>
      </c>
      <c r="AS64" s="53"/>
      <c r="AT64" s="53"/>
      <c r="AU64" s="53"/>
      <c r="AV64" s="53"/>
      <c r="AW64" s="53"/>
    </row>
    <row r="65" spans="1:49" ht="15" customHeight="1" x14ac:dyDescent="0.25">
      <c r="V65" s="109" t="s">
        <v>8</v>
      </c>
      <c r="W65" s="110"/>
      <c r="X65" s="110"/>
      <c r="Y65" s="110"/>
      <c r="Z65" s="110"/>
      <c r="AA65" s="111"/>
      <c r="AC65" s="109" t="s">
        <v>9</v>
      </c>
      <c r="AD65" s="110"/>
      <c r="AE65" s="110"/>
      <c r="AF65" s="110"/>
      <c r="AG65" s="110"/>
      <c r="AH65" s="111"/>
      <c r="AI65" s="115" t="s">
        <v>10</v>
      </c>
      <c r="AJ65" s="85"/>
      <c r="AK65" s="85"/>
      <c r="AL65" s="85"/>
      <c r="AM65" s="53" t="s">
        <v>99</v>
      </c>
      <c r="AO65" s="53">
        <v>8</v>
      </c>
      <c r="AP65" s="53">
        <v>72.7</v>
      </c>
      <c r="AQ65" s="53">
        <v>72.7</v>
      </c>
      <c r="AR65" s="53">
        <v>72.7</v>
      </c>
    </row>
    <row r="66" spans="1:49" ht="15.75" thickBot="1" x14ac:dyDescent="0.3">
      <c r="V66" s="112"/>
      <c r="W66" s="113"/>
      <c r="X66" s="113"/>
      <c r="Y66" s="113"/>
      <c r="Z66" s="113"/>
      <c r="AA66" s="114"/>
      <c r="AC66" s="112"/>
      <c r="AD66" s="113"/>
      <c r="AE66" s="113"/>
      <c r="AF66" s="113"/>
      <c r="AG66" s="113"/>
      <c r="AH66" s="114"/>
      <c r="AI66" s="116"/>
      <c r="AJ66" s="117"/>
      <c r="AK66" s="117"/>
      <c r="AL66" s="117"/>
      <c r="AN66" s="53" t="s">
        <v>185</v>
      </c>
      <c r="AO66" s="53">
        <v>1</v>
      </c>
      <c r="AP66" s="53">
        <v>9.1</v>
      </c>
      <c r="AQ66" s="53">
        <v>9.1</v>
      </c>
      <c r="AR66" s="53">
        <v>81.8</v>
      </c>
    </row>
    <row r="67" spans="1:49" s="54" customFormat="1" ht="18.75" x14ac:dyDescent="0.25">
      <c r="A67" s="10"/>
      <c r="B67" s="78"/>
      <c r="C67" s="78"/>
      <c r="D67" s="78"/>
      <c r="E67" s="78"/>
      <c r="F67" s="78"/>
      <c r="G67" s="78"/>
      <c r="H67" s="78"/>
      <c r="I67" s="78"/>
      <c r="J67" s="78"/>
      <c r="K67" s="78"/>
      <c r="L67" s="78"/>
      <c r="M67" s="78"/>
      <c r="N67" s="78"/>
      <c r="O67" s="78"/>
      <c r="P67" s="78"/>
      <c r="Q67" s="78"/>
      <c r="R67" s="78"/>
      <c r="S67" s="78"/>
      <c r="T67" s="78"/>
      <c r="U67" s="79"/>
      <c r="V67" s="11">
        <v>1</v>
      </c>
      <c r="W67" s="11">
        <v>2</v>
      </c>
      <c r="X67" s="11">
        <v>3</v>
      </c>
      <c r="Y67" s="11">
        <v>4</v>
      </c>
      <c r="Z67" s="11">
        <v>5</v>
      </c>
      <c r="AA67" s="11" t="s">
        <v>11</v>
      </c>
      <c r="AB67" s="12" t="s">
        <v>12</v>
      </c>
      <c r="AC67" s="13">
        <v>1</v>
      </c>
      <c r="AD67" s="14">
        <v>2</v>
      </c>
      <c r="AE67" s="14">
        <v>3</v>
      </c>
      <c r="AF67" s="14">
        <v>4</v>
      </c>
      <c r="AG67" s="15">
        <v>5</v>
      </c>
      <c r="AH67" s="11" t="s">
        <v>11</v>
      </c>
      <c r="AI67" s="16" t="s">
        <v>13</v>
      </c>
      <c r="AJ67" s="17" t="s">
        <v>14</v>
      </c>
      <c r="AK67" s="17" t="s">
        <v>15</v>
      </c>
      <c r="AL67" s="17" t="s">
        <v>16</v>
      </c>
      <c r="AM67" s="53"/>
      <c r="AN67" s="53" t="s">
        <v>186</v>
      </c>
      <c r="AO67" s="53">
        <v>1</v>
      </c>
      <c r="AP67" s="53">
        <v>9.1</v>
      </c>
      <c r="AQ67" s="53">
        <v>9.1</v>
      </c>
      <c r="AR67" s="53">
        <v>90.9</v>
      </c>
      <c r="AS67" s="53"/>
      <c r="AT67" s="53"/>
      <c r="AU67" s="53"/>
      <c r="AV67" s="53"/>
      <c r="AW67" s="53"/>
    </row>
    <row r="68" spans="1:49" s="55" customFormat="1" x14ac:dyDescent="0.25">
      <c r="A68" s="75"/>
      <c r="B68" s="76"/>
      <c r="C68" s="76"/>
      <c r="D68" s="76"/>
      <c r="E68" s="76"/>
      <c r="F68" s="76"/>
      <c r="G68" s="76"/>
      <c r="H68" s="76"/>
      <c r="I68" s="76"/>
      <c r="J68" s="76"/>
      <c r="K68" s="76"/>
      <c r="L68" s="76"/>
      <c r="M68" s="76"/>
      <c r="N68" s="76"/>
      <c r="O68" s="76"/>
      <c r="P68" s="76"/>
      <c r="Q68" s="76"/>
      <c r="R68" s="76"/>
      <c r="S68" s="76"/>
      <c r="T68" s="76"/>
      <c r="U68" s="77"/>
      <c r="V68" s="75"/>
      <c r="W68" s="76"/>
      <c r="X68" s="76"/>
      <c r="Y68" s="76"/>
      <c r="Z68" s="76"/>
      <c r="AA68" s="76"/>
      <c r="AB68" s="76"/>
      <c r="AC68" s="76"/>
      <c r="AD68" s="76"/>
      <c r="AE68" s="76"/>
      <c r="AF68" s="76"/>
      <c r="AG68" s="76"/>
      <c r="AH68" s="76"/>
      <c r="AI68" s="76"/>
      <c r="AJ68" s="76"/>
      <c r="AK68" s="76"/>
      <c r="AL68" s="77"/>
      <c r="AM68" s="53"/>
      <c r="AN68" s="53" t="s">
        <v>187</v>
      </c>
      <c r="AO68" s="53">
        <v>1</v>
      </c>
      <c r="AP68" s="53">
        <v>9.1</v>
      </c>
      <c r="AQ68" s="53">
        <v>9.1</v>
      </c>
      <c r="AR68" s="53">
        <v>100</v>
      </c>
      <c r="AS68" s="53"/>
      <c r="AT68" s="53"/>
      <c r="AU68" s="53"/>
      <c r="AV68" s="53"/>
      <c r="AW68" s="53"/>
    </row>
    <row r="69" spans="1:49" s="55" customFormat="1" ht="18.75" customHeight="1" x14ac:dyDescent="0.25">
      <c r="A69" s="20">
        <v>17</v>
      </c>
      <c r="B69" s="103" t="s">
        <v>42</v>
      </c>
      <c r="C69" s="101"/>
      <c r="D69" s="101"/>
      <c r="E69" s="101"/>
      <c r="F69" s="101"/>
      <c r="G69" s="101"/>
      <c r="H69" s="101"/>
      <c r="I69" s="101"/>
      <c r="J69" s="101"/>
      <c r="K69" s="101"/>
      <c r="L69" s="101"/>
      <c r="M69" s="101"/>
      <c r="N69" s="101"/>
      <c r="O69" s="101"/>
      <c r="P69" s="101"/>
      <c r="Q69" s="101"/>
      <c r="R69" s="101"/>
      <c r="S69" s="101"/>
      <c r="T69" s="101"/>
      <c r="U69" s="102"/>
      <c r="V69" s="21">
        <f>+AN18</f>
        <v>0</v>
      </c>
      <c r="W69" s="21">
        <f t="shared" ref="W69:AA79" si="13">+AO18</f>
        <v>0</v>
      </c>
      <c r="X69" s="21">
        <f t="shared" si="13"/>
        <v>1</v>
      </c>
      <c r="Y69" s="21">
        <f t="shared" si="13"/>
        <v>5</v>
      </c>
      <c r="Z69" s="21">
        <f t="shared" si="13"/>
        <v>5</v>
      </c>
      <c r="AA69" s="21">
        <f t="shared" si="13"/>
        <v>0</v>
      </c>
      <c r="AB69" s="22">
        <f>SUM(V69:AA69)</f>
        <v>11</v>
      </c>
      <c r="AC69" s="23">
        <f t="shared" ref="AC69:AH79" si="14">V69/$AB69</f>
        <v>0</v>
      </c>
      <c r="AD69" s="23">
        <f t="shared" si="14"/>
        <v>0</v>
      </c>
      <c r="AE69" s="23">
        <f t="shared" si="14"/>
        <v>9.0909090909090912E-2</v>
      </c>
      <c r="AF69" s="23">
        <f t="shared" si="14"/>
        <v>0.45454545454545453</v>
      </c>
      <c r="AG69" s="23">
        <f t="shared" si="14"/>
        <v>0.45454545454545453</v>
      </c>
      <c r="AH69" s="23">
        <f t="shared" si="14"/>
        <v>0</v>
      </c>
      <c r="AI69" s="24">
        <f>+BA18</f>
        <v>4.3600000000000003</v>
      </c>
      <c r="AJ69" s="24">
        <f t="shared" ref="AJ69:AL79" si="15">+BB18</f>
        <v>0.67</v>
      </c>
      <c r="AK69" s="59">
        <f t="shared" si="15"/>
        <v>4</v>
      </c>
      <c r="AL69" s="59">
        <f t="shared" si="15"/>
        <v>4</v>
      </c>
      <c r="AM69" s="53"/>
      <c r="AN69" s="53" t="s">
        <v>92</v>
      </c>
      <c r="AO69" s="53">
        <v>11</v>
      </c>
      <c r="AP69" s="53">
        <v>100</v>
      </c>
      <c r="AQ69" s="53">
        <v>100</v>
      </c>
      <c r="AR69" s="53"/>
      <c r="AS69" s="53"/>
      <c r="AT69" s="53"/>
      <c r="AU69" s="53"/>
      <c r="AV69" s="53"/>
      <c r="AW69" s="53"/>
    </row>
    <row r="70" spans="1:49" s="55" customFormat="1" ht="18.75" customHeight="1" x14ac:dyDescent="0.25">
      <c r="A70" s="20">
        <v>18</v>
      </c>
      <c r="B70" s="72" t="s">
        <v>43</v>
      </c>
      <c r="C70" s="66"/>
      <c r="D70" s="66"/>
      <c r="E70" s="66"/>
      <c r="F70" s="66"/>
      <c r="G70" s="66"/>
      <c r="H70" s="66"/>
      <c r="I70" s="66"/>
      <c r="J70" s="66"/>
      <c r="K70" s="66"/>
      <c r="L70" s="66"/>
      <c r="M70" s="66"/>
      <c r="N70" s="66"/>
      <c r="O70" s="66"/>
      <c r="P70" s="66"/>
      <c r="Q70" s="66"/>
      <c r="R70" s="66"/>
      <c r="S70" s="66"/>
      <c r="T70" s="66"/>
      <c r="U70" s="67"/>
      <c r="V70" s="21">
        <f t="shared" ref="V70:V79" si="16">+AN19</f>
        <v>2</v>
      </c>
      <c r="W70" s="21">
        <f t="shared" si="13"/>
        <v>3</v>
      </c>
      <c r="X70" s="21">
        <f t="shared" si="13"/>
        <v>2</v>
      </c>
      <c r="Y70" s="21">
        <f t="shared" si="13"/>
        <v>1</v>
      </c>
      <c r="Z70" s="21">
        <f t="shared" si="13"/>
        <v>3</v>
      </c>
      <c r="AA70" s="21">
        <f t="shared" si="13"/>
        <v>0</v>
      </c>
      <c r="AB70" s="22">
        <f t="shared" ref="AB70:AB79" si="17">SUM(V70:AA70)</f>
        <v>11</v>
      </c>
      <c r="AC70" s="23">
        <f t="shared" si="14"/>
        <v>0.18181818181818182</v>
      </c>
      <c r="AD70" s="23">
        <f t="shared" si="14"/>
        <v>0.27272727272727271</v>
      </c>
      <c r="AE70" s="23">
        <f t="shared" si="14"/>
        <v>0.18181818181818182</v>
      </c>
      <c r="AF70" s="23">
        <f t="shared" si="14"/>
        <v>9.0909090909090912E-2</v>
      </c>
      <c r="AG70" s="23">
        <f t="shared" si="14"/>
        <v>0.27272727272727271</v>
      </c>
      <c r="AH70" s="23">
        <f t="shared" si="14"/>
        <v>0</v>
      </c>
      <c r="AI70" s="24">
        <f t="shared" ref="AI70:AI79" si="18">+BA19</f>
        <v>3</v>
      </c>
      <c r="AJ70" s="24">
        <f t="shared" si="15"/>
        <v>1.55</v>
      </c>
      <c r="AK70" s="59">
        <f t="shared" si="15"/>
        <v>3</v>
      </c>
      <c r="AL70" s="59">
        <f t="shared" si="15"/>
        <v>2</v>
      </c>
      <c r="AM70" s="53" t="s">
        <v>156</v>
      </c>
      <c r="AN70" s="53"/>
      <c r="AO70" s="53"/>
      <c r="AP70" s="53"/>
      <c r="AQ70" s="53"/>
      <c r="AR70" s="53"/>
      <c r="AS70" s="53"/>
      <c r="AT70" s="53"/>
      <c r="AU70" s="53"/>
      <c r="AV70" s="53"/>
      <c r="AW70" s="53"/>
    </row>
    <row r="71" spans="1:49" s="54" customFormat="1" ht="18" customHeight="1" x14ac:dyDescent="0.25">
      <c r="A71" s="20">
        <v>19</v>
      </c>
      <c r="B71" s="72" t="s">
        <v>44</v>
      </c>
      <c r="C71" s="66"/>
      <c r="D71" s="66"/>
      <c r="E71" s="66"/>
      <c r="F71" s="66"/>
      <c r="G71" s="66"/>
      <c r="H71" s="66"/>
      <c r="I71" s="66"/>
      <c r="J71" s="66"/>
      <c r="K71" s="66"/>
      <c r="L71" s="66"/>
      <c r="M71" s="66"/>
      <c r="N71" s="66"/>
      <c r="O71" s="66"/>
      <c r="P71" s="66"/>
      <c r="Q71" s="66"/>
      <c r="R71" s="66"/>
      <c r="S71" s="66"/>
      <c r="T71" s="66"/>
      <c r="U71" s="67"/>
      <c r="V71" s="21">
        <f t="shared" si="16"/>
        <v>2</v>
      </c>
      <c r="W71" s="21">
        <f t="shared" si="13"/>
        <v>3</v>
      </c>
      <c r="X71" s="21">
        <f t="shared" si="13"/>
        <v>5</v>
      </c>
      <c r="Y71" s="21">
        <f t="shared" si="13"/>
        <v>0</v>
      </c>
      <c r="Z71" s="21">
        <f t="shared" si="13"/>
        <v>1</v>
      </c>
      <c r="AA71" s="21">
        <f t="shared" si="13"/>
        <v>0</v>
      </c>
      <c r="AB71" s="22">
        <f t="shared" si="17"/>
        <v>11</v>
      </c>
      <c r="AC71" s="23">
        <f t="shared" si="14"/>
        <v>0.18181818181818182</v>
      </c>
      <c r="AD71" s="23">
        <f t="shared" si="14"/>
        <v>0.27272727272727271</v>
      </c>
      <c r="AE71" s="23">
        <f t="shared" si="14"/>
        <v>0.45454545454545453</v>
      </c>
      <c r="AF71" s="23">
        <f t="shared" si="14"/>
        <v>0</v>
      </c>
      <c r="AG71" s="23">
        <f t="shared" si="14"/>
        <v>9.0909090909090912E-2</v>
      </c>
      <c r="AH71" s="23">
        <f t="shared" si="14"/>
        <v>0</v>
      </c>
      <c r="AI71" s="24">
        <f t="shared" si="18"/>
        <v>2.5499999999999998</v>
      </c>
      <c r="AJ71" s="24">
        <f t="shared" si="15"/>
        <v>1.1299999999999999</v>
      </c>
      <c r="AK71" s="59">
        <f t="shared" si="15"/>
        <v>3</v>
      </c>
      <c r="AL71" s="59">
        <f t="shared" si="15"/>
        <v>3</v>
      </c>
      <c r="AM71" s="53"/>
      <c r="AN71" s="53"/>
      <c r="AO71" s="53"/>
      <c r="AP71" s="53"/>
      <c r="AQ71" s="53"/>
      <c r="AR71" s="53"/>
      <c r="AS71" s="53"/>
      <c r="AT71" s="53"/>
      <c r="AU71" s="53"/>
      <c r="AV71" s="53"/>
      <c r="AW71" s="53"/>
    </row>
    <row r="72" spans="1:49" s="54" customFormat="1" ht="18" customHeight="1" x14ac:dyDescent="0.25">
      <c r="A72" s="20">
        <v>20</v>
      </c>
      <c r="B72" s="72" t="s">
        <v>45</v>
      </c>
      <c r="C72" s="66"/>
      <c r="D72" s="66"/>
      <c r="E72" s="66"/>
      <c r="F72" s="66"/>
      <c r="G72" s="66"/>
      <c r="H72" s="66"/>
      <c r="I72" s="66"/>
      <c r="J72" s="66"/>
      <c r="K72" s="66"/>
      <c r="L72" s="66"/>
      <c r="M72" s="66"/>
      <c r="N72" s="66"/>
      <c r="O72" s="66"/>
      <c r="P72" s="66"/>
      <c r="Q72" s="66"/>
      <c r="R72" s="66"/>
      <c r="S72" s="66"/>
      <c r="T72" s="66"/>
      <c r="U72" s="67"/>
      <c r="V72" s="21">
        <f t="shared" si="16"/>
        <v>2</v>
      </c>
      <c r="W72" s="21">
        <f t="shared" si="13"/>
        <v>4</v>
      </c>
      <c r="X72" s="21">
        <f t="shared" si="13"/>
        <v>3</v>
      </c>
      <c r="Y72" s="21">
        <f t="shared" si="13"/>
        <v>1</v>
      </c>
      <c r="Z72" s="21">
        <f t="shared" si="13"/>
        <v>1</v>
      </c>
      <c r="AA72" s="21">
        <f t="shared" si="13"/>
        <v>0</v>
      </c>
      <c r="AB72" s="22">
        <f t="shared" si="17"/>
        <v>11</v>
      </c>
      <c r="AC72" s="23">
        <f t="shared" si="14"/>
        <v>0.18181818181818182</v>
      </c>
      <c r="AD72" s="23">
        <f t="shared" si="14"/>
        <v>0.36363636363636365</v>
      </c>
      <c r="AE72" s="23">
        <f t="shared" si="14"/>
        <v>0.27272727272727271</v>
      </c>
      <c r="AF72" s="23">
        <f t="shared" si="14"/>
        <v>9.0909090909090912E-2</v>
      </c>
      <c r="AG72" s="23">
        <f t="shared" si="14"/>
        <v>9.0909090909090912E-2</v>
      </c>
      <c r="AH72" s="23">
        <f t="shared" si="14"/>
        <v>0</v>
      </c>
      <c r="AI72" s="24">
        <f t="shared" si="18"/>
        <v>2.5499999999999998</v>
      </c>
      <c r="AJ72" s="24">
        <f t="shared" si="15"/>
        <v>1.21</v>
      </c>
      <c r="AK72" s="59">
        <f t="shared" si="15"/>
        <v>2</v>
      </c>
      <c r="AL72" s="59">
        <f t="shared" si="15"/>
        <v>2</v>
      </c>
      <c r="AM72" s="53"/>
      <c r="AN72" s="53"/>
      <c r="AO72" s="53"/>
      <c r="AP72" s="53"/>
      <c r="AQ72" s="53"/>
      <c r="AR72" s="53"/>
      <c r="AS72" s="53"/>
      <c r="AT72" s="53"/>
      <c r="AU72" s="53"/>
      <c r="AV72" s="53"/>
      <c r="AW72" s="53"/>
    </row>
    <row r="73" spans="1:49" s="54" customFormat="1" ht="18" customHeight="1" x14ac:dyDescent="0.25">
      <c r="A73" s="20">
        <v>21</v>
      </c>
      <c r="B73" s="72" t="s">
        <v>46</v>
      </c>
      <c r="C73" s="66"/>
      <c r="D73" s="66"/>
      <c r="E73" s="66"/>
      <c r="F73" s="66"/>
      <c r="G73" s="66"/>
      <c r="H73" s="66"/>
      <c r="I73" s="66"/>
      <c r="J73" s="66"/>
      <c r="K73" s="66"/>
      <c r="L73" s="66"/>
      <c r="M73" s="66"/>
      <c r="N73" s="66"/>
      <c r="O73" s="66"/>
      <c r="P73" s="66"/>
      <c r="Q73" s="66"/>
      <c r="R73" s="66"/>
      <c r="S73" s="66"/>
      <c r="T73" s="66"/>
      <c r="U73" s="67"/>
      <c r="V73" s="21">
        <f t="shared" si="16"/>
        <v>4</v>
      </c>
      <c r="W73" s="21">
        <f t="shared" si="13"/>
        <v>5</v>
      </c>
      <c r="X73" s="21">
        <f t="shared" si="13"/>
        <v>1</v>
      </c>
      <c r="Y73" s="21">
        <f t="shared" si="13"/>
        <v>0</v>
      </c>
      <c r="Z73" s="21">
        <f t="shared" si="13"/>
        <v>1</v>
      </c>
      <c r="AA73" s="21">
        <f t="shared" si="13"/>
        <v>0</v>
      </c>
      <c r="AB73" s="22">
        <f t="shared" si="17"/>
        <v>11</v>
      </c>
      <c r="AC73" s="23">
        <f t="shared" si="14"/>
        <v>0.36363636363636365</v>
      </c>
      <c r="AD73" s="23">
        <f t="shared" si="14"/>
        <v>0.45454545454545453</v>
      </c>
      <c r="AE73" s="23">
        <f t="shared" si="14"/>
        <v>9.0909090909090912E-2</v>
      </c>
      <c r="AF73" s="23">
        <f t="shared" si="14"/>
        <v>0</v>
      </c>
      <c r="AG73" s="23">
        <f t="shared" si="14"/>
        <v>9.0909090909090912E-2</v>
      </c>
      <c r="AH73" s="23">
        <f t="shared" si="14"/>
        <v>0</v>
      </c>
      <c r="AI73" s="24">
        <f t="shared" si="18"/>
        <v>2</v>
      </c>
      <c r="AJ73" s="24">
        <f t="shared" si="15"/>
        <v>1.18</v>
      </c>
      <c r="AK73" s="59">
        <f t="shared" si="15"/>
        <v>2</v>
      </c>
      <c r="AL73" s="59">
        <f t="shared" si="15"/>
        <v>2</v>
      </c>
      <c r="AM73" s="53"/>
      <c r="AN73" s="53"/>
      <c r="AO73" s="53"/>
      <c r="AP73" s="53"/>
      <c r="AQ73" s="53"/>
      <c r="AR73" s="53"/>
      <c r="AS73" s="53"/>
      <c r="AT73" s="53"/>
      <c r="AU73" s="53"/>
      <c r="AV73" s="53"/>
      <c r="AW73" s="53"/>
    </row>
    <row r="74" spans="1:49" s="54" customFormat="1" ht="18" customHeight="1" x14ac:dyDescent="0.25">
      <c r="A74" s="20">
        <v>22</v>
      </c>
      <c r="B74" s="72" t="s">
        <v>47</v>
      </c>
      <c r="C74" s="66"/>
      <c r="D74" s="66"/>
      <c r="E74" s="66"/>
      <c r="F74" s="66"/>
      <c r="G74" s="66"/>
      <c r="H74" s="66"/>
      <c r="I74" s="66"/>
      <c r="J74" s="66"/>
      <c r="K74" s="66"/>
      <c r="L74" s="66"/>
      <c r="M74" s="66"/>
      <c r="N74" s="66"/>
      <c r="O74" s="66"/>
      <c r="P74" s="66"/>
      <c r="Q74" s="66"/>
      <c r="R74" s="66"/>
      <c r="S74" s="66"/>
      <c r="T74" s="66"/>
      <c r="U74" s="67"/>
      <c r="V74" s="21">
        <f t="shared" si="16"/>
        <v>5</v>
      </c>
      <c r="W74" s="21">
        <f t="shared" si="13"/>
        <v>5</v>
      </c>
      <c r="X74" s="21">
        <f t="shared" si="13"/>
        <v>0</v>
      </c>
      <c r="Y74" s="21">
        <f t="shared" si="13"/>
        <v>0</v>
      </c>
      <c r="Z74" s="21">
        <f t="shared" si="13"/>
        <v>1</v>
      </c>
      <c r="AA74" s="21">
        <f t="shared" si="13"/>
        <v>0</v>
      </c>
      <c r="AB74" s="22">
        <f t="shared" si="17"/>
        <v>11</v>
      </c>
      <c r="AC74" s="23">
        <f t="shared" si="14"/>
        <v>0.45454545454545453</v>
      </c>
      <c r="AD74" s="23">
        <f t="shared" si="14"/>
        <v>0.45454545454545453</v>
      </c>
      <c r="AE74" s="23">
        <f t="shared" si="14"/>
        <v>0</v>
      </c>
      <c r="AF74" s="23">
        <f t="shared" si="14"/>
        <v>0</v>
      </c>
      <c r="AG74" s="23">
        <f t="shared" si="14"/>
        <v>9.0909090909090912E-2</v>
      </c>
      <c r="AH74" s="23">
        <f t="shared" si="14"/>
        <v>0</v>
      </c>
      <c r="AI74" s="24">
        <f t="shared" si="18"/>
        <v>1.82</v>
      </c>
      <c r="AJ74" s="24">
        <f t="shared" si="15"/>
        <v>1.17</v>
      </c>
      <c r="AK74" s="59">
        <f t="shared" si="15"/>
        <v>2</v>
      </c>
      <c r="AL74" s="59">
        <f t="shared" si="15"/>
        <v>1</v>
      </c>
      <c r="AM74" s="53"/>
      <c r="AN74" s="53"/>
      <c r="AO74" s="53"/>
      <c r="AP74" s="53"/>
      <c r="AQ74" s="53"/>
      <c r="AR74" s="53"/>
      <c r="AS74" s="53"/>
      <c r="AT74" s="53"/>
      <c r="AU74" s="53"/>
      <c r="AV74" s="53"/>
      <c r="AW74" s="53"/>
    </row>
    <row r="75" spans="1:49" s="54" customFormat="1" ht="18" customHeight="1" x14ac:dyDescent="0.25">
      <c r="A75" s="20">
        <v>23</v>
      </c>
      <c r="B75" s="72" t="s">
        <v>48</v>
      </c>
      <c r="C75" s="66"/>
      <c r="D75" s="66"/>
      <c r="E75" s="66"/>
      <c r="F75" s="66"/>
      <c r="G75" s="66"/>
      <c r="H75" s="66"/>
      <c r="I75" s="66"/>
      <c r="J75" s="66"/>
      <c r="K75" s="66"/>
      <c r="L75" s="66"/>
      <c r="M75" s="66"/>
      <c r="N75" s="66"/>
      <c r="O75" s="66"/>
      <c r="P75" s="66"/>
      <c r="Q75" s="66"/>
      <c r="R75" s="66"/>
      <c r="S75" s="66"/>
      <c r="T75" s="66"/>
      <c r="U75" s="67"/>
      <c r="V75" s="21">
        <f t="shared" si="16"/>
        <v>0</v>
      </c>
      <c r="W75" s="21">
        <f t="shared" si="13"/>
        <v>0</v>
      </c>
      <c r="X75" s="21">
        <f t="shared" si="13"/>
        <v>2</v>
      </c>
      <c r="Y75" s="21">
        <f t="shared" si="13"/>
        <v>5</v>
      </c>
      <c r="Z75" s="21">
        <f t="shared" si="13"/>
        <v>3</v>
      </c>
      <c r="AA75" s="21">
        <f t="shared" si="13"/>
        <v>1</v>
      </c>
      <c r="AB75" s="22">
        <f t="shared" si="17"/>
        <v>11</v>
      </c>
      <c r="AC75" s="23">
        <f t="shared" si="14"/>
        <v>0</v>
      </c>
      <c r="AD75" s="23">
        <f t="shared" si="14"/>
        <v>0</v>
      </c>
      <c r="AE75" s="23">
        <f t="shared" si="14"/>
        <v>0.18181818181818182</v>
      </c>
      <c r="AF75" s="23">
        <f t="shared" si="14"/>
        <v>0.45454545454545453</v>
      </c>
      <c r="AG75" s="23">
        <f t="shared" si="14"/>
        <v>0.27272727272727271</v>
      </c>
      <c r="AH75" s="23">
        <f t="shared" si="14"/>
        <v>9.0909090909090912E-2</v>
      </c>
      <c r="AI75" s="24">
        <f t="shared" si="18"/>
        <v>4.0999999999999996</v>
      </c>
      <c r="AJ75" s="24">
        <f t="shared" si="15"/>
        <v>0.74</v>
      </c>
      <c r="AK75" s="59">
        <f t="shared" si="15"/>
        <v>4</v>
      </c>
      <c r="AL75" s="59">
        <f t="shared" si="15"/>
        <v>4</v>
      </c>
      <c r="AM75" s="53"/>
      <c r="AN75" s="53"/>
      <c r="AO75" s="53"/>
      <c r="AP75" s="53"/>
      <c r="AQ75" s="53"/>
      <c r="AR75" s="53"/>
      <c r="AS75" s="53"/>
      <c r="AT75" s="53"/>
      <c r="AU75" s="53"/>
      <c r="AV75" s="53"/>
      <c r="AW75" s="53"/>
    </row>
    <row r="76" spans="1:49" s="54" customFormat="1" ht="18" customHeight="1" x14ac:dyDescent="0.25">
      <c r="A76" s="20">
        <v>24</v>
      </c>
      <c r="B76" s="72" t="s">
        <v>49</v>
      </c>
      <c r="C76" s="66"/>
      <c r="D76" s="66"/>
      <c r="E76" s="66"/>
      <c r="F76" s="66"/>
      <c r="G76" s="66"/>
      <c r="H76" s="66"/>
      <c r="I76" s="66"/>
      <c r="J76" s="66"/>
      <c r="K76" s="66"/>
      <c r="L76" s="66"/>
      <c r="M76" s="66"/>
      <c r="N76" s="66"/>
      <c r="O76" s="66"/>
      <c r="P76" s="66"/>
      <c r="Q76" s="66"/>
      <c r="R76" s="66"/>
      <c r="S76" s="66"/>
      <c r="T76" s="66"/>
      <c r="U76" s="67"/>
      <c r="V76" s="21">
        <f t="shared" si="16"/>
        <v>0</v>
      </c>
      <c r="W76" s="21">
        <f t="shared" si="13"/>
        <v>0</v>
      </c>
      <c r="X76" s="21">
        <f t="shared" si="13"/>
        <v>2</v>
      </c>
      <c r="Y76" s="21">
        <f t="shared" si="13"/>
        <v>6</v>
      </c>
      <c r="Z76" s="21">
        <f t="shared" si="13"/>
        <v>3</v>
      </c>
      <c r="AA76" s="21">
        <f t="shared" si="13"/>
        <v>0</v>
      </c>
      <c r="AB76" s="22">
        <f t="shared" si="17"/>
        <v>11</v>
      </c>
      <c r="AC76" s="23">
        <f t="shared" si="14"/>
        <v>0</v>
      </c>
      <c r="AD76" s="23">
        <f t="shared" si="14"/>
        <v>0</v>
      </c>
      <c r="AE76" s="23">
        <f t="shared" si="14"/>
        <v>0.18181818181818182</v>
      </c>
      <c r="AF76" s="23">
        <f t="shared" si="14"/>
        <v>0.54545454545454541</v>
      </c>
      <c r="AG76" s="23">
        <f t="shared" si="14"/>
        <v>0.27272727272727271</v>
      </c>
      <c r="AH76" s="23">
        <f t="shared" si="14"/>
        <v>0</v>
      </c>
      <c r="AI76" s="24">
        <f t="shared" si="18"/>
        <v>4.09</v>
      </c>
      <c r="AJ76" s="24">
        <f t="shared" si="15"/>
        <v>0.7</v>
      </c>
      <c r="AK76" s="59">
        <f t="shared" si="15"/>
        <v>4</v>
      </c>
      <c r="AL76" s="59">
        <f t="shared" si="15"/>
        <v>4</v>
      </c>
      <c r="AM76" s="53"/>
      <c r="AN76" s="53"/>
      <c r="AO76" s="53"/>
      <c r="AP76" s="53"/>
      <c r="AQ76" s="53"/>
      <c r="AR76" s="53"/>
      <c r="AS76" s="53"/>
      <c r="AT76" s="53"/>
      <c r="AU76" s="53"/>
      <c r="AV76" s="53"/>
      <c r="AW76" s="53"/>
    </row>
    <row r="77" spans="1:49" s="54" customFormat="1" ht="18" customHeight="1" x14ac:dyDescent="0.25">
      <c r="A77" s="20">
        <v>25</v>
      </c>
      <c r="B77" s="72" t="s">
        <v>50</v>
      </c>
      <c r="C77" s="66"/>
      <c r="D77" s="66"/>
      <c r="E77" s="66"/>
      <c r="F77" s="66"/>
      <c r="G77" s="66"/>
      <c r="H77" s="66"/>
      <c r="I77" s="66"/>
      <c r="J77" s="66"/>
      <c r="K77" s="66"/>
      <c r="L77" s="66"/>
      <c r="M77" s="66"/>
      <c r="N77" s="66"/>
      <c r="O77" s="66"/>
      <c r="P77" s="66"/>
      <c r="Q77" s="66"/>
      <c r="R77" s="66"/>
      <c r="S77" s="66"/>
      <c r="T77" s="66"/>
      <c r="U77" s="67"/>
      <c r="V77" s="21">
        <f t="shared" si="16"/>
        <v>1</v>
      </c>
      <c r="W77" s="21">
        <f t="shared" si="13"/>
        <v>1</v>
      </c>
      <c r="X77" s="21">
        <f t="shared" si="13"/>
        <v>3</v>
      </c>
      <c r="Y77" s="21">
        <f t="shared" si="13"/>
        <v>3</v>
      </c>
      <c r="Z77" s="21">
        <f t="shared" si="13"/>
        <v>3</v>
      </c>
      <c r="AA77" s="21">
        <f t="shared" si="13"/>
        <v>0</v>
      </c>
      <c r="AB77" s="22">
        <f t="shared" si="17"/>
        <v>11</v>
      </c>
      <c r="AC77" s="23">
        <f t="shared" si="14"/>
        <v>9.0909090909090912E-2</v>
      </c>
      <c r="AD77" s="23">
        <f t="shared" si="14"/>
        <v>9.0909090909090912E-2</v>
      </c>
      <c r="AE77" s="23">
        <f t="shared" si="14"/>
        <v>0.27272727272727271</v>
      </c>
      <c r="AF77" s="23">
        <f t="shared" si="14"/>
        <v>0.27272727272727271</v>
      </c>
      <c r="AG77" s="23">
        <f t="shared" si="14"/>
        <v>0.27272727272727271</v>
      </c>
      <c r="AH77" s="23">
        <f t="shared" si="14"/>
        <v>0</v>
      </c>
      <c r="AI77" s="24">
        <f t="shared" si="18"/>
        <v>3.55</v>
      </c>
      <c r="AJ77" s="24">
        <f t="shared" si="15"/>
        <v>1.29</v>
      </c>
      <c r="AK77" s="59">
        <f t="shared" si="15"/>
        <v>4</v>
      </c>
      <c r="AL77" s="59">
        <f t="shared" si="15"/>
        <v>3</v>
      </c>
      <c r="AM77" s="53"/>
      <c r="AN77" s="53"/>
      <c r="AO77" s="53"/>
      <c r="AP77" s="53"/>
      <c r="AQ77" s="53"/>
      <c r="AR77" s="53"/>
      <c r="AS77" s="53"/>
      <c r="AT77" s="53"/>
      <c r="AU77" s="53"/>
      <c r="AV77" s="53"/>
      <c r="AW77" s="53"/>
    </row>
    <row r="78" spans="1:49" s="54" customFormat="1" ht="18" customHeight="1" x14ac:dyDescent="0.25">
      <c r="A78" s="20">
        <v>26</v>
      </c>
      <c r="B78" s="72" t="s">
        <v>51</v>
      </c>
      <c r="C78" s="66"/>
      <c r="D78" s="66"/>
      <c r="E78" s="66"/>
      <c r="F78" s="66"/>
      <c r="G78" s="66"/>
      <c r="H78" s="66"/>
      <c r="I78" s="66"/>
      <c r="J78" s="66"/>
      <c r="K78" s="66"/>
      <c r="L78" s="66"/>
      <c r="M78" s="66"/>
      <c r="N78" s="66"/>
      <c r="O78" s="66"/>
      <c r="P78" s="66"/>
      <c r="Q78" s="66"/>
      <c r="R78" s="66"/>
      <c r="S78" s="66"/>
      <c r="T78" s="66"/>
      <c r="U78" s="67"/>
      <c r="V78" s="21">
        <f t="shared" si="16"/>
        <v>0</v>
      </c>
      <c r="W78" s="21">
        <f t="shared" si="13"/>
        <v>0</v>
      </c>
      <c r="X78" s="21">
        <f t="shared" si="13"/>
        <v>3</v>
      </c>
      <c r="Y78" s="21">
        <f t="shared" si="13"/>
        <v>3</v>
      </c>
      <c r="Z78" s="21">
        <f t="shared" si="13"/>
        <v>3</v>
      </c>
      <c r="AA78" s="21">
        <f t="shared" si="13"/>
        <v>2</v>
      </c>
      <c r="AB78" s="22">
        <f t="shared" si="17"/>
        <v>11</v>
      </c>
      <c r="AC78" s="23">
        <f t="shared" si="14"/>
        <v>0</v>
      </c>
      <c r="AD78" s="23">
        <f t="shared" si="14"/>
        <v>0</v>
      </c>
      <c r="AE78" s="23">
        <f t="shared" si="14"/>
        <v>0.27272727272727271</v>
      </c>
      <c r="AF78" s="23">
        <f t="shared" si="14"/>
        <v>0.27272727272727271</v>
      </c>
      <c r="AG78" s="23">
        <f t="shared" si="14"/>
        <v>0.27272727272727271</v>
      </c>
      <c r="AH78" s="23">
        <f t="shared" si="14"/>
        <v>0.18181818181818182</v>
      </c>
      <c r="AI78" s="24">
        <f t="shared" si="18"/>
        <v>4</v>
      </c>
      <c r="AJ78" s="24">
        <f t="shared" si="15"/>
        <v>0.87</v>
      </c>
      <c r="AK78" s="59">
        <f t="shared" si="15"/>
        <v>4</v>
      </c>
      <c r="AL78" s="59">
        <f t="shared" si="15"/>
        <v>3</v>
      </c>
      <c r="AM78" s="53"/>
      <c r="AN78" s="53"/>
      <c r="AO78" s="53"/>
      <c r="AP78" s="53"/>
      <c r="AQ78" s="53"/>
      <c r="AR78" s="53"/>
      <c r="AS78" s="53"/>
      <c r="AT78" s="53"/>
      <c r="AU78" s="53"/>
      <c r="AV78" s="53"/>
      <c r="AW78" s="53"/>
    </row>
    <row r="79" spans="1:49" s="54" customFormat="1" ht="18" customHeight="1" x14ac:dyDescent="0.25">
      <c r="A79" s="20">
        <v>27</v>
      </c>
      <c r="B79" s="72" t="s">
        <v>52</v>
      </c>
      <c r="C79" s="66"/>
      <c r="D79" s="66"/>
      <c r="E79" s="66"/>
      <c r="F79" s="66"/>
      <c r="G79" s="66"/>
      <c r="H79" s="66"/>
      <c r="I79" s="66"/>
      <c r="J79" s="66"/>
      <c r="K79" s="66"/>
      <c r="L79" s="66"/>
      <c r="M79" s="66"/>
      <c r="N79" s="66"/>
      <c r="O79" s="66"/>
      <c r="P79" s="66"/>
      <c r="Q79" s="66"/>
      <c r="R79" s="66"/>
      <c r="S79" s="66"/>
      <c r="T79" s="66"/>
      <c r="U79" s="67"/>
      <c r="V79" s="21">
        <f t="shared" si="16"/>
        <v>2</v>
      </c>
      <c r="W79" s="21">
        <f t="shared" si="13"/>
        <v>1</v>
      </c>
      <c r="X79" s="21">
        <f t="shared" si="13"/>
        <v>5</v>
      </c>
      <c r="Y79" s="21">
        <f t="shared" si="13"/>
        <v>1</v>
      </c>
      <c r="Z79" s="21">
        <f t="shared" si="13"/>
        <v>2</v>
      </c>
      <c r="AA79" s="21">
        <f t="shared" si="13"/>
        <v>0</v>
      </c>
      <c r="AB79" s="22">
        <f t="shared" si="17"/>
        <v>11</v>
      </c>
      <c r="AC79" s="23">
        <f t="shared" si="14"/>
        <v>0.18181818181818182</v>
      </c>
      <c r="AD79" s="23">
        <f t="shared" si="14"/>
        <v>9.0909090909090912E-2</v>
      </c>
      <c r="AE79" s="23">
        <f t="shared" si="14"/>
        <v>0.45454545454545453</v>
      </c>
      <c r="AF79" s="23">
        <f t="shared" si="14"/>
        <v>9.0909090909090912E-2</v>
      </c>
      <c r="AG79" s="23">
        <f t="shared" si="14"/>
        <v>0.18181818181818182</v>
      </c>
      <c r="AH79" s="23">
        <f t="shared" si="14"/>
        <v>0</v>
      </c>
      <c r="AI79" s="24">
        <f t="shared" si="18"/>
        <v>3</v>
      </c>
      <c r="AJ79" s="24">
        <f t="shared" si="15"/>
        <v>1.34</v>
      </c>
      <c r="AK79" s="59">
        <f t="shared" si="15"/>
        <v>3</v>
      </c>
      <c r="AL79" s="59">
        <f t="shared" si="15"/>
        <v>3</v>
      </c>
      <c r="AM79" s="53"/>
      <c r="AN79" s="53"/>
      <c r="AO79" s="53"/>
      <c r="AP79" s="53"/>
      <c r="AQ79" s="53"/>
      <c r="AR79" s="53"/>
      <c r="AS79" s="53"/>
      <c r="AT79" s="53"/>
      <c r="AU79" s="53"/>
      <c r="AV79" s="53"/>
      <c r="AW79" s="53"/>
    </row>
    <row r="82" spans="1:49" s="31" customFormat="1" ht="20.25" customHeight="1" x14ac:dyDescent="0.25">
      <c r="A82" s="71" t="s">
        <v>53</v>
      </c>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53"/>
      <c r="AN82" s="53"/>
      <c r="AO82" s="53"/>
      <c r="AP82" s="53"/>
      <c r="AQ82" s="53"/>
      <c r="AR82" s="53"/>
      <c r="AS82" s="53"/>
      <c r="AT82" s="53"/>
      <c r="AU82" s="53"/>
      <c r="AV82" s="53"/>
      <c r="AW82" s="53"/>
    </row>
    <row r="83" spans="1:49" ht="15" customHeight="1" x14ac:dyDescent="0.25">
      <c r="B83" s="73"/>
      <c r="C83" s="73"/>
      <c r="D83" s="73"/>
      <c r="E83" s="73"/>
      <c r="F83" s="73"/>
      <c r="G83" s="73"/>
      <c r="H83" s="73"/>
      <c r="I83" s="73"/>
      <c r="J83" s="73"/>
      <c r="K83" s="73"/>
      <c r="L83" s="73"/>
      <c r="M83" s="73"/>
      <c r="N83" s="73"/>
      <c r="O83" s="73"/>
      <c r="P83" s="73"/>
      <c r="Q83" s="73"/>
      <c r="R83" s="73"/>
      <c r="S83" s="73"/>
      <c r="T83" s="73"/>
      <c r="U83" s="74"/>
      <c r="V83" s="109" t="s">
        <v>8</v>
      </c>
      <c r="W83" s="110"/>
      <c r="X83" s="110"/>
      <c r="Y83" s="110"/>
      <c r="Z83" s="110"/>
      <c r="AA83" s="111"/>
      <c r="AC83" s="109" t="s">
        <v>9</v>
      </c>
      <c r="AD83" s="110"/>
      <c r="AE83" s="110"/>
      <c r="AF83" s="110"/>
      <c r="AG83" s="110"/>
      <c r="AH83" s="111"/>
      <c r="AI83" s="115" t="s">
        <v>10</v>
      </c>
      <c r="AJ83" s="85"/>
      <c r="AK83" s="85"/>
      <c r="AL83" s="85"/>
    </row>
    <row r="84" spans="1:49" ht="15.75" thickBot="1" x14ac:dyDescent="0.3">
      <c r="B84" s="73"/>
      <c r="C84" s="73"/>
      <c r="D84" s="73"/>
      <c r="E84" s="73"/>
      <c r="F84" s="73"/>
      <c r="G84" s="73"/>
      <c r="H84" s="73"/>
      <c r="I84" s="73"/>
      <c r="J84" s="73"/>
      <c r="K84" s="73"/>
      <c r="L84" s="73"/>
      <c r="M84" s="73"/>
      <c r="N84" s="73"/>
      <c r="O84" s="73"/>
      <c r="P84" s="73"/>
      <c r="Q84" s="73"/>
      <c r="R84" s="73"/>
      <c r="S84" s="73"/>
      <c r="T84" s="73"/>
      <c r="U84" s="74"/>
      <c r="V84" s="112"/>
      <c r="W84" s="113"/>
      <c r="X84" s="113"/>
      <c r="Y84" s="113"/>
      <c r="Z84" s="113"/>
      <c r="AA84" s="114"/>
      <c r="AC84" s="112"/>
      <c r="AD84" s="113"/>
      <c r="AE84" s="113"/>
      <c r="AF84" s="113"/>
      <c r="AG84" s="113"/>
      <c r="AH84" s="114"/>
      <c r="AI84" s="116"/>
      <c r="AJ84" s="117"/>
      <c r="AK84" s="117"/>
      <c r="AL84" s="117"/>
    </row>
    <row r="85" spans="1:49" s="54" customFormat="1" ht="18.75" x14ac:dyDescent="0.25">
      <c r="A85" s="10"/>
      <c r="B85" s="78"/>
      <c r="C85" s="78"/>
      <c r="D85" s="78"/>
      <c r="E85" s="78"/>
      <c r="F85" s="78"/>
      <c r="G85" s="78"/>
      <c r="H85" s="78"/>
      <c r="I85" s="78"/>
      <c r="J85" s="78"/>
      <c r="K85" s="78"/>
      <c r="L85" s="78"/>
      <c r="M85" s="78"/>
      <c r="N85" s="78"/>
      <c r="O85" s="78"/>
      <c r="P85" s="78"/>
      <c r="Q85" s="78"/>
      <c r="R85" s="78"/>
      <c r="S85" s="78"/>
      <c r="T85" s="78"/>
      <c r="U85" s="79"/>
      <c r="V85" s="11">
        <v>1</v>
      </c>
      <c r="W85" s="11">
        <v>2</v>
      </c>
      <c r="X85" s="11">
        <v>3</v>
      </c>
      <c r="Y85" s="11">
        <v>4</v>
      </c>
      <c r="Z85" s="11">
        <v>5</v>
      </c>
      <c r="AA85" s="11" t="s">
        <v>11</v>
      </c>
      <c r="AB85" s="12" t="s">
        <v>12</v>
      </c>
      <c r="AC85" s="13">
        <v>1</v>
      </c>
      <c r="AD85" s="14">
        <v>2</v>
      </c>
      <c r="AE85" s="14">
        <v>3</v>
      </c>
      <c r="AF85" s="14">
        <v>4</v>
      </c>
      <c r="AG85" s="15">
        <v>5</v>
      </c>
      <c r="AH85" s="11" t="s">
        <v>11</v>
      </c>
      <c r="AI85" s="16" t="s">
        <v>13</v>
      </c>
      <c r="AJ85" s="17" t="s">
        <v>14</v>
      </c>
      <c r="AK85" s="17" t="s">
        <v>15</v>
      </c>
      <c r="AL85" s="17" t="s">
        <v>16</v>
      </c>
      <c r="AM85" s="53"/>
      <c r="AN85" s="53"/>
      <c r="AO85" s="53"/>
      <c r="AP85" s="53"/>
      <c r="AQ85" s="53"/>
      <c r="AR85" s="53"/>
      <c r="AS85" s="53"/>
      <c r="AT85" s="53"/>
      <c r="AU85" s="53"/>
      <c r="AV85" s="53"/>
      <c r="AW85" s="53"/>
    </row>
    <row r="86" spans="1:49" s="55" customFormat="1" x14ac:dyDescent="0.25">
      <c r="A86" s="75"/>
      <c r="B86" s="76"/>
      <c r="C86" s="76"/>
      <c r="D86" s="76"/>
      <c r="E86" s="76"/>
      <c r="F86" s="76"/>
      <c r="G86" s="76"/>
      <c r="H86" s="76"/>
      <c r="I86" s="76"/>
      <c r="J86" s="76"/>
      <c r="K86" s="76"/>
      <c r="L86" s="76"/>
      <c r="M86" s="76"/>
      <c r="N86" s="76"/>
      <c r="O86" s="76"/>
      <c r="P86" s="76"/>
      <c r="Q86" s="76"/>
      <c r="R86" s="76"/>
      <c r="S86" s="76"/>
      <c r="T86" s="76"/>
      <c r="U86" s="77"/>
      <c r="V86" s="75"/>
      <c r="W86" s="76"/>
      <c r="X86" s="76"/>
      <c r="Y86" s="76"/>
      <c r="Z86" s="76"/>
      <c r="AA86" s="76"/>
      <c r="AB86" s="76"/>
      <c r="AC86" s="76"/>
      <c r="AD86" s="76"/>
      <c r="AE86" s="76"/>
      <c r="AF86" s="76"/>
      <c r="AG86" s="76"/>
      <c r="AH86" s="76"/>
      <c r="AI86" s="76"/>
      <c r="AJ86" s="76"/>
      <c r="AK86" s="76"/>
      <c r="AL86" s="76"/>
    </row>
    <row r="87" spans="1:49" s="54" customFormat="1" ht="18" customHeight="1" x14ac:dyDescent="0.25">
      <c r="A87" s="20">
        <v>28</v>
      </c>
      <c r="B87" s="72" t="s">
        <v>54</v>
      </c>
      <c r="C87" s="66"/>
      <c r="D87" s="66"/>
      <c r="E87" s="66"/>
      <c r="F87" s="66"/>
      <c r="G87" s="66"/>
      <c r="H87" s="66"/>
      <c r="I87" s="66"/>
      <c r="J87" s="66"/>
      <c r="K87" s="66"/>
      <c r="L87" s="66"/>
      <c r="M87" s="66"/>
      <c r="N87" s="66"/>
      <c r="O87" s="66"/>
      <c r="P87" s="66"/>
      <c r="Q87" s="66"/>
      <c r="R87" s="66"/>
      <c r="S87" s="66"/>
      <c r="T87" s="66"/>
      <c r="U87" s="67"/>
      <c r="V87" s="21">
        <f>+AN29</f>
        <v>0</v>
      </c>
      <c r="W87" s="21">
        <f t="shared" ref="W87:AA90" si="19">+AO29</f>
        <v>0</v>
      </c>
      <c r="X87" s="21">
        <f t="shared" si="19"/>
        <v>2</v>
      </c>
      <c r="Y87" s="21">
        <f t="shared" si="19"/>
        <v>5</v>
      </c>
      <c r="Z87" s="21">
        <f t="shared" si="19"/>
        <v>4</v>
      </c>
      <c r="AA87" s="21">
        <f t="shared" si="19"/>
        <v>0</v>
      </c>
      <c r="AB87" s="22">
        <f>SUM(V87:AA87)</f>
        <v>11</v>
      </c>
      <c r="AC87" s="23">
        <f t="shared" ref="AC87:AH90" si="20">V87/$AB87</f>
        <v>0</v>
      </c>
      <c r="AD87" s="23">
        <f t="shared" si="20"/>
        <v>0</v>
      </c>
      <c r="AE87" s="23">
        <f t="shared" si="20"/>
        <v>0.18181818181818182</v>
      </c>
      <c r="AF87" s="23">
        <f t="shared" si="20"/>
        <v>0.45454545454545453</v>
      </c>
      <c r="AG87" s="23">
        <f t="shared" si="20"/>
        <v>0.36363636363636365</v>
      </c>
      <c r="AH87" s="23">
        <f t="shared" si="20"/>
        <v>0</v>
      </c>
      <c r="AI87" s="24">
        <f>+BA29</f>
        <v>4.18</v>
      </c>
      <c r="AJ87" s="24">
        <f t="shared" ref="AJ87:AL90" si="21">+BB29</f>
        <v>0.75</v>
      </c>
      <c r="AK87" s="59">
        <f t="shared" si="21"/>
        <v>4</v>
      </c>
      <c r="AL87" s="59">
        <f t="shared" si="21"/>
        <v>4</v>
      </c>
    </row>
    <row r="88" spans="1:49" s="54" customFormat="1" ht="18" customHeight="1" x14ac:dyDescent="0.25">
      <c r="A88" s="20">
        <v>29</v>
      </c>
      <c r="B88" s="72" t="s">
        <v>55</v>
      </c>
      <c r="C88" s="66"/>
      <c r="D88" s="66"/>
      <c r="E88" s="66"/>
      <c r="F88" s="66"/>
      <c r="G88" s="66"/>
      <c r="H88" s="66"/>
      <c r="I88" s="66"/>
      <c r="J88" s="66"/>
      <c r="K88" s="66"/>
      <c r="L88" s="66"/>
      <c r="M88" s="66"/>
      <c r="N88" s="66"/>
      <c r="O88" s="66"/>
      <c r="P88" s="66"/>
      <c r="Q88" s="66"/>
      <c r="R88" s="66"/>
      <c r="S88" s="66"/>
      <c r="T88" s="66"/>
      <c r="U88" s="67"/>
      <c r="V88" s="21">
        <f t="shared" ref="V88:V90" si="22">+AN30</f>
        <v>0</v>
      </c>
      <c r="W88" s="21">
        <f t="shared" si="19"/>
        <v>0</v>
      </c>
      <c r="X88" s="21">
        <f t="shared" si="19"/>
        <v>3</v>
      </c>
      <c r="Y88" s="21">
        <f t="shared" si="19"/>
        <v>4</v>
      </c>
      <c r="Z88" s="21">
        <f t="shared" si="19"/>
        <v>4</v>
      </c>
      <c r="AA88" s="21">
        <f t="shared" si="19"/>
        <v>0</v>
      </c>
      <c r="AB88" s="22">
        <f t="shared" ref="AB88:AB90" si="23">SUM(V88:AA88)</f>
        <v>11</v>
      </c>
      <c r="AC88" s="23">
        <f t="shared" si="20"/>
        <v>0</v>
      </c>
      <c r="AD88" s="23">
        <f t="shared" si="20"/>
        <v>0</v>
      </c>
      <c r="AE88" s="23">
        <f t="shared" si="20"/>
        <v>0.27272727272727271</v>
      </c>
      <c r="AF88" s="23">
        <f t="shared" si="20"/>
        <v>0.36363636363636365</v>
      </c>
      <c r="AG88" s="23">
        <f t="shared" si="20"/>
        <v>0.36363636363636365</v>
      </c>
      <c r="AH88" s="23">
        <f t="shared" si="20"/>
        <v>0</v>
      </c>
      <c r="AI88" s="24">
        <f t="shared" ref="AI88:AI90" si="24">+BA30</f>
        <v>4.09</v>
      </c>
      <c r="AJ88" s="24">
        <f t="shared" si="21"/>
        <v>0.83</v>
      </c>
      <c r="AK88" s="59">
        <f t="shared" si="21"/>
        <v>4</v>
      </c>
      <c r="AL88" s="59">
        <f t="shared" si="21"/>
        <v>4</v>
      </c>
    </row>
    <row r="89" spans="1:49" s="54" customFormat="1" ht="18" customHeight="1" x14ac:dyDescent="0.25">
      <c r="A89" s="20">
        <v>30</v>
      </c>
      <c r="B89" s="72" t="s">
        <v>56</v>
      </c>
      <c r="C89" s="66" t="s">
        <v>57</v>
      </c>
      <c r="D89" s="66" t="s">
        <v>57</v>
      </c>
      <c r="E89" s="66" t="s">
        <v>57</v>
      </c>
      <c r="F89" s="66" t="s">
        <v>57</v>
      </c>
      <c r="G89" s="66" t="s">
        <v>57</v>
      </c>
      <c r="H89" s="66" t="s">
        <v>57</v>
      </c>
      <c r="I89" s="66" t="s">
        <v>57</v>
      </c>
      <c r="J89" s="66" t="s">
        <v>57</v>
      </c>
      <c r="K89" s="66" t="s">
        <v>57</v>
      </c>
      <c r="L89" s="66" t="s">
        <v>57</v>
      </c>
      <c r="M89" s="66" t="s">
        <v>57</v>
      </c>
      <c r="N89" s="66" t="s">
        <v>57</v>
      </c>
      <c r="O89" s="66" t="s">
        <v>57</v>
      </c>
      <c r="P89" s="66" t="s">
        <v>57</v>
      </c>
      <c r="Q89" s="66" t="s">
        <v>57</v>
      </c>
      <c r="R89" s="66" t="s">
        <v>57</v>
      </c>
      <c r="S89" s="66" t="s">
        <v>57</v>
      </c>
      <c r="T89" s="66" t="s">
        <v>57</v>
      </c>
      <c r="U89" s="67" t="s">
        <v>57</v>
      </c>
      <c r="V89" s="21">
        <f t="shared" si="22"/>
        <v>0</v>
      </c>
      <c r="W89" s="21">
        <f t="shared" si="19"/>
        <v>0</v>
      </c>
      <c r="X89" s="21">
        <f t="shared" si="19"/>
        <v>1</v>
      </c>
      <c r="Y89" s="21">
        <f t="shared" si="19"/>
        <v>5</v>
      </c>
      <c r="Z89" s="21">
        <f t="shared" si="19"/>
        <v>4</v>
      </c>
      <c r="AA89" s="21">
        <f t="shared" si="19"/>
        <v>1</v>
      </c>
      <c r="AB89" s="22">
        <f t="shared" si="23"/>
        <v>11</v>
      </c>
      <c r="AC89" s="23">
        <f t="shared" si="20"/>
        <v>0</v>
      </c>
      <c r="AD89" s="23">
        <f t="shared" si="20"/>
        <v>0</v>
      </c>
      <c r="AE89" s="23">
        <f t="shared" si="20"/>
        <v>9.0909090909090912E-2</v>
      </c>
      <c r="AF89" s="23">
        <f t="shared" si="20"/>
        <v>0.45454545454545453</v>
      </c>
      <c r="AG89" s="23">
        <f t="shared" si="20"/>
        <v>0.36363636363636365</v>
      </c>
      <c r="AH89" s="23">
        <f t="shared" si="20"/>
        <v>9.0909090909090912E-2</v>
      </c>
      <c r="AI89" s="24">
        <f t="shared" si="24"/>
        <v>4.3</v>
      </c>
      <c r="AJ89" s="24">
        <f t="shared" si="21"/>
        <v>0.67</v>
      </c>
      <c r="AK89" s="59">
        <f t="shared" si="21"/>
        <v>4</v>
      </c>
      <c r="AL89" s="59">
        <f t="shared" si="21"/>
        <v>4</v>
      </c>
    </row>
    <row r="90" spans="1:49" s="54" customFormat="1" ht="18" customHeight="1" x14ac:dyDescent="0.25">
      <c r="A90" s="20">
        <v>31</v>
      </c>
      <c r="B90" s="72" t="s">
        <v>58</v>
      </c>
      <c r="C90" s="66" t="s">
        <v>59</v>
      </c>
      <c r="D90" s="66" t="s">
        <v>59</v>
      </c>
      <c r="E90" s="66" t="s">
        <v>59</v>
      </c>
      <c r="F90" s="66" t="s">
        <v>59</v>
      </c>
      <c r="G90" s="66" t="s">
        <v>59</v>
      </c>
      <c r="H90" s="66" t="s">
        <v>59</v>
      </c>
      <c r="I90" s="66" t="s">
        <v>59</v>
      </c>
      <c r="J90" s="66" t="s">
        <v>59</v>
      </c>
      <c r="K90" s="66" t="s">
        <v>59</v>
      </c>
      <c r="L90" s="66" t="s">
        <v>59</v>
      </c>
      <c r="M90" s="66" t="s">
        <v>59</v>
      </c>
      <c r="N90" s="66" t="s">
        <v>59</v>
      </c>
      <c r="O90" s="66" t="s">
        <v>59</v>
      </c>
      <c r="P90" s="66" t="s">
        <v>59</v>
      </c>
      <c r="Q90" s="66" t="s">
        <v>59</v>
      </c>
      <c r="R90" s="66" t="s">
        <v>59</v>
      </c>
      <c r="S90" s="66" t="s">
        <v>59</v>
      </c>
      <c r="T90" s="66" t="s">
        <v>59</v>
      </c>
      <c r="U90" s="67" t="s">
        <v>59</v>
      </c>
      <c r="V90" s="21">
        <f t="shared" si="22"/>
        <v>0</v>
      </c>
      <c r="W90" s="21">
        <f t="shared" si="19"/>
        <v>0</v>
      </c>
      <c r="X90" s="21">
        <f t="shared" si="19"/>
        <v>1</v>
      </c>
      <c r="Y90" s="21">
        <f t="shared" si="19"/>
        <v>3</v>
      </c>
      <c r="Z90" s="21">
        <f t="shared" si="19"/>
        <v>6</v>
      </c>
      <c r="AA90" s="21">
        <f t="shared" si="19"/>
        <v>1</v>
      </c>
      <c r="AB90" s="22">
        <f t="shared" si="23"/>
        <v>11</v>
      </c>
      <c r="AC90" s="23">
        <f t="shared" si="20"/>
        <v>0</v>
      </c>
      <c r="AD90" s="23">
        <f t="shared" si="20"/>
        <v>0</v>
      </c>
      <c r="AE90" s="23">
        <f t="shared" si="20"/>
        <v>9.0909090909090912E-2</v>
      </c>
      <c r="AF90" s="23">
        <f t="shared" si="20"/>
        <v>0.27272727272727271</v>
      </c>
      <c r="AG90" s="23">
        <f t="shared" si="20"/>
        <v>0.54545454545454541</v>
      </c>
      <c r="AH90" s="23">
        <f t="shared" si="20"/>
        <v>9.0909090909090912E-2</v>
      </c>
      <c r="AI90" s="24">
        <f t="shared" si="24"/>
        <v>4.5</v>
      </c>
      <c r="AJ90" s="24">
        <f t="shared" si="21"/>
        <v>0.71</v>
      </c>
      <c r="AK90" s="59">
        <f t="shared" si="21"/>
        <v>5</v>
      </c>
      <c r="AL90" s="59">
        <f t="shared" si="21"/>
        <v>5</v>
      </c>
    </row>
    <row r="93" spans="1:49" s="31" customFormat="1" ht="20.25" customHeight="1" x14ac:dyDescent="0.25">
      <c r="A93" s="71" t="s">
        <v>60</v>
      </c>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row>
    <row r="94" spans="1:49" ht="15" customHeight="1" x14ac:dyDescent="0.25">
      <c r="B94" s="73"/>
      <c r="C94" s="73"/>
      <c r="D94" s="73"/>
      <c r="E94" s="73"/>
      <c r="F94" s="73"/>
      <c r="G94" s="73"/>
      <c r="H94" s="73"/>
      <c r="I94" s="73"/>
      <c r="J94" s="73"/>
      <c r="K94" s="73"/>
      <c r="L94" s="73"/>
      <c r="M94" s="73"/>
      <c r="N94" s="73"/>
      <c r="O94" s="73"/>
      <c r="P94" s="73"/>
      <c r="Q94" s="73"/>
      <c r="R94" s="73"/>
      <c r="S94" s="73"/>
      <c r="T94" s="73"/>
      <c r="U94" s="74"/>
      <c r="V94" s="109" t="s">
        <v>8</v>
      </c>
      <c r="W94" s="110"/>
      <c r="X94" s="110"/>
      <c r="Y94" s="110"/>
      <c r="Z94" s="110"/>
      <c r="AA94" s="111"/>
      <c r="AC94" s="109" t="s">
        <v>9</v>
      </c>
      <c r="AD94" s="110"/>
      <c r="AE94" s="110"/>
      <c r="AF94" s="110"/>
      <c r="AG94" s="110"/>
      <c r="AH94" s="111"/>
      <c r="AI94" s="115" t="s">
        <v>10</v>
      </c>
      <c r="AJ94" s="85"/>
      <c r="AK94" s="85"/>
      <c r="AL94" s="85"/>
    </row>
    <row r="95" spans="1:49" ht="15.75" thickBot="1" x14ac:dyDescent="0.3">
      <c r="B95" s="73"/>
      <c r="C95" s="73"/>
      <c r="D95" s="73"/>
      <c r="E95" s="73"/>
      <c r="F95" s="73"/>
      <c r="G95" s="73"/>
      <c r="H95" s="73"/>
      <c r="I95" s="73"/>
      <c r="J95" s="73"/>
      <c r="K95" s="73"/>
      <c r="L95" s="73"/>
      <c r="M95" s="73"/>
      <c r="N95" s="73"/>
      <c r="O95" s="73"/>
      <c r="P95" s="73"/>
      <c r="Q95" s="73"/>
      <c r="R95" s="73"/>
      <c r="S95" s="73"/>
      <c r="T95" s="73"/>
      <c r="U95" s="74"/>
      <c r="V95" s="112"/>
      <c r="W95" s="113"/>
      <c r="X95" s="113"/>
      <c r="Y95" s="113"/>
      <c r="Z95" s="113"/>
      <c r="AA95" s="114"/>
      <c r="AC95" s="112"/>
      <c r="AD95" s="113"/>
      <c r="AE95" s="113"/>
      <c r="AF95" s="113"/>
      <c r="AG95" s="113"/>
      <c r="AH95" s="114"/>
      <c r="AI95" s="116"/>
      <c r="AJ95" s="117"/>
      <c r="AK95" s="117"/>
      <c r="AL95" s="117"/>
    </row>
    <row r="96" spans="1:49" s="54" customFormat="1" ht="18.75" x14ac:dyDescent="0.25">
      <c r="A96" s="10"/>
      <c r="B96" s="78"/>
      <c r="C96" s="78"/>
      <c r="D96" s="78"/>
      <c r="E96" s="78"/>
      <c r="F96" s="78"/>
      <c r="G96" s="78"/>
      <c r="H96" s="78"/>
      <c r="I96" s="78"/>
      <c r="J96" s="78"/>
      <c r="K96" s="78"/>
      <c r="L96" s="78"/>
      <c r="M96" s="78"/>
      <c r="N96" s="78"/>
      <c r="O96" s="78"/>
      <c r="P96" s="78"/>
      <c r="Q96" s="78"/>
      <c r="R96" s="78"/>
      <c r="S96" s="78"/>
      <c r="T96" s="78"/>
      <c r="U96" s="79"/>
      <c r="V96" s="11">
        <v>1</v>
      </c>
      <c r="W96" s="11">
        <v>2</v>
      </c>
      <c r="X96" s="11">
        <v>3</v>
      </c>
      <c r="Y96" s="11">
        <v>4</v>
      </c>
      <c r="Z96" s="11">
        <v>5</v>
      </c>
      <c r="AA96" s="11" t="s">
        <v>11</v>
      </c>
      <c r="AB96" s="12" t="s">
        <v>12</v>
      </c>
      <c r="AC96" s="13">
        <v>1</v>
      </c>
      <c r="AD96" s="14">
        <v>2</v>
      </c>
      <c r="AE96" s="14">
        <v>3</v>
      </c>
      <c r="AF96" s="14">
        <v>4</v>
      </c>
      <c r="AG96" s="15">
        <v>5</v>
      </c>
      <c r="AH96" s="11" t="s">
        <v>11</v>
      </c>
      <c r="AI96" s="16" t="s">
        <v>13</v>
      </c>
      <c r="AJ96" s="17" t="s">
        <v>14</v>
      </c>
      <c r="AK96" s="17" t="s">
        <v>15</v>
      </c>
      <c r="AL96" s="17" t="s">
        <v>16</v>
      </c>
    </row>
    <row r="97" spans="1:38" s="55" customFormat="1" ht="18.75" customHeight="1" x14ac:dyDescent="0.25">
      <c r="A97" s="80" t="s">
        <v>61</v>
      </c>
      <c r="B97" s="81"/>
      <c r="C97" s="81"/>
      <c r="D97" s="81"/>
      <c r="E97" s="81"/>
      <c r="F97" s="81"/>
      <c r="G97" s="81"/>
      <c r="H97" s="81"/>
      <c r="I97" s="81"/>
      <c r="J97" s="81"/>
      <c r="K97" s="81"/>
      <c r="L97" s="81"/>
      <c r="M97" s="81"/>
      <c r="N97" s="81"/>
      <c r="O97" s="81"/>
      <c r="P97" s="81"/>
      <c r="Q97" s="81"/>
      <c r="R97" s="81"/>
      <c r="S97" s="81"/>
      <c r="T97" s="81"/>
      <c r="U97" s="83"/>
      <c r="V97" s="32"/>
      <c r="W97" s="33"/>
      <c r="X97" s="33"/>
      <c r="Y97" s="33"/>
      <c r="Z97" s="34"/>
      <c r="AA97" s="35"/>
      <c r="AB97" s="36"/>
      <c r="AC97" s="37"/>
      <c r="AD97" s="38"/>
      <c r="AE97" s="38"/>
      <c r="AF97" s="38"/>
      <c r="AG97" s="39"/>
      <c r="AH97" s="40"/>
      <c r="AI97" s="41"/>
      <c r="AJ97" s="42"/>
      <c r="AK97" s="33"/>
      <c r="AL97" s="33"/>
    </row>
    <row r="98" spans="1:38" s="55" customFormat="1" ht="18" customHeight="1" x14ac:dyDescent="0.25">
      <c r="A98" s="20">
        <v>32</v>
      </c>
      <c r="B98" s="72" t="s">
        <v>62</v>
      </c>
      <c r="C98" s="66"/>
      <c r="D98" s="66"/>
      <c r="E98" s="66"/>
      <c r="F98" s="66"/>
      <c r="G98" s="66"/>
      <c r="H98" s="66"/>
      <c r="I98" s="66"/>
      <c r="J98" s="66"/>
      <c r="K98" s="66"/>
      <c r="L98" s="66"/>
      <c r="M98" s="66"/>
      <c r="N98" s="66"/>
      <c r="O98" s="66"/>
      <c r="P98" s="66"/>
      <c r="Q98" s="66"/>
      <c r="R98" s="66"/>
      <c r="S98" s="66"/>
      <c r="T98" s="66"/>
      <c r="U98" s="67"/>
      <c r="V98" s="21">
        <f>+AN33</f>
        <v>0</v>
      </c>
      <c r="W98" s="21">
        <f t="shared" ref="W98:AA99" si="25">+AO33</f>
        <v>1</v>
      </c>
      <c r="X98" s="21">
        <f t="shared" si="25"/>
        <v>0</v>
      </c>
      <c r="Y98" s="21">
        <f t="shared" si="25"/>
        <v>3</v>
      </c>
      <c r="Z98" s="21">
        <f t="shared" si="25"/>
        <v>7</v>
      </c>
      <c r="AA98" s="21">
        <f t="shared" si="25"/>
        <v>0</v>
      </c>
      <c r="AB98" s="22">
        <f>SUM(V98:AA98)</f>
        <v>11</v>
      </c>
      <c r="AC98" s="23">
        <f t="shared" ref="AC98:AH99" si="26">V98/$AB98</f>
        <v>0</v>
      </c>
      <c r="AD98" s="23">
        <f t="shared" si="26"/>
        <v>9.0909090909090912E-2</v>
      </c>
      <c r="AE98" s="23">
        <f t="shared" si="26"/>
        <v>0</v>
      </c>
      <c r="AF98" s="23">
        <f t="shared" si="26"/>
        <v>0.27272727272727271</v>
      </c>
      <c r="AG98" s="23">
        <f t="shared" si="26"/>
        <v>0.63636363636363635</v>
      </c>
      <c r="AH98" s="23">
        <f t="shared" si="26"/>
        <v>0</v>
      </c>
      <c r="AI98" s="24">
        <f>+BA33</f>
        <v>4.45</v>
      </c>
      <c r="AJ98" s="24">
        <f t="shared" ref="AJ98:AL99" si="27">+BB33</f>
        <v>0.93</v>
      </c>
      <c r="AK98" s="59">
        <f t="shared" si="27"/>
        <v>5</v>
      </c>
      <c r="AL98" s="59">
        <f t="shared" si="27"/>
        <v>5</v>
      </c>
    </row>
    <row r="99" spans="1:38" s="55" customFormat="1" ht="18" customHeight="1" x14ac:dyDescent="0.25">
      <c r="A99" s="20">
        <v>33</v>
      </c>
      <c r="B99" s="72" t="s">
        <v>63</v>
      </c>
      <c r="C99" s="66"/>
      <c r="D99" s="66"/>
      <c r="E99" s="66"/>
      <c r="F99" s="66"/>
      <c r="G99" s="66"/>
      <c r="H99" s="66"/>
      <c r="I99" s="66"/>
      <c r="J99" s="66"/>
      <c r="K99" s="66"/>
      <c r="L99" s="66"/>
      <c r="M99" s="66"/>
      <c r="N99" s="66"/>
      <c r="O99" s="66"/>
      <c r="P99" s="66"/>
      <c r="Q99" s="66"/>
      <c r="R99" s="66"/>
      <c r="S99" s="66"/>
      <c r="T99" s="66"/>
      <c r="U99" s="67"/>
      <c r="V99" s="21">
        <f>+AN34</f>
        <v>1</v>
      </c>
      <c r="W99" s="21">
        <f t="shared" si="25"/>
        <v>1</v>
      </c>
      <c r="X99" s="21">
        <f t="shared" si="25"/>
        <v>0</v>
      </c>
      <c r="Y99" s="21">
        <f t="shared" si="25"/>
        <v>3</v>
      </c>
      <c r="Z99" s="21">
        <f t="shared" si="25"/>
        <v>6</v>
      </c>
      <c r="AA99" s="21">
        <f t="shared" si="25"/>
        <v>0</v>
      </c>
      <c r="AB99" s="22">
        <f>SUM(V99:AA99)</f>
        <v>11</v>
      </c>
      <c r="AC99" s="23">
        <f t="shared" si="26"/>
        <v>9.0909090909090912E-2</v>
      </c>
      <c r="AD99" s="23">
        <f t="shared" si="26"/>
        <v>9.0909090909090912E-2</v>
      </c>
      <c r="AE99" s="23">
        <f t="shared" si="26"/>
        <v>0</v>
      </c>
      <c r="AF99" s="23">
        <f t="shared" si="26"/>
        <v>0.27272727272727271</v>
      </c>
      <c r="AG99" s="23">
        <f t="shared" si="26"/>
        <v>0.54545454545454541</v>
      </c>
      <c r="AH99" s="23">
        <f t="shared" si="26"/>
        <v>0</v>
      </c>
      <c r="AI99" s="24">
        <f>+BA34</f>
        <v>4.09</v>
      </c>
      <c r="AJ99" s="24">
        <f t="shared" si="27"/>
        <v>1.38</v>
      </c>
      <c r="AK99" s="59">
        <f t="shared" si="27"/>
        <v>5</v>
      </c>
      <c r="AL99" s="59">
        <f t="shared" si="27"/>
        <v>5</v>
      </c>
    </row>
    <row r="100" spans="1:38" s="55" customFormat="1" ht="18.75" customHeight="1" x14ac:dyDescent="0.25">
      <c r="A100" s="80" t="s">
        <v>64</v>
      </c>
      <c r="B100" s="81"/>
      <c r="C100" s="81"/>
      <c r="D100" s="81"/>
      <c r="E100" s="81"/>
      <c r="F100" s="81"/>
      <c r="G100" s="81"/>
      <c r="H100" s="81"/>
      <c r="I100" s="81"/>
      <c r="J100" s="81"/>
      <c r="K100" s="81"/>
      <c r="L100" s="81"/>
      <c r="M100" s="81"/>
      <c r="N100" s="81"/>
      <c r="O100" s="81"/>
      <c r="P100" s="81"/>
      <c r="Q100" s="81"/>
      <c r="R100" s="81"/>
      <c r="S100" s="81"/>
      <c r="T100" s="81"/>
      <c r="U100" s="83"/>
      <c r="V100" s="32"/>
      <c r="W100" s="33"/>
      <c r="X100" s="33"/>
      <c r="Y100" s="33"/>
      <c r="Z100" s="34"/>
      <c r="AA100" s="35"/>
      <c r="AB100" s="36"/>
      <c r="AC100" s="37"/>
      <c r="AD100" s="38"/>
      <c r="AE100" s="38"/>
      <c r="AF100" s="38"/>
      <c r="AG100" s="39"/>
      <c r="AH100" s="40"/>
      <c r="AI100" s="41"/>
      <c r="AJ100" s="51"/>
      <c r="AK100" s="33"/>
      <c r="AL100" s="33"/>
    </row>
    <row r="101" spans="1:38" s="55" customFormat="1" ht="18" customHeight="1" x14ac:dyDescent="0.25">
      <c r="A101" s="20">
        <v>34</v>
      </c>
      <c r="B101" s="72" t="s">
        <v>65</v>
      </c>
      <c r="C101" s="66" t="s">
        <v>66</v>
      </c>
      <c r="D101" s="66" t="s">
        <v>66</v>
      </c>
      <c r="E101" s="66" t="s">
        <v>66</v>
      </c>
      <c r="F101" s="66" t="s">
        <v>66</v>
      </c>
      <c r="G101" s="66" t="s">
        <v>66</v>
      </c>
      <c r="H101" s="66" t="s">
        <v>66</v>
      </c>
      <c r="I101" s="66" t="s">
        <v>66</v>
      </c>
      <c r="J101" s="66" t="s">
        <v>66</v>
      </c>
      <c r="K101" s="66" t="s">
        <v>66</v>
      </c>
      <c r="L101" s="66" t="s">
        <v>66</v>
      </c>
      <c r="M101" s="66" t="s">
        <v>66</v>
      </c>
      <c r="N101" s="66" t="s">
        <v>66</v>
      </c>
      <c r="O101" s="66" t="s">
        <v>66</v>
      </c>
      <c r="P101" s="66" t="s">
        <v>66</v>
      </c>
      <c r="Q101" s="66" t="s">
        <v>66</v>
      </c>
      <c r="R101" s="66" t="s">
        <v>66</v>
      </c>
      <c r="S101" s="66" t="s">
        <v>66</v>
      </c>
      <c r="T101" s="66" t="s">
        <v>66</v>
      </c>
      <c r="U101" s="67" t="s">
        <v>66</v>
      </c>
      <c r="V101" s="21">
        <f>+AN35</f>
        <v>0</v>
      </c>
      <c r="W101" s="21">
        <f t="shared" ref="W101:AA107" si="28">+AO35</f>
        <v>0</v>
      </c>
      <c r="X101" s="21">
        <f t="shared" si="28"/>
        <v>1</v>
      </c>
      <c r="Y101" s="21">
        <f t="shared" si="28"/>
        <v>2</v>
      </c>
      <c r="Z101" s="21">
        <f t="shared" si="28"/>
        <v>8</v>
      </c>
      <c r="AA101" s="21">
        <f t="shared" si="28"/>
        <v>0</v>
      </c>
      <c r="AB101" s="22">
        <f>SUM(V101:AA101)</f>
        <v>11</v>
      </c>
      <c r="AC101" s="23">
        <f t="shared" ref="AC101:AH107" si="29">V101/$AB101</f>
        <v>0</v>
      </c>
      <c r="AD101" s="23">
        <f t="shared" si="29"/>
        <v>0</v>
      </c>
      <c r="AE101" s="23">
        <f t="shared" si="29"/>
        <v>9.0909090909090912E-2</v>
      </c>
      <c r="AF101" s="23">
        <f t="shared" si="29"/>
        <v>0.18181818181818182</v>
      </c>
      <c r="AG101" s="23">
        <f t="shared" si="29"/>
        <v>0.72727272727272729</v>
      </c>
      <c r="AH101" s="23">
        <f t="shared" si="29"/>
        <v>0</v>
      </c>
      <c r="AI101" s="24">
        <f>+BA35</f>
        <v>4.6399999999999997</v>
      </c>
      <c r="AJ101" s="24">
        <f t="shared" ref="AJ101:AL107" si="30">+BB35</f>
        <v>0.67</v>
      </c>
      <c r="AK101" s="59">
        <f t="shared" si="30"/>
        <v>5</v>
      </c>
      <c r="AL101" s="59">
        <f t="shared" si="30"/>
        <v>5</v>
      </c>
    </row>
    <row r="102" spans="1:38" s="55" customFormat="1" ht="18" customHeight="1" x14ac:dyDescent="0.25">
      <c r="A102" s="20">
        <v>35</v>
      </c>
      <c r="B102" s="72" t="s">
        <v>67</v>
      </c>
      <c r="C102" s="66" t="s">
        <v>68</v>
      </c>
      <c r="D102" s="66" t="s">
        <v>68</v>
      </c>
      <c r="E102" s="66" t="s">
        <v>68</v>
      </c>
      <c r="F102" s="66" t="s">
        <v>68</v>
      </c>
      <c r="G102" s="66" t="s">
        <v>68</v>
      </c>
      <c r="H102" s="66" t="s">
        <v>68</v>
      </c>
      <c r="I102" s="66" t="s">
        <v>68</v>
      </c>
      <c r="J102" s="66" t="s">
        <v>68</v>
      </c>
      <c r="K102" s="66" t="s">
        <v>68</v>
      </c>
      <c r="L102" s="66" t="s">
        <v>68</v>
      </c>
      <c r="M102" s="66" t="s">
        <v>68</v>
      </c>
      <c r="N102" s="66" t="s">
        <v>68</v>
      </c>
      <c r="O102" s="66" t="s">
        <v>68</v>
      </c>
      <c r="P102" s="66" t="s">
        <v>68</v>
      </c>
      <c r="Q102" s="66" t="s">
        <v>68</v>
      </c>
      <c r="R102" s="66" t="s">
        <v>68</v>
      </c>
      <c r="S102" s="66" t="s">
        <v>68</v>
      </c>
      <c r="T102" s="66" t="s">
        <v>68</v>
      </c>
      <c r="U102" s="67" t="s">
        <v>68</v>
      </c>
      <c r="V102" s="21">
        <f t="shared" ref="V102:V107" si="31">+AN36</f>
        <v>0</v>
      </c>
      <c r="W102" s="21">
        <f t="shared" si="28"/>
        <v>0</v>
      </c>
      <c r="X102" s="21">
        <f t="shared" si="28"/>
        <v>0</v>
      </c>
      <c r="Y102" s="21">
        <f t="shared" si="28"/>
        <v>3</v>
      </c>
      <c r="Z102" s="21">
        <f t="shared" si="28"/>
        <v>8</v>
      </c>
      <c r="AA102" s="21">
        <f t="shared" si="28"/>
        <v>0</v>
      </c>
      <c r="AB102" s="22">
        <f t="shared" ref="AB102:AB107" si="32">SUM(V102:AA102)</f>
        <v>11</v>
      </c>
      <c r="AC102" s="23">
        <f t="shared" si="29"/>
        <v>0</v>
      </c>
      <c r="AD102" s="23">
        <f t="shared" si="29"/>
        <v>0</v>
      </c>
      <c r="AE102" s="23">
        <f t="shared" si="29"/>
        <v>0</v>
      </c>
      <c r="AF102" s="23">
        <f t="shared" si="29"/>
        <v>0.27272727272727271</v>
      </c>
      <c r="AG102" s="23">
        <f t="shared" si="29"/>
        <v>0.72727272727272729</v>
      </c>
      <c r="AH102" s="23">
        <f t="shared" si="29"/>
        <v>0</v>
      </c>
      <c r="AI102" s="24">
        <f t="shared" ref="AI102:AI107" si="33">+BA36</f>
        <v>4.7300000000000004</v>
      </c>
      <c r="AJ102" s="24">
        <f t="shared" si="30"/>
        <v>0.47</v>
      </c>
      <c r="AK102" s="59">
        <f t="shared" si="30"/>
        <v>5</v>
      </c>
      <c r="AL102" s="59">
        <f t="shared" si="30"/>
        <v>5</v>
      </c>
    </row>
    <row r="103" spans="1:38" s="55" customFormat="1" ht="18" customHeight="1" x14ac:dyDescent="0.25">
      <c r="A103" s="20">
        <v>36</v>
      </c>
      <c r="B103" s="72" t="s">
        <v>69</v>
      </c>
      <c r="C103" s="66" t="s">
        <v>70</v>
      </c>
      <c r="D103" s="66" t="s">
        <v>70</v>
      </c>
      <c r="E103" s="66" t="s">
        <v>70</v>
      </c>
      <c r="F103" s="66" t="s">
        <v>70</v>
      </c>
      <c r="G103" s="66" t="s">
        <v>70</v>
      </c>
      <c r="H103" s="66" t="s">
        <v>70</v>
      </c>
      <c r="I103" s="66" t="s">
        <v>70</v>
      </c>
      <c r="J103" s="66" t="s">
        <v>70</v>
      </c>
      <c r="K103" s="66" t="s">
        <v>70</v>
      </c>
      <c r="L103" s="66" t="s">
        <v>70</v>
      </c>
      <c r="M103" s="66" t="s">
        <v>70</v>
      </c>
      <c r="N103" s="66" t="s">
        <v>70</v>
      </c>
      <c r="O103" s="66" t="s">
        <v>70</v>
      </c>
      <c r="P103" s="66" t="s">
        <v>70</v>
      </c>
      <c r="Q103" s="66" t="s">
        <v>70</v>
      </c>
      <c r="R103" s="66" t="s">
        <v>70</v>
      </c>
      <c r="S103" s="66" t="s">
        <v>70</v>
      </c>
      <c r="T103" s="66" t="s">
        <v>70</v>
      </c>
      <c r="U103" s="67" t="s">
        <v>70</v>
      </c>
      <c r="V103" s="21">
        <f t="shared" si="31"/>
        <v>0</v>
      </c>
      <c r="W103" s="21">
        <f t="shared" si="28"/>
        <v>0</v>
      </c>
      <c r="X103" s="21">
        <f t="shared" si="28"/>
        <v>0</v>
      </c>
      <c r="Y103" s="21">
        <f t="shared" si="28"/>
        <v>3</v>
      </c>
      <c r="Z103" s="21">
        <f t="shared" si="28"/>
        <v>8</v>
      </c>
      <c r="AA103" s="21">
        <f t="shared" si="28"/>
        <v>0</v>
      </c>
      <c r="AB103" s="22">
        <f t="shared" si="32"/>
        <v>11</v>
      </c>
      <c r="AC103" s="23">
        <f t="shared" si="29"/>
        <v>0</v>
      </c>
      <c r="AD103" s="23">
        <f t="shared" si="29"/>
        <v>0</v>
      </c>
      <c r="AE103" s="23">
        <f t="shared" si="29"/>
        <v>0</v>
      </c>
      <c r="AF103" s="23">
        <f t="shared" si="29"/>
        <v>0.27272727272727271</v>
      </c>
      <c r="AG103" s="23">
        <f t="shared" si="29"/>
        <v>0.72727272727272729</v>
      </c>
      <c r="AH103" s="23">
        <f t="shared" si="29"/>
        <v>0</v>
      </c>
      <c r="AI103" s="24">
        <f t="shared" si="33"/>
        <v>4.7300000000000004</v>
      </c>
      <c r="AJ103" s="24">
        <f t="shared" si="30"/>
        <v>0.47</v>
      </c>
      <c r="AK103" s="59">
        <f t="shared" si="30"/>
        <v>5</v>
      </c>
      <c r="AL103" s="59">
        <f t="shared" si="30"/>
        <v>5</v>
      </c>
    </row>
    <row r="104" spans="1:38" s="55" customFormat="1" ht="18" customHeight="1" x14ac:dyDescent="0.25">
      <c r="A104" s="20">
        <v>37</v>
      </c>
      <c r="B104" s="72" t="s">
        <v>71</v>
      </c>
      <c r="C104" s="66" t="s">
        <v>72</v>
      </c>
      <c r="D104" s="66" t="s">
        <v>72</v>
      </c>
      <c r="E104" s="66" t="s">
        <v>72</v>
      </c>
      <c r="F104" s="66" t="s">
        <v>72</v>
      </c>
      <c r="G104" s="66" t="s">
        <v>72</v>
      </c>
      <c r="H104" s="66" t="s">
        <v>72</v>
      </c>
      <c r="I104" s="66" t="s">
        <v>72</v>
      </c>
      <c r="J104" s="66" t="s">
        <v>72</v>
      </c>
      <c r="K104" s="66" t="s">
        <v>72</v>
      </c>
      <c r="L104" s="66" t="s">
        <v>72</v>
      </c>
      <c r="M104" s="66" t="s">
        <v>72</v>
      </c>
      <c r="N104" s="66" t="s">
        <v>72</v>
      </c>
      <c r="O104" s="66" t="s">
        <v>72</v>
      </c>
      <c r="P104" s="66" t="s">
        <v>72</v>
      </c>
      <c r="Q104" s="66" t="s">
        <v>72</v>
      </c>
      <c r="R104" s="66" t="s">
        <v>72</v>
      </c>
      <c r="S104" s="66" t="s">
        <v>72</v>
      </c>
      <c r="T104" s="66" t="s">
        <v>72</v>
      </c>
      <c r="U104" s="67" t="s">
        <v>72</v>
      </c>
      <c r="V104" s="21">
        <f t="shared" si="31"/>
        <v>0</v>
      </c>
      <c r="W104" s="21">
        <f t="shared" si="28"/>
        <v>0</v>
      </c>
      <c r="X104" s="21">
        <f t="shared" si="28"/>
        <v>0</v>
      </c>
      <c r="Y104" s="21">
        <f t="shared" si="28"/>
        <v>1</v>
      </c>
      <c r="Z104" s="21">
        <f t="shared" si="28"/>
        <v>10</v>
      </c>
      <c r="AA104" s="21">
        <f t="shared" si="28"/>
        <v>0</v>
      </c>
      <c r="AB104" s="22">
        <f t="shared" si="32"/>
        <v>11</v>
      </c>
      <c r="AC104" s="23">
        <f t="shared" si="29"/>
        <v>0</v>
      </c>
      <c r="AD104" s="23">
        <f t="shared" si="29"/>
        <v>0</v>
      </c>
      <c r="AE104" s="23">
        <f t="shared" si="29"/>
        <v>0</v>
      </c>
      <c r="AF104" s="23">
        <f t="shared" si="29"/>
        <v>9.0909090909090912E-2</v>
      </c>
      <c r="AG104" s="23">
        <f t="shared" si="29"/>
        <v>0.90909090909090906</v>
      </c>
      <c r="AH104" s="23">
        <f t="shared" si="29"/>
        <v>0</v>
      </c>
      <c r="AI104" s="24">
        <f t="shared" si="33"/>
        <v>4.91</v>
      </c>
      <c r="AJ104" s="24">
        <f t="shared" si="30"/>
        <v>0.3</v>
      </c>
      <c r="AK104" s="59">
        <f t="shared" si="30"/>
        <v>5</v>
      </c>
      <c r="AL104" s="59">
        <f t="shared" si="30"/>
        <v>5</v>
      </c>
    </row>
    <row r="105" spans="1:38" s="55" customFormat="1" ht="18" customHeight="1" x14ac:dyDescent="0.25">
      <c r="A105" s="20">
        <v>38</v>
      </c>
      <c r="B105" s="72" t="s">
        <v>73</v>
      </c>
      <c r="C105" s="66" t="s">
        <v>74</v>
      </c>
      <c r="D105" s="66" t="s">
        <v>74</v>
      </c>
      <c r="E105" s="66" t="s">
        <v>74</v>
      </c>
      <c r="F105" s="66" t="s">
        <v>74</v>
      </c>
      <c r="G105" s="66" t="s">
        <v>74</v>
      </c>
      <c r="H105" s="66" t="s">
        <v>74</v>
      </c>
      <c r="I105" s="66" t="s">
        <v>74</v>
      </c>
      <c r="J105" s="66" t="s">
        <v>74</v>
      </c>
      <c r="K105" s="66" t="s">
        <v>74</v>
      </c>
      <c r="L105" s="66" t="s">
        <v>74</v>
      </c>
      <c r="M105" s="66" t="s">
        <v>74</v>
      </c>
      <c r="N105" s="66" t="s">
        <v>74</v>
      </c>
      <c r="O105" s="66" t="s">
        <v>74</v>
      </c>
      <c r="P105" s="66" t="s">
        <v>74</v>
      </c>
      <c r="Q105" s="66" t="s">
        <v>74</v>
      </c>
      <c r="R105" s="66" t="s">
        <v>74</v>
      </c>
      <c r="S105" s="66" t="s">
        <v>74</v>
      </c>
      <c r="T105" s="66" t="s">
        <v>74</v>
      </c>
      <c r="U105" s="67" t="s">
        <v>74</v>
      </c>
      <c r="V105" s="21">
        <f t="shared" si="31"/>
        <v>0</v>
      </c>
      <c r="W105" s="21">
        <f t="shared" si="28"/>
        <v>1</v>
      </c>
      <c r="X105" s="21">
        <f t="shared" si="28"/>
        <v>1</v>
      </c>
      <c r="Y105" s="21">
        <f t="shared" si="28"/>
        <v>2</v>
      </c>
      <c r="Z105" s="21">
        <f t="shared" si="28"/>
        <v>7</v>
      </c>
      <c r="AA105" s="21">
        <f t="shared" si="28"/>
        <v>0</v>
      </c>
      <c r="AB105" s="22">
        <f t="shared" si="32"/>
        <v>11</v>
      </c>
      <c r="AC105" s="23">
        <f t="shared" si="29"/>
        <v>0</v>
      </c>
      <c r="AD105" s="23">
        <f t="shared" si="29"/>
        <v>9.0909090909090912E-2</v>
      </c>
      <c r="AE105" s="23">
        <f t="shared" si="29"/>
        <v>9.0909090909090912E-2</v>
      </c>
      <c r="AF105" s="23">
        <f t="shared" si="29"/>
        <v>0.18181818181818182</v>
      </c>
      <c r="AG105" s="23">
        <f t="shared" si="29"/>
        <v>0.63636363636363635</v>
      </c>
      <c r="AH105" s="23">
        <f t="shared" si="29"/>
        <v>0</v>
      </c>
      <c r="AI105" s="24">
        <f t="shared" si="33"/>
        <v>4.3600000000000003</v>
      </c>
      <c r="AJ105" s="24">
        <f t="shared" si="30"/>
        <v>1.03</v>
      </c>
      <c r="AK105" s="59">
        <f t="shared" si="30"/>
        <v>5</v>
      </c>
      <c r="AL105" s="59">
        <f t="shared" si="30"/>
        <v>5</v>
      </c>
    </row>
    <row r="106" spans="1:38" s="55" customFormat="1" ht="18" customHeight="1" x14ac:dyDescent="0.25">
      <c r="A106" s="20">
        <v>39</v>
      </c>
      <c r="B106" s="72" t="s">
        <v>75</v>
      </c>
      <c r="C106" s="66" t="s">
        <v>76</v>
      </c>
      <c r="D106" s="66" t="s">
        <v>76</v>
      </c>
      <c r="E106" s="66" t="s">
        <v>76</v>
      </c>
      <c r="F106" s="66" t="s">
        <v>76</v>
      </c>
      <c r="G106" s="66" t="s">
        <v>76</v>
      </c>
      <c r="H106" s="66" t="s">
        <v>76</v>
      </c>
      <c r="I106" s="66" t="s">
        <v>76</v>
      </c>
      <c r="J106" s="66" t="s">
        <v>76</v>
      </c>
      <c r="K106" s="66" t="s">
        <v>76</v>
      </c>
      <c r="L106" s="66" t="s">
        <v>76</v>
      </c>
      <c r="M106" s="66" t="s">
        <v>76</v>
      </c>
      <c r="N106" s="66" t="s">
        <v>76</v>
      </c>
      <c r="O106" s="66" t="s">
        <v>76</v>
      </c>
      <c r="P106" s="66" t="s">
        <v>76</v>
      </c>
      <c r="Q106" s="66" t="s">
        <v>76</v>
      </c>
      <c r="R106" s="66" t="s">
        <v>76</v>
      </c>
      <c r="S106" s="66" t="s">
        <v>76</v>
      </c>
      <c r="T106" s="66" t="s">
        <v>76</v>
      </c>
      <c r="U106" s="67" t="s">
        <v>76</v>
      </c>
      <c r="V106" s="21">
        <f t="shared" si="31"/>
        <v>0</v>
      </c>
      <c r="W106" s="21">
        <f t="shared" si="28"/>
        <v>0</v>
      </c>
      <c r="X106" s="21">
        <f t="shared" si="28"/>
        <v>1</v>
      </c>
      <c r="Y106" s="21">
        <f t="shared" si="28"/>
        <v>4</v>
      </c>
      <c r="Z106" s="21">
        <f t="shared" si="28"/>
        <v>6</v>
      </c>
      <c r="AA106" s="21">
        <f t="shared" si="28"/>
        <v>0</v>
      </c>
      <c r="AB106" s="22">
        <f t="shared" si="32"/>
        <v>11</v>
      </c>
      <c r="AC106" s="23">
        <f t="shared" si="29"/>
        <v>0</v>
      </c>
      <c r="AD106" s="23">
        <f t="shared" si="29"/>
        <v>0</v>
      </c>
      <c r="AE106" s="23">
        <f t="shared" si="29"/>
        <v>9.0909090909090912E-2</v>
      </c>
      <c r="AF106" s="23">
        <f t="shared" si="29"/>
        <v>0.36363636363636365</v>
      </c>
      <c r="AG106" s="23">
        <f t="shared" si="29"/>
        <v>0.54545454545454541</v>
      </c>
      <c r="AH106" s="23">
        <f t="shared" si="29"/>
        <v>0</v>
      </c>
      <c r="AI106" s="24">
        <f t="shared" si="33"/>
        <v>4.45</v>
      </c>
      <c r="AJ106" s="24">
        <f t="shared" si="30"/>
        <v>0.69</v>
      </c>
      <c r="AK106" s="59">
        <f t="shared" si="30"/>
        <v>5</v>
      </c>
      <c r="AL106" s="59">
        <f t="shared" si="30"/>
        <v>5</v>
      </c>
    </row>
    <row r="107" spans="1:38" s="55" customFormat="1" ht="18" customHeight="1" x14ac:dyDescent="0.25">
      <c r="A107" s="20">
        <v>40</v>
      </c>
      <c r="B107" s="72" t="s">
        <v>77</v>
      </c>
      <c r="C107" s="66" t="s">
        <v>78</v>
      </c>
      <c r="D107" s="66" t="s">
        <v>78</v>
      </c>
      <c r="E107" s="66" t="s">
        <v>78</v>
      </c>
      <c r="F107" s="66" t="s">
        <v>78</v>
      </c>
      <c r="G107" s="66" t="s">
        <v>78</v>
      </c>
      <c r="H107" s="66" t="s">
        <v>78</v>
      </c>
      <c r="I107" s="66" t="s">
        <v>78</v>
      </c>
      <c r="J107" s="66" t="s">
        <v>78</v>
      </c>
      <c r="K107" s="66" t="s">
        <v>78</v>
      </c>
      <c r="L107" s="66" t="s">
        <v>78</v>
      </c>
      <c r="M107" s="66" t="s">
        <v>78</v>
      </c>
      <c r="N107" s="66" t="s">
        <v>78</v>
      </c>
      <c r="O107" s="66" t="s">
        <v>78</v>
      </c>
      <c r="P107" s="66" t="s">
        <v>78</v>
      </c>
      <c r="Q107" s="66" t="s">
        <v>78</v>
      </c>
      <c r="R107" s="66" t="s">
        <v>78</v>
      </c>
      <c r="S107" s="66" t="s">
        <v>78</v>
      </c>
      <c r="T107" s="66" t="s">
        <v>78</v>
      </c>
      <c r="U107" s="67" t="s">
        <v>78</v>
      </c>
      <c r="V107" s="21">
        <f t="shared" si="31"/>
        <v>0</v>
      </c>
      <c r="W107" s="21">
        <f t="shared" si="28"/>
        <v>0</v>
      </c>
      <c r="X107" s="21">
        <f t="shared" si="28"/>
        <v>1</v>
      </c>
      <c r="Y107" s="21">
        <f t="shared" si="28"/>
        <v>4</v>
      </c>
      <c r="Z107" s="21">
        <f t="shared" si="28"/>
        <v>6</v>
      </c>
      <c r="AA107" s="21">
        <f t="shared" si="28"/>
        <v>0</v>
      </c>
      <c r="AB107" s="22">
        <f t="shared" si="32"/>
        <v>11</v>
      </c>
      <c r="AC107" s="23">
        <f t="shared" si="29"/>
        <v>0</v>
      </c>
      <c r="AD107" s="23">
        <f t="shared" si="29"/>
        <v>0</v>
      </c>
      <c r="AE107" s="23">
        <f t="shared" si="29"/>
        <v>9.0909090909090912E-2</v>
      </c>
      <c r="AF107" s="23">
        <f t="shared" si="29"/>
        <v>0.36363636363636365</v>
      </c>
      <c r="AG107" s="23">
        <f t="shared" si="29"/>
        <v>0.54545454545454541</v>
      </c>
      <c r="AH107" s="23">
        <f t="shared" si="29"/>
        <v>0</v>
      </c>
      <c r="AI107" s="24">
        <f t="shared" si="33"/>
        <v>4.45</v>
      </c>
      <c r="AJ107" s="24">
        <f t="shared" si="30"/>
        <v>0.69</v>
      </c>
      <c r="AK107" s="59">
        <f t="shared" si="30"/>
        <v>5</v>
      </c>
      <c r="AL107" s="59">
        <f t="shared" si="30"/>
        <v>5</v>
      </c>
    </row>
    <row r="108" spans="1:38" ht="18.75" x14ac:dyDescent="0.3">
      <c r="AI108" s="46"/>
    </row>
    <row r="109" spans="1:38" ht="20.25" customHeight="1" x14ac:dyDescent="0.25">
      <c r="A109" s="71" t="s">
        <v>79</v>
      </c>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row>
    <row r="110" spans="1:38" ht="25.5" customHeight="1" x14ac:dyDescent="0.35">
      <c r="A110" s="49"/>
      <c r="B110" s="122"/>
      <c r="C110" s="122"/>
      <c r="D110" s="122"/>
      <c r="E110" s="122"/>
      <c r="F110" s="122"/>
      <c r="G110" s="122"/>
      <c r="H110" s="122"/>
      <c r="I110" s="122"/>
      <c r="J110" s="122"/>
      <c r="K110" s="122"/>
      <c r="L110" s="122"/>
      <c r="M110" s="122"/>
      <c r="N110" s="122"/>
      <c r="O110" s="122"/>
      <c r="P110" s="122"/>
      <c r="Q110" s="122"/>
      <c r="R110" s="122"/>
      <c r="S110" s="122"/>
      <c r="T110" s="122"/>
      <c r="U110" s="122"/>
    </row>
    <row r="111" spans="1:38" ht="45.75" customHeight="1" x14ac:dyDescent="0.25">
      <c r="A111" s="49"/>
      <c r="B111" s="108" t="s">
        <v>185</v>
      </c>
      <c r="C111" s="108" t="s">
        <v>171</v>
      </c>
      <c r="D111" s="108" t="s">
        <v>171</v>
      </c>
      <c r="E111" s="108" t="s">
        <v>171</v>
      </c>
      <c r="F111" s="108" t="s">
        <v>171</v>
      </c>
      <c r="G111" s="108" t="s">
        <v>171</v>
      </c>
      <c r="H111" s="108" t="s">
        <v>171</v>
      </c>
      <c r="I111" s="108" t="s">
        <v>171</v>
      </c>
      <c r="J111" s="108" t="s">
        <v>171</v>
      </c>
      <c r="K111" s="108" t="s">
        <v>171</v>
      </c>
      <c r="L111" s="108" t="s">
        <v>171</v>
      </c>
      <c r="M111" s="108" t="s">
        <v>171</v>
      </c>
      <c r="N111" s="108" t="s">
        <v>171</v>
      </c>
      <c r="O111" s="108" t="s">
        <v>171</v>
      </c>
      <c r="P111" s="108" t="s">
        <v>171</v>
      </c>
      <c r="Q111" s="108" t="s">
        <v>171</v>
      </c>
      <c r="R111" s="108" t="s">
        <v>171</v>
      </c>
      <c r="S111" s="108" t="s">
        <v>171</v>
      </c>
      <c r="T111" s="108" t="s">
        <v>171</v>
      </c>
      <c r="U111" s="108" t="s">
        <v>171</v>
      </c>
    </row>
    <row r="112" spans="1:38" ht="26.25" customHeight="1" x14ac:dyDescent="0.25">
      <c r="B112" s="108" t="s">
        <v>188</v>
      </c>
      <c r="C112" s="108" t="s">
        <v>172</v>
      </c>
      <c r="D112" s="108" t="s">
        <v>172</v>
      </c>
      <c r="E112" s="108" t="s">
        <v>172</v>
      </c>
      <c r="F112" s="108" t="s">
        <v>172</v>
      </c>
      <c r="G112" s="108" t="s">
        <v>172</v>
      </c>
      <c r="H112" s="108" t="s">
        <v>172</v>
      </c>
      <c r="I112" s="108" t="s">
        <v>172</v>
      </c>
      <c r="J112" s="108" t="s">
        <v>172</v>
      </c>
      <c r="K112" s="108" t="s">
        <v>172</v>
      </c>
      <c r="L112" s="108" t="s">
        <v>172</v>
      </c>
      <c r="M112" s="108" t="s">
        <v>172</v>
      </c>
      <c r="N112" s="108" t="s">
        <v>172</v>
      </c>
      <c r="O112" s="108" t="s">
        <v>172</v>
      </c>
      <c r="P112" s="108" t="s">
        <v>172</v>
      </c>
      <c r="Q112" s="108" t="s">
        <v>172</v>
      </c>
      <c r="R112" s="108" t="s">
        <v>172</v>
      </c>
      <c r="S112" s="108" t="s">
        <v>172</v>
      </c>
      <c r="T112" s="108" t="s">
        <v>172</v>
      </c>
      <c r="U112" s="108" t="s">
        <v>172</v>
      </c>
    </row>
    <row r="113" spans="1:21" ht="58.5" customHeight="1" x14ac:dyDescent="0.25">
      <c r="B113" s="108" t="s">
        <v>187</v>
      </c>
      <c r="C113" s="108" t="s">
        <v>175</v>
      </c>
      <c r="D113" s="108" t="s">
        <v>175</v>
      </c>
      <c r="E113" s="108" t="s">
        <v>175</v>
      </c>
      <c r="F113" s="108" t="s">
        <v>175</v>
      </c>
      <c r="G113" s="108" t="s">
        <v>175</v>
      </c>
      <c r="H113" s="108" t="s">
        <v>175</v>
      </c>
      <c r="I113" s="108" t="s">
        <v>175</v>
      </c>
      <c r="J113" s="108" t="s">
        <v>175</v>
      </c>
      <c r="K113" s="108" t="s">
        <v>175</v>
      </c>
      <c r="L113" s="108" t="s">
        <v>175</v>
      </c>
      <c r="M113" s="108" t="s">
        <v>175</v>
      </c>
      <c r="N113" s="108" t="s">
        <v>175</v>
      </c>
      <c r="O113" s="108" t="s">
        <v>175</v>
      </c>
      <c r="P113" s="108" t="s">
        <v>175</v>
      </c>
      <c r="Q113" s="108" t="s">
        <v>175</v>
      </c>
      <c r="R113" s="108" t="s">
        <v>175</v>
      </c>
      <c r="S113" s="108" t="s">
        <v>175</v>
      </c>
      <c r="T113" s="108" t="s">
        <v>175</v>
      </c>
      <c r="U113" s="108" t="s">
        <v>175</v>
      </c>
    </row>
    <row r="114" spans="1:21" ht="18.75" x14ac:dyDescent="0.3">
      <c r="B114" s="121"/>
      <c r="C114" s="121"/>
      <c r="D114" s="121"/>
      <c r="E114" s="121"/>
      <c r="F114" s="121"/>
      <c r="G114" s="121"/>
      <c r="H114" s="121"/>
      <c r="I114" s="121"/>
      <c r="J114" s="121"/>
      <c r="K114" s="121"/>
      <c r="L114" s="121"/>
      <c r="M114" s="121"/>
      <c r="N114" s="121"/>
      <c r="O114" s="121"/>
      <c r="P114" s="121"/>
      <c r="Q114" s="121"/>
      <c r="R114" s="121"/>
      <c r="S114" s="121"/>
      <c r="T114" s="121"/>
      <c r="U114" s="121"/>
    </row>
    <row r="115" spans="1:21" ht="18.75" x14ac:dyDescent="0.3">
      <c r="B115" s="120"/>
      <c r="C115" s="120"/>
      <c r="D115" s="120"/>
      <c r="E115" s="120"/>
      <c r="F115" s="120"/>
      <c r="G115" s="120"/>
      <c r="H115" s="120"/>
      <c r="I115" s="120"/>
      <c r="J115" s="120"/>
      <c r="K115" s="120"/>
      <c r="L115" s="120"/>
      <c r="M115" s="120"/>
      <c r="N115" s="120"/>
      <c r="O115" s="120"/>
      <c r="P115" s="120"/>
      <c r="Q115" s="120"/>
      <c r="R115" s="120"/>
      <c r="S115" s="120"/>
      <c r="T115" s="120"/>
      <c r="U115" s="120"/>
    </row>
    <row r="116" spans="1:21" x14ac:dyDescent="0.25">
      <c r="M116" s="48"/>
    </row>
    <row r="117" spans="1:21" x14ac:dyDescent="0.25">
      <c r="M117" s="48"/>
    </row>
    <row r="118" spans="1:21" x14ac:dyDescent="0.25">
      <c r="M118" s="48"/>
    </row>
    <row r="119" spans="1:21" x14ac:dyDescent="0.25">
      <c r="M119" s="48"/>
    </row>
    <row r="120" spans="1:21" x14ac:dyDescent="0.25">
      <c r="M120" s="48"/>
    </row>
    <row r="121" spans="1:21" x14ac:dyDescent="0.25">
      <c r="M121" s="48"/>
    </row>
    <row r="122" spans="1:21" x14ac:dyDescent="0.25">
      <c r="M122" s="48"/>
    </row>
    <row r="123" spans="1:21" x14ac:dyDescent="0.25">
      <c r="M123" s="48"/>
    </row>
    <row r="124" spans="1:21" x14ac:dyDescent="0.25">
      <c r="M124" s="48"/>
    </row>
    <row r="125" spans="1:21" x14ac:dyDescent="0.25">
      <c r="M125" s="48"/>
    </row>
    <row r="126" spans="1:21" x14ac:dyDescent="0.25">
      <c r="M126" s="48"/>
    </row>
    <row r="127" spans="1:21" x14ac:dyDescent="0.25">
      <c r="M127" s="48"/>
    </row>
    <row r="128" spans="1:21" x14ac:dyDescent="0.25">
      <c r="A128" s="53" t="s">
        <v>151</v>
      </c>
      <c r="M128" s="48"/>
    </row>
    <row r="129" spans="1:13" x14ac:dyDescent="0.25">
      <c r="C129" s="53" t="s">
        <v>95</v>
      </c>
      <c r="D129" s="53" t="s">
        <v>96</v>
      </c>
      <c r="E129" s="53" t="s">
        <v>97</v>
      </c>
      <c r="F129" s="53" t="s">
        <v>98</v>
      </c>
      <c r="M129" s="48"/>
    </row>
    <row r="130" spans="1:13" x14ac:dyDescent="0.25">
      <c r="A130" s="53" t="s">
        <v>99</v>
      </c>
      <c r="B130" s="53" t="s">
        <v>152</v>
      </c>
      <c r="C130" s="53">
        <v>11</v>
      </c>
      <c r="D130" s="53">
        <v>100</v>
      </c>
      <c r="E130" s="53">
        <v>100</v>
      </c>
      <c r="F130" s="53">
        <v>100</v>
      </c>
      <c r="M130" s="48"/>
    </row>
    <row r="131" spans="1:13" x14ac:dyDescent="0.25">
      <c r="A131" s="53" t="s">
        <v>156</v>
      </c>
      <c r="M131" s="48"/>
    </row>
    <row r="132" spans="1:13" x14ac:dyDescent="0.25">
      <c r="M132" s="48"/>
    </row>
    <row r="133" spans="1:13" x14ac:dyDescent="0.25">
      <c r="M133" s="48"/>
    </row>
    <row r="134" spans="1:13" x14ac:dyDescent="0.25">
      <c r="M134" s="48"/>
    </row>
    <row r="135" spans="1:13" x14ac:dyDescent="0.25">
      <c r="M135" s="48"/>
    </row>
    <row r="136" spans="1:13" x14ac:dyDescent="0.25">
      <c r="M136" s="48"/>
    </row>
    <row r="137" spans="1:13" x14ac:dyDescent="0.25">
      <c r="M137" s="48"/>
    </row>
    <row r="138" spans="1:13" x14ac:dyDescent="0.25">
      <c r="M138" s="48"/>
    </row>
    <row r="139" spans="1:13" x14ac:dyDescent="0.25">
      <c r="M139" s="48"/>
    </row>
    <row r="140" spans="1:13" x14ac:dyDescent="0.25">
      <c r="M140" s="48"/>
    </row>
    <row r="141" spans="1:13" x14ac:dyDescent="0.25">
      <c r="M141" s="48"/>
    </row>
    <row r="142" spans="1:13" x14ac:dyDescent="0.25">
      <c r="M142" s="48"/>
    </row>
    <row r="143" spans="1:13" x14ac:dyDescent="0.25">
      <c r="M143" s="48"/>
    </row>
  </sheetData>
  <sheetProtection sheet="1" objects="1" scenarios="1"/>
  <mergeCells count="91">
    <mergeCell ref="B114:U114"/>
    <mergeCell ref="B115:U115"/>
    <mergeCell ref="A109:AL109"/>
    <mergeCell ref="B110:U110"/>
    <mergeCell ref="B111:U111"/>
    <mergeCell ref="B112:U112"/>
    <mergeCell ref="B113:U113"/>
    <mergeCell ref="B107:U107"/>
    <mergeCell ref="B96:U96"/>
    <mergeCell ref="A97:U97"/>
    <mergeCell ref="B98:U98"/>
    <mergeCell ref="B99:U99"/>
    <mergeCell ref="A100:U100"/>
    <mergeCell ref="B101:U101"/>
    <mergeCell ref="B102:U102"/>
    <mergeCell ref="B103:U103"/>
    <mergeCell ref="B104:U104"/>
    <mergeCell ref="B105:U105"/>
    <mergeCell ref="B106:U106"/>
    <mergeCell ref="A93:AL93"/>
    <mergeCell ref="B94:U94"/>
    <mergeCell ref="V94:AA95"/>
    <mergeCell ref="AC94:AH95"/>
    <mergeCell ref="AI94:AL95"/>
    <mergeCell ref="B95:U95"/>
    <mergeCell ref="B90:U90"/>
    <mergeCell ref="B83:U83"/>
    <mergeCell ref="V83:AA84"/>
    <mergeCell ref="AC83:AH84"/>
    <mergeCell ref="AI83:AL84"/>
    <mergeCell ref="B84:U84"/>
    <mergeCell ref="B85:U85"/>
    <mergeCell ref="A86:U86"/>
    <mergeCell ref="V86:AL86"/>
    <mergeCell ref="B87:U87"/>
    <mergeCell ref="B88:U88"/>
    <mergeCell ref="B89:U89"/>
    <mergeCell ref="A82:AL82"/>
    <mergeCell ref="B69:U69"/>
    <mergeCell ref="B70:U70"/>
    <mergeCell ref="B71:U71"/>
    <mergeCell ref="B72:U72"/>
    <mergeCell ref="B73:U73"/>
    <mergeCell ref="B74:U74"/>
    <mergeCell ref="B75:U75"/>
    <mergeCell ref="B76:U76"/>
    <mergeCell ref="B77:U77"/>
    <mergeCell ref="B78:U78"/>
    <mergeCell ref="B79:U79"/>
    <mergeCell ref="V65:AA66"/>
    <mergeCell ref="AC65:AH66"/>
    <mergeCell ref="AI65:AL66"/>
    <mergeCell ref="B67:U67"/>
    <mergeCell ref="A68:U68"/>
    <mergeCell ref="V68:AL68"/>
    <mergeCell ref="V55:AL55"/>
    <mergeCell ref="B56:U56"/>
    <mergeCell ref="B57:U57"/>
    <mergeCell ref="B58:U58"/>
    <mergeCell ref="B59:U59"/>
    <mergeCell ref="A64:O64"/>
    <mergeCell ref="B50:U50"/>
    <mergeCell ref="B51:U51"/>
    <mergeCell ref="B52:U52"/>
    <mergeCell ref="B53:U53"/>
    <mergeCell ref="B54:U54"/>
    <mergeCell ref="A55:U55"/>
    <mergeCell ref="B49:U49"/>
    <mergeCell ref="B30:U30"/>
    <mergeCell ref="V40:AA41"/>
    <mergeCell ref="AC40:AH41"/>
    <mergeCell ref="AI40:AL41"/>
    <mergeCell ref="B42:U42"/>
    <mergeCell ref="A43:U43"/>
    <mergeCell ref="V43:AL43"/>
    <mergeCell ref="B44:U44"/>
    <mergeCell ref="B45:U45"/>
    <mergeCell ref="B46:U46"/>
    <mergeCell ref="B47:U47"/>
    <mergeCell ref="B48:U48"/>
    <mergeCell ref="A28:O28"/>
    <mergeCell ref="C19:J19"/>
    <mergeCell ref="C20:J20"/>
    <mergeCell ref="C21:J21"/>
    <mergeCell ref="C22:J22"/>
    <mergeCell ref="A18:J18"/>
    <mergeCell ref="A1:AE1"/>
    <mergeCell ref="A6:AL6"/>
    <mergeCell ref="A7:AL7"/>
    <mergeCell ref="A8:AE8"/>
    <mergeCell ref="A9:AL9"/>
  </mergeCells>
  <printOptions horizontalCentered="1" verticalCentered="1"/>
  <pageMargins left="0" right="0" top="0" bottom="0" header="0.31496062992125984" footer="0.31496062992125984"/>
  <pageSetup paperSize="9" scale="26" orientation="landscape" r:id="rId1"/>
  <rowBreaks count="1" manualBreakCount="1">
    <brk id="107"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92D050"/>
    <pageSetUpPr fitToPage="1"/>
  </sheetPr>
  <dimension ref="A1:BD143"/>
  <sheetViews>
    <sheetView view="pageBreakPreview" zoomScale="90" zoomScaleNormal="100" zoomScaleSheetLayoutView="90" workbookViewId="0">
      <selection activeCell="BV23" sqref="BV23"/>
    </sheetView>
  </sheetViews>
  <sheetFormatPr baseColWidth="10" defaultRowHeight="15" x14ac:dyDescent="0.25"/>
  <cols>
    <col min="1" max="1" width="8.28515625" style="53" customWidth="1"/>
    <col min="2" max="2" width="8" style="53" customWidth="1"/>
    <col min="3" max="3" width="8.28515625" style="53" customWidth="1"/>
    <col min="4" max="4" width="13.85546875" style="53" customWidth="1"/>
    <col min="5" max="5" width="8.5703125" style="53" customWidth="1"/>
    <col min="6" max="6" width="11.5703125" style="53" customWidth="1"/>
    <col min="7" max="7" width="11.42578125" style="53"/>
    <col min="8" max="8" width="11.42578125" style="53" customWidth="1"/>
    <col min="9" max="9" width="11.42578125" style="53"/>
    <col min="10" max="10" width="10.140625" style="53" customWidth="1"/>
    <col min="11" max="11" width="9.28515625" style="53" customWidth="1"/>
    <col min="12" max="12" width="9" style="53" customWidth="1"/>
    <col min="13" max="14" width="8.5703125" style="53" customWidth="1"/>
    <col min="15" max="15" width="9.5703125" style="53" customWidth="1"/>
    <col min="16" max="16" width="8.28515625" style="53" customWidth="1"/>
    <col min="17" max="17" width="11" style="53" customWidth="1"/>
    <col min="18" max="18" width="10.7109375" style="53" bestFit="1" customWidth="1"/>
    <col min="19" max="19" width="11.7109375" style="53" customWidth="1"/>
    <col min="20" max="20" width="14.42578125" style="53" customWidth="1"/>
    <col min="21" max="21" width="7.5703125" style="53" customWidth="1"/>
    <col min="22" max="23" width="10" style="53" customWidth="1"/>
    <col min="24" max="24" width="10.85546875" style="53" customWidth="1"/>
    <col min="25" max="25" width="10.7109375" style="53" customWidth="1"/>
    <col min="26" max="26" width="8.7109375" style="53" customWidth="1"/>
    <col min="27" max="27" width="8" style="53" bestFit="1" customWidth="1"/>
    <col min="28" max="28" width="8.5703125" style="53" bestFit="1" customWidth="1"/>
    <col min="29" max="30" width="10.7109375" style="53" bestFit="1" customWidth="1"/>
    <col min="31" max="32" width="12.42578125" style="53" bestFit="1" customWidth="1"/>
    <col min="33" max="34" width="10.7109375" style="53" bestFit="1" customWidth="1"/>
    <col min="35" max="35" width="8.7109375" style="53" bestFit="1" customWidth="1"/>
    <col min="36" max="36" width="14.85546875" style="53" bestFit="1" customWidth="1"/>
    <col min="37" max="37" width="11.28515625" style="53" bestFit="1" customWidth="1"/>
    <col min="38" max="38" width="8" style="53" bestFit="1" customWidth="1"/>
    <col min="39" max="39" width="50.42578125" style="53" hidden="1" customWidth="1"/>
    <col min="40" max="40" width="4.140625" style="53" hidden="1" customWidth="1"/>
    <col min="41" max="44" width="8.7109375" style="53" hidden="1" customWidth="1"/>
    <col min="45" max="45" width="7.5703125" style="53" hidden="1" customWidth="1"/>
    <col min="46" max="46" width="6.5703125" style="53" hidden="1" customWidth="1"/>
    <col min="47" max="47" width="54.5703125" style="53" hidden="1" customWidth="1"/>
    <col min="48" max="48" width="4.140625" style="53" hidden="1" customWidth="1"/>
    <col min="49" max="49" width="2.7109375" style="53" hidden="1" customWidth="1"/>
    <col min="50" max="52" width="4.140625" style="53" hidden="1" customWidth="1"/>
    <col min="53" max="54" width="6.7109375" style="53" hidden="1" customWidth="1"/>
    <col min="55" max="55" width="2.7109375" style="53" hidden="1" customWidth="1"/>
    <col min="56" max="56" width="4.140625" style="53" hidden="1" customWidth="1"/>
    <col min="57" max="61" width="0" style="53" hidden="1" customWidth="1"/>
    <col min="62" max="16384" width="11.42578125" style="53"/>
  </cols>
  <sheetData>
    <row r="1" spans="1:56" x14ac:dyDescent="0.2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M1" s="53" t="s">
        <v>157</v>
      </c>
      <c r="AU1" s="53" t="s">
        <v>157</v>
      </c>
    </row>
    <row r="2" spans="1:56"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M2" s="53" t="s">
        <v>176</v>
      </c>
      <c r="AN2" s="53">
        <v>1</v>
      </c>
      <c r="AO2" s="53">
        <v>2</v>
      </c>
      <c r="AP2" s="53">
        <v>3</v>
      </c>
      <c r="AQ2" s="53">
        <v>4</v>
      </c>
      <c r="AR2" s="53">
        <v>5</v>
      </c>
      <c r="AS2" s="53" t="s">
        <v>109</v>
      </c>
      <c r="AT2" s="53" t="s">
        <v>92</v>
      </c>
      <c r="AU2" s="53" t="s">
        <v>176</v>
      </c>
      <c r="AV2" s="53">
        <v>1</v>
      </c>
      <c r="AW2" s="53">
        <v>2</v>
      </c>
      <c r="AX2" s="53">
        <v>3</v>
      </c>
      <c r="AY2" s="53">
        <v>4</v>
      </c>
      <c r="AZ2" s="53">
        <v>5</v>
      </c>
      <c r="BA2" s="53" t="s">
        <v>92</v>
      </c>
    </row>
    <row r="3" spans="1:56"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M3" s="53" t="s">
        <v>110</v>
      </c>
      <c r="AN3" s="53">
        <v>0</v>
      </c>
      <c r="AO3" s="53">
        <v>0</v>
      </c>
      <c r="AP3" s="53">
        <v>1</v>
      </c>
      <c r="AQ3" s="53">
        <v>9</v>
      </c>
      <c r="AR3" s="53">
        <v>15</v>
      </c>
      <c r="AS3" s="53">
        <v>0</v>
      </c>
      <c r="AT3" s="53">
        <v>25</v>
      </c>
      <c r="AU3" s="53" t="s">
        <v>110</v>
      </c>
      <c r="AV3" s="53">
        <v>0</v>
      </c>
      <c r="AW3" s="53">
        <v>0</v>
      </c>
      <c r="AX3" s="53">
        <v>1</v>
      </c>
      <c r="AY3" s="53">
        <v>9</v>
      </c>
      <c r="AZ3" s="53">
        <v>15</v>
      </c>
      <c r="BA3" s="53">
        <v>4.5599999999999996</v>
      </c>
      <c r="BB3" s="53">
        <v>0.57999999999999996</v>
      </c>
      <c r="BC3" s="53">
        <v>5</v>
      </c>
      <c r="BD3" s="53">
        <v>5</v>
      </c>
    </row>
    <row r="4" spans="1:56"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M4" s="53" t="s">
        <v>111</v>
      </c>
      <c r="AN4" s="53">
        <v>0</v>
      </c>
      <c r="AO4" s="53">
        <v>0</v>
      </c>
      <c r="AP4" s="53">
        <v>2</v>
      </c>
      <c r="AQ4" s="53">
        <v>9</v>
      </c>
      <c r="AR4" s="53">
        <v>14</v>
      </c>
      <c r="AS4" s="53">
        <v>0</v>
      </c>
      <c r="AT4" s="53">
        <v>25</v>
      </c>
      <c r="AU4" s="53" t="s">
        <v>111</v>
      </c>
      <c r="AV4" s="53">
        <v>0</v>
      </c>
      <c r="AW4" s="53">
        <v>0</v>
      </c>
      <c r="AX4" s="53">
        <v>2</v>
      </c>
      <c r="AY4" s="53">
        <v>9</v>
      </c>
      <c r="AZ4" s="53">
        <v>14</v>
      </c>
      <c r="BA4" s="53">
        <v>4.4800000000000004</v>
      </c>
      <c r="BB4" s="53">
        <v>0.65</v>
      </c>
      <c r="BC4" s="53">
        <v>5</v>
      </c>
      <c r="BD4" s="53">
        <v>5</v>
      </c>
    </row>
    <row r="5" spans="1:56"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M5" s="53" t="s">
        <v>112</v>
      </c>
      <c r="AN5" s="53">
        <v>0</v>
      </c>
      <c r="AO5" s="53">
        <v>0</v>
      </c>
      <c r="AP5" s="53">
        <v>1</v>
      </c>
      <c r="AQ5" s="53">
        <v>4</v>
      </c>
      <c r="AR5" s="53">
        <v>20</v>
      </c>
      <c r="AS5" s="53">
        <v>0</v>
      </c>
      <c r="AT5" s="53">
        <v>25</v>
      </c>
      <c r="AU5" s="53" t="s">
        <v>112</v>
      </c>
      <c r="AV5" s="53">
        <v>0</v>
      </c>
      <c r="AW5" s="53">
        <v>0</v>
      </c>
      <c r="AX5" s="53">
        <v>1</v>
      </c>
      <c r="AY5" s="53">
        <v>4</v>
      </c>
      <c r="AZ5" s="53">
        <v>20</v>
      </c>
      <c r="BA5" s="53">
        <v>4.76</v>
      </c>
      <c r="BB5" s="53">
        <v>0.52</v>
      </c>
      <c r="BC5" s="53">
        <v>5</v>
      </c>
      <c r="BD5" s="53">
        <v>5</v>
      </c>
    </row>
    <row r="6" spans="1:56" ht="15.75" x14ac:dyDescent="0.25">
      <c r="A6" s="87" t="s">
        <v>107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53" t="s">
        <v>113</v>
      </c>
      <c r="AN6" s="53">
        <v>2</v>
      </c>
      <c r="AO6" s="53">
        <v>0</v>
      </c>
      <c r="AP6" s="53">
        <v>0</v>
      </c>
      <c r="AQ6" s="53">
        <v>1</v>
      </c>
      <c r="AR6" s="53">
        <v>19</v>
      </c>
      <c r="AS6" s="53">
        <v>3</v>
      </c>
      <c r="AT6" s="53">
        <v>25</v>
      </c>
      <c r="AU6" s="53" t="s">
        <v>113</v>
      </c>
      <c r="AV6" s="53">
        <v>2</v>
      </c>
      <c r="AW6" s="53">
        <v>0</v>
      </c>
      <c r="AX6" s="53">
        <v>0</v>
      </c>
      <c r="AY6" s="53">
        <v>1</v>
      </c>
      <c r="AZ6" s="53">
        <v>19</v>
      </c>
      <c r="BA6" s="53">
        <v>4.59</v>
      </c>
      <c r="BB6" s="53">
        <v>1.18</v>
      </c>
      <c r="BC6" s="53">
        <v>5</v>
      </c>
      <c r="BD6" s="53">
        <v>5</v>
      </c>
    </row>
    <row r="7" spans="1:56" x14ac:dyDescent="0.25">
      <c r="A7" s="88" t="s">
        <v>88</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53" t="s">
        <v>114</v>
      </c>
      <c r="AN7" s="53">
        <v>0</v>
      </c>
      <c r="AO7" s="53">
        <v>1</v>
      </c>
      <c r="AP7" s="53">
        <v>1</v>
      </c>
      <c r="AQ7" s="53">
        <v>3</v>
      </c>
      <c r="AR7" s="53">
        <v>20</v>
      </c>
      <c r="AS7" s="53">
        <v>0</v>
      </c>
      <c r="AT7" s="53">
        <v>25</v>
      </c>
      <c r="AU7" s="53" t="s">
        <v>114</v>
      </c>
      <c r="AV7" s="53">
        <v>0</v>
      </c>
      <c r="AW7" s="53">
        <v>1</v>
      </c>
      <c r="AX7" s="53">
        <v>1</v>
      </c>
      <c r="AY7" s="53">
        <v>3</v>
      </c>
      <c r="AZ7" s="53">
        <v>20</v>
      </c>
      <c r="BA7" s="53">
        <v>4.68</v>
      </c>
      <c r="BB7" s="53">
        <v>0.75</v>
      </c>
      <c r="BC7" s="53">
        <v>5</v>
      </c>
      <c r="BD7" s="53">
        <v>5</v>
      </c>
    </row>
    <row r="8" spans="1:56" ht="15.75" x14ac:dyDescent="0.2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M8" s="53" t="s">
        <v>115</v>
      </c>
      <c r="AN8" s="53">
        <v>0</v>
      </c>
      <c r="AO8" s="53">
        <v>0</v>
      </c>
      <c r="AP8" s="53">
        <v>0</v>
      </c>
      <c r="AQ8" s="53">
        <v>1</v>
      </c>
      <c r="AR8" s="53">
        <v>20</v>
      </c>
      <c r="AS8" s="53">
        <v>4</v>
      </c>
      <c r="AT8" s="53">
        <v>25</v>
      </c>
      <c r="AU8" s="53" t="s">
        <v>115</v>
      </c>
      <c r="AV8" s="53">
        <v>0</v>
      </c>
      <c r="AW8" s="53">
        <v>0</v>
      </c>
      <c r="AX8" s="53">
        <v>0</v>
      </c>
      <c r="AY8" s="53">
        <v>1</v>
      </c>
      <c r="AZ8" s="53">
        <v>20</v>
      </c>
      <c r="BA8" s="53">
        <v>4.95</v>
      </c>
      <c r="BB8" s="53">
        <v>0.22</v>
      </c>
      <c r="BC8" s="53">
        <v>5</v>
      </c>
      <c r="BD8" s="53">
        <v>5</v>
      </c>
    </row>
    <row r="9" spans="1:56" ht="27.75" customHeight="1" x14ac:dyDescent="0.25">
      <c r="A9" s="90" t="s">
        <v>189</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53" t="s">
        <v>116</v>
      </c>
      <c r="AN9" s="53">
        <v>0</v>
      </c>
      <c r="AO9" s="53">
        <v>1</v>
      </c>
      <c r="AP9" s="53">
        <v>1</v>
      </c>
      <c r="AQ9" s="53">
        <v>3</v>
      </c>
      <c r="AR9" s="53">
        <v>19</v>
      </c>
      <c r="AS9" s="53">
        <v>1</v>
      </c>
      <c r="AT9" s="53">
        <v>25</v>
      </c>
      <c r="AU9" s="53" t="s">
        <v>116</v>
      </c>
      <c r="AV9" s="53">
        <v>0</v>
      </c>
      <c r="AW9" s="53">
        <v>1</v>
      </c>
      <c r="AX9" s="53">
        <v>1</v>
      </c>
      <c r="AY9" s="53">
        <v>3</v>
      </c>
      <c r="AZ9" s="53">
        <v>19</v>
      </c>
      <c r="BA9" s="53">
        <v>4.67</v>
      </c>
      <c r="BB9" s="53">
        <v>0.76</v>
      </c>
      <c r="BC9" s="53">
        <v>5</v>
      </c>
      <c r="BD9" s="53">
        <v>5</v>
      </c>
    </row>
    <row r="10" spans="1:56" ht="27.75" customHeight="1" x14ac:dyDescent="0.2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3" t="s">
        <v>117</v>
      </c>
      <c r="AN10" s="53">
        <v>1</v>
      </c>
      <c r="AO10" s="53">
        <v>0</v>
      </c>
      <c r="AP10" s="53">
        <v>3</v>
      </c>
      <c r="AQ10" s="53">
        <v>6</v>
      </c>
      <c r="AR10" s="53">
        <v>15</v>
      </c>
      <c r="AS10" s="53">
        <v>0</v>
      </c>
      <c r="AT10" s="53">
        <v>25</v>
      </c>
      <c r="AU10" s="53" t="s">
        <v>117</v>
      </c>
      <c r="AV10" s="53">
        <v>1</v>
      </c>
      <c r="AW10" s="53">
        <v>0</v>
      </c>
      <c r="AX10" s="53">
        <v>3</v>
      </c>
      <c r="AY10" s="53">
        <v>6</v>
      </c>
      <c r="AZ10" s="53">
        <v>15</v>
      </c>
      <c r="BA10" s="53">
        <v>4.3600000000000003</v>
      </c>
      <c r="BB10" s="53">
        <v>0.99</v>
      </c>
      <c r="BC10" s="53">
        <v>5</v>
      </c>
      <c r="BD10" s="53">
        <v>5</v>
      </c>
    </row>
    <row r="11" spans="1:56" ht="27.75" customHeight="1" x14ac:dyDescent="0.2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3" t="s">
        <v>118</v>
      </c>
      <c r="AN11" s="53">
        <v>0</v>
      </c>
      <c r="AO11" s="53">
        <v>0</v>
      </c>
      <c r="AP11" s="53">
        <v>0</v>
      </c>
      <c r="AQ11" s="53">
        <v>4</v>
      </c>
      <c r="AR11" s="53">
        <v>21</v>
      </c>
      <c r="AS11" s="53">
        <v>0</v>
      </c>
      <c r="AT11" s="53">
        <v>25</v>
      </c>
      <c r="AU11" s="53" t="s">
        <v>118</v>
      </c>
      <c r="AV11" s="53">
        <v>0</v>
      </c>
      <c r="AW11" s="53">
        <v>0</v>
      </c>
      <c r="AX11" s="53">
        <v>0</v>
      </c>
      <c r="AY11" s="53">
        <v>4</v>
      </c>
      <c r="AZ11" s="53">
        <v>21</v>
      </c>
      <c r="BA11" s="53">
        <v>4.84</v>
      </c>
      <c r="BB11" s="53">
        <v>0.37</v>
      </c>
      <c r="BC11" s="53">
        <v>5</v>
      </c>
      <c r="BD11" s="53">
        <v>5</v>
      </c>
    </row>
    <row r="12" spans="1:56" ht="27.75" customHeight="1" x14ac:dyDescent="0.2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3" t="s">
        <v>119</v>
      </c>
      <c r="AN12" s="53">
        <v>0</v>
      </c>
      <c r="AO12" s="53">
        <v>0</v>
      </c>
      <c r="AP12" s="53">
        <v>1</v>
      </c>
      <c r="AQ12" s="53">
        <v>2</v>
      </c>
      <c r="AR12" s="53">
        <v>17</v>
      </c>
      <c r="AS12" s="53">
        <v>5</v>
      </c>
      <c r="AT12" s="53">
        <v>25</v>
      </c>
      <c r="AU12" s="53" t="s">
        <v>119</v>
      </c>
      <c r="AV12" s="53">
        <v>0</v>
      </c>
      <c r="AW12" s="53">
        <v>0</v>
      </c>
      <c r="AX12" s="53">
        <v>1</v>
      </c>
      <c r="AY12" s="53">
        <v>2</v>
      </c>
      <c r="AZ12" s="53">
        <v>17</v>
      </c>
      <c r="BA12" s="53">
        <v>4.8</v>
      </c>
      <c r="BB12" s="53">
        <v>0.52</v>
      </c>
      <c r="BC12" s="53">
        <v>5</v>
      </c>
      <c r="BD12" s="53">
        <v>5</v>
      </c>
    </row>
    <row r="13" spans="1:56" ht="27.75" customHeight="1" x14ac:dyDescent="0.2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3" t="s">
        <v>120</v>
      </c>
      <c r="AN13" s="53">
        <v>0</v>
      </c>
      <c r="AO13" s="53">
        <v>2</v>
      </c>
      <c r="AP13" s="53">
        <v>5</v>
      </c>
      <c r="AQ13" s="53">
        <v>8</v>
      </c>
      <c r="AR13" s="53">
        <v>9</v>
      </c>
      <c r="AS13" s="53">
        <v>1</v>
      </c>
      <c r="AT13" s="53">
        <v>25</v>
      </c>
      <c r="AU13" s="53" t="s">
        <v>120</v>
      </c>
      <c r="AV13" s="53">
        <v>0</v>
      </c>
      <c r="AW13" s="53">
        <v>2</v>
      </c>
      <c r="AX13" s="53">
        <v>5</v>
      </c>
      <c r="AY13" s="53">
        <v>8</v>
      </c>
      <c r="AZ13" s="53">
        <v>9</v>
      </c>
      <c r="BA13" s="53">
        <v>4</v>
      </c>
      <c r="BB13" s="53">
        <v>0.98</v>
      </c>
      <c r="BC13" s="53">
        <v>4</v>
      </c>
      <c r="BD13" s="53">
        <v>5</v>
      </c>
    </row>
    <row r="14" spans="1:56" ht="27.75" customHeight="1" x14ac:dyDescent="0.25">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3" t="s">
        <v>121</v>
      </c>
      <c r="AN14" s="53">
        <v>0</v>
      </c>
      <c r="AO14" s="53">
        <v>0</v>
      </c>
      <c r="AP14" s="53">
        <v>0</v>
      </c>
      <c r="AQ14" s="53">
        <v>4</v>
      </c>
      <c r="AR14" s="53">
        <v>21</v>
      </c>
      <c r="AS14" s="53">
        <v>0</v>
      </c>
      <c r="AT14" s="53">
        <v>25</v>
      </c>
      <c r="AU14" s="53" t="s">
        <v>121</v>
      </c>
      <c r="AV14" s="53">
        <v>0</v>
      </c>
      <c r="AW14" s="53">
        <v>0</v>
      </c>
      <c r="AX14" s="53">
        <v>0</v>
      </c>
      <c r="AY14" s="53">
        <v>4</v>
      </c>
      <c r="AZ14" s="53">
        <v>21</v>
      </c>
      <c r="BA14" s="53">
        <v>4.84</v>
      </c>
      <c r="BB14" s="53">
        <v>0.37</v>
      </c>
      <c r="BC14" s="53">
        <v>5</v>
      </c>
      <c r="BD14" s="53">
        <v>5</v>
      </c>
    </row>
    <row r="15" spans="1:56" ht="27.75" customHeight="1" x14ac:dyDescent="0.25">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3" t="s">
        <v>122</v>
      </c>
      <c r="AN15" s="53">
        <v>0</v>
      </c>
      <c r="AO15" s="53">
        <v>0</v>
      </c>
      <c r="AP15" s="53">
        <v>0</v>
      </c>
      <c r="AQ15" s="53">
        <v>1</v>
      </c>
      <c r="AR15" s="53">
        <v>24</v>
      </c>
      <c r="AS15" s="53">
        <v>0</v>
      </c>
      <c r="AT15" s="53">
        <v>25</v>
      </c>
      <c r="AU15" s="53" t="s">
        <v>122</v>
      </c>
      <c r="AV15" s="53">
        <v>0</v>
      </c>
      <c r="AW15" s="53">
        <v>0</v>
      </c>
      <c r="AX15" s="53">
        <v>0</v>
      </c>
      <c r="AY15" s="53">
        <v>1</v>
      </c>
      <c r="AZ15" s="53">
        <v>24</v>
      </c>
      <c r="BA15" s="53">
        <v>4.96</v>
      </c>
      <c r="BB15" s="53">
        <v>0.2</v>
      </c>
      <c r="BC15" s="53">
        <v>5</v>
      </c>
      <c r="BD15" s="53">
        <v>5</v>
      </c>
    </row>
    <row r="16" spans="1:56" x14ac:dyDescent="0.25">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3" t="s">
        <v>123</v>
      </c>
      <c r="AN16" s="53">
        <v>0</v>
      </c>
      <c r="AO16" s="53">
        <v>0</v>
      </c>
      <c r="AP16" s="53">
        <v>0</v>
      </c>
      <c r="AQ16" s="53">
        <v>6</v>
      </c>
      <c r="AR16" s="53">
        <v>19</v>
      </c>
      <c r="AS16" s="53">
        <v>0</v>
      </c>
      <c r="AT16" s="53">
        <v>25</v>
      </c>
      <c r="AU16" s="53" t="s">
        <v>123</v>
      </c>
      <c r="AV16" s="53">
        <v>0</v>
      </c>
      <c r="AW16" s="53">
        <v>0</v>
      </c>
      <c r="AX16" s="53">
        <v>0</v>
      </c>
      <c r="AY16" s="53">
        <v>6</v>
      </c>
      <c r="AZ16" s="53">
        <v>19</v>
      </c>
      <c r="BA16" s="53">
        <v>4.76</v>
      </c>
      <c r="BB16" s="53">
        <v>0.44</v>
      </c>
      <c r="BC16" s="53">
        <v>5</v>
      </c>
      <c r="BD16" s="53">
        <v>5</v>
      </c>
    </row>
    <row r="17" spans="1:56" x14ac:dyDescent="0.25">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3" t="s">
        <v>124</v>
      </c>
      <c r="AN17" s="53">
        <v>0</v>
      </c>
      <c r="AO17" s="53">
        <v>0</v>
      </c>
      <c r="AP17" s="53">
        <v>1</v>
      </c>
      <c r="AQ17" s="53">
        <v>9</v>
      </c>
      <c r="AR17" s="53">
        <v>15</v>
      </c>
      <c r="AS17" s="53">
        <v>0</v>
      </c>
      <c r="AT17" s="53">
        <v>25</v>
      </c>
      <c r="AU17" s="53" t="s">
        <v>124</v>
      </c>
      <c r="AV17" s="53">
        <v>0</v>
      </c>
      <c r="AW17" s="53">
        <v>0</v>
      </c>
      <c r="AX17" s="53">
        <v>1</v>
      </c>
      <c r="AY17" s="53">
        <v>9</v>
      </c>
      <c r="AZ17" s="53">
        <v>15</v>
      </c>
      <c r="BA17" s="53">
        <v>4.5599999999999996</v>
      </c>
      <c r="BB17" s="53">
        <v>0.57999999999999996</v>
      </c>
      <c r="BC17" s="53">
        <v>5</v>
      </c>
      <c r="BD17" s="53">
        <v>5</v>
      </c>
    </row>
    <row r="18" spans="1:56" ht="40.5" customHeight="1" x14ac:dyDescent="0.25">
      <c r="A18" s="98" t="s">
        <v>1</v>
      </c>
      <c r="B18" s="98"/>
      <c r="C18" s="98"/>
      <c r="D18" s="98"/>
      <c r="E18" s="98"/>
      <c r="F18" s="98"/>
      <c r="G18" s="98"/>
      <c r="H18" s="98"/>
      <c r="I18" s="98"/>
      <c r="J18" s="9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3" t="s">
        <v>125</v>
      </c>
      <c r="AN18" s="53">
        <v>0</v>
      </c>
      <c r="AO18" s="53">
        <v>1</v>
      </c>
      <c r="AP18" s="53">
        <v>1</v>
      </c>
      <c r="AQ18" s="53">
        <v>4</v>
      </c>
      <c r="AR18" s="53">
        <v>18</v>
      </c>
      <c r="AS18" s="53">
        <v>1</v>
      </c>
      <c r="AT18" s="53">
        <v>25</v>
      </c>
      <c r="AU18" s="53" t="s">
        <v>125</v>
      </c>
      <c r="AV18" s="53">
        <v>0</v>
      </c>
      <c r="AW18" s="53">
        <v>1</v>
      </c>
      <c r="AX18" s="53">
        <v>1</v>
      </c>
      <c r="AY18" s="53">
        <v>4</v>
      </c>
      <c r="AZ18" s="53">
        <v>18</v>
      </c>
      <c r="BA18" s="53">
        <v>4.63</v>
      </c>
      <c r="BB18" s="53">
        <v>0.77</v>
      </c>
      <c r="BC18" s="53">
        <v>5</v>
      </c>
      <c r="BD18" s="53">
        <v>5</v>
      </c>
    </row>
    <row r="19" spans="1:56" ht="18" customHeight="1" x14ac:dyDescent="0.25">
      <c r="A19" s="58"/>
      <c r="B19" s="58"/>
      <c r="C19" s="99" t="s">
        <v>2</v>
      </c>
      <c r="D19" s="99"/>
      <c r="E19" s="99"/>
      <c r="F19" s="99"/>
      <c r="G19" s="99"/>
      <c r="H19" s="99"/>
      <c r="I19" s="99"/>
      <c r="J19" s="99"/>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3" t="s">
        <v>126</v>
      </c>
      <c r="AN19" s="53">
        <v>0</v>
      </c>
      <c r="AO19" s="53">
        <v>0</v>
      </c>
      <c r="AP19" s="53">
        <v>9</v>
      </c>
      <c r="AQ19" s="53">
        <v>7</v>
      </c>
      <c r="AR19" s="53">
        <v>9</v>
      </c>
      <c r="AS19" s="53">
        <v>0</v>
      </c>
      <c r="AT19" s="53">
        <v>25</v>
      </c>
      <c r="AU19" s="53" t="s">
        <v>126</v>
      </c>
      <c r="AV19" s="53">
        <v>0</v>
      </c>
      <c r="AW19" s="53">
        <v>0</v>
      </c>
      <c r="AX19" s="53">
        <v>9</v>
      </c>
      <c r="AY19" s="53">
        <v>7</v>
      </c>
      <c r="AZ19" s="53">
        <v>9</v>
      </c>
      <c r="BA19" s="53">
        <v>4</v>
      </c>
      <c r="BB19" s="53">
        <v>0.87</v>
      </c>
      <c r="BC19" s="53">
        <v>4</v>
      </c>
      <c r="BD19" s="53">
        <v>3</v>
      </c>
    </row>
    <row r="20" spans="1:56" ht="39.75" customHeight="1" x14ac:dyDescent="0.25">
      <c r="A20" s="58"/>
      <c r="B20" s="58"/>
      <c r="C20" s="99" t="s">
        <v>3</v>
      </c>
      <c r="D20" s="99"/>
      <c r="E20" s="99"/>
      <c r="F20" s="99"/>
      <c r="G20" s="99"/>
      <c r="H20" s="99"/>
      <c r="I20" s="99"/>
      <c r="J20" s="99"/>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3" t="s">
        <v>127</v>
      </c>
      <c r="AN20" s="53">
        <v>0</v>
      </c>
      <c r="AO20" s="53">
        <v>0</v>
      </c>
      <c r="AP20" s="53">
        <v>8</v>
      </c>
      <c r="AQ20" s="53">
        <v>11</v>
      </c>
      <c r="AR20" s="53">
        <v>6</v>
      </c>
      <c r="AS20" s="53">
        <v>0</v>
      </c>
      <c r="AT20" s="53">
        <v>25</v>
      </c>
      <c r="AU20" s="53" t="s">
        <v>127</v>
      </c>
      <c r="AV20" s="53">
        <v>0</v>
      </c>
      <c r="AW20" s="53">
        <v>0</v>
      </c>
      <c r="AX20" s="53">
        <v>8</v>
      </c>
      <c r="AY20" s="53">
        <v>11</v>
      </c>
      <c r="AZ20" s="53">
        <v>6</v>
      </c>
      <c r="BA20" s="53">
        <v>3.92</v>
      </c>
      <c r="BB20" s="53">
        <v>0.76</v>
      </c>
      <c r="BC20" s="53">
        <v>4</v>
      </c>
      <c r="BD20" s="53">
        <v>4</v>
      </c>
    </row>
    <row r="21" spans="1:56" ht="18" customHeight="1" x14ac:dyDescent="0.25">
      <c r="A21" s="58"/>
      <c r="B21" s="58"/>
      <c r="C21" s="99" t="s">
        <v>4</v>
      </c>
      <c r="D21" s="99"/>
      <c r="E21" s="99"/>
      <c r="F21" s="99"/>
      <c r="G21" s="99"/>
      <c r="H21" s="99"/>
      <c r="I21" s="99"/>
      <c r="J21" s="99"/>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3" t="s">
        <v>128</v>
      </c>
      <c r="AN21" s="53">
        <v>0</v>
      </c>
      <c r="AO21" s="53">
        <v>4</v>
      </c>
      <c r="AP21" s="53">
        <v>7</v>
      </c>
      <c r="AQ21" s="53">
        <v>7</v>
      </c>
      <c r="AR21" s="53">
        <v>7</v>
      </c>
      <c r="AS21" s="53">
        <v>0</v>
      </c>
      <c r="AT21" s="53">
        <v>25</v>
      </c>
      <c r="AU21" s="53" t="s">
        <v>128</v>
      </c>
      <c r="AV21" s="53">
        <v>0</v>
      </c>
      <c r="AW21" s="53">
        <v>4</v>
      </c>
      <c r="AX21" s="53">
        <v>7</v>
      </c>
      <c r="AY21" s="53">
        <v>7</v>
      </c>
      <c r="AZ21" s="53">
        <v>7</v>
      </c>
      <c r="BA21" s="53">
        <v>3.68</v>
      </c>
      <c r="BB21" s="53">
        <v>1.07</v>
      </c>
      <c r="BC21" s="53">
        <v>4</v>
      </c>
      <c r="BD21" s="53">
        <v>3</v>
      </c>
    </row>
    <row r="22" spans="1:56" ht="18" customHeight="1" x14ac:dyDescent="0.25">
      <c r="C22" s="99" t="s">
        <v>5</v>
      </c>
      <c r="D22" s="99"/>
      <c r="E22" s="99"/>
      <c r="F22" s="99"/>
      <c r="G22" s="99"/>
      <c r="H22" s="99"/>
      <c r="I22" s="99"/>
      <c r="J22" s="99"/>
      <c r="AM22" s="53" t="s">
        <v>129</v>
      </c>
      <c r="AN22" s="53">
        <v>2</v>
      </c>
      <c r="AO22" s="53">
        <v>12</v>
      </c>
      <c r="AP22" s="53">
        <v>2</v>
      </c>
      <c r="AQ22" s="53">
        <v>4</v>
      </c>
      <c r="AR22" s="53">
        <v>2</v>
      </c>
      <c r="AS22" s="53">
        <v>3</v>
      </c>
      <c r="AT22" s="53">
        <v>25</v>
      </c>
      <c r="AU22" s="53" t="s">
        <v>129</v>
      </c>
      <c r="AV22" s="53">
        <v>2</v>
      </c>
      <c r="AW22" s="53">
        <v>12</v>
      </c>
      <c r="AX22" s="53">
        <v>2</v>
      </c>
      <c r="AY22" s="53">
        <v>4</v>
      </c>
      <c r="AZ22" s="53">
        <v>2</v>
      </c>
      <c r="BA22" s="53">
        <v>2.64</v>
      </c>
      <c r="BB22" s="53">
        <v>1.18</v>
      </c>
      <c r="BC22" s="53">
        <v>2</v>
      </c>
      <c r="BD22" s="53">
        <v>2</v>
      </c>
    </row>
    <row r="23" spans="1:56" x14ac:dyDescent="0.25">
      <c r="C23" s="3"/>
      <c r="D23" s="3"/>
      <c r="E23" s="3"/>
      <c r="F23" s="3"/>
      <c r="G23" s="3"/>
      <c r="H23" s="3"/>
      <c r="I23" s="3"/>
      <c r="J23" s="3"/>
      <c r="AM23" s="53" t="s">
        <v>130</v>
      </c>
      <c r="AN23" s="53">
        <v>2</v>
      </c>
      <c r="AO23" s="53">
        <v>11</v>
      </c>
      <c r="AP23" s="53">
        <v>6</v>
      </c>
      <c r="AQ23" s="53">
        <v>2</v>
      </c>
      <c r="AR23" s="53">
        <v>4</v>
      </c>
      <c r="AS23" s="53">
        <v>0</v>
      </c>
      <c r="AT23" s="53">
        <v>25</v>
      </c>
      <c r="AU23" s="53" t="s">
        <v>130</v>
      </c>
      <c r="AV23" s="53">
        <v>2</v>
      </c>
      <c r="AW23" s="53">
        <v>11</v>
      </c>
      <c r="AX23" s="53">
        <v>6</v>
      </c>
      <c r="AY23" s="53">
        <v>2</v>
      </c>
      <c r="AZ23" s="53">
        <v>4</v>
      </c>
      <c r="BA23" s="53">
        <v>2.8</v>
      </c>
      <c r="BB23" s="53">
        <v>1.22</v>
      </c>
      <c r="BC23" s="53">
        <v>2</v>
      </c>
      <c r="BD23" s="53">
        <v>2</v>
      </c>
    </row>
    <row r="24" spans="1:56" x14ac:dyDescent="0.25">
      <c r="C24" s="3"/>
      <c r="D24" s="3"/>
      <c r="E24" s="3"/>
      <c r="F24" s="3"/>
      <c r="G24" s="3"/>
      <c r="H24" s="3"/>
      <c r="I24" s="3"/>
      <c r="J24" s="3"/>
      <c r="AM24" s="53" t="s">
        <v>131</v>
      </c>
      <c r="AN24" s="53">
        <v>0</v>
      </c>
      <c r="AO24" s="53">
        <v>0</v>
      </c>
      <c r="AP24" s="53">
        <v>5</v>
      </c>
      <c r="AQ24" s="53">
        <v>9</v>
      </c>
      <c r="AR24" s="53">
        <v>8</v>
      </c>
      <c r="AS24" s="53">
        <v>3</v>
      </c>
      <c r="AT24" s="53">
        <v>25</v>
      </c>
      <c r="AU24" s="53" t="s">
        <v>131</v>
      </c>
      <c r="AV24" s="53">
        <v>0</v>
      </c>
      <c r="AW24" s="53">
        <v>0</v>
      </c>
      <c r="AX24" s="53">
        <v>5</v>
      </c>
      <c r="AY24" s="53">
        <v>9</v>
      </c>
      <c r="AZ24" s="53">
        <v>8</v>
      </c>
      <c r="BA24" s="53">
        <v>4.1399999999999997</v>
      </c>
      <c r="BB24" s="53">
        <v>0.77</v>
      </c>
      <c r="BC24" s="53">
        <v>4</v>
      </c>
      <c r="BD24" s="53">
        <v>4</v>
      </c>
    </row>
    <row r="25" spans="1:56" ht="15.75" x14ac:dyDescent="0.25">
      <c r="C25" s="3"/>
      <c r="D25" s="3"/>
      <c r="E25" s="3"/>
      <c r="F25" s="57"/>
      <c r="G25" s="57"/>
      <c r="H25" s="3"/>
      <c r="I25" s="3"/>
      <c r="J25" s="3"/>
      <c r="AM25" s="53" t="s">
        <v>132</v>
      </c>
      <c r="AN25" s="53">
        <v>0</v>
      </c>
      <c r="AO25" s="53">
        <v>0</v>
      </c>
      <c r="AP25" s="53">
        <v>5</v>
      </c>
      <c r="AQ25" s="53">
        <v>8</v>
      </c>
      <c r="AR25" s="53">
        <v>7</v>
      </c>
      <c r="AS25" s="53">
        <v>5</v>
      </c>
      <c r="AT25" s="53">
        <v>25</v>
      </c>
      <c r="AU25" s="53" t="s">
        <v>132</v>
      </c>
      <c r="AV25" s="53">
        <v>0</v>
      </c>
      <c r="AW25" s="53">
        <v>0</v>
      </c>
      <c r="AX25" s="53">
        <v>5</v>
      </c>
      <c r="AY25" s="53">
        <v>8</v>
      </c>
      <c r="AZ25" s="53">
        <v>7</v>
      </c>
      <c r="BA25" s="53">
        <v>4.0999999999999996</v>
      </c>
      <c r="BB25" s="53">
        <v>0.79</v>
      </c>
      <c r="BC25" s="53">
        <v>4</v>
      </c>
      <c r="BD25" s="53">
        <v>4</v>
      </c>
    </row>
    <row r="26" spans="1:56" x14ac:dyDescent="0.25">
      <c r="C26" s="3"/>
      <c r="D26" s="3"/>
      <c r="E26" s="3"/>
      <c r="F26" s="3"/>
      <c r="G26" s="3"/>
      <c r="H26" s="3"/>
      <c r="I26" s="3"/>
      <c r="J26" s="3"/>
      <c r="AM26" s="53" t="s">
        <v>133</v>
      </c>
      <c r="AN26" s="53">
        <v>0</v>
      </c>
      <c r="AO26" s="53">
        <v>0</v>
      </c>
      <c r="AP26" s="53">
        <v>1</v>
      </c>
      <c r="AQ26" s="53">
        <v>16</v>
      </c>
      <c r="AR26" s="53">
        <v>8</v>
      </c>
      <c r="AS26" s="53">
        <v>0</v>
      </c>
      <c r="AT26" s="53">
        <v>25</v>
      </c>
      <c r="AU26" s="53" t="s">
        <v>133</v>
      </c>
      <c r="AV26" s="53">
        <v>0</v>
      </c>
      <c r="AW26" s="53">
        <v>0</v>
      </c>
      <c r="AX26" s="53">
        <v>1</v>
      </c>
      <c r="AY26" s="53">
        <v>16</v>
      </c>
      <c r="AZ26" s="53">
        <v>8</v>
      </c>
      <c r="BA26" s="53">
        <v>4.28</v>
      </c>
      <c r="BB26" s="53">
        <v>0.54</v>
      </c>
      <c r="BC26" s="53">
        <v>4</v>
      </c>
      <c r="BD26" s="53">
        <v>4</v>
      </c>
    </row>
    <row r="27" spans="1:56" x14ac:dyDescent="0.25">
      <c r="C27" s="3"/>
      <c r="D27" s="3"/>
      <c r="E27" s="3"/>
      <c r="F27" s="3"/>
      <c r="G27" s="3"/>
      <c r="H27" s="3"/>
      <c r="I27" s="3"/>
      <c r="J27" s="3"/>
      <c r="AM27" s="53" t="s">
        <v>134</v>
      </c>
      <c r="AN27" s="53">
        <v>0</v>
      </c>
      <c r="AO27" s="53">
        <v>0</v>
      </c>
      <c r="AP27" s="53">
        <v>2</v>
      </c>
      <c r="AQ27" s="53">
        <v>12</v>
      </c>
      <c r="AR27" s="53">
        <v>10</v>
      </c>
      <c r="AS27" s="53">
        <v>1</v>
      </c>
      <c r="AT27" s="53">
        <v>25</v>
      </c>
      <c r="AU27" s="53" t="s">
        <v>134</v>
      </c>
      <c r="AV27" s="53">
        <v>0</v>
      </c>
      <c r="AW27" s="53">
        <v>0</v>
      </c>
      <c r="AX27" s="53">
        <v>2</v>
      </c>
      <c r="AY27" s="53">
        <v>12</v>
      </c>
      <c r="AZ27" s="53">
        <v>10</v>
      </c>
      <c r="BA27" s="53">
        <v>4.33</v>
      </c>
      <c r="BB27" s="53">
        <v>0.64</v>
      </c>
      <c r="BC27" s="53">
        <v>4</v>
      </c>
      <c r="BD27" s="53">
        <v>4</v>
      </c>
    </row>
    <row r="28" spans="1:56" s="5" customFormat="1" ht="20.25" customHeight="1" x14ac:dyDescent="0.25">
      <c r="A28" s="71" t="s">
        <v>6</v>
      </c>
      <c r="B28" s="71"/>
      <c r="C28" s="71"/>
      <c r="D28" s="71"/>
      <c r="E28" s="71"/>
      <c r="F28" s="71"/>
      <c r="G28" s="71"/>
      <c r="H28" s="71"/>
      <c r="I28" s="71"/>
      <c r="J28" s="71"/>
      <c r="K28" s="71"/>
      <c r="L28" s="71"/>
      <c r="M28" s="71"/>
      <c r="N28" s="71"/>
      <c r="O28" s="71"/>
      <c r="P28" s="4"/>
      <c r="Q28" s="4"/>
      <c r="R28" s="4"/>
      <c r="S28" s="4"/>
      <c r="T28" s="4"/>
      <c r="U28" s="4"/>
      <c r="V28" s="4"/>
      <c r="W28" s="4"/>
      <c r="X28" s="4"/>
      <c r="Y28" s="4"/>
      <c r="Z28" s="4"/>
      <c r="AA28" s="4"/>
      <c r="AB28" s="4"/>
      <c r="AC28" s="4"/>
      <c r="AD28" s="4"/>
      <c r="AE28" s="4"/>
      <c r="AF28" s="4"/>
      <c r="AG28" s="4"/>
      <c r="AH28" s="4"/>
      <c r="AI28" s="4"/>
      <c r="AJ28" s="4"/>
      <c r="AK28" s="4"/>
      <c r="AL28" s="4"/>
      <c r="AM28" s="5" t="s">
        <v>135</v>
      </c>
      <c r="AN28" s="5">
        <v>0</v>
      </c>
      <c r="AO28" s="5">
        <v>0</v>
      </c>
      <c r="AP28" s="5">
        <v>4</v>
      </c>
      <c r="AQ28" s="5">
        <v>9</v>
      </c>
      <c r="AR28" s="5">
        <v>12</v>
      </c>
      <c r="AS28" s="5">
        <v>0</v>
      </c>
      <c r="AT28" s="5">
        <v>25</v>
      </c>
      <c r="AU28" s="5" t="s">
        <v>135</v>
      </c>
      <c r="AV28" s="5">
        <v>0</v>
      </c>
      <c r="AW28" s="5">
        <v>0</v>
      </c>
      <c r="AX28" s="5">
        <v>4</v>
      </c>
      <c r="AY28" s="5">
        <v>9</v>
      </c>
      <c r="AZ28" s="5">
        <v>12</v>
      </c>
      <c r="BA28" s="5">
        <v>4.32</v>
      </c>
      <c r="BB28" s="5">
        <v>0.75</v>
      </c>
      <c r="BC28" s="5">
        <v>4</v>
      </c>
      <c r="BD28" s="5">
        <v>5</v>
      </c>
    </row>
    <row r="29" spans="1:56" x14ac:dyDescent="0.25">
      <c r="C29" s="3"/>
      <c r="D29" s="3"/>
      <c r="E29" s="3"/>
      <c r="F29" s="3"/>
      <c r="G29" s="3"/>
      <c r="H29" s="3"/>
      <c r="I29" s="3"/>
      <c r="J29" s="3"/>
      <c r="AM29" s="53" t="s">
        <v>136</v>
      </c>
      <c r="AN29" s="53">
        <v>0</v>
      </c>
      <c r="AO29" s="53">
        <v>1</v>
      </c>
      <c r="AP29" s="53">
        <v>0</v>
      </c>
      <c r="AQ29" s="53">
        <v>5</v>
      </c>
      <c r="AR29" s="53">
        <v>14</v>
      </c>
      <c r="AS29" s="53">
        <v>5</v>
      </c>
      <c r="AT29" s="53">
        <v>25</v>
      </c>
      <c r="AU29" s="53" t="s">
        <v>136</v>
      </c>
      <c r="AV29" s="53">
        <v>0</v>
      </c>
      <c r="AW29" s="53">
        <v>1</v>
      </c>
      <c r="AX29" s="53">
        <v>0</v>
      </c>
      <c r="AY29" s="53">
        <v>5</v>
      </c>
      <c r="AZ29" s="53">
        <v>14</v>
      </c>
      <c r="BA29" s="53">
        <v>4.5999999999999996</v>
      </c>
      <c r="BB29" s="53">
        <v>0.75</v>
      </c>
      <c r="BC29" s="53">
        <v>5</v>
      </c>
      <c r="BD29" s="53">
        <v>5</v>
      </c>
    </row>
    <row r="30" spans="1:56" ht="18.75" x14ac:dyDescent="0.3">
      <c r="A30" s="6">
        <v>1</v>
      </c>
      <c r="B30" s="68" t="s">
        <v>7</v>
      </c>
      <c r="C30" s="69"/>
      <c r="D30" s="69"/>
      <c r="E30" s="69"/>
      <c r="F30" s="69"/>
      <c r="G30" s="69"/>
      <c r="H30" s="69"/>
      <c r="I30" s="69"/>
      <c r="J30" s="69"/>
      <c r="K30" s="69"/>
      <c r="L30" s="69"/>
      <c r="M30" s="69"/>
      <c r="N30" s="69"/>
      <c r="O30" s="69"/>
      <c r="P30" s="69"/>
      <c r="Q30" s="69"/>
      <c r="R30" s="69"/>
      <c r="S30" s="69"/>
      <c r="T30" s="69"/>
      <c r="U30" s="70"/>
      <c r="AM30" s="53" t="s">
        <v>137</v>
      </c>
      <c r="AN30" s="53">
        <v>0</v>
      </c>
      <c r="AO30" s="53">
        <v>0</v>
      </c>
      <c r="AP30" s="53">
        <v>2</v>
      </c>
      <c r="AQ30" s="53">
        <v>6</v>
      </c>
      <c r="AR30" s="53">
        <v>8</v>
      </c>
      <c r="AS30" s="53">
        <v>9</v>
      </c>
      <c r="AT30" s="53">
        <v>25</v>
      </c>
      <c r="AU30" s="53" t="s">
        <v>137</v>
      </c>
      <c r="AV30" s="53">
        <v>0</v>
      </c>
      <c r="AW30" s="53">
        <v>0</v>
      </c>
      <c r="AX30" s="53">
        <v>2</v>
      </c>
      <c r="AY30" s="53">
        <v>6</v>
      </c>
      <c r="AZ30" s="53">
        <v>8</v>
      </c>
      <c r="BA30" s="53">
        <v>4.38</v>
      </c>
      <c r="BB30" s="53">
        <v>0.72</v>
      </c>
      <c r="BC30" s="53">
        <v>5</v>
      </c>
      <c r="BD30" s="53">
        <v>5</v>
      </c>
    </row>
    <row r="31" spans="1:56" ht="18.75" x14ac:dyDescent="0.3">
      <c r="A31" s="7"/>
      <c r="B31" s="8"/>
      <c r="C31" s="3"/>
      <c r="D31" s="3"/>
      <c r="E31" s="3"/>
      <c r="F31" s="3"/>
      <c r="G31" s="3"/>
      <c r="H31" s="3"/>
      <c r="I31" s="3"/>
      <c r="J31" s="3"/>
      <c r="AM31" s="53" t="s">
        <v>138</v>
      </c>
      <c r="AN31" s="53">
        <v>0</v>
      </c>
      <c r="AO31" s="53">
        <v>0</v>
      </c>
      <c r="AP31" s="53">
        <v>4</v>
      </c>
      <c r="AQ31" s="53">
        <v>4</v>
      </c>
      <c r="AR31" s="53">
        <v>9</v>
      </c>
      <c r="AS31" s="53">
        <v>8</v>
      </c>
      <c r="AT31" s="53">
        <v>25</v>
      </c>
      <c r="AU31" s="53" t="s">
        <v>138</v>
      </c>
      <c r="AV31" s="53">
        <v>0</v>
      </c>
      <c r="AW31" s="53">
        <v>0</v>
      </c>
      <c r="AX31" s="53">
        <v>4</v>
      </c>
      <c r="AY31" s="53">
        <v>4</v>
      </c>
      <c r="AZ31" s="53">
        <v>9</v>
      </c>
      <c r="BA31" s="53">
        <v>4.29</v>
      </c>
      <c r="BB31" s="53">
        <v>0.85</v>
      </c>
      <c r="BC31" s="53">
        <v>5</v>
      </c>
      <c r="BD31" s="53">
        <v>5</v>
      </c>
    </row>
    <row r="32" spans="1:56" ht="18.75" x14ac:dyDescent="0.3">
      <c r="A32" s="7"/>
      <c r="B32" s="8"/>
      <c r="C32" s="3"/>
      <c r="D32" s="3"/>
      <c r="E32" s="3"/>
      <c r="F32" s="3"/>
      <c r="G32" s="3"/>
      <c r="H32" s="3"/>
      <c r="I32" s="3"/>
      <c r="J32" s="3"/>
      <c r="AM32" s="53" t="s">
        <v>139</v>
      </c>
      <c r="AN32" s="53">
        <v>0</v>
      </c>
      <c r="AO32" s="53">
        <v>0</v>
      </c>
      <c r="AP32" s="53">
        <v>3</v>
      </c>
      <c r="AQ32" s="53">
        <v>6</v>
      </c>
      <c r="AR32" s="53">
        <v>10</v>
      </c>
      <c r="AS32" s="53">
        <v>6</v>
      </c>
      <c r="AT32" s="53">
        <v>25</v>
      </c>
      <c r="AU32" s="53" t="s">
        <v>139</v>
      </c>
      <c r="AV32" s="53">
        <v>0</v>
      </c>
      <c r="AW32" s="53">
        <v>0</v>
      </c>
      <c r="AX32" s="53">
        <v>3</v>
      </c>
      <c r="AY32" s="53">
        <v>6</v>
      </c>
      <c r="AZ32" s="53">
        <v>10</v>
      </c>
      <c r="BA32" s="53">
        <v>4.37</v>
      </c>
      <c r="BB32" s="53">
        <v>0.76</v>
      </c>
      <c r="BC32" s="53">
        <v>5</v>
      </c>
      <c r="BD32" s="53">
        <v>5</v>
      </c>
    </row>
    <row r="33" spans="1:56" ht="18.75" x14ac:dyDescent="0.3">
      <c r="A33" s="7"/>
      <c r="B33" s="8"/>
      <c r="C33" s="3"/>
      <c r="D33" s="3"/>
      <c r="E33" s="3"/>
      <c r="F33" s="3"/>
      <c r="G33" s="3"/>
      <c r="H33" s="3"/>
      <c r="I33" s="3"/>
      <c r="J33" s="3"/>
      <c r="AM33" s="53" t="s">
        <v>140</v>
      </c>
      <c r="AN33" s="53">
        <v>6</v>
      </c>
      <c r="AO33" s="53">
        <v>6</v>
      </c>
      <c r="AP33" s="53">
        <v>3</v>
      </c>
      <c r="AQ33" s="53">
        <v>4</v>
      </c>
      <c r="AR33" s="53">
        <v>5</v>
      </c>
      <c r="AS33" s="53">
        <v>1</v>
      </c>
      <c r="AT33" s="53">
        <v>25</v>
      </c>
      <c r="AU33" s="53" t="s">
        <v>140</v>
      </c>
      <c r="AV33" s="53">
        <v>6</v>
      </c>
      <c r="AW33" s="53">
        <v>6</v>
      </c>
      <c r="AX33" s="53">
        <v>3</v>
      </c>
      <c r="AY33" s="53">
        <v>4</v>
      </c>
      <c r="AZ33" s="53">
        <v>5</v>
      </c>
      <c r="BA33" s="53">
        <v>2.83</v>
      </c>
      <c r="BB33" s="53">
        <v>1.52</v>
      </c>
      <c r="BC33" s="53">
        <v>3</v>
      </c>
      <c r="BD33" s="53">
        <v>1</v>
      </c>
    </row>
    <row r="34" spans="1:56" ht="18.75" x14ac:dyDescent="0.3">
      <c r="A34" s="7"/>
      <c r="B34" s="8"/>
      <c r="C34" s="3"/>
      <c r="D34" s="3"/>
      <c r="E34" s="3"/>
      <c r="F34" s="3"/>
      <c r="G34" s="3"/>
      <c r="H34" s="3"/>
      <c r="I34" s="3"/>
      <c r="J34" s="3"/>
      <c r="AM34" s="53" t="s">
        <v>141</v>
      </c>
      <c r="AN34" s="53">
        <v>1</v>
      </c>
      <c r="AO34" s="53">
        <v>0</v>
      </c>
      <c r="AP34" s="53">
        <v>5</v>
      </c>
      <c r="AQ34" s="53">
        <v>7</v>
      </c>
      <c r="AR34" s="53">
        <v>11</v>
      </c>
      <c r="AS34" s="53">
        <v>1</v>
      </c>
      <c r="AT34" s="53">
        <v>25</v>
      </c>
      <c r="AU34" s="53" t="s">
        <v>141</v>
      </c>
      <c r="AV34" s="53">
        <v>1</v>
      </c>
      <c r="AW34" s="53">
        <v>0</v>
      </c>
      <c r="AX34" s="53">
        <v>5</v>
      </c>
      <c r="AY34" s="53">
        <v>7</v>
      </c>
      <c r="AZ34" s="53">
        <v>11</v>
      </c>
      <c r="BA34" s="53">
        <v>4.12</v>
      </c>
      <c r="BB34" s="53">
        <v>1.03</v>
      </c>
      <c r="BC34" s="53">
        <v>4</v>
      </c>
      <c r="BD34" s="53">
        <v>5</v>
      </c>
    </row>
    <row r="35" spans="1:56" ht="18.75" x14ac:dyDescent="0.3">
      <c r="A35" s="7"/>
      <c r="B35" s="8"/>
      <c r="C35" s="3"/>
      <c r="D35" s="3"/>
      <c r="E35" s="3"/>
      <c r="F35" s="3"/>
      <c r="G35" s="3"/>
      <c r="H35" s="3"/>
      <c r="I35" s="3"/>
      <c r="J35" s="3"/>
      <c r="AM35" s="53" t="s">
        <v>142</v>
      </c>
      <c r="AN35" s="53">
        <v>1</v>
      </c>
      <c r="AO35" s="53">
        <v>0</v>
      </c>
      <c r="AP35" s="53">
        <v>0</v>
      </c>
      <c r="AQ35" s="53">
        <v>2</v>
      </c>
      <c r="AR35" s="53">
        <v>22</v>
      </c>
      <c r="AS35" s="53">
        <v>0</v>
      </c>
      <c r="AT35" s="53">
        <v>25</v>
      </c>
      <c r="AU35" s="53" t="s">
        <v>142</v>
      </c>
      <c r="AV35" s="53">
        <v>1</v>
      </c>
      <c r="AW35" s="53">
        <v>0</v>
      </c>
      <c r="AX35" s="53">
        <v>0</v>
      </c>
      <c r="AY35" s="53">
        <v>2</v>
      </c>
      <c r="AZ35" s="53">
        <v>22</v>
      </c>
      <c r="BA35" s="53">
        <v>4.76</v>
      </c>
      <c r="BB35" s="53">
        <v>0.83</v>
      </c>
      <c r="BC35" s="53">
        <v>5</v>
      </c>
      <c r="BD35" s="53">
        <v>5</v>
      </c>
    </row>
    <row r="36" spans="1:56" ht="18.75" x14ac:dyDescent="0.3">
      <c r="A36" s="7"/>
      <c r="B36" s="8"/>
      <c r="C36" s="3"/>
      <c r="D36" s="3"/>
      <c r="E36" s="3"/>
      <c r="F36" s="3"/>
      <c r="G36" s="3"/>
      <c r="H36" s="3"/>
      <c r="I36" s="3"/>
      <c r="J36" s="3"/>
      <c r="AM36" s="53" t="s">
        <v>143</v>
      </c>
      <c r="AN36" s="53">
        <v>0</v>
      </c>
      <c r="AO36" s="53">
        <v>0</v>
      </c>
      <c r="AP36" s="53">
        <v>0</v>
      </c>
      <c r="AQ36" s="53">
        <v>3</v>
      </c>
      <c r="AR36" s="53">
        <v>21</v>
      </c>
      <c r="AS36" s="53">
        <v>1</v>
      </c>
      <c r="AT36" s="53">
        <v>25</v>
      </c>
      <c r="AU36" s="53" t="s">
        <v>143</v>
      </c>
      <c r="AV36" s="53">
        <v>0</v>
      </c>
      <c r="AW36" s="53">
        <v>0</v>
      </c>
      <c r="AX36" s="53">
        <v>0</v>
      </c>
      <c r="AY36" s="53">
        <v>3</v>
      </c>
      <c r="AZ36" s="53">
        <v>21</v>
      </c>
      <c r="BA36" s="53">
        <v>4.88</v>
      </c>
      <c r="BB36" s="53">
        <v>0.34</v>
      </c>
      <c r="BC36" s="53">
        <v>5</v>
      </c>
      <c r="BD36" s="53">
        <v>5</v>
      </c>
    </row>
    <row r="37" spans="1:56" x14ac:dyDescent="0.25">
      <c r="C37" s="3"/>
      <c r="D37" s="3"/>
      <c r="E37" s="3"/>
      <c r="F37" s="3"/>
      <c r="G37" s="3"/>
      <c r="H37" s="3"/>
      <c r="I37" s="3"/>
      <c r="J37" s="3"/>
      <c r="AM37" s="53" t="s">
        <v>144</v>
      </c>
      <c r="AN37" s="53">
        <v>0</v>
      </c>
      <c r="AO37" s="53">
        <v>0</v>
      </c>
      <c r="AP37" s="53">
        <v>2</v>
      </c>
      <c r="AQ37" s="53">
        <v>2</v>
      </c>
      <c r="AR37" s="53">
        <v>20</v>
      </c>
      <c r="AS37" s="53">
        <v>1</v>
      </c>
      <c r="AT37" s="53">
        <v>25</v>
      </c>
      <c r="AU37" s="53" t="s">
        <v>144</v>
      </c>
      <c r="AV37" s="53">
        <v>0</v>
      </c>
      <c r="AW37" s="53">
        <v>0</v>
      </c>
      <c r="AX37" s="53">
        <v>2</v>
      </c>
      <c r="AY37" s="53">
        <v>2</v>
      </c>
      <c r="AZ37" s="53">
        <v>20</v>
      </c>
      <c r="BA37" s="53">
        <v>4.75</v>
      </c>
      <c r="BB37" s="53">
        <v>0.61</v>
      </c>
      <c r="BC37" s="53">
        <v>5</v>
      </c>
      <c r="BD37" s="53">
        <v>5</v>
      </c>
    </row>
    <row r="38" spans="1:56" ht="18.75" x14ac:dyDescent="0.3">
      <c r="B38" s="9"/>
      <c r="C38" s="3"/>
      <c r="D38" s="3"/>
      <c r="E38" s="3"/>
      <c r="F38" s="3"/>
      <c r="G38" s="3"/>
      <c r="H38" s="3"/>
      <c r="I38" s="3"/>
      <c r="J38" s="3"/>
      <c r="AM38" s="53" t="s">
        <v>93</v>
      </c>
      <c r="AN38" s="53">
        <v>0</v>
      </c>
      <c r="AO38" s="53">
        <v>0</v>
      </c>
      <c r="AP38" s="53">
        <v>0</v>
      </c>
      <c r="AQ38" s="53">
        <v>3</v>
      </c>
      <c r="AR38" s="53">
        <v>21</v>
      </c>
      <c r="AS38" s="53">
        <v>1</v>
      </c>
      <c r="AT38" s="53">
        <v>25</v>
      </c>
      <c r="AU38" s="53" t="s">
        <v>93</v>
      </c>
      <c r="AV38" s="53">
        <v>0</v>
      </c>
      <c r="AW38" s="53">
        <v>0</v>
      </c>
      <c r="AX38" s="53">
        <v>0</v>
      </c>
      <c r="AY38" s="53">
        <v>3</v>
      </c>
      <c r="AZ38" s="53">
        <v>21</v>
      </c>
      <c r="BA38" s="53">
        <v>4.87</v>
      </c>
      <c r="BB38" s="53">
        <v>0.34</v>
      </c>
      <c r="BC38" s="53">
        <v>5</v>
      </c>
      <c r="BD38" s="53">
        <v>5</v>
      </c>
    </row>
    <row r="39" spans="1:56" x14ac:dyDescent="0.25">
      <c r="C39" s="3"/>
      <c r="D39" s="3"/>
      <c r="E39" s="3"/>
      <c r="F39" s="3"/>
      <c r="G39" s="3"/>
      <c r="H39" s="3"/>
      <c r="I39" s="3"/>
      <c r="J39" s="3"/>
      <c r="AM39" s="53" t="s">
        <v>145</v>
      </c>
      <c r="AN39" s="53">
        <v>0</v>
      </c>
      <c r="AO39" s="53">
        <v>0</v>
      </c>
      <c r="AP39" s="53">
        <v>0</v>
      </c>
      <c r="AQ39" s="53">
        <v>4</v>
      </c>
      <c r="AR39" s="53">
        <v>21</v>
      </c>
      <c r="AS39" s="53">
        <v>0</v>
      </c>
      <c r="AT39" s="53">
        <v>25</v>
      </c>
      <c r="AU39" s="53" t="s">
        <v>145</v>
      </c>
      <c r="AV39" s="53">
        <v>0</v>
      </c>
      <c r="AW39" s="53">
        <v>0</v>
      </c>
      <c r="AX39" s="53">
        <v>0</v>
      </c>
      <c r="AY39" s="53">
        <v>4</v>
      </c>
      <c r="AZ39" s="53">
        <v>21</v>
      </c>
      <c r="BA39" s="53">
        <v>4.84</v>
      </c>
      <c r="BB39" s="53">
        <v>0.37</v>
      </c>
      <c r="BC39" s="53">
        <v>5</v>
      </c>
      <c r="BD39" s="53">
        <v>5</v>
      </c>
    </row>
    <row r="40" spans="1:56" ht="15" customHeight="1" x14ac:dyDescent="0.25">
      <c r="V40" s="109" t="s">
        <v>8</v>
      </c>
      <c r="W40" s="110"/>
      <c r="X40" s="110"/>
      <c r="Y40" s="110"/>
      <c r="Z40" s="110"/>
      <c r="AA40" s="111"/>
      <c r="AC40" s="109" t="s">
        <v>9</v>
      </c>
      <c r="AD40" s="110"/>
      <c r="AE40" s="110"/>
      <c r="AF40" s="110"/>
      <c r="AG40" s="110"/>
      <c r="AH40" s="111"/>
      <c r="AI40" s="115" t="s">
        <v>10</v>
      </c>
      <c r="AJ40" s="85"/>
      <c r="AK40" s="85"/>
      <c r="AL40" s="85"/>
      <c r="AM40" s="53" t="s">
        <v>146</v>
      </c>
      <c r="AN40" s="53">
        <v>0</v>
      </c>
      <c r="AO40" s="53">
        <v>0</v>
      </c>
      <c r="AP40" s="53">
        <v>1</v>
      </c>
      <c r="AQ40" s="53">
        <v>3</v>
      </c>
      <c r="AR40" s="53">
        <v>21</v>
      </c>
      <c r="AS40" s="53">
        <v>0</v>
      </c>
      <c r="AT40" s="53">
        <v>25</v>
      </c>
      <c r="AU40" s="53" t="s">
        <v>146</v>
      </c>
      <c r="AV40" s="53">
        <v>0</v>
      </c>
      <c r="AW40" s="53">
        <v>0</v>
      </c>
      <c r="AX40" s="53">
        <v>1</v>
      </c>
      <c r="AY40" s="53">
        <v>3</v>
      </c>
      <c r="AZ40" s="53">
        <v>21</v>
      </c>
      <c r="BA40" s="53">
        <v>4.8</v>
      </c>
      <c r="BB40" s="53">
        <v>0.5</v>
      </c>
      <c r="BC40" s="53">
        <v>5</v>
      </c>
      <c r="BD40" s="53">
        <v>5</v>
      </c>
    </row>
    <row r="41" spans="1:56" ht="15.75" thickBot="1" x14ac:dyDescent="0.3">
      <c r="V41" s="112"/>
      <c r="W41" s="113"/>
      <c r="X41" s="113"/>
      <c r="Y41" s="113"/>
      <c r="Z41" s="113"/>
      <c r="AA41" s="114"/>
      <c r="AC41" s="112"/>
      <c r="AD41" s="113"/>
      <c r="AE41" s="113"/>
      <c r="AF41" s="113"/>
      <c r="AG41" s="113"/>
      <c r="AH41" s="114"/>
      <c r="AI41" s="116"/>
      <c r="AJ41" s="117"/>
      <c r="AK41" s="117"/>
      <c r="AL41" s="117"/>
      <c r="AM41" s="53" t="s">
        <v>147</v>
      </c>
      <c r="AN41" s="53">
        <v>0</v>
      </c>
      <c r="AO41" s="53">
        <v>0</v>
      </c>
      <c r="AP41" s="53">
        <v>0</v>
      </c>
      <c r="AQ41" s="53">
        <v>6</v>
      </c>
      <c r="AR41" s="53">
        <v>19</v>
      </c>
      <c r="AS41" s="53">
        <v>0</v>
      </c>
      <c r="AT41" s="53">
        <v>25</v>
      </c>
      <c r="AU41" s="53" t="s">
        <v>147</v>
      </c>
      <c r="AV41" s="53">
        <v>0</v>
      </c>
      <c r="AW41" s="53">
        <v>0</v>
      </c>
      <c r="AX41" s="53">
        <v>0</v>
      </c>
      <c r="AY41" s="53">
        <v>6</v>
      </c>
      <c r="AZ41" s="53">
        <v>19</v>
      </c>
      <c r="BA41" s="53">
        <v>4.76</v>
      </c>
      <c r="BB41" s="53">
        <v>0.44</v>
      </c>
      <c r="BC41" s="53">
        <v>5</v>
      </c>
      <c r="BD41" s="53">
        <v>5</v>
      </c>
    </row>
    <row r="42" spans="1:56" s="54" customFormat="1" ht="18.75" x14ac:dyDescent="0.25">
      <c r="A42" s="10"/>
      <c r="B42" s="78"/>
      <c r="C42" s="78"/>
      <c r="D42" s="78"/>
      <c r="E42" s="78"/>
      <c r="F42" s="78"/>
      <c r="G42" s="78"/>
      <c r="H42" s="78"/>
      <c r="I42" s="78"/>
      <c r="J42" s="78"/>
      <c r="K42" s="78"/>
      <c r="L42" s="78"/>
      <c r="M42" s="78"/>
      <c r="N42" s="78"/>
      <c r="O42" s="78"/>
      <c r="P42" s="78"/>
      <c r="Q42" s="78"/>
      <c r="R42" s="78"/>
      <c r="S42" s="78"/>
      <c r="T42" s="78"/>
      <c r="U42" s="79"/>
      <c r="V42" s="11">
        <v>1</v>
      </c>
      <c r="W42" s="11">
        <v>2</v>
      </c>
      <c r="X42" s="11">
        <v>3</v>
      </c>
      <c r="Y42" s="11">
        <v>4</v>
      </c>
      <c r="Z42" s="11">
        <v>5</v>
      </c>
      <c r="AA42" s="11" t="s">
        <v>11</v>
      </c>
      <c r="AB42" s="12" t="s">
        <v>12</v>
      </c>
      <c r="AC42" s="13">
        <v>1</v>
      </c>
      <c r="AD42" s="14">
        <v>2</v>
      </c>
      <c r="AE42" s="14">
        <v>3</v>
      </c>
      <c r="AF42" s="14">
        <v>4</v>
      </c>
      <c r="AG42" s="15">
        <v>5</v>
      </c>
      <c r="AH42" s="11" t="s">
        <v>11</v>
      </c>
      <c r="AI42" s="16" t="s">
        <v>13</v>
      </c>
      <c r="AJ42" s="17" t="s">
        <v>14</v>
      </c>
      <c r="AK42" s="17" t="s">
        <v>15</v>
      </c>
      <c r="AL42" s="17" t="s">
        <v>16</v>
      </c>
      <c r="AM42" s="53" t="s">
        <v>158</v>
      </c>
      <c r="AN42" s="53"/>
      <c r="AO42" s="53"/>
      <c r="AP42" s="53"/>
      <c r="AQ42" s="53"/>
      <c r="AR42" s="53"/>
      <c r="AS42" s="53"/>
      <c r="AT42" s="53"/>
      <c r="AU42" s="53" t="s">
        <v>158</v>
      </c>
      <c r="AV42" s="53"/>
      <c r="AW42" s="53"/>
    </row>
    <row r="43" spans="1:56" s="55" customFormat="1" ht="18.75" customHeight="1" x14ac:dyDescent="0.25">
      <c r="A43" s="80" t="s">
        <v>17</v>
      </c>
      <c r="B43" s="81"/>
      <c r="C43" s="81"/>
      <c r="D43" s="81"/>
      <c r="E43" s="81"/>
      <c r="F43" s="81"/>
      <c r="G43" s="81"/>
      <c r="H43" s="81"/>
      <c r="I43" s="81"/>
      <c r="J43" s="81"/>
      <c r="K43" s="81"/>
      <c r="L43" s="81"/>
      <c r="M43" s="81"/>
      <c r="N43" s="81"/>
      <c r="O43" s="81"/>
      <c r="P43" s="81"/>
      <c r="Q43" s="81"/>
      <c r="R43" s="81"/>
      <c r="S43" s="81"/>
      <c r="T43" s="81"/>
      <c r="U43" s="82"/>
      <c r="V43" s="75"/>
      <c r="W43" s="76"/>
      <c r="X43" s="76"/>
      <c r="Y43" s="76"/>
      <c r="Z43" s="76"/>
      <c r="AA43" s="76"/>
      <c r="AB43" s="76"/>
      <c r="AC43" s="76"/>
      <c r="AD43" s="76"/>
      <c r="AE43" s="76"/>
      <c r="AF43" s="76"/>
      <c r="AG43" s="76"/>
      <c r="AH43" s="76"/>
      <c r="AI43" s="76"/>
      <c r="AJ43" s="76"/>
      <c r="AK43" s="76"/>
      <c r="AL43" s="77"/>
      <c r="AM43" s="53"/>
      <c r="AN43" s="53"/>
      <c r="AO43" s="53"/>
      <c r="AP43" s="53"/>
      <c r="AQ43" s="53"/>
      <c r="AR43" s="53"/>
      <c r="AS43" s="53"/>
      <c r="AT43" s="53"/>
      <c r="AU43" s="53" t="s">
        <v>102</v>
      </c>
      <c r="AV43" s="53"/>
      <c r="AW43" s="53"/>
    </row>
    <row r="44" spans="1:56" s="55" customFormat="1" ht="18.75" customHeight="1" x14ac:dyDescent="0.25">
      <c r="A44" s="20">
        <v>2</v>
      </c>
      <c r="B44" s="65" t="s">
        <v>18</v>
      </c>
      <c r="C44" s="66"/>
      <c r="D44" s="66"/>
      <c r="E44" s="66"/>
      <c r="F44" s="66"/>
      <c r="G44" s="66"/>
      <c r="H44" s="66"/>
      <c r="I44" s="66"/>
      <c r="J44" s="66"/>
      <c r="K44" s="66"/>
      <c r="L44" s="66"/>
      <c r="M44" s="66"/>
      <c r="N44" s="66"/>
      <c r="O44" s="66"/>
      <c r="P44" s="66"/>
      <c r="Q44" s="66"/>
      <c r="R44" s="66"/>
      <c r="S44" s="66"/>
      <c r="T44" s="66"/>
      <c r="U44" s="67"/>
      <c r="V44" s="21">
        <f>+AN3</f>
        <v>0</v>
      </c>
      <c r="W44" s="21">
        <f t="shared" ref="W44:AA54" si="0">+AO3</f>
        <v>0</v>
      </c>
      <c r="X44" s="21">
        <f t="shared" si="0"/>
        <v>1</v>
      </c>
      <c r="Y44" s="21">
        <f t="shared" si="0"/>
        <v>9</v>
      </c>
      <c r="Z44" s="21">
        <f t="shared" si="0"/>
        <v>15</v>
      </c>
      <c r="AA44" s="21">
        <f t="shared" si="0"/>
        <v>0</v>
      </c>
      <c r="AB44" s="22">
        <f>SUM(V44:AA44)</f>
        <v>25</v>
      </c>
      <c r="AC44" s="23">
        <f>V44/$AB44</f>
        <v>0</v>
      </c>
      <c r="AD44" s="23">
        <f t="shared" ref="AD44:AH54" si="1">W44/$AB44</f>
        <v>0</v>
      </c>
      <c r="AE44" s="23">
        <f t="shared" si="1"/>
        <v>0.04</v>
      </c>
      <c r="AF44" s="23">
        <f t="shared" si="1"/>
        <v>0.36</v>
      </c>
      <c r="AG44" s="23">
        <f t="shared" si="1"/>
        <v>0.6</v>
      </c>
      <c r="AH44" s="23">
        <f t="shared" si="1"/>
        <v>0</v>
      </c>
      <c r="AI44" s="24">
        <f>+BA3</f>
        <v>4.5599999999999996</v>
      </c>
      <c r="AJ44" s="24">
        <f t="shared" ref="AJ44:AL54" si="2">+BB3</f>
        <v>0.57999999999999996</v>
      </c>
      <c r="AK44" s="59">
        <f t="shared" si="2"/>
        <v>5</v>
      </c>
      <c r="AL44" s="59">
        <f t="shared" si="2"/>
        <v>5</v>
      </c>
      <c r="AM44" s="53"/>
      <c r="AN44" s="53"/>
      <c r="AO44" s="53"/>
      <c r="AP44" s="53"/>
      <c r="AQ44" s="53"/>
      <c r="AR44" s="53"/>
      <c r="AS44" s="53"/>
      <c r="AT44" s="53"/>
      <c r="AU44" s="53"/>
      <c r="AV44" s="53"/>
      <c r="AW44" s="53"/>
    </row>
    <row r="45" spans="1:56" s="55" customFormat="1" ht="18.75" customHeight="1" x14ac:dyDescent="0.25">
      <c r="A45" s="20">
        <v>3</v>
      </c>
      <c r="B45" s="65" t="s">
        <v>19</v>
      </c>
      <c r="C45" s="66"/>
      <c r="D45" s="66"/>
      <c r="E45" s="66"/>
      <c r="F45" s="66"/>
      <c r="G45" s="66"/>
      <c r="H45" s="66"/>
      <c r="I45" s="66"/>
      <c r="J45" s="66"/>
      <c r="K45" s="66"/>
      <c r="L45" s="66"/>
      <c r="M45" s="66"/>
      <c r="N45" s="66"/>
      <c r="O45" s="66"/>
      <c r="P45" s="66"/>
      <c r="Q45" s="66"/>
      <c r="R45" s="66"/>
      <c r="S45" s="66"/>
      <c r="T45" s="66"/>
      <c r="U45" s="67"/>
      <c r="V45" s="21">
        <f t="shared" ref="V45:V54" si="3">+AN4</f>
        <v>0</v>
      </c>
      <c r="W45" s="21">
        <f t="shared" si="0"/>
        <v>0</v>
      </c>
      <c r="X45" s="21">
        <f t="shared" si="0"/>
        <v>2</v>
      </c>
      <c r="Y45" s="21">
        <f t="shared" si="0"/>
        <v>9</v>
      </c>
      <c r="Z45" s="21">
        <f t="shared" si="0"/>
        <v>14</v>
      </c>
      <c r="AA45" s="21">
        <f t="shared" si="0"/>
        <v>0</v>
      </c>
      <c r="AB45" s="22">
        <f t="shared" ref="AB45:AB54" si="4">SUM(V45:AA45)</f>
        <v>25</v>
      </c>
      <c r="AC45" s="23">
        <f t="shared" ref="AC45:AC54" si="5">V45/$AB45</f>
        <v>0</v>
      </c>
      <c r="AD45" s="23">
        <f t="shared" si="1"/>
        <v>0</v>
      </c>
      <c r="AE45" s="23">
        <f t="shared" si="1"/>
        <v>0.08</v>
      </c>
      <c r="AF45" s="23">
        <f t="shared" si="1"/>
        <v>0.36</v>
      </c>
      <c r="AG45" s="23">
        <f t="shared" si="1"/>
        <v>0.56000000000000005</v>
      </c>
      <c r="AH45" s="23">
        <f t="shared" si="1"/>
        <v>0</v>
      </c>
      <c r="AI45" s="24">
        <f t="shared" ref="AI45:AI54" si="6">+BA4</f>
        <v>4.4800000000000004</v>
      </c>
      <c r="AJ45" s="24">
        <f t="shared" si="2"/>
        <v>0.65</v>
      </c>
      <c r="AK45" s="59">
        <f t="shared" si="2"/>
        <v>5</v>
      </c>
      <c r="AL45" s="59">
        <f t="shared" si="2"/>
        <v>5</v>
      </c>
      <c r="AM45" s="53"/>
      <c r="AN45" s="53"/>
      <c r="AO45" s="53"/>
      <c r="AP45" s="53"/>
      <c r="AQ45" s="53"/>
      <c r="AR45" s="53"/>
      <c r="AS45" s="53"/>
      <c r="AT45" s="53"/>
      <c r="AU45" s="53"/>
      <c r="AV45" s="53"/>
      <c r="AW45" s="53"/>
    </row>
    <row r="46" spans="1:56" s="55" customFormat="1" ht="18" customHeight="1" x14ac:dyDescent="0.25">
      <c r="A46" s="20">
        <v>4</v>
      </c>
      <c r="B46" s="65" t="s">
        <v>20</v>
      </c>
      <c r="C46" s="66"/>
      <c r="D46" s="66"/>
      <c r="E46" s="66"/>
      <c r="F46" s="66"/>
      <c r="G46" s="66"/>
      <c r="H46" s="66"/>
      <c r="I46" s="66"/>
      <c r="J46" s="66"/>
      <c r="K46" s="66"/>
      <c r="L46" s="66"/>
      <c r="M46" s="66"/>
      <c r="N46" s="66"/>
      <c r="O46" s="66"/>
      <c r="P46" s="66"/>
      <c r="Q46" s="66"/>
      <c r="R46" s="66"/>
      <c r="S46" s="66"/>
      <c r="T46" s="66"/>
      <c r="U46" s="67"/>
      <c r="V46" s="21">
        <f t="shared" si="3"/>
        <v>0</v>
      </c>
      <c r="W46" s="21">
        <f t="shared" si="0"/>
        <v>0</v>
      </c>
      <c r="X46" s="21">
        <f t="shared" si="0"/>
        <v>1</v>
      </c>
      <c r="Y46" s="21">
        <f t="shared" si="0"/>
        <v>4</v>
      </c>
      <c r="Z46" s="21">
        <f t="shared" si="0"/>
        <v>20</v>
      </c>
      <c r="AA46" s="21">
        <f t="shared" si="0"/>
        <v>0</v>
      </c>
      <c r="AB46" s="22">
        <f t="shared" si="4"/>
        <v>25</v>
      </c>
      <c r="AC46" s="23">
        <f t="shared" si="5"/>
        <v>0</v>
      </c>
      <c r="AD46" s="23">
        <f t="shared" si="1"/>
        <v>0</v>
      </c>
      <c r="AE46" s="23">
        <f t="shared" si="1"/>
        <v>0.04</v>
      </c>
      <c r="AF46" s="23">
        <f t="shared" si="1"/>
        <v>0.16</v>
      </c>
      <c r="AG46" s="23">
        <f t="shared" si="1"/>
        <v>0.8</v>
      </c>
      <c r="AH46" s="23">
        <f t="shared" si="1"/>
        <v>0</v>
      </c>
      <c r="AI46" s="24">
        <f t="shared" si="6"/>
        <v>4.76</v>
      </c>
      <c r="AJ46" s="24">
        <f t="shared" si="2"/>
        <v>0.52</v>
      </c>
      <c r="AK46" s="59">
        <f t="shared" si="2"/>
        <v>5</v>
      </c>
      <c r="AL46" s="59">
        <f t="shared" si="2"/>
        <v>5</v>
      </c>
      <c r="AM46" s="53" t="s">
        <v>157</v>
      </c>
      <c r="AN46" s="53"/>
      <c r="AO46" s="53"/>
      <c r="AP46" s="53"/>
      <c r="AQ46" s="53"/>
      <c r="AR46" s="53"/>
      <c r="AS46" s="53"/>
      <c r="AT46" s="53"/>
      <c r="AU46" s="53"/>
      <c r="AV46" s="53"/>
      <c r="AW46" s="53"/>
    </row>
    <row r="47" spans="1:56" s="54" customFormat="1" ht="18" customHeight="1" x14ac:dyDescent="0.25">
      <c r="A47" s="20">
        <v>5</v>
      </c>
      <c r="B47" s="65" t="s">
        <v>21</v>
      </c>
      <c r="C47" s="66" t="s">
        <v>22</v>
      </c>
      <c r="D47" s="66" t="s">
        <v>22</v>
      </c>
      <c r="E47" s="66" t="s">
        <v>22</v>
      </c>
      <c r="F47" s="66" t="s">
        <v>22</v>
      </c>
      <c r="G47" s="66" t="s">
        <v>22</v>
      </c>
      <c r="H47" s="66" t="s">
        <v>22</v>
      </c>
      <c r="I47" s="66" t="s">
        <v>22</v>
      </c>
      <c r="J47" s="66" t="s">
        <v>22</v>
      </c>
      <c r="K47" s="66" t="s">
        <v>22</v>
      </c>
      <c r="L47" s="66" t="s">
        <v>22</v>
      </c>
      <c r="M47" s="66" t="s">
        <v>22</v>
      </c>
      <c r="N47" s="66" t="s">
        <v>22</v>
      </c>
      <c r="O47" s="66" t="s">
        <v>22</v>
      </c>
      <c r="P47" s="66" t="s">
        <v>22</v>
      </c>
      <c r="Q47" s="66" t="s">
        <v>22</v>
      </c>
      <c r="R47" s="66" t="s">
        <v>22</v>
      </c>
      <c r="S47" s="66" t="s">
        <v>22</v>
      </c>
      <c r="T47" s="66" t="s">
        <v>22</v>
      </c>
      <c r="U47" s="67" t="s">
        <v>22</v>
      </c>
      <c r="V47" s="21">
        <f t="shared" si="3"/>
        <v>2</v>
      </c>
      <c r="W47" s="21">
        <f t="shared" si="0"/>
        <v>0</v>
      </c>
      <c r="X47" s="21">
        <f t="shared" si="0"/>
        <v>0</v>
      </c>
      <c r="Y47" s="21">
        <f t="shared" si="0"/>
        <v>1</v>
      </c>
      <c r="Z47" s="21">
        <f t="shared" si="0"/>
        <v>19</v>
      </c>
      <c r="AA47" s="21">
        <f t="shared" si="0"/>
        <v>3</v>
      </c>
      <c r="AB47" s="22">
        <f t="shared" si="4"/>
        <v>25</v>
      </c>
      <c r="AC47" s="23">
        <f t="shared" si="5"/>
        <v>0.08</v>
      </c>
      <c r="AD47" s="23">
        <f t="shared" si="1"/>
        <v>0</v>
      </c>
      <c r="AE47" s="23">
        <f t="shared" si="1"/>
        <v>0</v>
      </c>
      <c r="AF47" s="23">
        <f t="shared" si="1"/>
        <v>0.04</v>
      </c>
      <c r="AG47" s="23">
        <f t="shared" si="1"/>
        <v>0.76</v>
      </c>
      <c r="AH47" s="23">
        <f t="shared" si="1"/>
        <v>0.12</v>
      </c>
      <c r="AI47" s="24">
        <f t="shared" si="6"/>
        <v>4.59</v>
      </c>
      <c r="AJ47" s="24">
        <f t="shared" si="2"/>
        <v>1.18</v>
      </c>
      <c r="AK47" s="59">
        <f t="shared" si="2"/>
        <v>5</v>
      </c>
      <c r="AL47" s="59">
        <f t="shared" si="2"/>
        <v>5</v>
      </c>
      <c r="AM47" s="53" t="s">
        <v>103</v>
      </c>
      <c r="AN47" s="53"/>
      <c r="AO47" s="53"/>
      <c r="AP47" s="53"/>
      <c r="AQ47" s="53"/>
      <c r="AR47" s="53"/>
      <c r="AS47" s="53"/>
      <c r="AT47" s="53"/>
      <c r="AU47" s="53"/>
      <c r="AV47" s="53"/>
      <c r="AW47" s="53"/>
    </row>
    <row r="48" spans="1:56" s="54" customFormat="1" ht="18" customHeight="1" x14ac:dyDescent="0.25">
      <c r="A48" s="20">
        <v>6</v>
      </c>
      <c r="B48" s="65" t="s">
        <v>23</v>
      </c>
      <c r="C48" s="66" t="s">
        <v>24</v>
      </c>
      <c r="D48" s="66" t="s">
        <v>24</v>
      </c>
      <c r="E48" s="66" t="s">
        <v>24</v>
      </c>
      <c r="F48" s="66" t="s">
        <v>24</v>
      </c>
      <c r="G48" s="66" t="s">
        <v>24</v>
      </c>
      <c r="H48" s="66" t="s">
        <v>24</v>
      </c>
      <c r="I48" s="66" t="s">
        <v>24</v>
      </c>
      <c r="J48" s="66" t="s">
        <v>24</v>
      </c>
      <c r="K48" s="66" t="s">
        <v>24</v>
      </c>
      <c r="L48" s="66" t="s">
        <v>24</v>
      </c>
      <c r="M48" s="66" t="s">
        <v>24</v>
      </c>
      <c r="N48" s="66" t="s">
        <v>24</v>
      </c>
      <c r="O48" s="66" t="s">
        <v>24</v>
      </c>
      <c r="P48" s="66" t="s">
        <v>24</v>
      </c>
      <c r="Q48" s="66" t="s">
        <v>24</v>
      </c>
      <c r="R48" s="66" t="s">
        <v>24</v>
      </c>
      <c r="S48" s="66" t="s">
        <v>24</v>
      </c>
      <c r="T48" s="66" t="s">
        <v>24</v>
      </c>
      <c r="U48" s="67" t="s">
        <v>24</v>
      </c>
      <c r="V48" s="21">
        <f t="shared" si="3"/>
        <v>0</v>
      </c>
      <c r="W48" s="21">
        <f t="shared" si="0"/>
        <v>1</v>
      </c>
      <c r="X48" s="21">
        <f t="shared" si="0"/>
        <v>1</v>
      </c>
      <c r="Y48" s="21">
        <f t="shared" si="0"/>
        <v>3</v>
      </c>
      <c r="Z48" s="21">
        <f t="shared" si="0"/>
        <v>20</v>
      </c>
      <c r="AA48" s="21">
        <f t="shared" si="0"/>
        <v>0</v>
      </c>
      <c r="AB48" s="22">
        <f t="shared" si="4"/>
        <v>25</v>
      </c>
      <c r="AC48" s="23">
        <f t="shared" si="5"/>
        <v>0</v>
      </c>
      <c r="AD48" s="23">
        <f t="shared" si="1"/>
        <v>0.04</v>
      </c>
      <c r="AE48" s="23">
        <f t="shared" si="1"/>
        <v>0.04</v>
      </c>
      <c r="AF48" s="23">
        <f t="shared" si="1"/>
        <v>0.12</v>
      </c>
      <c r="AG48" s="23">
        <f t="shared" si="1"/>
        <v>0.8</v>
      </c>
      <c r="AH48" s="23">
        <f t="shared" si="1"/>
        <v>0</v>
      </c>
      <c r="AI48" s="24">
        <f t="shared" si="6"/>
        <v>4.68</v>
      </c>
      <c r="AJ48" s="24">
        <f t="shared" si="2"/>
        <v>0.75</v>
      </c>
      <c r="AK48" s="59">
        <f t="shared" si="2"/>
        <v>5</v>
      </c>
      <c r="AL48" s="59">
        <f t="shared" si="2"/>
        <v>5</v>
      </c>
      <c r="AM48" s="53"/>
      <c r="AN48" s="53"/>
      <c r="AO48" s="53" t="s">
        <v>149</v>
      </c>
      <c r="AP48" s="53" t="s">
        <v>150</v>
      </c>
      <c r="AQ48" s="53" t="s">
        <v>101</v>
      </c>
      <c r="AR48" s="53"/>
      <c r="AS48" s="53"/>
      <c r="AT48" s="53"/>
      <c r="AU48" s="53"/>
      <c r="AV48" s="53"/>
      <c r="AW48" s="53"/>
    </row>
    <row r="49" spans="1:49" s="54" customFormat="1" ht="18" customHeight="1" x14ac:dyDescent="0.25">
      <c r="A49" s="20">
        <v>7</v>
      </c>
      <c r="B49" s="65" t="s">
        <v>25</v>
      </c>
      <c r="C49" s="66" t="s">
        <v>26</v>
      </c>
      <c r="D49" s="66" t="s">
        <v>26</v>
      </c>
      <c r="E49" s="66" t="s">
        <v>26</v>
      </c>
      <c r="F49" s="66" t="s">
        <v>26</v>
      </c>
      <c r="G49" s="66" t="s">
        <v>26</v>
      </c>
      <c r="H49" s="66" t="s">
        <v>26</v>
      </c>
      <c r="I49" s="66" t="s">
        <v>26</v>
      </c>
      <c r="J49" s="66" t="s">
        <v>26</v>
      </c>
      <c r="K49" s="66" t="s">
        <v>26</v>
      </c>
      <c r="L49" s="66" t="s">
        <v>26</v>
      </c>
      <c r="M49" s="66" t="s">
        <v>26</v>
      </c>
      <c r="N49" s="66" t="s">
        <v>26</v>
      </c>
      <c r="O49" s="66" t="s">
        <v>26</v>
      </c>
      <c r="P49" s="66" t="s">
        <v>26</v>
      </c>
      <c r="Q49" s="66" t="s">
        <v>26</v>
      </c>
      <c r="R49" s="66" t="s">
        <v>26</v>
      </c>
      <c r="S49" s="66" t="s">
        <v>26</v>
      </c>
      <c r="T49" s="66" t="s">
        <v>26</v>
      </c>
      <c r="U49" s="67" t="s">
        <v>26</v>
      </c>
      <c r="V49" s="21">
        <f t="shared" si="3"/>
        <v>0</v>
      </c>
      <c r="W49" s="21">
        <f t="shared" si="0"/>
        <v>0</v>
      </c>
      <c r="X49" s="21">
        <f t="shared" si="0"/>
        <v>0</v>
      </c>
      <c r="Y49" s="21">
        <f t="shared" si="0"/>
        <v>1</v>
      </c>
      <c r="Z49" s="21">
        <f t="shared" si="0"/>
        <v>20</v>
      </c>
      <c r="AA49" s="21">
        <f t="shared" si="0"/>
        <v>4</v>
      </c>
      <c r="AB49" s="22">
        <f t="shared" si="4"/>
        <v>25</v>
      </c>
      <c r="AC49" s="23">
        <f t="shared" si="5"/>
        <v>0</v>
      </c>
      <c r="AD49" s="23">
        <f t="shared" si="1"/>
        <v>0</v>
      </c>
      <c r="AE49" s="23">
        <f t="shared" si="1"/>
        <v>0</v>
      </c>
      <c r="AF49" s="23">
        <f t="shared" si="1"/>
        <v>0.04</v>
      </c>
      <c r="AG49" s="23">
        <f t="shared" si="1"/>
        <v>0.8</v>
      </c>
      <c r="AH49" s="23">
        <f t="shared" si="1"/>
        <v>0.16</v>
      </c>
      <c r="AI49" s="24">
        <f t="shared" si="6"/>
        <v>4.95</v>
      </c>
      <c r="AJ49" s="24">
        <f t="shared" si="2"/>
        <v>0.22</v>
      </c>
      <c r="AK49" s="59">
        <f t="shared" si="2"/>
        <v>5</v>
      </c>
      <c r="AL49" s="59">
        <f t="shared" si="2"/>
        <v>5</v>
      </c>
      <c r="AM49" s="53" t="s">
        <v>104</v>
      </c>
      <c r="AN49" s="53" t="s">
        <v>99</v>
      </c>
      <c r="AO49" s="53">
        <v>25</v>
      </c>
      <c r="AP49" s="53">
        <v>25</v>
      </c>
      <c r="AQ49" s="53">
        <v>25</v>
      </c>
      <c r="AR49" s="53"/>
      <c r="AS49" s="53"/>
      <c r="AT49" s="53"/>
      <c r="AU49" s="53"/>
      <c r="AV49" s="53"/>
      <c r="AW49" s="53"/>
    </row>
    <row r="50" spans="1:49" s="54" customFormat="1" ht="18" customHeight="1" x14ac:dyDescent="0.25">
      <c r="A50" s="20">
        <v>8</v>
      </c>
      <c r="B50" s="100" t="s">
        <v>27</v>
      </c>
      <c r="C50" s="101" t="s">
        <v>28</v>
      </c>
      <c r="D50" s="101" t="s">
        <v>28</v>
      </c>
      <c r="E50" s="101" t="s">
        <v>28</v>
      </c>
      <c r="F50" s="101" t="s">
        <v>28</v>
      </c>
      <c r="G50" s="101" t="s">
        <v>28</v>
      </c>
      <c r="H50" s="101" t="s">
        <v>28</v>
      </c>
      <c r="I50" s="101" t="s">
        <v>28</v>
      </c>
      <c r="J50" s="101" t="s">
        <v>28</v>
      </c>
      <c r="K50" s="101" t="s">
        <v>28</v>
      </c>
      <c r="L50" s="101" t="s">
        <v>28</v>
      </c>
      <c r="M50" s="101" t="s">
        <v>28</v>
      </c>
      <c r="N50" s="101" t="s">
        <v>28</v>
      </c>
      <c r="O50" s="101" t="s">
        <v>28</v>
      </c>
      <c r="P50" s="101" t="s">
        <v>28</v>
      </c>
      <c r="Q50" s="101" t="s">
        <v>28</v>
      </c>
      <c r="R50" s="101" t="s">
        <v>28</v>
      </c>
      <c r="S50" s="101" t="s">
        <v>28</v>
      </c>
      <c r="T50" s="101" t="s">
        <v>28</v>
      </c>
      <c r="U50" s="102" t="s">
        <v>28</v>
      </c>
      <c r="V50" s="21">
        <f t="shared" si="3"/>
        <v>0</v>
      </c>
      <c r="W50" s="21">
        <f t="shared" si="0"/>
        <v>1</v>
      </c>
      <c r="X50" s="21">
        <f t="shared" si="0"/>
        <v>1</v>
      </c>
      <c r="Y50" s="21">
        <f t="shared" si="0"/>
        <v>3</v>
      </c>
      <c r="Z50" s="21">
        <f t="shared" si="0"/>
        <v>19</v>
      </c>
      <c r="AA50" s="21">
        <f t="shared" si="0"/>
        <v>1</v>
      </c>
      <c r="AB50" s="22">
        <f t="shared" si="4"/>
        <v>25</v>
      </c>
      <c r="AC50" s="23">
        <f t="shared" si="5"/>
        <v>0</v>
      </c>
      <c r="AD50" s="23">
        <f t="shared" si="1"/>
        <v>0.04</v>
      </c>
      <c r="AE50" s="23">
        <f t="shared" si="1"/>
        <v>0.04</v>
      </c>
      <c r="AF50" s="23">
        <f t="shared" si="1"/>
        <v>0.12</v>
      </c>
      <c r="AG50" s="23">
        <f t="shared" si="1"/>
        <v>0.76</v>
      </c>
      <c r="AH50" s="23">
        <f t="shared" si="1"/>
        <v>0.04</v>
      </c>
      <c r="AI50" s="24">
        <f t="shared" si="6"/>
        <v>4.67</v>
      </c>
      <c r="AJ50" s="24">
        <f t="shared" si="2"/>
        <v>0.76</v>
      </c>
      <c r="AK50" s="59">
        <f t="shared" si="2"/>
        <v>5</v>
      </c>
      <c r="AL50" s="59">
        <f t="shared" si="2"/>
        <v>5</v>
      </c>
      <c r="AM50" s="53"/>
      <c r="AN50" s="53" t="s">
        <v>105</v>
      </c>
      <c r="AO50" s="53">
        <v>0</v>
      </c>
      <c r="AP50" s="53">
        <v>0</v>
      </c>
      <c r="AQ50" s="53">
        <v>0</v>
      </c>
      <c r="AR50" s="53"/>
      <c r="AS50" s="53"/>
      <c r="AT50" s="53"/>
      <c r="AU50" s="53"/>
      <c r="AV50" s="53"/>
      <c r="AW50" s="53"/>
    </row>
    <row r="51" spans="1:49" s="54" customFormat="1" ht="18" customHeight="1" x14ac:dyDescent="0.25">
      <c r="A51" s="20">
        <v>9</v>
      </c>
      <c r="B51" s="65" t="s">
        <v>29</v>
      </c>
      <c r="C51" s="66" t="s">
        <v>30</v>
      </c>
      <c r="D51" s="66" t="s">
        <v>30</v>
      </c>
      <c r="E51" s="66" t="s">
        <v>30</v>
      </c>
      <c r="F51" s="66" t="s">
        <v>30</v>
      </c>
      <c r="G51" s="66" t="s">
        <v>30</v>
      </c>
      <c r="H51" s="66" t="s">
        <v>30</v>
      </c>
      <c r="I51" s="66" t="s">
        <v>30</v>
      </c>
      <c r="J51" s="66" t="s">
        <v>30</v>
      </c>
      <c r="K51" s="66" t="s">
        <v>30</v>
      </c>
      <c r="L51" s="66" t="s">
        <v>30</v>
      </c>
      <c r="M51" s="66" t="s">
        <v>30</v>
      </c>
      <c r="N51" s="66" t="s">
        <v>30</v>
      </c>
      <c r="O51" s="66" t="s">
        <v>30</v>
      </c>
      <c r="P51" s="66" t="s">
        <v>30</v>
      </c>
      <c r="Q51" s="66" t="s">
        <v>30</v>
      </c>
      <c r="R51" s="66" t="s">
        <v>30</v>
      </c>
      <c r="S51" s="66" t="s">
        <v>30</v>
      </c>
      <c r="T51" s="66" t="s">
        <v>30</v>
      </c>
      <c r="U51" s="67" t="s">
        <v>30</v>
      </c>
      <c r="V51" s="21">
        <f t="shared" si="3"/>
        <v>1</v>
      </c>
      <c r="W51" s="21">
        <f t="shared" si="0"/>
        <v>0</v>
      </c>
      <c r="X51" s="21">
        <f t="shared" si="0"/>
        <v>3</v>
      </c>
      <c r="Y51" s="21">
        <f t="shared" si="0"/>
        <v>6</v>
      </c>
      <c r="Z51" s="21">
        <f t="shared" si="0"/>
        <v>15</v>
      </c>
      <c r="AA51" s="21">
        <f t="shared" si="0"/>
        <v>0</v>
      </c>
      <c r="AB51" s="22">
        <f t="shared" si="4"/>
        <v>25</v>
      </c>
      <c r="AC51" s="23">
        <f t="shared" si="5"/>
        <v>0.04</v>
      </c>
      <c r="AD51" s="23">
        <f t="shared" si="1"/>
        <v>0</v>
      </c>
      <c r="AE51" s="23">
        <f t="shared" si="1"/>
        <v>0.12</v>
      </c>
      <c r="AF51" s="23">
        <f t="shared" si="1"/>
        <v>0.24</v>
      </c>
      <c r="AG51" s="23">
        <f t="shared" si="1"/>
        <v>0.6</v>
      </c>
      <c r="AH51" s="23">
        <f t="shared" si="1"/>
        <v>0</v>
      </c>
      <c r="AI51" s="24">
        <f t="shared" si="6"/>
        <v>4.3600000000000003</v>
      </c>
      <c r="AJ51" s="24">
        <f t="shared" si="2"/>
        <v>0.99</v>
      </c>
      <c r="AK51" s="59">
        <f t="shared" si="2"/>
        <v>5</v>
      </c>
      <c r="AL51" s="59">
        <f t="shared" si="2"/>
        <v>5</v>
      </c>
      <c r="AM51" s="53" t="s">
        <v>158</v>
      </c>
      <c r="AN51" s="53"/>
      <c r="AO51" s="53"/>
      <c r="AP51" s="53"/>
      <c r="AQ51" s="53"/>
      <c r="AR51" s="53"/>
      <c r="AS51" s="53"/>
      <c r="AT51" s="53"/>
      <c r="AU51" s="53"/>
      <c r="AV51" s="53"/>
      <c r="AW51" s="53"/>
    </row>
    <row r="52" spans="1:49" s="54" customFormat="1" ht="18" customHeight="1" x14ac:dyDescent="0.25">
      <c r="A52" s="20">
        <v>10</v>
      </c>
      <c r="B52" s="65" t="s">
        <v>31</v>
      </c>
      <c r="C52" s="66" t="s">
        <v>32</v>
      </c>
      <c r="D52" s="66" t="s">
        <v>32</v>
      </c>
      <c r="E52" s="66" t="s">
        <v>32</v>
      </c>
      <c r="F52" s="66" t="s">
        <v>32</v>
      </c>
      <c r="G52" s="66" t="s">
        <v>32</v>
      </c>
      <c r="H52" s="66" t="s">
        <v>32</v>
      </c>
      <c r="I52" s="66" t="s">
        <v>32</v>
      </c>
      <c r="J52" s="66" t="s">
        <v>32</v>
      </c>
      <c r="K52" s="66" t="s">
        <v>32</v>
      </c>
      <c r="L52" s="66" t="s">
        <v>32</v>
      </c>
      <c r="M52" s="66" t="s">
        <v>32</v>
      </c>
      <c r="N52" s="66" t="s">
        <v>32</v>
      </c>
      <c r="O52" s="66" t="s">
        <v>32</v>
      </c>
      <c r="P52" s="66" t="s">
        <v>32</v>
      </c>
      <c r="Q52" s="66" t="s">
        <v>32</v>
      </c>
      <c r="R52" s="66" t="s">
        <v>32</v>
      </c>
      <c r="S52" s="66" t="s">
        <v>32</v>
      </c>
      <c r="T52" s="66" t="s">
        <v>32</v>
      </c>
      <c r="U52" s="67" t="s">
        <v>32</v>
      </c>
      <c r="V52" s="21">
        <f t="shared" si="3"/>
        <v>0</v>
      </c>
      <c r="W52" s="21">
        <f t="shared" si="0"/>
        <v>0</v>
      </c>
      <c r="X52" s="21">
        <f t="shared" si="0"/>
        <v>0</v>
      </c>
      <c r="Y52" s="21">
        <f t="shared" si="0"/>
        <v>4</v>
      </c>
      <c r="Z52" s="21">
        <f t="shared" si="0"/>
        <v>21</v>
      </c>
      <c r="AA52" s="21">
        <f t="shared" si="0"/>
        <v>0</v>
      </c>
      <c r="AB52" s="22">
        <f t="shared" si="4"/>
        <v>25</v>
      </c>
      <c r="AC52" s="23">
        <f t="shared" si="5"/>
        <v>0</v>
      </c>
      <c r="AD52" s="23">
        <f t="shared" si="1"/>
        <v>0</v>
      </c>
      <c r="AE52" s="23">
        <f t="shared" si="1"/>
        <v>0</v>
      </c>
      <c r="AF52" s="23">
        <f t="shared" si="1"/>
        <v>0.16</v>
      </c>
      <c r="AG52" s="23">
        <f t="shared" si="1"/>
        <v>0.84</v>
      </c>
      <c r="AH52" s="23">
        <f t="shared" si="1"/>
        <v>0</v>
      </c>
      <c r="AI52" s="24">
        <f t="shared" si="6"/>
        <v>4.84</v>
      </c>
      <c r="AJ52" s="24">
        <f t="shared" si="2"/>
        <v>0.37</v>
      </c>
      <c r="AK52" s="59">
        <f t="shared" si="2"/>
        <v>5</v>
      </c>
      <c r="AL52" s="59">
        <f t="shared" si="2"/>
        <v>5</v>
      </c>
      <c r="AM52" s="53"/>
      <c r="AN52" s="53"/>
      <c r="AO52" s="53"/>
      <c r="AP52" s="53"/>
      <c r="AQ52" s="53"/>
      <c r="AR52" s="53"/>
      <c r="AS52" s="53"/>
      <c r="AT52" s="53"/>
      <c r="AU52" s="53"/>
      <c r="AV52" s="53"/>
      <c r="AW52" s="53"/>
    </row>
    <row r="53" spans="1:49" s="54" customFormat="1" ht="18" customHeight="1" x14ac:dyDescent="0.25">
      <c r="A53" s="20">
        <v>11</v>
      </c>
      <c r="B53" s="65" t="s">
        <v>33</v>
      </c>
      <c r="C53" s="66" t="s">
        <v>34</v>
      </c>
      <c r="D53" s="66" t="s">
        <v>34</v>
      </c>
      <c r="E53" s="66" t="s">
        <v>34</v>
      </c>
      <c r="F53" s="66" t="s">
        <v>34</v>
      </c>
      <c r="G53" s="66" t="s">
        <v>34</v>
      </c>
      <c r="H53" s="66" t="s">
        <v>34</v>
      </c>
      <c r="I53" s="66" t="s">
        <v>34</v>
      </c>
      <c r="J53" s="66" t="s">
        <v>34</v>
      </c>
      <c r="K53" s="66" t="s">
        <v>34</v>
      </c>
      <c r="L53" s="66" t="s">
        <v>34</v>
      </c>
      <c r="M53" s="66" t="s">
        <v>34</v>
      </c>
      <c r="N53" s="66" t="s">
        <v>34</v>
      </c>
      <c r="O53" s="66" t="s">
        <v>34</v>
      </c>
      <c r="P53" s="66" t="s">
        <v>34</v>
      </c>
      <c r="Q53" s="66" t="s">
        <v>34</v>
      </c>
      <c r="R53" s="66" t="s">
        <v>34</v>
      </c>
      <c r="S53" s="66" t="s">
        <v>34</v>
      </c>
      <c r="T53" s="66" t="s">
        <v>34</v>
      </c>
      <c r="U53" s="67" t="s">
        <v>34</v>
      </c>
      <c r="V53" s="21">
        <f t="shared" si="3"/>
        <v>0</v>
      </c>
      <c r="W53" s="21">
        <f t="shared" si="0"/>
        <v>0</v>
      </c>
      <c r="X53" s="21">
        <f t="shared" si="0"/>
        <v>1</v>
      </c>
      <c r="Y53" s="21">
        <f t="shared" si="0"/>
        <v>2</v>
      </c>
      <c r="Z53" s="21">
        <f t="shared" si="0"/>
        <v>17</v>
      </c>
      <c r="AA53" s="21">
        <f t="shared" si="0"/>
        <v>5</v>
      </c>
      <c r="AB53" s="22">
        <f t="shared" si="4"/>
        <v>25</v>
      </c>
      <c r="AC53" s="23">
        <f t="shared" si="5"/>
        <v>0</v>
      </c>
      <c r="AD53" s="23">
        <f t="shared" si="1"/>
        <v>0</v>
      </c>
      <c r="AE53" s="23">
        <f t="shared" si="1"/>
        <v>0.04</v>
      </c>
      <c r="AF53" s="23">
        <f t="shared" si="1"/>
        <v>0.08</v>
      </c>
      <c r="AG53" s="23">
        <f t="shared" si="1"/>
        <v>0.68</v>
      </c>
      <c r="AH53" s="23">
        <f t="shared" si="1"/>
        <v>0.2</v>
      </c>
      <c r="AI53" s="24">
        <f t="shared" si="6"/>
        <v>4.8</v>
      </c>
      <c r="AJ53" s="24">
        <f t="shared" si="2"/>
        <v>0.52</v>
      </c>
      <c r="AK53" s="59">
        <f t="shared" si="2"/>
        <v>5</v>
      </c>
      <c r="AL53" s="59">
        <f t="shared" si="2"/>
        <v>5</v>
      </c>
      <c r="AM53" s="53"/>
      <c r="AN53" s="53"/>
      <c r="AO53" s="53"/>
      <c r="AP53" s="53"/>
      <c r="AQ53" s="53"/>
      <c r="AR53" s="53"/>
      <c r="AS53" s="53"/>
      <c r="AT53" s="53"/>
      <c r="AU53" s="53"/>
      <c r="AV53" s="53"/>
      <c r="AW53" s="53"/>
    </row>
    <row r="54" spans="1:49" s="54" customFormat="1" ht="18" customHeight="1" x14ac:dyDescent="0.25">
      <c r="A54" s="20">
        <v>12</v>
      </c>
      <c r="B54" s="65" t="s">
        <v>35</v>
      </c>
      <c r="C54" s="66"/>
      <c r="D54" s="66"/>
      <c r="E54" s="66"/>
      <c r="F54" s="66"/>
      <c r="G54" s="66"/>
      <c r="H54" s="66"/>
      <c r="I54" s="66"/>
      <c r="J54" s="66"/>
      <c r="K54" s="66"/>
      <c r="L54" s="66"/>
      <c r="M54" s="66"/>
      <c r="N54" s="66"/>
      <c r="O54" s="66"/>
      <c r="P54" s="66"/>
      <c r="Q54" s="66"/>
      <c r="R54" s="66"/>
      <c r="S54" s="66"/>
      <c r="T54" s="66"/>
      <c r="U54" s="67"/>
      <c r="V54" s="21">
        <f t="shared" si="3"/>
        <v>0</v>
      </c>
      <c r="W54" s="21">
        <f t="shared" si="0"/>
        <v>2</v>
      </c>
      <c r="X54" s="21">
        <f t="shared" si="0"/>
        <v>5</v>
      </c>
      <c r="Y54" s="21">
        <f t="shared" si="0"/>
        <v>8</v>
      </c>
      <c r="Z54" s="21">
        <f t="shared" si="0"/>
        <v>9</v>
      </c>
      <c r="AA54" s="21">
        <f t="shared" si="0"/>
        <v>1</v>
      </c>
      <c r="AB54" s="22">
        <f t="shared" si="4"/>
        <v>25</v>
      </c>
      <c r="AC54" s="23">
        <f t="shared" si="5"/>
        <v>0</v>
      </c>
      <c r="AD54" s="23">
        <f t="shared" si="1"/>
        <v>0.08</v>
      </c>
      <c r="AE54" s="23">
        <f t="shared" si="1"/>
        <v>0.2</v>
      </c>
      <c r="AF54" s="23">
        <f t="shared" si="1"/>
        <v>0.32</v>
      </c>
      <c r="AG54" s="23">
        <f t="shared" si="1"/>
        <v>0.36</v>
      </c>
      <c r="AH54" s="23">
        <f t="shared" si="1"/>
        <v>0.04</v>
      </c>
      <c r="AI54" s="24">
        <f t="shared" si="6"/>
        <v>4</v>
      </c>
      <c r="AJ54" s="24">
        <f t="shared" si="2"/>
        <v>0.98</v>
      </c>
      <c r="AK54" s="59">
        <f t="shared" si="2"/>
        <v>4</v>
      </c>
      <c r="AL54" s="59">
        <f t="shared" si="2"/>
        <v>5</v>
      </c>
      <c r="AM54" s="53"/>
      <c r="AN54" s="53"/>
      <c r="AO54" s="53"/>
      <c r="AP54" s="53"/>
      <c r="AQ54" s="53"/>
      <c r="AR54" s="53"/>
      <c r="AS54" s="53"/>
      <c r="AT54" s="53"/>
      <c r="AU54" s="53"/>
      <c r="AV54" s="53"/>
      <c r="AW54" s="53"/>
    </row>
    <row r="55" spans="1:49" s="55" customFormat="1" ht="22.5" customHeight="1" x14ac:dyDescent="0.25">
      <c r="A55" s="80" t="s">
        <v>36</v>
      </c>
      <c r="B55" s="81"/>
      <c r="C55" s="81"/>
      <c r="D55" s="81"/>
      <c r="E55" s="81"/>
      <c r="F55" s="81"/>
      <c r="G55" s="81"/>
      <c r="H55" s="81"/>
      <c r="I55" s="81"/>
      <c r="J55" s="81"/>
      <c r="K55" s="81"/>
      <c r="L55" s="81"/>
      <c r="M55" s="81"/>
      <c r="N55" s="81"/>
      <c r="O55" s="81"/>
      <c r="P55" s="81"/>
      <c r="Q55" s="81"/>
      <c r="R55" s="81"/>
      <c r="S55" s="81"/>
      <c r="T55" s="81"/>
      <c r="U55" s="82"/>
      <c r="V55" s="75"/>
      <c r="W55" s="76"/>
      <c r="X55" s="76"/>
      <c r="Y55" s="76"/>
      <c r="Z55" s="76"/>
      <c r="AA55" s="76"/>
      <c r="AB55" s="76"/>
      <c r="AC55" s="76"/>
      <c r="AD55" s="76"/>
      <c r="AE55" s="76"/>
      <c r="AF55" s="76"/>
      <c r="AG55" s="76"/>
      <c r="AH55" s="76"/>
      <c r="AI55" s="76"/>
      <c r="AJ55" s="76"/>
      <c r="AK55" s="76"/>
      <c r="AL55" s="77"/>
      <c r="AM55" s="53" t="s">
        <v>94</v>
      </c>
      <c r="AN55" s="53"/>
      <c r="AO55" s="53"/>
      <c r="AP55" s="53"/>
      <c r="AQ55" s="53"/>
      <c r="AR55" s="53"/>
      <c r="AS55" s="53"/>
      <c r="AT55" s="53"/>
      <c r="AU55" s="53"/>
      <c r="AV55" s="53"/>
      <c r="AW55" s="53"/>
    </row>
    <row r="56" spans="1:49" s="54" customFormat="1" ht="18" customHeight="1" x14ac:dyDescent="0.25">
      <c r="A56" s="20">
        <v>13</v>
      </c>
      <c r="B56" s="65" t="s">
        <v>37</v>
      </c>
      <c r="C56" s="66"/>
      <c r="D56" s="66"/>
      <c r="E56" s="66"/>
      <c r="F56" s="66"/>
      <c r="G56" s="66"/>
      <c r="H56" s="66"/>
      <c r="I56" s="66"/>
      <c r="J56" s="66"/>
      <c r="K56" s="66"/>
      <c r="L56" s="66"/>
      <c r="M56" s="66"/>
      <c r="N56" s="66"/>
      <c r="O56" s="66"/>
      <c r="P56" s="66"/>
      <c r="Q56" s="66"/>
      <c r="R56" s="66"/>
      <c r="S56" s="66"/>
      <c r="T56" s="66"/>
      <c r="U56" s="67"/>
      <c r="V56" s="21">
        <f>+AN14</f>
        <v>0</v>
      </c>
      <c r="W56" s="21">
        <f t="shared" ref="W56:AA59" si="7">+AO14</f>
        <v>0</v>
      </c>
      <c r="X56" s="21">
        <f t="shared" si="7"/>
        <v>0</v>
      </c>
      <c r="Y56" s="21">
        <f t="shared" si="7"/>
        <v>4</v>
      </c>
      <c r="Z56" s="21">
        <f t="shared" si="7"/>
        <v>21</v>
      </c>
      <c r="AA56" s="21">
        <f t="shared" si="7"/>
        <v>0</v>
      </c>
      <c r="AB56" s="22">
        <f>SUM(V56:AA56)</f>
        <v>25</v>
      </c>
      <c r="AC56" s="23">
        <f t="shared" ref="AC56:AH59" si="8">V56/$AB56</f>
        <v>0</v>
      </c>
      <c r="AD56" s="23">
        <f t="shared" si="8"/>
        <v>0</v>
      </c>
      <c r="AE56" s="23">
        <f t="shared" si="8"/>
        <v>0</v>
      </c>
      <c r="AF56" s="23">
        <f t="shared" si="8"/>
        <v>0.16</v>
      </c>
      <c r="AG56" s="23">
        <f t="shared" si="8"/>
        <v>0.84</v>
      </c>
      <c r="AH56" s="23">
        <f t="shared" si="8"/>
        <v>0</v>
      </c>
      <c r="AI56" s="24">
        <f>+BA14</f>
        <v>4.84</v>
      </c>
      <c r="AJ56" s="24">
        <f t="shared" ref="AJ56:AL59" si="9">+BB14</f>
        <v>0.37</v>
      </c>
      <c r="AK56" s="59">
        <f t="shared" si="9"/>
        <v>5</v>
      </c>
      <c r="AL56" s="59">
        <f t="shared" si="9"/>
        <v>5</v>
      </c>
      <c r="AM56" s="53" t="s">
        <v>151</v>
      </c>
      <c r="AN56" s="53"/>
      <c r="AO56" s="53"/>
      <c r="AP56" s="53"/>
      <c r="AQ56" s="53"/>
      <c r="AR56" s="53"/>
      <c r="AS56" s="53"/>
      <c r="AT56" s="53"/>
      <c r="AU56" s="53"/>
      <c r="AV56" s="53"/>
      <c r="AW56" s="53"/>
    </row>
    <row r="57" spans="1:49" s="54" customFormat="1" ht="18" customHeight="1" x14ac:dyDescent="0.25">
      <c r="A57" s="20">
        <v>14</v>
      </c>
      <c r="B57" s="65" t="s">
        <v>38</v>
      </c>
      <c r="C57" s="66"/>
      <c r="D57" s="66"/>
      <c r="E57" s="66"/>
      <c r="F57" s="66"/>
      <c r="G57" s="66"/>
      <c r="H57" s="66"/>
      <c r="I57" s="66"/>
      <c r="J57" s="66"/>
      <c r="K57" s="66"/>
      <c r="L57" s="66"/>
      <c r="M57" s="66"/>
      <c r="N57" s="66"/>
      <c r="O57" s="66"/>
      <c r="P57" s="66"/>
      <c r="Q57" s="66"/>
      <c r="R57" s="66"/>
      <c r="S57" s="66"/>
      <c r="T57" s="66"/>
      <c r="U57" s="67"/>
      <c r="V57" s="21">
        <f t="shared" ref="V57:V59" si="10">+AN15</f>
        <v>0</v>
      </c>
      <c r="W57" s="21">
        <f t="shared" si="7"/>
        <v>0</v>
      </c>
      <c r="X57" s="21">
        <f t="shared" si="7"/>
        <v>0</v>
      </c>
      <c r="Y57" s="21">
        <f t="shared" si="7"/>
        <v>1</v>
      </c>
      <c r="Z57" s="21">
        <f t="shared" si="7"/>
        <v>24</v>
      </c>
      <c r="AA57" s="21">
        <f t="shared" si="7"/>
        <v>0</v>
      </c>
      <c r="AB57" s="22">
        <f t="shared" ref="AB57:AB59" si="11">SUM(V57:AA57)</f>
        <v>25</v>
      </c>
      <c r="AC57" s="23">
        <f t="shared" si="8"/>
        <v>0</v>
      </c>
      <c r="AD57" s="23">
        <f t="shared" si="8"/>
        <v>0</v>
      </c>
      <c r="AE57" s="23">
        <f t="shared" si="8"/>
        <v>0</v>
      </c>
      <c r="AF57" s="23">
        <f t="shared" si="8"/>
        <v>0.04</v>
      </c>
      <c r="AG57" s="23">
        <f t="shared" si="8"/>
        <v>0.96</v>
      </c>
      <c r="AH57" s="23">
        <f t="shared" si="8"/>
        <v>0</v>
      </c>
      <c r="AI57" s="24">
        <f t="shared" ref="AI57:AI59" si="12">+BA15</f>
        <v>4.96</v>
      </c>
      <c r="AJ57" s="24">
        <f t="shared" si="9"/>
        <v>0.2</v>
      </c>
      <c r="AK57" s="59">
        <f t="shared" si="9"/>
        <v>5</v>
      </c>
      <c r="AL57" s="59">
        <f t="shared" si="9"/>
        <v>5</v>
      </c>
      <c r="AM57" s="53"/>
      <c r="AN57" s="53"/>
      <c r="AO57" s="53" t="s">
        <v>95</v>
      </c>
      <c r="AP57" s="53" t="s">
        <v>96</v>
      </c>
      <c r="AQ57" s="53" t="s">
        <v>97</v>
      </c>
      <c r="AR57" s="53" t="s">
        <v>98</v>
      </c>
      <c r="AS57" s="53"/>
      <c r="AT57" s="53"/>
      <c r="AU57" s="53"/>
      <c r="AV57" s="53"/>
      <c r="AW57" s="53"/>
    </row>
    <row r="58" spans="1:49" s="54" customFormat="1" ht="18" customHeight="1" x14ac:dyDescent="0.25">
      <c r="A58" s="20">
        <v>15</v>
      </c>
      <c r="B58" s="65" t="s">
        <v>39</v>
      </c>
      <c r="C58" s="66"/>
      <c r="D58" s="66"/>
      <c r="E58" s="66"/>
      <c r="F58" s="66"/>
      <c r="G58" s="66"/>
      <c r="H58" s="66"/>
      <c r="I58" s="66"/>
      <c r="J58" s="66"/>
      <c r="K58" s="66"/>
      <c r="L58" s="66"/>
      <c r="M58" s="66"/>
      <c r="N58" s="66"/>
      <c r="O58" s="66"/>
      <c r="P58" s="66"/>
      <c r="Q58" s="66"/>
      <c r="R58" s="66"/>
      <c r="S58" s="66"/>
      <c r="T58" s="66"/>
      <c r="U58" s="67"/>
      <c r="V58" s="21">
        <f t="shared" si="10"/>
        <v>0</v>
      </c>
      <c r="W58" s="21">
        <f t="shared" si="7"/>
        <v>0</v>
      </c>
      <c r="X58" s="21">
        <f t="shared" si="7"/>
        <v>0</v>
      </c>
      <c r="Y58" s="21">
        <f t="shared" si="7"/>
        <v>6</v>
      </c>
      <c r="Z58" s="21">
        <f t="shared" si="7"/>
        <v>19</v>
      </c>
      <c r="AA58" s="21">
        <f t="shared" si="7"/>
        <v>0</v>
      </c>
      <c r="AB58" s="22">
        <f t="shared" si="11"/>
        <v>25</v>
      </c>
      <c r="AC58" s="23">
        <f t="shared" si="8"/>
        <v>0</v>
      </c>
      <c r="AD58" s="23">
        <f t="shared" si="8"/>
        <v>0</v>
      </c>
      <c r="AE58" s="23">
        <f t="shared" si="8"/>
        <v>0</v>
      </c>
      <c r="AF58" s="23">
        <f t="shared" si="8"/>
        <v>0.24</v>
      </c>
      <c r="AG58" s="23">
        <f t="shared" si="8"/>
        <v>0.76</v>
      </c>
      <c r="AH58" s="23">
        <f t="shared" si="8"/>
        <v>0</v>
      </c>
      <c r="AI58" s="24">
        <f t="shared" si="12"/>
        <v>4.76</v>
      </c>
      <c r="AJ58" s="24">
        <f t="shared" si="9"/>
        <v>0.44</v>
      </c>
      <c r="AK58" s="59">
        <f t="shared" si="9"/>
        <v>5</v>
      </c>
      <c r="AL58" s="59">
        <f t="shared" si="9"/>
        <v>5</v>
      </c>
      <c r="AM58" s="53" t="s">
        <v>99</v>
      </c>
      <c r="AN58" s="53" t="s">
        <v>152</v>
      </c>
      <c r="AO58" s="53">
        <v>25</v>
      </c>
      <c r="AP58" s="53">
        <v>100</v>
      </c>
      <c r="AQ58" s="53">
        <v>100</v>
      </c>
      <c r="AR58" s="53">
        <v>100</v>
      </c>
      <c r="AS58" s="53"/>
      <c r="AT58" s="53"/>
      <c r="AU58" s="53"/>
      <c r="AV58" s="53"/>
      <c r="AW58" s="53"/>
    </row>
    <row r="59" spans="1:49" s="54" customFormat="1" ht="18" customHeight="1" x14ac:dyDescent="0.25">
      <c r="A59" s="25">
        <v>16</v>
      </c>
      <c r="B59" s="72" t="s">
        <v>40</v>
      </c>
      <c r="C59" s="66"/>
      <c r="D59" s="66"/>
      <c r="E59" s="66"/>
      <c r="F59" s="66"/>
      <c r="G59" s="66"/>
      <c r="H59" s="66"/>
      <c r="I59" s="66"/>
      <c r="J59" s="66"/>
      <c r="K59" s="66"/>
      <c r="L59" s="66"/>
      <c r="M59" s="66"/>
      <c r="N59" s="66"/>
      <c r="O59" s="66"/>
      <c r="P59" s="66"/>
      <c r="Q59" s="66"/>
      <c r="R59" s="66"/>
      <c r="S59" s="66"/>
      <c r="T59" s="66"/>
      <c r="U59" s="67"/>
      <c r="V59" s="21">
        <f t="shared" si="10"/>
        <v>0</v>
      </c>
      <c r="W59" s="21">
        <f t="shared" si="7"/>
        <v>0</v>
      </c>
      <c r="X59" s="21">
        <f t="shared" si="7"/>
        <v>1</v>
      </c>
      <c r="Y59" s="21">
        <f t="shared" si="7"/>
        <v>9</v>
      </c>
      <c r="Z59" s="21">
        <f t="shared" si="7"/>
        <v>15</v>
      </c>
      <c r="AA59" s="21">
        <f t="shared" si="7"/>
        <v>0</v>
      </c>
      <c r="AB59" s="22">
        <f t="shared" si="11"/>
        <v>25</v>
      </c>
      <c r="AC59" s="23">
        <f t="shared" si="8"/>
        <v>0</v>
      </c>
      <c r="AD59" s="23">
        <f t="shared" si="8"/>
        <v>0</v>
      </c>
      <c r="AE59" s="23">
        <f t="shared" si="8"/>
        <v>0.04</v>
      </c>
      <c r="AF59" s="23">
        <f t="shared" si="8"/>
        <v>0.36</v>
      </c>
      <c r="AG59" s="23">
        <f t="shared" si="8"/>
        <v>0.6</v>
      </c>
      <c r="AH59" s="23">
        <f t="shared" si="8"/>
        <v>0</v>
      </c>
      <c r="AI59" s="24">
        <f t="shared" si="12"/>
        <v>4.5599999999999996</v>
      </c>
      <c r="AJ59" s="24">
        <f t="shared" si="9"/>
        <v>0.57999999999999996</v>
      </c>
      <c r="AK59" s="59">
        <f t="shared" si="9"/>
        <v>5</v>
      </c>
      <c r="AL59" s="59">
        <f t="shared" si="9"/>
        <v>5</v>
      </c>
      <c r="AM59" s="53" t="s">
        <v>158</v>
      </c>
      <c r="AN59" s="53"/>
      <c r="AO59" s="53"/>
      <c r="AP59" s="53"/>
      <c r="AQ59" s="53"/>
      <c r="AR59" s="53"/>
      <c r="AS59" s="53"/>
      <c r="AT59" s="53"/>
      <c r="AU59" s="53"/>
      <c r="AV59" s="53"/>
      <c r="AW59" s="53"/>
    </row>
    <row r="60" spans="1:49" s="54" customFormat="1" ht="18" customHeight="1" x14ac:dyDescent="0.25">
      <c r="A60" s="26"/>
      <c r="B60" s="27"/>
      <c r="C60" s="27"/>
      <c r="D60" s="27"/>
      <c r="E60" s="27"/>
      <c r="F60" s="27"/>
      <c r="G60" s="27"/>
      <c r="H60" s="27"/>
      <c r="I60" s="27"/>
      <c r="J60" s="27"/>
      <c r="K60" s="27"/>
      <c r="L60" s="27"/>
      <c r="M60" s="27"/>
      <c r="N60" s="27"/>
      <c r="O60" s="27"/>
      <c r="P60" s="27"/>
      <c r="Q60" s="27"/>
      <c r="R60" s="27"/>
      <c r="S60" s="27"/>
      <c r="T60" s="27"/>
      <c r="U60" s="27"/>
      <c r="V60" s="28"/>
      <c r="W60" s="28"/>
      <c r="X60" s="28"/>
      <c r="Y60" s="28"/>
      <c r="Z60" s="28"/>
      <c r="AA60" s="28"/>
      <c r="AB60" s="28"/>
      <c r="AC60" s="29"/>
      <c r="AD60" s="29"/>
      <c r="AE60" s="29"/>
      <c r="AF60" s="29"/>
      <c r="AG60" s="29"/>
      <c r="AH60" s="29"/>
      <c r="AI60" s="30"/>
      <c r="AJ60" s="30"/>
      <c r="AK60" s="28"/>
      <c r="AL60" s="28"/>
      <c r="AM60" s="53"/>
      <c r="AN60" s="53"/>
      <c r="AO60" s="53"/>
      <c r="AP60" s="53"/>
      <c r="AQ60" s="53"/>
      <c r="AR60" s="53"/>
      <c r="AS60" s="53"/>
      <c r="AT60" s="53"/>
      <c r="AU60" s="53"/>
      <c r="AV60" s="53"/>
      <c r="AW60" s="53"/>
    </row>
    <row r="61" spans="1:49" s="54" customFormat="1" ht="18" customHeight="1" x14ac:dyDescent="0.25">
      <c r="A61" s="26"/>
      <c r="B61" s="27"/>
      <c r="C61" s="27"/>
      <c r="D61" s="27"/>
      <c r="E61" s="27"/>
      <c r="F61" s="27"/>
      <c r="G61" s="27"/>
      <c r="H61" s="27"/>
      <c r="I61" s="27"/>
      <c r="J61" s="27"/>
      <c r="K61" s="27"/>
      <c r="L61" s="27"/>
      <c r="M61" s="27"/>
      <c r="N61" s="27"/>
      <c r="O61" s="27"/>
      <c r="P61" s="27"/>
      <c r="Q61" s="27"/>
      <c r="R61" s="27"/>
      <c r="S61" s="27"/>
      <c r="T61" s="27"/>
      <c r="U61" s="27"/>
      <c r="V61" s="28"/>
      <c r="W61" s="28"/>
      <c r="X61" s="28"/>
      <c r="Y61" s="28"/>
      <c r="Z61" s="28"/>
      <c r="AA61" s="28"/>
      <c r="AB61" s="28"/>
      <c r="AC61" s="29"/>
      <c r="AD61" s="29"/>
      <c r="AE61" s="29"/>
      <c r="AF61" s="29"/>
      <c r="AG61" s="29"/>
      <c r="AH61" s="29"/>
      <c r="AI61" s="30"/>
      <c r="AJ61" s="30"/>
      <c r="AK61" s="28"/>
      <c r="AL61" s="28"/>
      <c r="AM61" s="53"/>
      <c r="AN61" s="53"/>
      <c r="AO61" s="53"/>
      <c r="AP61" s="53"/>
      <c r="AQ61" s="53"/>
      <c r="AR61" s="53"/>
      <c r="AS61" s="53"/>
      <c r="AT61" s="53"/>
      <c r="AU61" s="53"/>
      <c r="AV61" s="53"/>
      <c r="AW61" s="53"/>
    </row>
    <row r="62" spans="1:49" s="54" customFormat="1" ht="18" customHeight="1" x14ac:dyDescent="0.25">
      <c r="A62" s="26"/>
      <c r="B62" s="27"/>
      <c r="C62" s="27"/>
      <c r="D62" s="27"/>
      <c r="E62" s="27"/>
      <c r="F62" s="27"/>
      <c r="G62" s="27"/>
      <c r="H62" s="27"/>
      <c r="I62" s="27"/>
      <c r="J62" s="27"/>
      <c r="K62" s="27"/>
      <c r="L62" s="27"/>
      <c r="M62" s="27"/>
      <c r="N62" s="27"/>
      <c r="O62" s="27"/>
      <c r="P62" s="27"/>
      <c r="Q62" s="27"/>
      <c r="R62" s="27"/>
      <c r="S62" s="27"/>
      <c r="T62" s="27"/>
      <c r="U62" s="27"/>
      <c r="V62" s="28"/>
      <c r="W62" s="28"/>
      <c r="X62" s="28"/>
      <c r="Y62" s="28"/>
      <c r="Z62" s="28"/>
      <c r="AA62" s="28"/>
      <c r="AB62" s="28"/>
      <c r="AC62" s="29"/>
      <c r="AD62" s="29"/>
      <c r="AE62" s="29"/>
      <c r="AF62" s="29"/>
      <c r="AG62" s="29"/>
      <c r="AH62" s="29"/>
      <c r="AI62" s="30"/>
      <c r="AJ62" s="30"/>
      <c r="AK62" s="28"/>
      <c r="AL62" s="28"/>
      <c r="AM62" s="53"/>
      <c r="AN62" s="53"/>
      <c r="AO62" s="53"/>
      <c r="AP62" s="53"/>
      <c r="AQ62" s="53"/>
      <c r="AR62" s="53"/>
      <c r="AS62" s="53"/>
      <c r="AT62" s="53"/>
      <c r="AU62" s="53"/>
      <c r="AV62" s="53"/>
      <c r="AW62" s="53"/>
    </row>
    <row r="63" spans="1:49" s="54" customFormat="1" ht="18" customHeight="1" x14ac:dyDescent="0.25">
      <c r="A63" s="26"/>
      <c r="B63" s="27"/>
      <c r="C63" s="27"/>
      <c r="D63" s="27"/>
      <c r="E63" s="27"/>
      <c r="F63" s="27"/>
      <c r="G63" s="27"/>
      <c r="H63" s="27"/>
      <c r="I63" s="27"/>
      <c r="J63" s="27"/>
      <c r="K63" s="27"/>
      <c r="L63" s="27"/>
      <c r="M63" s="27"/>
      <c r="N63" s="27"/>
      <c r="O63" s="27"/>
      <c r="P63" s="27"/>
      <c r="Q63" s="27"/>
      <c r="R63" s="27"/>
      <c r="S63" s="27"/>
      <c r="T63" s="27"/>
      <c r="U63" s="27"/>
      <c r="V63" s="28"/>
      <c r="W63" s="28"/>
      <c r="X63" s="28"/>
      <c r="Y63" s="28"/>
      <c r="Z63" s="28"/>
      <c r="AA63" s="28"/>
      <c r="AB63" s="28"/>
      <c r="AC63" s="29"/>
      <c r="AD63" s="29"/>
      <c r="AE63" s="29"/>
      <c r="AF63" s="29"/>
      <c r="AG63" s="29"/>
      <c r="AH63" s="29"/>
      <c r="AI63" s="30"/>
      <c r="AJ63" s="30"/>
      <c r="AK63" s="28"/>
      <c r="AL63" s="28"/>
      <c r="AM63" s="53"/>
      <c r="AN63" s="53"/>
      <c r="AO63" s="53"/>
      <c r="AP63" s="53"/>
      <c r="AQ63" s="53"/>
      <c r="AR63" s="53"/>
      <c r="AS63" s="53"/>
      <c r="AT63" s="53"/>
      <c r="AU63" s="53"/>
      <c r="AV63" s="53"/>
      <c r="AW63" s="53"/>
    </row>
    <row r="64" spans="1:49" s="5" customFormat="1" ht="20.25" customHeight="1" x14ac:dyDescent="0.25">
      <c r="A64" s="71" t="s">
        <v>41</v>
      </c>
      <c r="B64" s="71"/>
      <c r="C64" s="71"/>
      <c r="D64" s="71"/>
      <c r="E64" s="71"/>
      <c r="F64" s="71"/>
      <c r="G64" s="71"/>
      <c r="H64" s="71"/>
      <c r="I64" s="71"/>
      <c r="J64" s="71"/>
      <c r="K64" s="71"/>
      <c r="L64" s="71"/>
      <c r="M64" s="71"/>
      <c r="N64" s="71"/>
      <c r="O64" s="71"/>
      <c r="P64" s="4"/>
      <c r="Q64" s="4"/>
      <c r="R64" s="4"/>
      <c r="S64" s="4"/>
      <c r="T64" s="4"/>
      <c r="U64" s="4"/>
      <c r="V64" s="4"/>
      <c r="W64" s="4"/>
      <c r="X64" s="4"/>
      <c r="Y64" s="4"/>
      <c r="Z64" s="4"/>
      <c r="AA64" s="4"/>
      <c r="AB64" s="4"/>
      <c r="AC64" s="4"/>
      <c r="AD64" s="4"/>
      <c r="AE64" s="4"/>
      <c r="AF64" s="4"/>
      <c r="AG64" s="4"/>
      <c r="AH64" s="4"/>
      <c r="AI64" s="4"/>
      <c r="AJ64" s="4"/>
      <c r="AK64" s="4"/>
      <c r="AL64" s="4"/>
      <c r="AM64" s="53"/>
      <c r="AN64" s="53"/>
      <c r="AO64" s="53"/>
      <c r="AP64" s="53"/>
      <c r="AQ64" s="53"/>
      <c r="AR64" s="53"/>
      <c r="AS64" s="53"/>
      <c r="AT64" s="53"/>
      <c r="AU64" s="53"/>
      <c r="AV64" s="53"/>
      <c r="AW64" s="53"/>
    </row>
    <row r="65" spans="1:49" ht="15" customHeight="1" x14ac:dyDescent="0.25">
      <c r="V65" s="109" t="s">
        <v>8</v>
      </c>
      <c r="W65" s="110"/>
      <c r="X65" s="110"/>
      <c r="Y65" s="110"/>
      <c r="Z65" s="110"/>
      <c r="AA65" s="111"/>
      <c r="AC65" s="109" t="s">
        <v>9</v>
      </c>
      <c r="AD65" s="110"/>
      <c r="AE65" s="110"/>
      <c r="AF65" s="110"/>
      <c r="AG65" s="110"/>
      <c r="AH65" s="111"/>
      <c r="AI65" s="115" t="s">
        <v>10</v>
      </c>
      <c r="AJ65" s="85"/>
      <c r="AK65" s="85"/>
      <c r="AL65" s="85"/>
      <c r="AM65" s="53" t="s">
        <v>106</v>
      </c>
    </row>
    <row r="66" spans="1:49" ht="15.75" thickBot="1" x14ac:dyDescent="0.3">
      <c r="V66" s="112"/>
      <c r="W66" s="113"/>
      <c r="X66" s="113"/>
      <c r="Y66" s="113"/>
      <c r="Z66" s="113"/>
      <c r="AA66" s="114"/>
      <c r="AC66" s="112"/>
      <c r="AD66" s="113"/>
      <c r="AE66" s="113"/>
      <c r="AF66" s="113"/>
      <c r="AG66" s="113"/>
      <c r="AH66" s="114"/>
      <c r="AI66" s="116"/>
      <c r="AJ66" s="117"/>
      <c r="AK66" s="117"/>
      <c r="AL66" s="117"/>
      <c r="AO66" s="53" t="s">
        <v>95</v>
      </c>
      <c r="AP66" s="53" t="s">
        <v>96</v>
      </c>
      <c r="AQ66" s="53" t="s">
        <v>97</v>
      </c>
      <c r="AR66" s="53" t="s">
        <v>98</v>
      </c>
    </row>
    <row r="67" spans="1:49" s="54" customFormat="1" ht="18.75" x14ac:dyDescent="0.25">
      <c r="A67" s="10"/>
      <c r="B67" s="78"/>
      <c r="C67" s="78"/>
      <c r="D67" s="78"/>
      <c r="E67" s="78"/>
      <c r="F67" s="78"/>
      <c r="G67" s="78"/>
      <c r="H67" s="78"/>
      <c r="I67" s="78"/>
      <c r="J67" s="78"/>
      <c r="K67" s="78"/>
      <c r="L67" s="78"/>
      <c r="M67" s="78"/>
      <c r="N67" s="78"/>
      <c r="O67" s="78"/>
      <c r="P67" s="78"/>
      <c r="Q67" s="78"/>
      <c r="R67" s="78"/>
      <c r="S67" s="78"/>
      <c r="T67" s="78"/>
      <c r="U67" s="79"/>
      <c r="V67" s="11">
        <v>1</v>
      </c>
      <c r="W67" s="11">
        <v>2</v>
      </c>
      <c r="X67" s="11">
        <v>3</v>
      </c>
      <c r="Y67" s="11">
        <v>4</v>
      </c>
      <c r="Z67" s="11">
        <v>5</v>
      </c>
      <c r="AA67" s="11" t="s">
        <v>11</v>
      </c>
      <c r="AB67" s="12" t="s">
        <v>12</v>
      </c>
      <c r="AC67" s="13">
        <v>1</v>
      </c>
      <c r="AD67" s="14">
        <v>2</v>
      </c>
      <c r="AE67" s="14">
        <v>3</v>
      </c>
      <c r="AF67" s="14">
        <v>4</v>
      </c>
      <c r="AG67" s="15">
        <v>5</v>
      </c>
      <c r="AH67" s="11" t="s">
        <v>11</v>
      </c>
      <c r="AI67" s="16" t="s">
        <v>13</v>
      </c>
      <c r="AJ67" s="17" t="s">
        <v>14</v>
      </c>
      <c r="AK67" s="17" t="s">
        <v>15</v>
      </c>
      <c r="AL67" s="17" t="s">
        <v>16</v>
      </c>
      <c r="AM67" s="53" t="s">
        <v>99</v>
      </c>
      <c r="AN67" s="53"/>
      <c r="AO67" s="53">
        <v>22</v>
      </c>
      <c r="AP67" s="53">
        <v>88</v>
      </c>
      <c r="AQ67" s="53">
        <v>88</v>
      </c>
      <c r="AR67" s="53">
        <v>88</v>
      </c>
      <c r="AS67" s="53"/>
      <c r="AT67" s="53"/>
      <c r="AU67" s="53"/>
      <c r="AV67" s="53"/>
      <c r="AW67" s="53"/>
    </row>
    <row r="68" spans="1:49" s="55" customFormat="1" x14ac:dyDescent="0.25">
      <c r="A68" s="75"/>
      <c r="B68" s="76"/>
      <c r="C68" s="76"/>
      <c r="D68" s="76"/>
      <c r="E68" s="76"/>
      <c r="F68" s="76"/>
      <c r="G68" s="76"/>
      <c r="H68" s="76"/>
      <c r="I68" s="76"/>
      <c r="J68" s="76"/>
      <c r="K68" s="76"/>
      <c r="L68" s="76"/>
      <c r="M68" s="76"/>
      <c r="N68" s="76"/>
      <c r="O68" s="76"/>
      <c r="P68" s="76"/>
      <c r="Q68" s="76"/>
      <c r="R68" s="76"/>
      <c r="S68" s="76"/>
      <c r="T68" s="76"/>
      <c r="U68" s="77"/>
      <c r="V68" s="75"/>
      <c r="W68" s="76"/>
      <c r="X68" s="76"/>
      <c r="Y68" s="76"/>
      <c r="Z68" s="76"/>
      <c r="AA68" s="76"/>
      <c r="AB68" s="76"/>
      <c r="AC68" s="76"/>
      <c r="AD68" s="76"/>
      <c r="AE68" s="76"/>
      <c r="AF68" s="76"/>
      <c r="AG68" s="76"/>
      <c r="AH68" s="76"/>
      <c r="AI68" s="76"/>
      <c r="AJ68" s="76"/>
      <c r="AK68" s="76"/>
      <c r="AL68" s="77"/>
      <c r="AM68" s="53"/>
      <c r="AN68" s="53" t="s">
        <v>190</v>
      </c>
      <c r="AO68" s="53">
        <v>1</v>
      </c>
      <c r="AP68" s="53">
        <v>4</v>
      </c>
      <c r="AQ68" s="53">
        <v>4</v>
      </c>
      <c r="AR68" s="53">
        <v>92</v>
      </c>
      <c r="AS68" s="53"/>
      <c r="AT68" s="53"/>
      <c r="AU68" s="53"/>
      <c r="AV68" s="53"/>
      <c r="AW68" s="53"/>
    </row>
    <row r="69" spans="1:49" s="55" customFormat="1" ht="18.75" customHeight="1" x14ac:dyDescent="0.25">
      <c r="A69" s="20">
        <v>17</v>
      </c>
      <c r="B69" s="103" t="s">
        <v>42</v>
      </c>
      <c r="C69" s="101"/>
      <c r="D69" s="101"/>
      <c r="E69" s="101"/>
      <c r="F69" s="101"/>
      <c r="G69" s="101"/>
      <c r="H69" s="101"/>
      <c r="I69" s="101"/>
      <c r="J69" s="101"/>
      <c r="K69" s="101"/>
      <c r="L69" s="101"/>
      <c r="M69" s="101"/>
      <c r="N69" s="101"/>
      <c r="O69" s="101"/>
      <c r="P69" s="101"/>
      <c r="Q69" s="101"/>
      <c r="R69" s="101"/>
      <c r="S69" s="101"/>
      <c r="T69" s="101"/>
      <c r="U69" s="102"/>
      <c r="V69" s="21">
        <f>+AN18</f>
        <v>0</v>
      </c>
      <c r="W69" s="21">
        <f t="shared" ref="W69:AA79" si="13">+AO18</f>
        <v>1</v>
      </c>
      <c r="X69" s="21">
        <f t="shared" si="13"/>
        <v>1</v>
      </c>
      <c r="Y69" s="21">
        <f t="shared" si="13"/>
        <v>4</v>
      </c>
      <c r="Z69" s="21">
        <f t="shared" si="13"/>
        <v>18</v>
      </c>
      <c r="AA69" s="21">
        <f t="shared" si="13"/>
        <v>1</v>
      </c>
      <c r="AB69" s="22">
        <f>SUM(V69:AA69)</f>
        <v>25</v>
      </c>
      <c r="AC69" s="23">
        <f t="shared" ref="AC69:AH79" si="14">V69/$AB69</f>
        <v>0</v>
      </c>
      <c r="AD69" s="23">
        <f t="shared" si="14"/>
        <v>0.04</v>
      </c>
      <c r="AE69" s="23">
        <f t="shared" si="14"/>
        <v>0.04</v>
      </c>
      <c r="AF69" s="23">
        <f t="shared" si="14"/>
        <v>0.16</v>
      </c>
      <c r="AG69" s="23">
        <f t="shared" si="14"/>
        <v>0.72</v>
      </c>
      <c r="AH69" s="23">
        <f t="shared" si="14"/>
        <v>0.04</v>
      </c>
      <c r="AI69" s="24">
        <f>+BA18</f>
        <v>4.63</v>
      </c>
      <c r="AJ69" s="24">
        <f t="shared" ref="AJ69:AL79" si="15">+BB18</f>
        <v>0.77</v>
      </c>
      <c r="AK69" s="59">
        <f t="shared" si="15"/>
        <v>5</v>
      </c>
      <c r="AL69" s="59">
        <f t="shared" si="15"/>
        <v>5</v>
      </c>
      <c r="AM69" s="53"/>
      <c r="AN69" s="53" t="s">
        <v>191</v>
      </c>
      <c r="AO69" s="53">
        <v>1</v>
      </c>
      <c r="AP69" s="53">
        <v>4</v>
      </c>
      <c r="AQ69" s="53">
        <v>4</v>
      </c>
      <c r="AR69" s="53">
        <v>96</v>
      </c>
      <c r="AS69" s="53"/>
      <c r="AT69" s="53"/>
      <c r="AU69" s="53"/>
      <c r="AV69" s="53"/>
      <c r="AW69" s="53"/>
    </row>
    <row r="70" spans="1:49" s="55" customFormat="1" ht="18.75" customHeight="1" x14ac:dyDescent="0.25">
      <c r="A70" s="20">
        <v>18</v>
      </c>
      <c r="B70" s="72" t="s">
        <v>43</v>
      </c>
      <c r="C70" s="66"/>
      <c r="D70" s="66"/>
      <c r="E70" s="66"/>
      <c r="F70" s="66"/>
      <c r="G70" s="66"/>
      <c r="H70" s="66"/>
      <c r="I70" s="66"/>
      <c r="J70" s="66"/>
      <c r="K70" s="66"/>
      <c r="L70" s="66"/>
      <c r="M70" s="66"/>
      <c r="N70" s="66"/>
      <c r="O70" s="66"/>
      <c r="P70" s="66"/>
      <c r="Q70" s="66"/>
      <c r="R70" s="66"/>
      <c r="S70" s="66"/>
      <c r="T70" s="66"/>
      <c r="U70" s="67"/>
      <c r="V70" s="21">
        <f t="shared" ref="V70:V79" si="16">+AN19</f>
        <v>0</v>
      </c>
      <c r="W70" s="21">
        <f t="shared" si="13"/>
        <v>0</v>
      </c>
      <c r="X70" s="21">
        <f t="shared" si="13"/>
        <v>9</v>
      </c>
      <c r="Y70" s="21">
        <f t="shared" si="13"/>
        <v>7</v>
      </c>
      <c r="Z70" s="21">
        <f t="shared" si="13"/>
        <v>9</v>
      </c>
      <c r="AA70" s="21">
        <f t="shared" si="13"/>
        <v>0</v>
      </c>
      <c r="AB70" s="22">
        <f t="shared" ref="AB70:AB79" si="17">SUM(V70:AA70)</f>
        <v>25</v>
      </c>
      <c r="AC70" s="23">
        <f t="shared" si="14"/>
        <v>0</v>
      </c>
      <c r="AD70" s="23">
        <f t="shared" si="14"/>
        <v>0</v>
      </c>
      <c r="AE70" s="23">
        <f t="shared" si="14"/>
        <v>0.36</v>
      </c>
      <c r="AF70" s="23">
        <f t="shared" si="14"/>
        <v>0.28000000000000003</v>
      </c>
      <c r="AG70" s="23">
        <f t="shared" si="14"/>
        <v>0.36</v>
      </c>
      <c r="AH70" s="23">
        <f t="shared" si="14"/>
        <v>0</v>
      </c>
      <c r="AI70" s="24">
        <f t="shared" ref="AI70:AI79" si="18">+BA19</f>
        <v>4</v>
      </c>
      <c r="AJ70" s="24">
        <f t="shared" si="15"/>
        <v>0.87</v>
      </c>
      <c r="AK70" s="59">
        <f t="shared" si="15"/>
        <v>4</v>
      </c>
      <c r="AL70" s="59">
        <f t="shared" si="15"/>
        <v>3</v>
      </c>
      <c r="AM70" s="53"/>
      <c r="AN70" s="53" t="s">
        <v>192</v>
      </c>
      <c r="AO70" s="53">
        <v>1</v>
      </c>
      <c r="AP70" s="53">
        <v>4</v>
      </c>
      <c r="AQ70" s="53">
        <v>4</v>
      </c>
      <c r="AR70" s="53">
        <v>100</v>
      </c>
      <c r="AS70" s="53"/>
      <c r="AT70" s="53"/>
      <c r="AU70" s="53"/>
      <c r="AV70" s="53"/>
      <c r="AW70" s="53"/>
    </row>
    <row r="71" spans="1:49" s="54" customFormat="1" ht="18" customHeight="1" x14ac:dyDescent="0.25">
      <c r="A71" s="20">
        <v>19</v>
      </c>
      <c r="B71" s="72" t="s">
        <v>44</v>
      </c>
      <c r="C71" s="66"/>
      <c r="D71" s="66"/>
      <c r="E71" s="66"/>
      <c r="F71" s="66"/>
      <c r="G71" s="66"/>
      <c r="H71" s="66"/>
      <c r="I71" s="66"/>
      <c r="J71" s="66"/>
      <c r="K71" s="66"/>
      <c r="L71" s="66"/>
      <c r="M71" s="66"/>
      <c r="N71" s="66"/>
      <c r="O71" s="66"/>
      <c r="P71" s="66"/>
      <c r="Q71" s="66"/>
      <c r="R71" s="66"/>
      <c r="S71" s="66"/>
      <c r="T71" s="66"/>
      <c r="U71" s="67"/>
      <c r="V71" s="21">
        <f t="shared" si="16"/>
        <v>0</v>
      </c>
      <c r="W71" s="21">
        <f t="shared" si="13"/>
        <v>0</v>
      </c>
      <c r="X71" s="21">
        <f t="shared" si="13"/>
        <v>8</v>
      </c>
      <c r="Y71" s="21">
        <f t="shared" si="13"/>
        <v>11</v>
      </c>
      <c r="Z71" s="21">
        <f t="shared" si="13"/>
        <v>6</v>
      </c>
      <c r="AA71" s="21">
        <f t="shared" si="13"/>
        <v>0</v>
      </c>
      <c r="AB71" s="22">
        <f t="shared" si="17"/>
        <v>25</v>
      </c>
      <c r="AC71" s="23">
        <f t="shared" si="14"/>
        <v>0</v>
      </c>
      <c r="AD71" s="23">
        <f t="shared" si="14"/>
        <v>0</v>
      </c>
      <c r="AE71" s="23">
        <f t="shared" si="14"/>
        <v>0.32</v>
      </c>
      <c r="AF71" s="23">
        <f t="shared" si="14"/>
        <v>0.44</v>
      </c>
      <c r="AG71" s="23">
        <f t="shared" si="14"/>
        <v>0.24</v>
      </c>
      <c r="AH71" s="23">
        <f t="shared" si="14"/>
        <v>0</v>
      </c>
      <c r="AI71" s="24">
        <f t="shared" si="18"/>
        <v>3.92</v>
      </c>
      <c r="AJ71" s="24">
        <f t="shared" si="15"/>
        <v>0.76</v>
      </c>
      <c r="AK71" s="59">
        <f t="shared" si="15"/>
        <v>4</v>
      </c>
      <c r="AL71" s="59">
        <f t="shared" si="15"/>
        <v>4</v>
      </c>
      <c r="AM71" s="53"/>
      <c r="AN71" s="53" t="s">
        <v>92</v>
      </c>
      <c r="AO71" s="53">
        <v>25</v>
      </c>
      <c r="AP71" s="53">
        <v>100</v>
      </c>
      <c r="AQ71" s="53">
        <v>100</v>
      </c>
      <c r="AR71" s="53"/>
      <c r="AS71" s="53"/>
      <c r="AT71" s="53"/>
      <c r="AU71" s="53"/>
      <c r="AV71" s="53"/>
      <c r="AW71" s="53"/>
    </row>
    <row r="72" spans="1:49" s="54" customFormat="1" ht="18" customHeight="1" x14ac:dyDescent="0.25">
      <c r="A72" s="20">
        <v>20</v>
      </c>
      <c r="B72" s="72" t="s">
        <v>45</v>
      </c>
      <c r="C72" s="66"/>
      <c r="D72" s="66"/>
      <c r="E72" s="66"/>
      <c r="F72" s="66"/>
      <c r="G72" s="66"/>
      <c r="H72" s="66"/>
      <c r="I72" s="66"/>
      <c r="J72" s="66"/>
      <c r="K72" s="66"/>
      <c r="L72" s="66"/>
      <c r="M72" s="66"/>
      <c r="N72" s="66"/>
      <c r="O72" s="66"/>
      <c r="P72" s="66"/>
      <c r="Q72" s="66"/>
      <c r="R72" s="66"/>
      <c r="S72" s="66"/>
      <c r="T72" s="66"/>
      <c r="U72" s="67"/>
      <c r="V72" s="21">
        <f t="shared" si="16"/>
        <v>0</v>
      </c>
      <c r="W72" s="21">
        <f t="shared" si="13"/>
        <v>4</v>
      </c>
      <c r="X72" s="21">
        <f t="shared" si="13"/>
        <v>7</v>
      </c>
      <c r="Y72" s="21">
        <f t="shared" si="13"/>
        <v>7</v>
      </c>
      <c r="Z72" s="21">
        <f t="shared" si="13"/>
        <v>7</v>
      </c>
      <c r="AA72" s="21">
        <f t="shared" si="13"/>
        <v>0</v>
      </c>
      <c r="AB72" s="22">
        <f t="shared" si="17"/>
        <v>25</v>
      </c>
      <c r="AC72" s="23">
        <f t="shared" si="14"/>
        <v>0</v>
      </c>
      <c r="AD72" s="23">
        <f t="shared" si="14"/>
        <v>0.16</v>
      </c>
      <c r="AE72" s="23">
        <f t="shared" si="14"/>
        <v>0.28000000000000003</v>
      </c>
      <c r="AF72" s="23">
        <f t="shared" si="14"/>
        <v>0.28000000000000003</v>
      </c>
      <c r="AG72" s="23">
        <f t="shared" si="14"/>
        <v>0.28000000000000003</v>
      </c>
      <c r="AH72" s="23">
        <f t="shared" si="14"/>
        <v>0</v>
      </c>
      <c r="AI72" s="24">
        <f t="shared" si="18"/>
        <v>3.68</v>
      </c>
      <c r="AJ72" s="24">
        <f t="shared" si="15"/>
        <v>1.07</v>
      </c>
      <c r="AK72" s="59">
        <f t="shared" si="15"/>
        <v>4</v>
      </c>
      <c r="AL72" s="59">
        <f t="shared" si="15"/>
        <v>3</v>
      </c>
      <c r="AM72" s="53" t="s">
        <v>158</v>
      </c>
      <c r="AN72" s="53"/>
      <c r="AO72" s="53"/>
      <c r="AP72" s="53"/>
      <c r="AQ72" s="53"/>
      <c r="AR72" s="53"/>
      <c r="AS72" s="53"/>
      <c r="AT72" s="53"/>
      <c r="AU72" s="53"/>
      <c r="AV72" s="53"/>
      <c r="AW72" s="53"/>
    </row>
    <row r="73" spans="1:49" s="54" customFormat="1" ht="18" customHeight="1" x14ac:dyDescent="0.25">
      <c r="A73" s="20">
        <v>21</v>
      </c>
      <c r="B73" s="72" t="s">
        <v>46</v>
      </c>
      <c r="C73" s="66"/>
      <c r="D73" s="66"/>
      <c r="E73" s="66"/>
      <c r="F73" s="66"/>
      <c r="G73" s="66"/>
      <c r="H73" s="66"/>
      <c r="I73" s="66"/>
      <c r="J73" s="66"/>
      <c r="K73" s="66"/>
      <c r="L73" s="66"/>
      <c r="M73" s="66"/>
      <c r="N73" s="66"/>
      <c r="O73" s="66"/>
      <c r="P73" s="66"/>
      <c r="Q73" s="66"/>
      <c r="R73" s="66"/>
      <c r="S73" s="66"/>
      <c r="T73" s="66"/>
      <c r="U73" s="67"/>
      <c r="V73" s="21">
        <f t="shared" si="16"/>
        <v>2</v>
      </c>
      <c r="W73" s="21">
        <f t="shared" si="13"/>
        <v>12</v>
      </c>
      <c r="X73" s="21">
        <f t="shared" si="13"/>
        <v>2</v>
      </c>
      <c r="Y73" s="21">
        <f t="shared" si="13"/>
        <v>4</v>
      </c>
      <c r="Z73" s="21">
        <f t="shared" si="13"/>
        <v>2</v>
      </c>
      <c r="AA73" s="21">
        <f t="shared" si="13"/>
        <v>3</v>
      </c>
      <c r="AB73" s="22">
        <f t="shared" si="17"/>
        <v>25</v>
      </c>
      <c r="AC73" s="23">
        <f t="shared" si="14"/>
        <v>0.08</v>
      </c>
      <c r="AD73" s="23">
        <f t="shared" si="14"/>
        <v>0.48</v>
      </c>
      <c r="AE73" s="23">
        <f t="shared" si="14"/>
        <v>0.08</v>
      </c>
      <c r="AF73" s="23">
        <f t="shared" si="14"/>
        <v>0.16</v>
      </c>
      <c r="AG73" s="23">
        <f t="shared" si="14"/>
        <v>0.08</v>
      </c>
      <c r="AH73" s="23">
        <f t="shared" si="14"/>
        <v>0.12</v>
      </c>
      <c r="AI73" s="24">
        <f t="shared" si="18"/>
        <v>2.64</v>
      </c>
      <c r="AJ73" s="24">
        <f t="shared" si="15"/>
        <v>1.18</v>
      </c>
      <c r="AK73" s="59">
        <f t="shared" si="15"/>
        <v>2</v>
      </c>
      <c r="AL73" s="59">
        <f t="shared" si="15"/>
        <v>2</v>
      </c>
      <c r="AM73" s="53"/>
      <c r="AN73" s="53"/>
      <c r="AO73" s="53"/>
      <c r="AP73" s="53"/>
      <c r="AQ73" s="53"/>
      <c r="AR73" s="53"/>
      <c r="AS73" s="53"/>
      <c r="AT73" s="53"/>
      <c r="AU73" s="53"/>
      <c r="AV73" s="53"/>
      <c r="AW73" s="53"/>
    </row>
    <row r="74" spans="1:49" s="54" customFormat="1" ht="18" customHeight="1" x14ac:dyDescent="0.25">
      <c r="A74" s="20">
        <v>22</v>
      </c>
      <c r="B74" s="72" t="s">
        <v>47</v>
      </c>
      <c r="C74" s="66"/>
      <c r="D74" s="66"/>
      <c r="E74" s="66"/>
      <c r="F74" s="66"/>
      <c r="G74" s="66"/>
      <c r="H74" s="66"/>
      <c r="I74" s="66"/>
      <c r="J74" s="66"/>
      <c r="K74" s="66"/>
      <c r="L74" s="66"/>
      <c r="M74" s="66"/>
      <c r="N74" s="66"/>
      <c r="O74" s="66"/>
      <c r="P74" s="66"/>
      <c r="Q74" s="66"/>
      <c r="R74" s="66"/>
      <c r="S74" s="66"/>
      <c r="T74" s="66"/>
      <c r="U74" s="67"/>
      <c r="V74" s="21">
        <f t="shared" si="16"/>
        <v>2</v>
      </c>
      <c r="W74" s="21">
        <f t="shared" si="13"/>
        <v>11</v>
      </c>
      <c r="X74" s="21">
        <f t="shared" si="13"/>
        <v>6</v>
      </c>
      <c r="Y74" s="21">
        <f t="shared" si="13"/>
        <v>2</v>
      </c>
      <c r="Z74" s="21">
        <f t="shared" si="13"/>
        <v>4</v>
      </c>
      <c r="AA74" s="21">
        <f t="shared" si="13"/>
        <v>0</v>
      </c>
      <c r="AB74" s="22">
        <f t="shared" si="17"/>
        <v>25</v>
      </c>
      <c r="AC74" s="23">
        <f t="shared" si="14"/>
        <v>0.08</v>
      </c>
      <c r="AD74" s="23">
        <f t="shared" si="14"/>
        <v>0.44</v>
      </c>
      <c r="AE74" s="23">
        <f t="shared" si="14"/>
        <v>0.24</v>
      </c>
      <c r="AF74" s="23">
        <f t="shared" si="14"/>
        <v>0.08</v>
      </c>
      <c r="AG74" s="23">
        <f t="shared" si="14"/>
        <v>0.16</v>
      </c>
      <c r="AH74" s="23">
        <f t="shared" si="14"/>
        <v>0</v>
      </c>
      <c r="AI74" s="24">
        <f t="shared" si="18"/>
        <v>2.8</v>
      </c>
      <c r="AJ74" s="24">
        <f t="shared" si="15"/>
        <v>1.22</v>
      </c>
      <c r="AK74" s="59">
        <f t="shared" si="15"/>
        <v>2</v>
      </c>
      <c r="AL74" s="59">
        <f t="shared" si="15"/>
        <v>2</v>
      </c>
      <c r="AM74" s="53"/>
      <c r="AN74" s="53"/>
      <c r="AO74" s="53"/>
      <c r="AP74" s="53"/>
      <c r="AQ74" s="53"/>
      <c r="AR74" s="53"/>
      <c r="AS74" s="53"/>
      <c r="AT74" s="53"/>
      <c r="AU74" s="53"/>
      <c r="AV74" s="53"/>
      <c r="AW74" s="53"/>
    </row>
    <row r="75" spans="1:49" s="54" customFormat="1" ht="18" customHeight="1" x14ac:dyDescent="0.25">
      <c r="A75" s="20">
        <v>23</v>
      </c>
      <c r="B75" s="72" t="s">
        <v>48</v>
      </c>
      <c r="C75" s="66"/>
      <c r="D75" s="66"/>
      <c r="E75" s="66"/>
      <c r="F75" s="66"/>
      <c r="G75" s="66"/>
      <c r="H75" s="66"/>
      <c r="I75" s="66"/>
      <c r="J75" s="66"/>
      <c r="K75" s="66"/>
      <c r="L75" s="66"/>
      <c r="M75" s="66"/>
      <c r="N75" s="66"/>
      <c r="O75" s="66"/>
      <c r="P75" s="66"/>
      <c r="Q75" s="66"/>
      <c r="R75" s="66"/>
      <c r="S75" s="66"/>
      <c r="T75" s="66"/>
      <c r="U75" s="67"/>
      <c r="V75" s="21">
        <f t="shared" si="16"/>
        <v>0</v>
      </c>
      <c r="W75" s="21">
        <f t="shared" si="13"/>
        <v>0</v>
      </c>
      <c r="X75" s="21">
        <f t="shared" si="13"/>
        <v>5</v>
      </c>
      <c r="Y75" s="21">
        <f t="shared" si="13"/>
        <v>9</v>
      </c>
      <c r="Z75" s="21">
        <f t="shared" si="13"/>
        <v>8</v>
      </c>
      <c r="AA75" s="21">
        <f t="shared" si="13"/>
        <v>3</v>
      </c>
      <c r="AB75" s="22">
        <f t="shared" si="17"/>
        <v>25</v>
      </c>
      <c r="AC75" s="23">
        <f t="shared" si="14"/>
        <v>0</v>
      </c>
      <c r="AD75" s="23">
        <f t="shared" si="14"/>
        <v>0</v>
      </c>
      <c r="AE75" s="23">
        <f t="shared" si="14"/>
        <v>0.2</v>
      </c>
      <c r="AF75" s="23">
        <f t="shared" si="14"/>
        <v>0.36</v>
      </c>
      <c r="AG75" s="23">
        <f t="shared" si="14"/>
        <v>0.32</v>
      </c>
      <c r="AH75" s="23">
        <f t="shared" si="14"/>
        <v>0.12</v>
      </c>
      <c r="AI75" s="24">
        <f t="shared" si="18"/>
        <v>4.1399999999999997</v>
      </c>
      <c r="AJ75" s="24">
        <f t="shared" si="15"/>
        <v>0.77</v>
      </c>
      <c r="AK75" s="59">
        <f t="shared" si="15"/>
        <v>4</v>
      </c>
      <c r="AL75" s="59">
        <f t="shared" si="15"/>
        <v>4</v>
      </c>
      <c r="AM75" s="53"/>
      <c r="AN75" s="53"/>
      <c r="AO75" s="53"/>
      <c r="AP75" s="53"/>
      <c r="AQ75" s="53"/>
      <c r="AR75" s="53"/>
      <c r="AS75" s="53"/>
      <c r="AT75" s="53"/>
      <c r="AU75" s="53"/>
      <c r="AV75" s="53"/>
      <c r="AW75" s="53"/>
    </row>
    <row r="76" spans="1:49" s="54" customFormat="1" ht="18" customHeight="1" x14ac:dyDescent="0.25">
      <c r="A76" s="20">
        <v>24</v>
      </c>
      <c r="B76" s="72" t="s">
        <v>49</v>
      </c>
      <c r="C76" s="66"/>
      <c r="D76" s="66"/>
      <c r="E76" s="66"/>
      <c r="F76" s="66"/>
      <c r="G76" s="66"/>
      <c r="H76" s="66"/>
      <c r="I76" s="66"/>
      <c r="J76" s="66"/>
      <c r="K76" s="66"/>
      <c r="L76" s="66"/>
      <c r="M76" s="66"/>
      <c r="N76" s="66"/>
      <c r="O76" s="66"/>
      <c r="P76" s="66"/>
      <c r="Q76" s="66"/>
      <c r="R76" s="66"/>
      <c r="S76" s="66"/>
      <c r="T76" s="66"/>
      <c r="U76" s="67"/>
      <c r="V76" s="21">
        <f t="shared" si="16"/>
        <v>0</v>
      </c>
      <c r="W76" s="21">
        <f t="shared" si="13"/>
        <v>0</v>
      </c>
      <c r="X76" s="21">
        <f t="shared" si="13"/>
        <v>5</v>
      </c>
      <c r="Y76" s="21">
        <f t="shared" si="13"/>
        <v>8</v>
      </c>
      <c r="Z76" s="21">
        <f t="shared" si="13"/>
        <v>7</v>
      </c>
      <c r="AA76" s="21">
        <f t="shared" si="13"/>
        <v>5</v>
      </c>
      <c r="AB76" s="22">
        <f t="shared" si="17"/>
        <v>25</v>
      </c>
      <c r="AC76" s="23">
        <f t="shared" si="14"/>
        <v>0</v>
      </c>
      <c r="AD76" s="23">
        <f t="shared" si="14"/>
        <v>0</v>
      </c>
      <c r="AE76" s="23">
        <f t="shared" si="14"/>
        <v>0.2</v>
      </c>
      <c r="AF76" s="23">
        <f t="shared" si="14"/>
        <v>0.32</v>
      </c>
      <c r="AG76" s="23">
        <f t="shared" si="14"/>
        <v>0.28000000000000003</v>
      </c>
      <c r="AH76" s="23">
        <f t="shared" si="14"/>
        <v>0.2</v>
      </c>
      <c r="AI76" s="24">
        <f t="shared" si="18"/>
        <v>4.0999999999999996</v>
      </c>
      <c r="AJ76" s="24">
        <f t="shared" si="15"/>
        <v>0.79</v>
      </c>
      <c r="AK76" s="59">
        <f t="shared" si="15"/>
        <v>4</v>
      </c>
      <c r="AL76" s="59">
        <f t="shared" si="15"/>
        <v>4</v>
      </c>
      <c r="AM76" s="53"/>
      <c r="AN76" s="53"/>
      <c r="AO76" s="53"/>
      <c r="AP76" s="53"/>
      <c r="AQ76" s="53"/>
      <c r="AR76" s="53"/>
      <c r="AS76" s="53"/>
      <c r="AT76" s="53"/>
      <c r="AU76" s="53"/>
      <c r="AV76" s="53"/>
      <c r="AW76" s="53"/>
    </row>
    <row r="77" spans="1:49" s="54" customFormat="1" ht="18" customHeight="1" x14ac:dyDescent="0.25">
      <c r="A77" s="20">
        <v>25</v>
      </c>
      <c r="B77" s="72" t="s">
        <v>50</v>
      </c>
      <c r="C77" s="66"/>
      <c r="D77" s="66"/>
      <c r="E77" s="66"/>
      <c r="F77" s="66"/>
      <c r="G77" s="66"/>
      <c r="H77" s="66"/>
      <c r="I77" s="66"/>
      <c r="J77" s="66"/>
      <c r="K77" s="66"/>
      <c r="L77" s="66"/>
      <c r="M77" s="66"/>
      <c r="N77" s="66"/>
      <c r="O77" s="66"/>
      <c r="P77" s="66"/>
      <c r="Q77" s="66"/>
      <c r="R77" s="66"/>
      <c r="S77" s="66"/>
      <c r="T77" s="66"/>
      <c r="U77" s="67"/>
      <c r="V77" s="21">
        <f t="shared" si="16"/>
        <v>0</v>
      </c>
      <c r="W77" s="21">
        <f t="shared" si="13"/>
        <v>0</v>
      </c>
      <c r="X77" s="21">
        <f t="shared" si="13"/>
        <v>1</v>
      </c>
      <c r="Y77" s="21">
        <f t="shared" si="13"/>
        <v>16</v>
      </c>
      <c r="Z77" s="21">
        <f t="shared" si="13"/>
        <v>8</v>
      </c>
      <c r="AA77" s="21">
        <f t="shared" si="13"/>
        <v>0</v>
      </c>
      <c r="AB77" s="22">
        <f t="shared" si="17"/>
        <v>25</v>
      </c>
      <c r="AC77" s="23">
        <f t="shared" si="14"/>
        <v>0</v>
      </c>
      <c r="AD77" s="23">
        <f t="shared" si="14"/>
        <v>0</v>
      </c>
      <c r="AE77" s="23">
        <f t="shared" si="14"/>
        <v>0.04</v>
      </c>
      <c r="AF77" s="23">
        <f t="shared" si="14"/>
        <v>0.64</v>
      </c>
      <c r="AG77" s="23">
        <f t="shared" si="14"/>
        <v>0.32</v>
      </c>
      <c r="AH77" s="23">
        <f t="shared" si="14"/>
        <v>0</v>
      </c>
      <c r="AI77" s="24">
        <f t="shared" si="18"/>
        <v>4.28</v>
      </c>
      <c r="AJ77" s="24">
        <f t="shared" si="15"/>
        <v>0.54</v>
      </c>
      <c r="AK77" s="59">
        <f t="shared" si="15"/>
        <v>4</v>
      </c>
      <c r="AL77" s="59">
        <f t="shared" si="15"/>
        <v>4</v>
      </c>
      <c r="AM77" s="53"/>
      <c r="AN77" s="53"/>
      <c r="AO77" s="53"/>
      <c r="AP77" s="53"/>
      <c r="AQ77" s="53"/>
      <c r="AR77" s="53"/>
      <c r="AS77" s="53"/>
      <c r="AT77" s="53"/>
      <c r="AU77" s="53"/>
      <c r="AV77" s="53"/>
      <c r="AW77" s="53"/>
    </row>
    <row r="78" spans="1:49" s="54" customFormat="1" ht="18" customHeight="1" x14ac:dyDescent="0.25">
      <c r="A78" s="20">
        <v>26</v>
      </c>
      <c r="B78" s="72" t="s">
        <v>51</v>
      </c>
      <c r="C78" s="66"/>
      <c r="D78" s="66"/>
      <c r="E78" s="66"/>
      <c r="F78" s="66"/>
      <c r="G78" s="66"/>
      <c r="H78" s="66"/>
      <c r="I78" s="66"/>
      <c r="J78" s="66"/>
      <c r="K78" s="66"/>
      <c r="L78" s="66"/>
      <c r="M78" s="66"/>
      <c r="N78" s="66"/>
      <c r="O78" s="66"/>
      <c r="P78" s="66"/>
      <c r="Q78" s="66"/>
      <c r="R78" s="66"/>
      <c r="S78" s="66"/>
      <c r="T78" s="66"/>
      <c r="U78" s="67"/>
      <c r="V78" s="21">
        <f t="shared" si="16"/>
        <v>0</v>
      </c>
      <c r="W78" s="21">
        <f t="shared" si="13"/>
        <v>0</v>
      </c>
      <c r="X78" s="21">
        <f t="shared" si="13"/>
        <v>2</v>
      </c>
      <c r="Y78" s="21">
        <f t="shared" si="13"/>
        <v>12</v>
      </c>
      <c r="Z78" s="21">
        <f t="shared" si="13"/>
        <v>10</v>
      </c>
      <c r="AA78" s="21">
        <f t="shared" si="13"/>
        <v>1</v>
      </c>
      <c r="AB78" s="22">
        <f t="shared" si="17"/>
        <v>25</v>
      </c>
      <c r="AC78" s="23">
        <f t="shared" si="14"/>
        <v>0</v>
      </c>
      <c r="AD78" s="23">
        <f t="shared" si="14"/>
        <v>0</v>
      </c>
      <c r="AE78" s="23">
        <f t="shared" si="14"/>
        <v>0.08</v>
      </c>
      <c r="AF78" s="23">
        <f t="shared" si="14"/>
        <v>0.48</v>
      </c>
      <c r="AG78" s="23">
        <f t="shared" si="14"/>
        <v>0.4</v>
      </c>
      <c r="AH78" s="23">
        <f t="shared" si="14"/>
        <v>0.04</v>
      </c>
      <c r="AI78" s="24">
        <f t="shared" si="18"/>
        <v>4.33</v>
      </c>
      <c r="AJ78" s="24">
        <f t="shared" si="15"/>
        <v>0.64</v>
      </c>
      <c r="AK78" s="59">
        <f t="shared" si="15"/>
        <v>4</v>
      </c>
      <c r="AL78" s="59">
        <f t="shared" si="15"/>
        <v>4</v>
      </c>
      <c r="AM78" s="53"/>
      <c r="AN78" s="53"/>
      <c r="AO78" s="53"/>
      <c r="AP78" s="53"/>
      <c r="AQ78" s="53"/>
      <c r="AR78" s="53"/>
      <c r="AS78" s="53"/>
      <c r="AT78" s="53"/>
      <c r="AU78" s="53"/>
      <c r="AV78" s="53"/>
      <c r="AW78" s="53"/>
    </row>
    <row r="79" spans="1:49" s="54" customFormat="1" ht="18" customHeight="1" x14ac:dyDescent="0.25">
      <c r="A79" s="20">
        <v>27</v>
      </c>
      <c r="B79" s="72" t="s">
        <v>52</v>
      </c>
      <c r="C79" s="66"/>
      <c r="D79" s="66"/>
      <c r="E79" s="66"/>
      <c r="F79" s="66"/>
      <c r="G79" s="66"/>
      <c r="H79" s="66"/>
      <c r="I79" s="66"/>
      <c r="J79" s="66"/>
      <c r="K79" s="66"/>
      <c r="L79" s="66"/>
      <c r="M79" s="66"/>
      <c r="N79" s="66"/>
      <c r="O79" s="66"/>
      <c r="P79" s="66"/>
      <c r="Q79" s="66"/>
      <c r="R79" s="66"/>
      <c r="S79" s="66"/>
      <c r="T79" s="66"/>
      <c r="U79" s="67"/>
      <c r="V79" s="21">
        <f t="shared" si="16"/>
        <v>0</v>
      </c>
      <c r="W79" s="21">
        <f t="shared" si="13"/>
        <v>0</v>
      </c>
      <c r="X79" s="21">
        <f t="shared" si="13"/>
        <v>4</v>
      </c>
      <c r="Y79" s="21">
        <f t="shared" si="13"/>
        <v>9</v>
      </c>
      <c r="Z79" s="21">
        <f t="shared" si="13"/>
        <v>12</v>
      </c>
      <c r="AA79" s="21">
        <f t="shared" si="13"/>
        <v>0</v>
      </c>
      <c r="AB79" s="22">
        <f t="shared" si="17"/>
        <v>25</v>
      </c>
      <c r="AC79" s="23">
        <f t="shared" si="14"/>
        <v>0</v>
      </c>
      <c r="AD79" s="23">
        <f t="shared" si="14"/>
        <v>0</v>
      </c>
      <c r="AE79" s="23">
        <f t="shared" si="14"/>
        <v>0.16</v>
      </c>
      <c r="AF79" s="23">
        <f t="shared" si="14"/>
        <v>0.36</v>
      </c>
      <c r="AG79" s="23">
        <f t="shared" si="14"/>
        <v>0.48</v>
      </c>
      <c r="AH79" s="23">
        <f t="shared" si="14"/>
        <v>0</v>
      </c>
      <c r="AI79" s="24">
        <f t="shared" si="18"/>
        <v>4.32</v>
      </c>
      <c r="AJ79" s="24">
        <f t="shared" si="15"/>
        <v>0.75</v>
      </c>
      <c r="AK79" s="59">
        <f t="shared" si="15"/>
        <v>4</v>
      </c>
      <c r="AL79" s="59">
        <f t="shared" si="15"/>
        <v>5</v>
      </c>
      <c r="AM79" s="53"/>
      <c r="AN79" s="53"/>
      <c r="AO79" s="53"/>
      <c r="AP79" s="53"/>
      <c r="AQ79" s="53"/>
      <c r="AR79" s="53"/>
      <c r="AS79" s="53"/>
      <c r="AT79" s="53"/>
      <c r="AU79" s="53"/>
      <c r="AV79" s="53"/>
      <c r="AW79" s="53"/>
    </row>
    <row r="82" spans="1:49" s="31" customFormat="1" ht="20.25" customHeight="1" x14ac:dyDescent="0.25">
      <c r="A82" s="71" t="s">
        <v>53</v>
      </c>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53"/>
      <c r="AN82" s="53"/>
      <c r="AO82" s="53"/>
      <c r="AP82" s="53"/>
      <c r="AQ82" s="53"/>
      <c r="AR82" s="53"/>
      <c r="AS82" s="53"/>
      <c r="AT82" s="53"/>
      <c r="AU82" s="53"/>
      <c r="AV82" s="53"/>
      <c r="AW82" s="53"/>
    </row>
    <row r="83" spans="1:49" ht="15" customHeight="1" x14ac:dyDescent="0.25">
      <c r="B83" s="73"/>
      <c r="C83" s="73"/>
      <c r="D83" s="73"/>
      <c r="E83" s="73"/>
      <c r="F83" s="73"/>
      <c r="G83" s="73"/>
      <c r="H83" s="73"/>
      <c r="I83" s="73"/>
      <c r="J83" s="73"/>
      <c r="K83" s="73"/>
      <c r="L83" s="73"/>
      <c r="M83" s="73"/>
      <c r="N83" s="73"/>
      <c r="O83" s="73"/>
      <c r="P83" s="73"/>
      <c r="Q83" s="73"/>
      <c r="R83" s="73"/>
      <c r="S83" s="73"/>
      <c r="T83" s="73"/>
      <c r="U83" s="74"/>
      <c r="V83" s="109" t="s">
        <v>8</v>
      </c>
      <c r="W83" s="110"/>
      <c r="X83" s="110"/>
      <c r="Y83" s="110"/>
      <c r="Z83" s="110"/>
      <c r="AA83" s="111"/>
      <c r="AC83" s="109" t="s">
        <v>9</v>
      </c>
      <c r="AD83" s="110"/>
      <c r="AE83" s="110"/>
      <c r="AF83" s="110"/>
      <c r="AG83" s="110"/>
      <c r="AH83" s="111"/>
      <c r="AI83" s="115" t="s">
        <v>10</v>
      </c>
      <c r="AJ83" s="85"/>
      <c r="AK83" s="85"/>
      <c r="AL83" s="85"/>
    </row>
    <row r="84" spans="1:49" ht="15.75" thickBot="1" x14ac:dyDescent="0.3">
      <c r="B84" s="73"/>
      <c r="C84" s="73"/>
      <c r="D84" s="73"/>
      <c r="E84" s="73"/>
      <c r="F84" s="73"/>
      <c r="G84" s="73"/>
      <c r="H84" s="73"/>
      <c r="I84" s="73"/>
      <c r="J84" s="73"/>
      <c r="K84" s="73"/>
      <c r="L84" s="73"/>
      <c r="M84" s="73"/>
      <c r="N84" s="73"/>
      <c r="O84" s="73"/>
      <c r="P84" s="73"/>
      <c r="Q84" s="73"/>
      <c r="R84" s="73"/>
      <c r="S84" s="73"/>
      <c r="T84" s="73"/>
      <c r="U84" s="74"/>
      <c r="V84" s="112"/>
      <c r="W84" s="113"/>
      <c r="X84" s="113"/>
      <c r="Y84" s="113"/>
      <c r="Z84" s="113"/>
      <c r="AA84" s="114"/>
      <c r="AC84" s="112"/>
      <c r="AD84" s="113"/>
      <c r="AE84" s="113"/>
      <c r="AF84" s="113"/>
      <c r="AG84" s="113"/>
      <c r="AH84" s="114"/>
      <c r="AI84" s="116"/>
      <c r="AJ84" s="117"/>
      <c r="AK84" s="117"/>
      <c r="AL84" s="117"/>
    </row>
    <row r="85" spans="1:49" s="54" customFormat="1" ht="18.75" x14ac:dyDescent="0.25">
      <c r="A85" s="10"/>
      <c r="B85" s="78"/>
      <c r="C85" s="78"/>
      <c r="D85" s="78"/>
      <c r="E85" s="78"/>
      <c r="F85" s="78"/>
      <c r="G85" s="78"/>
      <c r="H85" s="78"/>
      <c r="I85" s="78"/>
      <c r="J85" s="78"/>
      <c r="K85" s="78"/>
      <c r="L85" s="78"/>
      <c r="M85" s="78"/>
      <c r="N85" s="78"/>
      <c r="O85" s="78"/>
      <c r="P85" s="78"/>
      <c r="Q85" s="78"/>
      <c r="R85" s="78"/>
      <c r="S85" s="78"/>
      <c r="T85" s="78"/>
      <c r="U85" s="79"/>
      <c r="V85" s="11">
        <v>1</v>
      </c>
      <c r="W85" s="11">
        <v>2</v>
      </c>
      <c r="X85" s="11">
        <v>3</v>
      </c>
      <c r="Y85" s="11">
        <v>4</v>
      </c>
      <c r="Z85" s="11">
        <v>5</v>
      </c>
      <c r="AA85" s="11" t="s">
        <v>11</v>
      </c>
      <c r="AB85" s="12" t="s">
        <v>12</v>
      </c>
      <c r="AC85" s="13">
        <v>1</v>
      </c>
      <c r="AD85" s="14">
        <v>2</v>
      </c>
      <c r="AE85" s="14">
        <v>3</v>
      </c>
      <c r="AF85" s="14">
        <v>4</v>
      </c>
      <c r="AG85" s="15">
        <v>5</v>
      </c>
      <c r="AH85" s="11" t="s">
        <v>11</v>
      </c>
      <c r="AI85" s="16" t="s">
        <v>13</v>
      </c>
      <c r="AJ85" s="17" t="s">
        <v>14</v>
      </c>
      <c r="AK85" s="17" t="s">
        <v>15</v>
      </c>
      <c r="AL85" s="17" t="s">
        <v>16</v>
      </c>
      <c r="AM85" s="53"/>
      <c r="AN85" s="53"/>
      <c r="AO85" s="53"/>
      <c r="AP85" s="53"/>
      <c r="AQ85" s="53"/>
      <c r="AR85" s="53"/>
      <c r="AS85" s="53"/>
      <c r="AT85" s="53"/>
      <c r="AU85" s="53"/>
      <c r="AV85" s="53"/>
      <c r="AW85" s="53"/>
    </row>
    <row r="86" spans="1:49" s="55" customFormat="1" x14ac:dyDescent="0.25">
      <c r="A86" s="75"/>
      <c r="B86" s="76"/>
      <c r="C86" s="76"/>
      <c r="D86" s="76"/>
      <c r="E86" s="76"/>
      <c r="F86" s="76"/>
      <c r="G86" s="76"/>
      <c r="H86" s="76"/>
      <c r="I86" s="76"/>
      <c r="J86" s="76"/>
      <c r="K86" s="76"/>
      <c r="L86" s="76"/>
      <c r="M86" s="76"/>
      <c r="N86" s="76"/>
      <c r="O86" s="76"/>
      <c r="P86" s="76"/>
      <c r="Q86" s="76"/>
      <c r="R86" s="76"/>
      <c r="S86" s="76"/>
      <c r="T86" s="76"/>
      <c r="U86" s="77"/>
      <c r="V86" s="75"/>
      <c r="W86" s="76"/>
      <c r="X86" s="76"/>
      <c r="Y86" s="76"/>
      <c r="Z86" s="76"/>
      <c r="AA86" s="76"/>
      <c r="AB86" s="76"/>
      <c r="AC86" s="76"/>
      <c r="AD86" s="76"/>
      <c r="AE86" s="76"/>
      <c r="AF86" s="76"/>
      <c r="AG86" s="76"/>
      <c r="AH86" s="76"/>
      <c r="AI86" s="76"/>
      <c r="AJ86" s="76"/>
      <c r="AK86" s="76"/>
      <c r="AL86" s="76"/>
    </row>
    <row r="87" spans="1:49" s="54" customFormat="1" ht="18" customHeight="1" x14ac:dyDescent="0.25">
      <c r="A87" s="20">
        <v>28</v>
      </c>
      <c r="B87" s="72" t="s">
        <v>54</v>
      </c>
      <c r="C87" s="66"/>
      <c r="D87" s="66"/>
      <c r="E87" s="66"/>
      <c r="F87" s="66"/>
      <c r="G87" s="66"/>
      <c r="H87" s="66"/>
      <c r="I87" s="66"/>
      <c r="J87" s="66"/>
      <c r="K87" s="66"/>
      <c r="L87" s="66"/>
      <c r="M87" s="66"/>
      <c r="N87" s="66"/>
      <c r="O87" s="66"/>
      <c r="P87" s="66"/>
      <c r="Q87" s="66"/>
      <c r="R87" s="66"/>
      <c r="S87" s="66"/>
      <c r="T87" s="66"/>
      <c r="U87" s="67"/>
      <c r="V87" s="21">
        <f>+AN29</f>
        <v>0</v>
      </c>
      <c r="W87" s="21">
        <f t="shared" ref="W87:AA90" si="19">+AO29</f>
        <v>1</v>
      </c>
      <c r="X87" s="21">
        <f t="shared" si="19"/>
        <v>0</v>
      </c>
      <c r="Y87" s="21">
        <f t="shared" si="19"/>
        <v>5</v>
      </c>
      <c r="Z87" s="21">
        <f t="shared" si="19"/>
        <v>14</v>
      </c>
      <c r="AA87" s="21">
        <f t="shared" si="19"/>
        <v>5</v>
      </c>
      <c r="AB87" s="22">
        <f>SUM(V87:AA87)</f>
        <v>25</v>
      </c>
      <c r="AC87" s="23">
        <f t="shared" ref="AC87:AH90" si="20">V87/$AB87</f>
        <v>0</v>
      </c>
      <c r="AD87" s="23">
        <f t="shared" si="20"/>
        <v>0.04</v>
      </c>
      <c r="AE87" s="23">
        <f t="shared" si="20"/>
        <v>0</v>
      </c>
      <c r="AF87" s="23">
        <f t="shared" si="20"/>
        <v>0.2</v>
      </c>
      <c r="AG87" s="23">
        <f t="shared" si="20"/>
        <v>0.56000000000000005</v>
      </c>
      <c r="AH87" s="23">
        <f t="shared" si="20"/>
        <v>0.2</v>
      </c>
      <c r="AI87" s="24">
        <f>+BA29</f>
        <v>4.5999999999999996</v>
      </c>
      <c r="AJ87" s="24">
        <f t="shared" ref="AJ87:AL90" si="21">+BB29</f>
        <v>0.75</v>
      </c>
      <c r="AK87" s="59">
        <f t="shared" si="21"/>
        <v>5</v>
      </c>
      <c r="AL87" s="59">
        <f t="shared" si="21"/>
        <v>5</v>
      </c>
    </row>
    <row r="88" spans="1:49" s="54" customFormat="1" ht="18" customHeight="1" x14ac:dyDescent="0.25">
      <c r="A88" s="20">
        <v>29</v>
      </c>
      <c r="B88" s="72" t="s">
        <v>55</v>
      </c>
      <c r="C88" s="66"/>
      <c r="D88" s="66"/>
      <c r="E88" s="66"/>
      <c r="F88" s="66"/>
      <c r="G88" s="66"/>
      <c r="H88" s="66"/>
      <c r="I88" s="66"/>
      <c r="J88" s="66"/>
      <c r="K88" s="66"/>
      <c r="L88" s="66"/>
      <c r="M88" s="66"/>
      <c r="N88" s="66"/>
      <c r="O88" s="66"/>
      <c r="P88" s="66"/>
      <c r="Q88" s="66"/>
      <c r="R88" s="66"/>
      <c r="S88" s="66"/>
      <c r="T88" s="66"/>
      <c r="U88" s="67"/>
      <c r="V88" s="21">
        <f t="shared" ref="V88:V90" si="22">+AN30</f>
        <v>0</v>
      </c>
      <c r="W88" s="21">
        <f t="shared" si="19"/>
        <v>0</v>
      </c>
      <c r="X88" s="21">
        <f t="shared" si="19"/>
        <v>2</v>
      </c>
      <c r="Y88" s="21">
        <f t="shared" si="19"/>
        <v>6</v>
      </c>
      <c r="Z88" s="21">
        <f t="shared" si="19"/>
        <v>8</v>
      </c>
      <c r="AA88" s="21">
        <f t="shared" si="19"/>
        <v>9</v>
      </c>
      <c r="AB88" s="22">
        <f t="shared" ref="AB88:AB90" si="23">SUM(V88:AA88)</f>
        <v>25</v>
      </c>
      <c r="AC88" s="23">
        <f t="shared" si="20"/>
        <v>0</v>
      </c>
      <c r="AD88" s="23">
        <f t="shared" si="20"/>
        <v>0</v>
      </c>
      <c r="AE88" s="23">
        <f t="shared" si="20"/>
        <v>0.08</v>
      </c>
      <c r="AF88" s="23">
        <f t="shared" si="20"/>
        <v>0.24</v>
      </c>
      <c r="AG88" s="23">
        <f t="shared" si="20"/>
        <v>0.32</v>
      </c>
      <c r="AH88" s="23">
        <f t="shared" si="20"/>
        <v>0.36</v>
      </c>
      <c r="AI88" s="24">
        <f t="shared" ref="AI88:AI90" si="24">+BA30</f>
        <v>4.38</v>
      </c>
      <c r="AJ88" s="24">
        <f t="shared" si="21"/>
        <v>0.72</v>
      </c>
      <c r="AK88" s="59">
        <f t="shared" si="21"/>
        <v>5</v>
      </c>
      <c r="AL88" s="59">
        <f t="shared" si="21"/>
        <v>5</v>
      </c>
    </row>
    <row r="89" spans="1:49" s="54" customFormat="1" ht="18" customHeight="1" x14ac:dyDescent="0.25">
      <c r="A89" s="20">
        <v>30</v>
      </c>
      <c r="B89" s="72" t="s">
        <v>56</v>
      </c>
      <c r="C89" s="66" t="s">
        <v>57</v>
      </c>
      <c r="D89" s="66" t="s">
        <v>57</v>
      </c>
      <c r="E89" s="66" t="s">
        <v>57</v>
      </c>
      <c r="F89" s="66" t="s">
        <v>57</v>
      </c>
      <c r="G89" s="66" t="s">
        <v>57</v>
      </c>
      <c r="H89" s="66" t="s">
        <v>57</v>
      </c>
      <c r="I89" s="66" t="s">
        <v>57</v>
      </c>
      <c r="J89" s="66" t="s">
        <v>57</v>
      </c>
      <c r="K89" s="66" t="s">
        <v>57</v>
      </c>
      <c r="L89" s="66" t="s">
        <v>57</v>
      </c>
      <c r="M89" s="66" t="s">
        <v>57</v>
      </c>
      <c r="N89" s="66" t="s">
        <v>57</v>
      </c>
      <c r="O89" s="66" t="s">
        <v>57</v>
      </c>
      <c r="P89" s="66" t="s">
        <v>57</v>
      </c>
      <c r="Q89" s="66" t="s">
        <v>57</v>
      </c>
      <c r="R89" s="66" t="s">
        <v>57</v>
      </c>
      <c r="S89" s="66" t="s">
        <v>57</v>
      </c>
      <c r="T89" s="66" t="s">
        <v>57</v>
      </c>
      <c r="U89" s="67" t="s">
        <v>57</v>
      </c>
      <c r="V89" s="21">
        <f t="shared" si="22"/>
        <v>0</v>
      </c>
      <c r="W89" s="21">
        <f t="shared" si="19"/>
        <v>0</v>
      </c>
      <c r="X89" s="21">
        <f t="shared" si="19"/>
        <v>4</v>
      </c>
      <c r="Y89" s="21">
        <f t="shared" si="19"/>
        <v>4</v>
      </c>
      <c r="Z89" s="21">
        <f t="shared" si="19"/>
        <v>9</v>
      </c>
      <c r="AA89" s="21">
        <f t="shared" si="19"/>
        <v>8</v>
      </c>
      <c r="AB89" s="22">
        <f t="shared" si="23"/>
        <v>25</v>
      </c>
      <c r="AC89" s="23">
        <f t="shared" si="20"/>
        <v>0</v>
      </c>
      <c r="AD89" s="23">
        <f t="shared" si="20"/>
        <v>0</v>
      </c>
      <c r="AE89" s="23">
        <f t="shared" si="20"/>
        <v>0.16</v>
      </c>
      <c r="AF89" s="23">
        <f t="shared" si="20"/>
        <v>0.16</v>
      </c>
      <c r="AG89" s="23">
        <f t="shared" si="20"/>
        <v>0.36</v>
      </c>
      <c r="AH89" s="23">
        <f t="shared" si="20"/>
        <v>0.32</v>
      </c>
      <c r="AI89" s="24">
        <f t="shared" si="24"/>
        <v>4.29</v>
      </c>
      <c r="AJ89" s="24">
        <f t="shared" si="21"/>
        <v>0.85</v>
      </c>
      <c r="AK89" s="59">
        <f t="shared" si="21"/>
        <v>5</v>
      </c>
      <c r="AL89" s="59">
        <f t="shared" si="21"/>
        <v>5</v>
      </c>
    </row>
    <row r="90" spans="1:49" s="54" customFormat="1" ht="18" customHeight="1" x14ac:dyDescent="0.25">
      <c r="A90" s="20">
        <v>31</v>
      </c>
      <c r="B90" s="72" t="s">
        <v>58</v>
      </c>
      <c r="C90" s="66" t="s">
        <v>59</v>
      </c>
      <c r="D90" s="66" t="s">
        <v>59</v>
      </c>
      <c r="E90" s="66" t="s">
        <v>59</v>
      </c>
      <c r="F90" s="66" t="s">
        <v>59</v>
      </c>
      <c r="G90" s="66" t="s">
        <v>59</v>
      </c>
      <c r="H90" s="66" t="s">
        <v>59</v>
      </c>
      <c r="I90" s="66" t="s">
        <v>59</v>
      </c>
      <c r="J90" s="66" t="s">
        <v>59</v>
      </c>
      <c r="K90" s="66" t="s">
        <v>59</v>
      </c>
      <c r="L90" s="66" t="s">
        <v>59</v>
      </c>
      <c r="M90" s="66" t="s">
        <v>59</v>
      </c>
      <c r="N90" s="66" t="s">
        <v>59</v>
      </c>
      <c r="O90" s="66" t="s">
        <v>59</v>
      </c>
      <c r="P90" s="66" t="s">
        <v>59</v>
      </c>
      <c r="Q90" s="66" t="s">
        <v>59</v>
      </c>
      <c r="R90" s="66" t="s">
        <v>59</v>
      </c>
      <c r="S90" s="66" t="s">
        <v>59</v>
      </c>
      <c r="T90" s="66" t="s">
        <v>59</v>
      </c>
      <c r="U90" s="67" t="s">
        <v>59</v>
      </c>
      <c r="V90" s="21">
        <f t="shared" si="22"/>
        <v>0</v>
      </c>
      <c r="W90" s="21">
        <f t="shared" si="19"/>
        <v>0</v>
      </c>
      <c r="X90" s="21">
        <f t="shared" si="19"/>
        <v>3</v>
      </c>
      <c r="Y90" s="21">
        <f t="shared" si="19"/>
        <v>6</v>
      </c>
      <c r="Z90" s="21">
        <f t="shared" si="19"/>
        <v>10</v>
      </c>
      <c r="AA90" s="21">
        <f t="shared" si="19"/>
        <v>6</v>
      </c>
      <c r="AB90" s="22">
        <f t="shared" si="23"/>
        <v>25</v>
      </c>
      <c r="AC90" s="23">
        <f t="shared" si="20"/>
        <v>0</v>
      </c>
      <c r="AD90" s="23">
        <f t="shared" si="20"/>
        <v>0</v>
      </c>
      <c r="AE90" s="23">
        <f t="shared" si="20"/>
        <v>0.12</v>
      </c>
      <c r="AF90" s="23">
        <f t="shared" si="20"/>
        <v>0.24</v>
      </c>
      <c r="AG90" s="23">
        <f t="shared" si="20"/>
        <v>0.4</v>
      </c>
      <c r="AH90" s="23">
        <f t="shared" si="20"/>
        <v>0.24</v>
      </c>
      <c r="AI90" s="24">
        <f t="shared" si="24"/>
        <v>4.37</v>
      </c>
      <c r="AJ90" s="24">
        <f t="shared" si="21"/>
        <v>0.76</v>
      </c>
      <c r="AK90" s="59">
        <f t="shared" si="21"/>
        <v>5</v>
      </c>
      <c r="AL90" s="59">
        <f t="shared" si="21"/>
        <v>5</v>
      </c>
    </row>
    <row r="93" spans="1:49" s="31" customFormat="1" ht="20.25" customHeight="1" x14ac:dyDescent="0.25">
      <c r="A93" s="71" t="s">
        <v>60</v>
      </c>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row>
    <row r="94" spans="1:49" ht="15" customHeight="1" x14ac:dyDescent="0.25">
      <c r="B94" s="73"/>
      <c r="C94" s="73"/>
      <c r="D94" s="73"/>
      <c r="E94" s="73"/>
      <c r="F94" s="73"/>
      <c r="G94" s="73"/>
      <c r="H94" s="73"/>
      <c r="I94" s="73"/>
      <c r="J94" s="73"/>
      <c r="K94" s="73"/>
      <c r="L94" s="73"/>
      <c r="M94" s="73"/>
      <c r="N94" s="73"/>
      <c r="O94" s="73"/>
      <c r="P94" s="73"/>
      <c r="Q94" s="73"/>
      <c r="R94" s="73"/>
      <c r="S94" s="73"/>
      <c r="T94" s="73"/>
      <c r="U94" s="74"/>
      <c r="V94" s="109" t="s">
        <v>8</v>
      </c>
      <c r="W94" s="110"/>
      <c r="X94" s="110"/>
      <c r="Y94" s="110"/>
      <c r="Z94" s="110"/>
      <c r="AA94" s="111"/>
      <c r="AC94" s="109" t="s">
        <v>9</v>
      </c>
      <c r="AD94" s="110"/>
      <c r="AE94" s="110"/>
      <c r="AF94" s="110"/>
      <c r="AG94" s="110"/>
      <c r="AH94" s="111"/>
      <c r="AI94" s="115" t="s">
        <v>10</v>
      </c>
      <c r="AJ94" s="85"/>
      <c r="AK94" s="85"/>
      <c r="AL94" s="85"/>
    </row>
    <row r="95" spans="1:49" ht="15.75" thickBot="1" x14ac:dyDescent="0.3">
      <c r="B95" s="73"/>
      <c r="C95" s="73"/>
      <c r="D95" s="73"/>
      <c r="E95" s="73"/>
      <c r="F95" s="73"/>
      <c r="G95" s="73"/>
      <c r="H95" s="73"/>
      <c r="I95" s="73"/>
      <c r="J95" s="73"/>
      <c r="K95" s="73"/>
      <c r="L95" s="73"/>
      <c r="M95" s="73"/>
      <c r="N95" s="73"/>
      <c r="O95" s="73"/>
      <c r="P95" s="73"/>
      <c r="Q95" s="73"/>
      <c r="R95" s="73"/>
      <c r="S95" s="73"/>
      <c r="T95" s="73"/>
      <c r="U95" s="74"/>
      <c r="V95" s="112"/>
      <c r="W95" s="113"/>
      <c r="X95" s="113"/>
      <c r="Y95" s="113"/>
      <c r="Z95" s="113"/>
      <c r="AA95" s="114"/>
      <c r="AC95" s="112"/>
      <c r="AD95" s="113"/>
      <c r="AE95" s="113"/>
      <c r="AF95" s="113"/>
      <c r="AG95" s="113"/>
      <c r="AH95" s="114"/>
      <c r="AI95" s="116"/>
      <c r="AJ95" s="117"/>
      <c r="AK95" s="117"/>
      <c r="AL95" s="117"/>
    </row>
    <row r="96" spans="1:49" s="54" customFormat="1" ht="18.75" x14ac:dyDescent="0.25">
      <c r="A96" s="10"/>
      <c r="B96" s="78"/>
      <c r="C96" s="78"/>
      <c r="D96" s="78"/>
      <c r="E96" s="78"/>
      <c r="F96" s="78"/>
      <c r="G96" s="78"/>
      <c r="H96" s="78"/>
      <c r="I96" s="78"/>
      <c r="J96" s="78"/>
      <c r="K96" s="78"/>
      <c r="L96" s="78"/>
      <c r="M96" s="78"/>
      <c r="N96" s="78"/>
      <c r="O96" s="78"/>
      <c r="P96" s="78"/>
      <c r="Q96" s="78"/>
      <c r="R96" s="78"/>
      <c r="S96" s="78"/>
      <c r="T96" s="78"/>
      <c r="U96" s="79"/>
      <c r="V96" s="11">
        <v>1</v>
      </c>
      <c r="W96" s="11">
        <v>2</v>
      </c>
      <c r="X96" s="11">
        <v>3</v>
      </c>
      <c r="Y96" s="11">
        <v>4</v>
      </c>
      <c r="Z96" s="11">
        <v>5</v>
      </c>
      <c r="AA96" s="11" t="s">
        <v>11</v>
      </c>
      <c r="AB96" s="12" t="s">
        <v>12</v>
      </c>
      <c r="AC96" s="13">
        <v>1</v>
      </c>
      <c r="AD96" s="14">
        <v>2</v>
      </c>
      <c r="AE96" s="14">
        <v>3</v>
      </c>
      <c r="AF96" s="14">
        <v>4</v>
      </c>
      <c r="AG96" s="15">
        <v>5</v>
      </c>
      <c r="AH96" s="11" t="s">
        <v>11</v>
      </c>
      <c r="AI96" s="16" t="s">
        <v>13</v>
      </c>
      <c r="AJ96" s="17" t="s">
        <v>14</v>
      </c>
      <c r="AK96" s="17" t="s">
        <v>15</v>
      </c>
      <c r="AL96" s="17" t="s">
        <v>16</v>
      </c>
    </row>
    <row r="97" spans="1:38" s="55" customFormat="1" ht="18.75" customHeight="1" x14ac:dyDescent="0.25">
      <c r="A97" s="80" t="s">
        <v>61</v>
      </c>
      <c r="B97" s="81"/>
      <c r="C97" s="81"/>
      <c r="D97" s="81"/>
      <c r="E97" s="81"/>
      <c r="F97" s="81"/>
      <c r="G97" s="81"/>
      <c r="H97" s="81"/>
      <c r="I97" s="81"/>
      <c r="J97" s="81"/>
      <c r="K97" s="81"/>
      <c r="L97" s="81"/>
      <c r="M97" s="81"/>
      <c r="N97" s="81"/>
      <c r="O97" s="81"/>
      <c r="P97" s="81"/>
      <c r="Q97" s="81"/>
      <c r="R97" s="81"/>
      <c r="S97" s="81"/>
      <c r="T97" s="81"/>
      <c r="U97" s="83"/>
      <c r="V97" s="32"/>
      <c r="W97" s="33"/>
      <c r="X97" s="33"/>
      <c r="Y97" s="33"/>
      <c r="Z97" s="34"/>
      <c r="AA97" s="35"/>
      <c r="AB97" s="36"/>
      <c r="AC97" s="37"/>
      <c r="AD97" s="38"/>
      <c r="AE97" s="38"/>
      <c r="AF97" s="38"/>
      <c r="AG97" s="39"/>
      <c r="AH97" s="40"/>
      <c r="AI97" s="41"/>
      <c r="AJ97" s="42"/>
      <c r="AK97" s="33"/>
      <c r="AL97" s="33"/>
    </row>
    <row r="98" spans="1:38" s="55" customFormat="1" ht="18" customHeight="1" x14ac:dyDescent="0.25">
      <c r="A98" s="20">
        <v>32</v>
      </c>
      <c r="B98" s="72" t="s">
        <v>62</v>
      </c>
      <c r="C98" s="66"/>
      <c r="D98" s="66"/>
      <c r="E98" s="66"/>
      <c r="F98" s="66"/>
      <c r="G98" s="66"/>
      <c r="H98" s="66"/>
      <c r="I98" s="66"/>
      <c r="J98" s="66"/>
      <c r="K98" s="66"/>
      <c r="L98" s="66"/>
      <c r="M98" s="66"/>
      <c r="N98" s="66"/>
      <c r="O98" s="66"/>
      <c r="P98" s="66"/>
      <c r="Q98" s="66"/>
      <c r="R98" s="66"/>
      <c r="S98" s="66"/>
      <c r="T98" s="66"/>
      <c r="U98" s="67"/>
      <c r="V98" s="21">
        <f>+AN33</f>
        <v>6</v>
      </c>
      <c r="W98" s="21">
        <f t="shared" ref="W98:AA99" si="25">+AO33</f>
        <v>6</v>
      </c>
      <c r="X98" s="21">
        <f t="shared" si="25"/>
        <v>3</v>
      </c>
      <c r="Y98" s="21">
        <f t="shared" si="25"/>
        <v>4</v>
      </c>
      <c r="Z98" s="21">
        <f t="shared" si="25"/>
        <v>5</v>
      </c>
      <c r="AA98" s="21">
        <f t="shared" si="25"/>
        <v>1</v>
      </c>
      <c r="AB98" s="22">
        <f>SUM(V98:AA98)</f>
        <v>25</v>
      </c>
      <c r="AC98" s="23">
        <f t="shared" ref="AC98:AH99" si="26">V98/$AB98</f>
        <v>0.24</v>
      </c>
      <c r="AD98" s="23">
        <f t="shared" si="26"/>
        <v>0.24</v>
      </c>
      <c r="AE98" s="23">
        <f t="shared" si="26"/>
        <v>0.12</v>
      </c>
      <c r="AF98" s="23">
        <f t="shared" si="26"/>
        <v>0.16</v>
      </c>
      <c r="AG98" s="23">
        <f t="shared" si="26"/>
        <v>0.2</v>
      </c>
      <c r="AH98" s="23">
        <f t="shared" si="26"/>
        <v>0.04</v>
      </c>
      <c r="AI98" s="24">
        <f>+BA33</f>
        <v>2.83</v>
      </c>
      <c r="AJ98" s="24">
        <f t="shared" ref="AJ98:AL99" si="27">+BB33</f>
        <v>1.52</v>
      </c>
      <c r="AK98" s="59">
        <f t="shared" si="27"/>
        <v>3</v>
      </c>
      <c r="AL98" s="59">
        <f t="shared" si="27"/>
        <v>1</v>
      </c>
    </row>
    <row r="99" spans="1:38" s="55" customFormat="1" ht="18" customHeight="1" x14ac:dyDescent="0.25">
      <c r="A99" s="20">
        <v>33</v>
      </c>
      <c r="B99" s="72" t="s">
        <v>63</v>
      </c>
      <c r="C99" s="66"/>
      <c r="D99" s="66"/>
      <c r="E99" s="66"/>
      <c r="F99" s="66"/>
      <c r="G99" s="66"/>
      <c r="H99" s="66"/>
      <c r="I99" s="66"/>
      <c r="J99" s="66"/>
      <c r="K99" s="66"/>
      <c r="L99" s="66"/>
      <c r="M99" s="66"/>
      <c r="N99" s="66"/>
      <c r="O99" s="66"/>
      <c r="P99" s="66"/>
      <c r="Q99" s="66"/>
      <c r="R99" s="66"/>
      <c r="S99" s="66"/>
      <c r="T99" s="66"/>
      <c r="U99" s="67"/>
      <c r="V99" s="21">
        <f>+AN34</f>
        <v>1</v>
      </c>
      <c r="W99" s="21">
        <f t="shared" si="25"/>
        <v>0</v>
      </c>
      <c r="X99" s="21">
        <f t="shared" si="25"/>
        <v>5</v>
      </c>
      <c r="Y99" s="21">
        <f t="shared" si="25"/>
        <v>7</v>
      </c>
      <c r="Z99" s="21">
        <f t="shared" si="25"/>
        <v>11</v>
      </c>
      <c r="AA99" s="21">
        <f t="shared" si="25"/>
        <v>1</v>
      </c>
      <c r="AB99" s="22">
        <f>SUM(V99:AA99)</f>
        <v>25</v>
      </c>
      <c r="AC99" s="23">
        <f t="shared" si="26"/>
        <v>0.04</v>
      </c>
      <c r="AD99" s="23">
        <f t="shared" si="26"/>
        <v>0</v>
      </c>
      <c r="AE99" s="23">
        <f t="shared" si="26"/>
        <v>0.2</v>
      </c>
      <c r="AF99" s="23">
        <f t="shared" si="26"/>
        <v>0.28000000000000003</v>
      </c>
      <c r="AG99" s="23">
        <f t="shared" si="26"/>
        <v>0.44</v>
      </c>
      <c r="AH99" s="23">
        <f t="shared" si="26"/>
        <v>0.04</v>
      </c>
      <c r="AI99" s="24">
        <f>+BA34</f>
        <v>4.12</v>
      </c>
      <c r="AJ99" s="24">
        <f t="shared" si="27"/>
        <v>1.03</v>
      </c>
      <c r="AK99" s="59">
        <f t="shared" si="27"/>
        <v>4</v>
      </c>
      <c r="AL99" s="59">
        <f t="shared" si="27"/>
        <v>5</v>
      </c>
    </row>
    <row r="100" spans="1:38" s="55" customFormat="1" ht="18.75" customHeight="1" x14ac:dyDescent="0.25">
      <c r="A100" s="80" t="s">
        <v>64</v>
      </c>
      <c r="B100" s="81"/>
      <c r="C100" s="81"/>
      <c r="D100" s="81"/>
      <c r="E100" s="81"/>
      <c r="F100" s="81"/>
      <c r="G100" s="81"/>
      <c r="H100" s="81"/>
      <c r="I100" s="81"/>
      <c r="J100" s="81"/>
      <c r="K100" s="81"/>
      <c r="L100" s="81"/>
      <c r="M100" s="81"/>
      <c r="N100" s="81"/>
      <c r="O100" s="81"/>
      <c r="P100" s="81"/>
      <c r="Q100" s="81"/>
      <c r="R100" s="81"/>
      <c r="S100" s="81"/>
      <c r="T100" s="81"/>
      <c r="U100" s="83"/>
      <c r="V100" s="32"/>
      <c r="W100" s="33"/>
      <c r="X100" s="33"/>
      <c r="Y100" s="33"/>
      <c r="Z100" s="34"/>
      <c r="AA100" s="35"/>
      <c r="AB100" s="36"/>
      <c r="AC100" s="37"/>
      <c r="AD100" s="38"/>
      <c r="AE100" s="38"/>
      <c r="AF100" s="38"/>
      <c r="AG100" s="39"/>
      <c r="AH100" s="40"/>
      <c r="AI100" s="41"/>
      <c r="AJ100" s="51"/>
      <c r="AK100" s="33"/>
      <c r="AL100" s="33"/>
    </row>
    <row r="101" spans="1:38" s="55" customFormat="1" ht="18" customHeight="1" x14ac:dyDescent="0.25">
      <c r="A101" s="20">
        <v>34</v>
      </c>
      <c r="B101" s="72" t="s">
        <v>65</v>
      </c>
      <c r="C101" s="66" t="s">
        <v>66</v>
      </c>
      <c r="D101" s="66" t="s">
        <v>66</v>
      </c>
      <c r="E101" s="66" t="s">
        <v>66</v>
      </c>
      <c r="F101" s="66" t="s">
        <v>66</v>
      </c>
      <c r="G101" s="66" t="s">
        <v>66</v>
      </c>
      <c r="H101" s="66" t="s">
        <v>66</v>
      </c>
      <c r="I101" s="66" t="s">
        <v>66</v>
      </c>
      <c r="J101" s="66" t="s">
        <v>66</v>
      </c>
      <c r="K101" s="66" t="s">
        <v>66</v>
      </c>
      <c r="L101" s="66" t="s">
        <v>66</v>
      </c>
      <c r="M101" s="66" t="s">
        <v>66</v>
      </c>
      <c r="N101" s="66" t="s">
        <v>66</v>
      </c>
      <c r="O101" s="66" t="s">
        <v>66</v>
      </c>
      <c r="P101" s="66" t="s">
        <v>66</v>
      </c>
      <c r="Q101" s="66" t="s">
        <v>66</v>
      </c>
      <c r="R101" s="66" t="s">
        <v>66</v>
      </c>
      <c r="S101" s="66" t="s">
        <v>66</v>
      </c>
      <c r="T101" s="66" t="s">
        <v>66</v>
      </c>
      <c r="U101" s="67" t="s">
        <v>66</v>
      </c>
      <c r="V101" s="21">
        <f>+AN35</f>
        <v>1</v>
      </c>
      <c r="W101" s="21">
        <f t="shared" ref="W101:AA107" si="28">+AO35</f>
        <v>0</v>
      </c>
      <c r="X101" s="21">
        <f t="shared" si="28"/>
        <v>0</v>
      </c>
      <c r="Y101" s="21">
        <f t="shared" si="28"/>
        <v>2</v>
      </c>
      <c r="Z101" s="21">
        <f t="shared" si="28"/>
        <v>22</v>
      </c>
      <c r="AA101" s="21">
        <f t="shared" si="28"/>
        <v>0</v>
      </c>
      <c r="AB101" s="22">
        <f>SUM(V101:AA101)</f>
        <v>25</v>
      </c>
      <c r="AC101" s="23">
        <f t="shared" ref="AC101:AH107" si="29">V101/$AB101</f>
        <v>0.04</v>
      </c>
      <c r="AD101" s="23">
        <f t="shared" si="29"/>
        <v>0</v>
      </c>
      <c r="AE101" s="23">
        <f t="shared" si="29"/>
        <v>0</v>
      </c>
      <c r="AF101" s="23">
        <f t="shared" si="29"/>
        <v>0.08</v>
      </c>
      <c r="AG101" s="23">
        <f t="shared" si="29"/>
        <v>0.88</v>
      </c>
      <c r="AH101" s="23">
        <f t="shared" si="29"/>
        <v>0</v>
      </c>
      <c r="AI101" s="24">
        <f>+BA35</f>
        <v>4.76</v>
      </c>
      <c r="AJ101" s="24">
        <f t="shared" ref="AJ101:AL107" si="30">+BB35</f>
        <v>0.83</v>
      </c>
      <c r="AK101" s="59">
        <f t="shared" si="30"/>
        <v>5</v>
      </c>
      <c r="AL101" s="59">
        <f t="shared" si="30"/>
        <v>5</v>
      </c>
    </row>
    <row r="102" spans="1:38" s="55" customFormat="1" ht="18" customHeight="1" x14ac:dyDescent="0.25">
      <c r="A102" s="20">
        <v>35</v>
      </c>
      <c r="B102" s="72" t="s">
        <v>67</v>
      </c>
      <c r="C102" s="66" t="s">
        <v>68</v>
      </c>
      <c r="D102" s="66" t="s">
        <v>68</v>
      </c>
      <c r="E102" s="66" t="s">
        <v>68</v>
      </c>
      <c r="F102" s="66" t="s">
        <v>68</v>
      </c>
      <c r="G102" s="66" t="s">
        <v>68</v>
      </c>
      <c r="H102" s="66" t="s">
        <v>68</v>
      </c>
      <c r="I102" s="66" t="s">
        <v>68</v>
      </c>
      <c r="J102" s="66" t="s">
        <v>68</v>
      </c>
      <c r="K102" s="66" t="s">
        <v>68</v>
      </c>
      <c r="L102" s="66" t="s">
        <v>68</v>
      </c>
      <c r="M102" s="66" t="s">
        <v>68</v>
      </c>
      <c r="N102" s="66" t="s">
        <v>68</v>
      </c>
      <c r="O102" s="66" t="s">
        <v>68</v>
      </c>
      <c r="P102" s="66" t="s">
        <v>68</v>
      </c>
      <c r="Q102" s="66" t="s">
        <v>68</v>
      </c>
      <c r="R102" s="66" t="s">
        <v>68</v>
      </c>
      <c r="S102" s="66" t="s">
        <v>68</v>
      </c>
      <c r="T102" s="66" t="s">
        <v>68</v>
      </c>
      <c r="U102" s="67" t="s">
        <v>68</v>
      </c>
      <c r="V102" s="21">
        <f t="shared" ref="V102:V107" si="31">+AN36</f>
        <v>0</v>
      </c>
      <c r="W102" s="21">
        <f t="shared" si="28"/>
        <v>0</v>
      </c>
      <c r="X102" s="21">
        <f t="shared" si="28"/>
        <v>0</v>
      </c>
      <c r="Y102" s="21">
        <f t="shared" si="28"/>
        <v>3</v>
      </c>
      <c r="Z102" s="21">
        <f t="shared" si="28"/>
        <v>21</v>
      </c>
      <c r="AA102" s="21">
        <f t="shared" si="28"/>
        <v>1</v>
      </c>
      <c r="AB102" s="22">
        <f t="shared" ref="AB102:AB107" si="32">SUM(V102:AA102)</f>
        <v>25</v>
      </c>
      <c r="AC102" s="23">
        <f t="shared" si="29"/>
        <v>0</v>
      </c>
      <c r="AD102" s="23">
        <f t="shared" si="29"/>
        <v>0</v>
      </c>
      <c r="AE102" s="23">
        <f t="shared" si="29"/>
        <v>0</v>
      </c>
      <c r="AF102" s="23">
        <f t="shared" si="29"/>
        <v>0.12</v>
      </c>
      <c r="AG102" s="23">
        <f t="shared" si="29"/>
        <v>0.84</v>
      </c>
      <c r="AH102" s="23">
        <f t="shared" si="29"/>
        <v>0.04</v>
      </c>
      <c r="AI102" s="24">
        <f t="shared" ref="AI102:AI107" si="33">+BA36</f>
        <v>4.88</v>
      </c>
      <c r="AJ102" s="24">
        <f t="shared" si="30"/>
        <v>0.34</v>
      </c>
      <c r="AK102" s="59">
        <f t="shared" si="30"/>
        <v>5</v>
      </c>
      <c r="AL102" s="59">
        <f t="shared" si="30"/>
        <v>5</v>
      </c>
    </row>
    <row r="103" spans="1:38" s="55" customFormat="1" ht="18" customHeight="1" x14ac:dyDescent="0.25">
      <c r="A103" s="20">
        <v>36</v>
      </c>
      <c r="B103" s="72" t="s">
        <v>69</v>
      </c>
      <c r="C103" s="66" t="s">
        <v>70</v>
      </c>
      <c r="D103" s="66" t="s">
        <v>70</v>
      </c>
      <c r="E103" s="66" t="s">
        <v>70</v>
      </c>
      <c r="F103" s="66" t="s">
        <v>70</v>
      </c>
      <c r="G103" s="66" t="s">
        <v>70</v>
      </c>
      <c r="H103" s="66" t="s">
        <v>70</v>
      </c>
      <c r="I103" s="66" t="s">
        <v>70</v>
      </c>
      <c r="J103" s="66" t="s">
        <v>70</v>
      </c>
      <c r="K103" s="66" t="s">
        <v>70</v>
      </c>
      <c r="L103" s="66" t="s">
        <v>70</v>
      </c>
      <c r="M103" s="66" t="s">
        <v>70</v>
      </c>
      <c r="N103" s="66" t="s">
        <v>70</v>
      </c>
      <c r="O103" s="66" t="s">
        <v>70</v>
      </c>
      <c r="P103" s="66" t="s">
        <v>70</v>
      </c>
      <c r="Q103" s="66" t="s">
        <v>70</v>
      </c>
      <c r="R103" s="66" t="s">
        <v>70</v>
      </c>
      <c r="S103" s="66" t="s">
        <v>70</v>
      </c>
      <c r="T103" s="66" t="s">
        <v>70</v>
      </c>
      <c r="U103" s="67" t="s">
        <v>70</v>
      </c>
      <c r="V103" s="21">
        <f t="shared" si="31"/>
        <v>0</v>
      </c>
      <c r="W103" s="21">
        <f t="shared" si="28"/>
        <v>0</v>
      </c>
      <c r="X103" s="21">
        <f t="shared" si="28"/>
        <v>2</v>
      </c>
      <c r="Y103" s="21">
        <f t="shared" si="28"/>
        <v>2</v>
      </c>
      <c r="Z103" s="21">
        <f t="shared" si="28"/>
        <v>20</v>
      </c>
      <c r="AA103" s="21">
        <f t="shared" si="28"/>
        <v>1</v>
      </c>
      <c r="AB103" s="22">
        <f t="shared" si="32"/>
        <v>25</v>
      </c>
      <c r="AC103" s="23">
        <f t="shared" si="29"/>
        <v>0</v>
      </c>
      <c r="AD103" s="23">
        <f t="shared" si="29"/>
        <v>0</v>
      </c>
      <c r="AE103" s="23">
        <f t="shared" si="29"/>
        <v>0.08</v>
      </c>
      <c r="AF103" s="23">
        <f t="shared" si="29"/>
        <v>0.08</v>
      </c>
      <c r="AG103" s="23">
        <f t="shared" si="29"/>
        <v>0.8</v>
      </c>
      <c r="AH103" s="23">
        <f t="shared" si="29"/>
        <v>0.04</v>
      </c>
      <c r="AI103" s="24">
        <f t="shared" si="33"/>
        <v>4.75</v>
      </c>
      <c r="AJ103" s="24">
        <f t="shared" si="30"/>
        <v>0.61</v>
      </c>
      <c r="AK103" s="59">
        <f t="shared" si="30"/>
        <v>5</v>
      </c>
      <c r="AL103" s="59">
        <f t="shared" si="30"/>
        <v>5</v>
      </c>
    </row>
    <row r="104" spans="1:38" s="55" customFormat="1" ht="18" customHeight="1" x14ac:dyDescent="0.25">
      <c r="A104" s="20">
        <v>37</v>
      </c>
      <c r="B104" s="72" t="s">
        <v>71</v>
      </c>
      <c r="C104" s="66" t="s">
        <v>72</v>
      </c>
      <c r="D104" s="66" t="s">
        <v>72</v>
      </c>
      <c r="E104" s="66" t="s">
        <v>72</v>
      </c>
      <c r="F104" s="66" t="s">
        <v>72</v>
      </c>
      <c r="G104" s="66" t="s">
        <v>72</v>
      </c>
      <c r="H104" s="66" t="s">
        <v>72</v>
      </c>
      <c r="I104" s="66" t="s">
        <v>72</v>
      </c>
      <c r="J104" s="66" t="s">
        <v>72</v>
      </c>
      <c r="K104" s="66" t="s">
        <v>72</v>
      </c>
      <c r="L104" s="66" t="s">
        <v>72</v>
      </c>
      <c r="M104" s="66" t="s">
        <v>72</v>
      </c>
      <c r="N104" s="66" t="s">
        <v>72</v>
      </c>
      <c r="O104" s="66" t="s">
        <v>72</v>
      </c>
      <c r="P104" s="66" t="s">
        <v>72</v>
      </c>
      <c r="Q104" s="66" t="s">
        <v>72</v>
      </c>
      <c r="R104" s="66" t="s">
        <v>72</v>
      </c>
      <c r="S104" s="66" t="s">
        <v>72</v>
      </c>
      <c r="T104" s="66" t="s">
        <v>72</v>
      </c>
      <c r="U104" s="67" t="s">
        <v>72</v>
      </c>
      <c r="V104" s="21">
        <f t="shared" si="31"/>
        <v>0</v>
      </c>
      <c r="W104" s="21">
        <f t="shared" si="28"/>
        <v>0</v>
      </c>
      <c r="X104" s="21">
        <f t="shared" si="28"/>
        <v>0</v>
      </c>
      <c r="Y104" s="21">
        <f t="shared" si="28"/>
        <v>3</v>
      </c>
      <c r="Z104" s="21">
        <f t="shared" si="28"/>
        <v>21</v>
      </c>
      <c r="AA104" s="21">
        <f t="shared" si="28"/>
        <v>1</v>
      </c>
      <c r="AB104" s="22">
        <f t="shared" si="32"/>
        <v>25</v>
      </c>
      <c r="AC104" s="23">
        <f t="shared" si="29"/>
        <v>0</v>
      </c>
      <c r="AD104" s="23">
        <f t="shared" si="29"/>
        <v>0</v>
      </c>
      <c r="AE104" s="23">
        <f t="shared" si="29"/>
        <v>0</v>
      </c>
      <c r="AF104" s="23">
        <f t="shared" si="29"/>
        <v>0.12</v>
      </c>
      <c r="AG104" s="23">
        <f t="shared" si="29"/>
        <v>0.84</v>
      </c>
      <c r="AH104" s="23">
        <f t="shared" si="29"/>
        <v>0.04</v>
      </c>
      <c r="AI104" s="24">
        <f t="shared" si="33"/>
        <v>4.87</v>
      </c>
      <c r="AJ104" s="24">
        <f t="shared" si="30"/>
        <v>0.34</v>
      </c>
      <c r="AK104" s="59">
        <f t="shared" si="30"/>
        <v>5</v>
      </c>
      <c r="AL104" s="59">
        <f t="shared" si="30"/>
        <v>5</v>
      </c>
    </row>
    <row r="105" spans="1:38" s="55" customFormat="1" ht="18" customHeight="1" x14ac:dyDescent="0.25">
      <c r="A105" s="20">
        <v>38</v>
      </c>
      <c r="B105" s="72" t="s">
        <v>73</v>
      </c>
      <c r="C105" s="66" t="s">
        <v>74</v>
      </c>
      <c r="D105" s="66" t="s">
        <v>74</v>
      </c>
      <c r="E105" s="66" t="s">
        <v>74</v>
      </c>
      <c r="F105" s="66" t="s">
        <v>74</v>
      </c>
      <c r="G105" s="66" t="s">
        <v>74</v>
      </c>
      <c r="H105" s="66" t="s">
        <v>74</v>
      </c>
      <c r="I105" s="66" t="s">
        <v>74</v>
      </c>
      <c r="J105" s="66" t="s">
        <v>74</v>
      </c>
      <c r="K105" s="66" t="s">
        <v>74</v>
      </c>
      <c r="L105" s="66" t="s">
        <v>74</v>
      </c>
      <c r="M105" s="66" t="s">
        <v>74</v>
      </c>
      <c r="N105" s="66" t="s">
        <v>74</v>
      </c>
      <c r="O105" s="66" t="s">
        <v>74</v>
      </c>
      <c r="P105" s="66" t="s">
        <v>74</v>
      </c>
      <c r="Q105" s="66" t="s">
        <v>74</v>
      </c>
      <c r="R105" s="66" t="s">
        <v>74</v>
      </c>
      <c r="S105" s="66" t="s">
        <v>74</v>
      </c>
      <c r="T105" s="66" t="s">
        <v>74</v>
      </c>
      <c r="U105" s="67" t="s">
        <v>74</v>
      </c>
      <c r="V105" s="21">
        <f t="shared" si="31"/>
        <v>0</v>
      </c>
      <c r="W105" s="21">
        <f t="shared" si="28"/>
        <v>0</v>
      </c>
      <c r="X105" s="21">
        <f t="shared" si="28"/>
        <v>0</v>
      </c>
      <c r="Y105" s="21">
        <f t="shared" si="28"/>
        <v>4</v>
      </c>
      <c r="Z105" s="21">
        <f t="shared" si="28"/>
        <v>21</v>
      </c>
      <c r="AA105" s="21">
        <f t="shared" si="28"/>
        <v>0</v>
      </c>
      <c r="AB105" s="22">
        <f t="shared" si="32"/>
        <v>25</v>
      </c>
      <c r="AC105" s="23">
        <f t="shared" si="29"/>
        <v>0</v>
      </c>
      <c r="AD105" s="23">
        <f t="shared" si="29"/>
        <v>0</v>
      </c>
      <c r="AE105" s="23">
        <f t="shared" si="29"/>
        <v>0</v>
      </c>
      <c r="AF105" s="23">
        <f t="shared" si="29"/>
        <v>0.16</v>
      </c>
      <c r="AG105" s="23">
        <f t="shared" si="29"/>
        <v>0.84</v>
      </c>
      <c r="AH105" s="23">
        <f t="shared" si="29"/>
        <v>0</v>
      </c>
      <c r="AI105" s="24">
        <f t="shared" si="33"/>
        <v>4.84</v>
      </c>
      <c r="AJ105" s="24">
        <f t="shared" si="30"/>
        <v>0.37</v>
      </c>
      <c r="AK105" s="59">
        <f t="shared" si="30"/>
        <v>5</v>
      </c>
      <c r="AL105" s="59">
        <f t="shared" si="30"/>
        <v>5</v>
      </c>
    </row>
    <row r="106" spans="1:38" s="55" customFormat="1" ht="18" customHeight="1" x14ac:dyDescent="0.25">
      <c r="A106" s="20">
        <v>39</v>
      </c>
      <c r="B106" s="72" t="s">
        <v>75</v>
      </c>
      <c r="C106" s="66" t="s">
        <v>76</v>
      </c>
      <c r="D106" s="66" t="s">
        <v>76</v>
      </c>
      <c r="E106" s="66" t="s">
        <v>76</v>
      </c>
      <c r="F106" s="66" t="s">
        <v>76</v>
      </c>
      <c r="G106" s="66" t="s">
        <v>76</v>
      </c>
      <c r="H106" s="66" t="s">
        <v>76</v>
      </c>
      <c r="I106" s="66" t="s">
        <v>76</v>
      </c>
      <c r="J106" s="66" t="s">
        <v>76</v>
      </c>
      <c r="K106" s="66" t="s">
        <v>76</v>
      </c>
      <c r="L106" s="66" t="s">
        <v>76</v>
      </c>
      <c r="M106" s="66" t="s">
        <v>76</v>
      </c>
      <c r="N106" s="66" t="s">
        <v>76</v>
      </c>
      <c r="O106" s="66" t="s">
        <v>76</v>
      </c>
      <c r="P106" s="66" t="s">
        <v>76</v>
      </c>
      <c r="Q106" s="66" t="s">
        <v>76</v>
      </c>
      <c r="R106" s="66" t="s">
        <v>76</v>
      </c>
      <c r="S106" s="66" t="s">
        <v>76</v>
      </c>
      <c r="T106" s="66" t="s">
        <v>76</v>
      </c>
      <c r="U106" s="67" t="s">
        <v>76</v>
      </c>
      <c r="V106" s="21">
        <f t="shared" si="31"/>
        <v>0</v>
      </c>
      <c r="W106" s="21">
        <f t="shared" si="28"/>
        <v>0</v>
      </c>
      <c r="X106" s="21">
        <f t="shared" si="28"/>
        <v>1</v>
      </c>
      <c r="Y106" s="21">
        <f t="shared" si="28"/>
        <v>3</v>
      </c>
      <c r="Z106" s="21">
        <f t="shared" si="28"/>
        <v>21</v>
      </c>
      <c r="AA106" s="21">
        <f t="shared" si="28"/>
        <v>0</v>
      </c>
      <c r="AB106" s="22">
        <f t="shared" si="32"/>
        <v>25</v>
      </c>
      <c r="AC106" s="23">
        <f t="shared" si="29"/>
        <v>0</v>
      </c>
      <c r="AD106" s="23">
        <f t="shared" si="29"/>
        <v>0</v>
      </c>
      <c r="AE106" s="23">
        <f t="shared" si="29"/>
        <v>0.04</v>
      </c>
      <c r="AF106" s="23">
        <f t="shared" si="29"/>
        <v>0.12</v>
      </c>
      <c r="AG106" s="23">
        <f t="shared" si="29"/>
        <v>0.84</v>
      </c>
      <c r="AH106" s="23">
        <f t="shared" si="29"/>
        <v>0</v>
      </c>
      <c r="AI106" s="24">
        <f t="shared" si="33"/>
        <v>4.8</v>
      </c>
      <c r="AJ106" s="24">
        <f t="shared" si="30"/>
        <v>0.5</v>
      </c>
      <c r="AK106" s="59">
        <f t="shared" si="30"/>
        <v>5</v>
      </c>
      <c r="AL106" s="59">
        <f t="shared" si="30"/>
        <v>5</v>
      </c>
    </row>
    <row r="107" spans="1:38" s="55" customFormat="1" ht="18" customHeight="1" x14ac:dyDescent="0.25">
      <c r="A107" s="20">
        <v>40</v>
      </c>
      <c r="B107" s="72" t="s">
        <v>77</v>
      </c>
      <c r="C107" s="66" t="s">
        <v>78</v>
      </c>
      <c r="D107" s="66" t="s">
        <v>78</v>
      </c>
      <c r="E107" s="66" t="s">
        <v>78</v>
      </c>
      <c r="F107" s="66" t="s">
        <v>78</v>
      </c>
      <c r="G107" s="66" t="s">
        <v>78</v>
      </c>
      <c r="H107" s="66" t="s">
        <v>78</v>
      </c>
      <c r="I107" s="66" t="s">
        <v>78</v>
      </c>
      <c r="J107" s="66" t="s">
        <v>78</v>
      </c>
      <c r="K107" s="66" t="s">
        <v>78</v>
      </c>
      <c r="L107" s="66" t="s">
        <v>78</v>
      </c>
      <c r="M107" s="66" t="s">
        <v>78</v>
      </c>
      <c r="N107" s="66" t="s">
        <v>78</v>
      </c>
      <c r="O107" s="66" t="s">
        <v>78</v>
      </c>
      <c r="P107" s="66" t="s">
        <v>78</v>
      </c>
      <c r="Q107" s="66" t="s">
        <v>78</v>
      </c>
      <c r="R107" s="66" t="s">
        <v>78</v>
      </c>
      <c r="S107" s="66" t="s">
        <v>78</v>
      </c>
      <c r="T107" s="66" t="s">
        <v>78</v>
      </c>
      <c r="U107" s="67" t="s">
        <v>78</v>
      </c>
      <c r="V107" s="21">
        <f t="shared" si="31"/>
        <v>0</v>
      </c>
      <c r="W107" s="21">
        <f t="shared" si="28"/>
        <v>0</v>
      </c>
      <c r="X107" s="21">
        <f t="shared" si="28"/>
        <v>0</v>
      </c>
      <c r="Y107" s="21">
        <f t="shared" si="28"/>
        <v>6</v>
      </c>
      <c r="Z107" s="21">
        <f t="shared" si="28"/>
        <v>19</v>
      </c>
      <c r="AA107" s="21">
        <f t="shared" si="28"/>
        <v>0</v>
      </c>
      <c r="AB107" s="22">
        <f t="shared" si="32"/>
        <v>25</v>
      </c>
      <c r="AC107" s="23">
        <f t="shared" si="29"/>
        <v>0</v>
      </c>
      <c r="AD107" s="23">
        <f t="shared" si="29"/>
        <v>0</v>
      </c>
      <c r="AE107" s="23">
        <f t="shared" si="29"/>
        <v>0</v>
      </c>
      <c r="AF107" s="23">
        <f t="shared" si="29"/>
        <v>0.24</v>
      </c>
      <c r="AG107" s="23">
        <f t="shared" si="29"/>
        <v>0.76</v>
      </c>
      <c r="AH107" s="23">
        <f t="shared" si="29"/>
        <v>0</v>
      </c>
      <c r="AI107" s="24">
        <f t="shared" si="33"/>
        <v>4.76</v>
      </c>
      <c r="AJ107" s="24">
        <f t="shared" si="30"/>
        <v>0.44</v>
      </c>
      <c r="AK107" s="59">
        <f t="shared" si="30"/>
        <v>5</v>
      </c>
      <c r="AL107" s="59">
        <f t="shared" si="30"/>
        <v>5</v>
      </c>
    </row>
    <row r="108" spans="1:38" ht="18.75" x14ac:dyDescent="0.3">
      <c r="AI108" s="46"/>
    </row>
    <row r="109" spans="1:38" ht="20.25" customHeight="1" x14ac:dyDescent="0.25">
      <c r="A109" s="71" t="s">
        <v>79</v>
      </c>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row>
    <row r="110" spans="1:38" ht="25.5" customHeight="1" x14ac:dyDescent="0.25">
      <c r="A110" s="49"/>
      <c r="B110" s="105" t="s">
        <v>193</v>
      </c>
      <c r="C110" s="106" t="s">
        <v>169</v>
      </c>
      <c r="D110" s="106" t="s">
        <v>169</v>
      </c>
      <c r="E110" s="106" t="s">
        <v>169</v>
      </c>
      <c r="F110" s="106" t="s">
        <v>169</v>
      </c>
      <c r="G110" s="106" t="s">
        <v>169</v>
      </c>
      <c r="H110" s="106" t="s">
        <v>169</v>
      </c>
      <c r="I110" s="106" t="s">
        <v>169</v>
      </c>
      <c r="J110" s="106" t="s">
        <v>169</v>
      </c>
      <c r="K110" s="106" t="s">
        <v>169</v>
      </c>
      <c r="L110" s="106" t="s">
        <v>169</v>
      </c>
      <c r="M110" s="106" t="s">
        <v>169</v>
      </c>
      <c r="N110" s="106" t="s">
        <v>169</v>
      </c>
      <c r="O110" s="106" t="s">
        <v>169</v>
      </c>
      <c r="P110" s="106" t="s">
        <v>169</v>
      </c>
      <c r="Q110" s="106" t="s">
        <v>169</v>
      </c>
      <c r="R110" s="106" t="s">
        <v>169</v>
      </c>
      <c r="S110" s="106" t="s">
        <v>169</v>
      </c>
      <c r="T110" s="106" t="s">
        <v>169</v>
      </c>
      <c r="U110" s="107" t="s">
        <v>169</v>
      </c>
    </row>
    <row r="111" spans="1:38" ht="40.5" customHeight="1" x14ac:dyDescent="0.25">
      <c r="A111" s="49"/>
      <c r="B111" s="105" t="s">
        <v>194</v>
      </c>
      <c r="C111" s="106" t="s">
        <v>170</v>
      </c>
      <c r="D111" s="106" t="s">
        <v>170</v>
      </c>
      <c r="E111" s="106" t="s">
        <v>170</v>
      </c>
      <c r="F111" s="106" t="s">
        <v>170</v>
      </c>
      <c r="G111" s="106" t="s">
        <v>170</v>
      </c>
      <c r="H111" s="106" t="s">
        <v>170</v>
      </c>
      <c r="I111" s="106" t="s">
        <v>170</v>
      </c>
      <c r="J111" s="106" t="s">
        <v>170</v>
      </c>
      <c r="K111" s="106" t="s">
        <v>170</v>
      </c>
      <c r="L111" s="106" t="s">
        <v>170</v>
      </c>
      <c r="M111" s="106" t="s">
        <v>170</v>
      </c>
      <c r="N111" s="106" t="s">
        <v>170</v>
      </c>
      <c r="O111" s="106" t="s">
        <v>170</v>
      </c>
      <c r="P111" s="106" t="s">
        <v>170</v>
      </c>
      <c r="Q111" s="106" t="s">
        <v>170</v>
      </c>
      <c r="R111" s="106" t="s">
        <v>170</v>
      </c>
      <c r="S111" s="106" t="s">
        <v>170</v>
      </c>
      <c r="T111" s="106" t="s">
        <v>170</v>
      </c>
      <c r="U111" s="107" t="s">
        <v>170</v>
      </c>
    </row>
    <row r="112" spans="1:38" ht="135.75" customHeight="1" x14ac:dyDescent="0.25">
      <c r="B112" s="108" t="s">
        <v>192</v>
      </c>
      <c r="C112" s="108" t="s">
        <v>173</v>
      </c>
      <c r="D112" s="108" t="s">
        <v>173</v>
      </c>
      <c r="E112" s="108" t="s">
        <v>173</v>
      </c>
      <c r="F112" s="108" t="s">
        <v>173</v>
      </c>
      <c r="G112" s="108" t="s">
        <v>173</v>
      </c>
      <c r="H112" s="108" t="s">
        <v>173</v>
      </c>
      <c r="I112" s="108" t="s">
        <v>173</v>
      </c>
      <c r="J112" s="108" t="s">
        <v>173</v>
      </c>
      <c r="K112" s="108" t="s">
        <v>173</v>
      </c>
      <c r="L112" s="108" t="s">
        <v>173</v>
      </c>
      <c r="M112" s="108" t="s">
        <v>173</v>
      </c>
      <c r="N112" s="108" t="s">
        <v>173</v>
      </c>
      <c r="O112" s="108" t="s">
        <v>173</v>
      </c>
      <c r="P112" s="108" t="s">
        <v>173</v>
      </c>
      <c r="Q112" s="108" t="s">
        <v>173</v>
      </c>
      <c r="R112" s="108" t="s">
        <v>173</v>
      </c>
      <c r="S112" s="108" t="s">
        <v>173</v>
      </c>
      <c r="T112" s="108" t="s">
        <v>173</v>
      </c>
      <c r="U112" s="108" t="s">
        <v>173</v>
      </c>
    </row>
    <row r="113" spans="1:21" ht="53.25" customHeight="1" x14ac:dyDescent="0.25">
      <c r="B113" s="104"/>
      <c r="C113" s="104"/>
      <c r="D113" s="104"/>
      <c r="E113" s="104"/>
      <c r="F113" s="104"/>
      <c r="G113" s="104"/>
      <c r="H113" s="104"/>
      <c r="I113" s="104"/>
      <c r="J113" s="104"/>
      <c r="K113" s="104"/>
      <c r="L113" s="104"/>
      <c r="M113" s="104"/>
      <c r="N113" s="104"/>
      <c r="O113" s="104"/>
      <c r="P113" s="104"/>
      <c r="Q113" s="104"/>
      <c r="R113" s="104"/>
      <c r="S113" s="104"/>
      <c r="T113" s="104"/>
      <c r="U113" s="104"/>
    </row>
    <row r="114" spans="1:21" ht="18.75" x14ac:dyDescent="0.3">
      <c r="B114" s="119"/>
      <c r="C114" s="119"/>
      <c r="D114" s="119"/>
      <c r="E114" s="119"/>
      <c r="F114" s="119"/>
      <c r="G114" s="119"/>
      <c r="H114" s="119"/>
      <c r="I114" s="119"/>
      <c r="J114" s="119"/>
      <c r="K114" s="119"/>
      <c r="L114" s="119"/>
      <c r="M114" s="119"/>
      <c r="N114" s="119"/>
      <c r="O114" s="119"/>
      <c r="P114" s="119"/>
      <c r="Q114" s="119"/>
      <c r="R114" s="119"/>
      <c r="S114" s="119"/>
      <c r="T114" s="119"/>
      <c r="U114" s="119"/>
    </row>
    <row r="115" spans="1:21" ht="18.75" x14ac:dyDescent="0.3">
      <c r="B115" s="120"/>
      <c r="C115" s="120"/>
      <c r="D115" s="120"/>
      <c r="E115" s="120"/>
      <c r="F115" s="120"/>
      <c r="G115" s="120"/>
      <c r="H115" s="120"/>
      <c r="I115" s="120"/>
      <c r="J115" s="120"/>
      <c r="K115" s="120"/>
      <c r="L115" s="120"/>
      <c r="M115" s="120"/>
      <c r="N115" s="120"/>
      <c r="O115" s="120"/>
      <c r="P115" s="120"/>
      <c r="Q115" s="120"/>
      <c r="R115" s="120"/>
      <c r="S115" s="120"/>
      <c r="T115" s="120"/>
      <c r="U115" s="120"/>
    </row>
    <row r="116" spans="1:21" ht="18.75" x14ac:dyDescent="0.3">
      <c r="B116" s="123"/>
      <c r="C116" s="123"/>
      <c r="D116" s="123"/>
      <c r="E116" s="123"/>
      <c r="F116" s="123"/>
      <c r="G116" s="123"/>
      <c r="H116" s="123"/>
      <c r="I116" s="123"/>
      <c r="J116" s="123"/>
      <c r="K116" s="123"/>
      <c r="L116" s="123"/>
      <c r="M116" s="123"/>
      <c r="N116" s="123"/>
      <c r="O116" s="123"/>
      <c r="P116" s="123"/>
      <c r="Q116" s="123"/>
      <c r="R116" s="123"/>
      <c r="S116" s="123"/>
      <c r="T116" s="123"/>
      <c r="U116" s="123"/>
    </row>
    <row r="117" spans="1:21" x14ac:dyDescent="0.25">
      <c r="M117" s="48"/>
    </row>
    <row r="118" spans="1:21" x14ac:dyDescent="0.25">
      <c r="M118" s="48"/>
    </row>
    <row r="119" spans="1:21" x14ac:dyDescent="0.25">
      <c r="M119" s="48"/>
    </row>
    <row r="120" spans="1:21" x14ac:dyDescent="0.25">
      <c r="M120" s="48"/>
    </row>
    <row r="121" spans="1:21" x14ac:dyDescent="0.25">
      <c r="M121" s="48"/>
    </row>
    <row r="122" spans="1:21" x14ac:dyDescent="0.25">
      <c r="M122" s="48"/>
    </row>
    <row r="123" spans="1:21" x14ac:dyDescent="0.25">
      <c r="M123" s="48"/>
    </row>
    <row r="124" spans="1:21" x14ac:dyDescent="0.25">
      <c r="M124" s="48"/>
    </row>
    <row r="125" spans="1:21" x14ac:dyDescent="0.25">
      <c r="M125" s="48"/>
    </row>
    <row r="126" spans="1:21" x14ac:dyDescent="0.25">
      <c r="M126" s="48"/>
    </row>
    <row r="127" spans="1:21" x14ac:dyDescent="0.25">
      <c r="M127" s="48"/>
    </row>
    <row r="128" spans="1:21" x14ac:dyDescent="0.25">
      <c r="A128" s="53" t="s">
        <v>151</v>
      </c>
      <c r="M128" s="48"/>
    </row>
    <row r="129" spans="1:13" x14ac:dyDescent="0.25">
      <c r="C129" s="53" t="s">
        <v>95</v>
      </c>
      <c r="D129" s="53" t="s">
        <v>96</v>
      </c>
      <c r="E129" s="53" t="s">
        <v>97</v>
      </c>
      <c r="F129" s="53" t="s">
        <v>98</v>
      </c>
      <c r="M129" s="48"/>
    </row>
    <row r="130" spans="1:13" x14ac:dyDescent="0.25">
      <c r="A130" s="53" t="s">
        <v>99</v>
      </c>
      <c r="B130" s="53" t="s">
        <v>152</v>
      </c>
      <c r="C130" s="53">
        <v>25</v>
      </c>
      <c r="D130" s="53">
        <v>100</v>
      </c>
      <c r="E130" s="53">
        <v>100</v>
      </c>
      <c r="F130" s="53">
        <v>100</v>
      </c>
      <c r="M130" s="48"/>
    </row>
    <row r="131" spans="1:13" x14ac:dyDescent="0.25">
      <c r="A131" s="53" t="s">
        <v>158</v>
      </c>
      <c r="M131" s="48"/>
    </row>
    <row r="132" spans="1:13" x14ac:dyDescent="0.25">
      <c r="M132" s="48"/>
    </row>
    <row r="133" spans="1:13" x14ac:dyDescent="0.25">
      <c r="M133" s="48"/>
    </row>
    <row r="134" spans="1:13" x14ac:dyDescent="0.25">
      <c r="M134" s="48"/>
    </row>
    <row r="135" spans="1:13" x14ac:dyDescent="0.25">
      <c r="M135" s="48"/>
    </row>
    <row r="136" spans="1:13" x14ac:dyDescent="0.25">
      <c r="M136" s="48"/>
    </row>
    <row r="137" spans="1:13" x14ac:dyDescent="0.25">
      <c r="M137" s="48"/>
    </row>
    <row r="138" spans="1:13" x14ac:dyDescent="0.25">
      <c r="M138" s="48"/>
    </row>
    <row r="139" spans="1:13" x14ac:dyDescent="0.25">
      <c r="M139" s="48"/>
    </row>
    <row r="140" spans="1:13" x14ac:dyDescent="0.25">
      <c r="M140" s="48"/>
    </row>
    <row r="141" spans="1:13" x14ac:dyDescent="0.25">
      <c r="M141" s="48"/>
    </row>
    <row r="142" spans="1:13" x14ac:dyDescent="0.25">
      <c r="M142" s="48"/>
    </row>
    <row r="143" spans="1:13" x14ac:dyDescent="0.25">
      <c r="M143" s="48"/>
    </row>
  </sheetData>
  <sheetProtection sheet="1" objects="1" scenarios="1"/>
  <mergeCells count="92">
    <mergeCell ref="B116:U116"/>
    <mergeCell ref="B99:U99"/>
    <mergeCell ref="A100:U100"/>
    <mergeCell ref="B115:U115"/>
    <mergeCell ref="A109:AL109"/>
    <mergeCell ref="B110:U110"/>
    <mergeCell ref="B111:U111"/>
    <mergeCell ref="B105:U105"/>
    <mergeCell ref="B106:U106"/>
    <mergeCell ref="B112:U112"/>
    <mergeCell ref="B113:U113"/>
    <mergeCell ref="B114:U114"/>
    <mergeCell ref="B107:U107"/>
    <mergeCell ref="B102:U102"/>
    <mergeCell ref="B103:U103"/>
    <mergeCell ref="B104:U104"/>
    <mergeCell ref="B90:U90"/>
    <mergeCell ref="B83:U83"/>
    <mergeCell ref="A86:U86"/>
    <mergeCell ref="B101:U101"/>
    <mergeCell ref="A93:AL93"/>
    <mergeCell ref="B94:U94"/>
    <mergeCell ref="V94:AA95"/>
    <mergeCell ref="AC94:AH95"/>
    <mergeCell ref="AI94:AL95"/>
    <mergeCell ref="B95:U95"/>
    <mergeCell ref="B96:U96"/>
    <mergeCell ref="A97:U97"/>
    <mergeCell ref="B98:U98"/>
    <mergeCell ref="V86:AL86"/>
    <mergeCell ref="B87:U87"/>
    <mergeCell ref="B88:U88"/>
    <mergeCell ref="B79:U79"/>
    <mergeCell ref="B74:U74"/>
    <mergeCell ref="B75:U75"/>
    <mergeCell ref="B76:U76"/>
    <mergeCell ref="B77:U77"/>
    <mergeCell ref="B78:U78"/>
    <mergeCell ref="B89:U89"/>
    <mergeCell ref="A82:AL82"/>
    <mergeCell ref="V83:AA84"/>
    <mergeCell ref="AC83:AH84"/>
    <mergeCell ref="AI83:AL84"/>
    <mergeCell ref="B84:U84"/>
    <mergeCell ref="B85:U85"/>
    <mergeCell ref="V65:AA66"/>
    <mergeCell ref="AC65:AH66"/>
    <mergeCell ref="AI65:AL66"/>
    <mergeCell ref="B67:U67"/>
    <mergeCell ref="A68:U68"/>
    <mergeCell ref="V68:AL68"/>
    <mergeCell ref="B69:U69"/>
    <mergeCell ref="B70:U70"/>
    <mergeCell ref="B71:U71"/>
    <mergeCell ref="B72:U72"/>
    <mergeCell ref="B73:U73"/>
    <mergeCell ref="V55:AL55"/>
    <mergeCell ref="B56:U56"/>
    <mergeCell ref="B57:U57"/>
    <mergeCell ref="B58:U58"/>
    <mergeCell ref="B59:U59"/>
    <mergeCell ref="A64:O64"/>
    <mergeCell ref="B50:U50"/>
    <mergeCell ref="B51:U51"/>
    <mergeCell ref="B52:U52"/>
    <mergeCell ref="B53:U53"/>
    <mergeCell ref="B54:U54"/>
    <mergeCell ref="A55:U55"/>
    <mergeCell ref="B49:U49"/>
    <mergeCell ref="B30:U30"/>
    <mergeCell ref="V40:AA41"/>
    <mergeCell ref="AC40:AH41"/>
    <mergeCell ref="AI40:AL41"/>
    <mergeCell ref="B42:U42"/>
    <mergeCell ref="A43:U43"/>
    <mergeCell ref="V43:AL43"/>
    <mergeCell ref="B44:U44"/>
    <mergeCell ref="B45:U45"/>
    <mergeCell ref="B46:U46"/>
    <mergeCell ref="B47:U47"/>
    <mergeCell ref="B48:U48"/>
    <mergeCell ref="A28:O28"/>
    <mergeCell ref="C19:J19"/>
    <mergeCell ref="C20:J20"/>
    <mergeCell ref="C21:J21"/>
    <mergeCell ref="C22:J22"/>
    <mergeCell ref="A18:J18"/>
    <mergeCell ref="A1:AE1"/>
    <mergeCell ref="A6:AL6"/>
    <mergeCell ref="A7:AL7"/>
    <mergeCell ref="A8:AE8"/>
    <mergeCell ref="A9:AL9"/>
  </mergeCells>
  <printOptions horizontalCentered="1" verticalCentered="1"/>
  <pageMargins left="0" right="0" top="0" bottom="0" header="0.31496062992125984" footer="0.31496062992125984"/>
  <pageSetup paperSize="9" scale="26" orientation="landscape" r:id="rId1"/>
  <rowBreaks count="1" manualBreakCount="1">
    <brk id="107" max="3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92D050"/>
    <pageSetUpPr fitToPage="1"/>
  </sheetPr>
  <dimension ref="A1:BD143"/>
  <sheetViews>
    <sheetView view="pageBreakPreview" zoomScale="90" zoomScaleNormal="100" zoomScaleSheetLayoutView="90" workbookViewId="0">
      <selection activeCell="P32" sqref="P32"/>
    </sheetView>
  </sheetViews>
  <sheetFormatPr baseColWidth="10" defaultRowHeight="15" x14ac:dyDescent="0.25"/>
  <cols>
    <col min="1" max="1" width="8.28515625" style="53" customWidth="1"/>
    <col min="2" max="2" width="8" style="53" customWidth="1"/>
    <col min="3" max="3" width="8.28515625" style="53" customWidth="1"/>
    <col min="4" max="4" width="13.85546875" style="53" customWidth="1"/>
    <col min="5" max="5" width="8.5703125" style="53" customWidth="1"/>
    <col min="6" max="6" width="11.5703125" style="53" customWidth="1"/>
    <col min="7" max="7" width="11.42578125" style="53"/>
    <col min="8" max="8" width="11.42578125" style="53" customWidth="1"/>
    <col min="9" max="9" width="11.42578125" style="53"/>
    <col min="10" max="10" width="10.140625" style="53" customWidth="1"/>
    <col min="11" max="11" width="9.28515625" style="53" customWidth="1"/>
    <col min="12" max="12" width="9" style="53" customWidth="1"/>
    <col min="13" max="14" width="8.5703125" style="53" customWidth="1"/>
    <col min="15" max="15" width="9.5703125" style="53" customWidth="1"/>
    <col min="16" max="16" width="8.28515625" style="53" customWidth="1"/>
    <col min="17" max="17" width="11" style="53" customWidth="1"/>
    <col min="18" max="18" width="10.7109375" style="53" bestFit="1" customWidth="1"/>
    <col min="19" max="19" width="11.7109375" style="53" customWidth="1"/>
    <col min="20" max="20" width="14.42578125" style="53" customWidth="1"/>
    <col min="21" max="21" width="7.5703125" style="53" customWidth="1"/>
    <col min="22" max="23" width="10" style="53" customWidth="1"/>
    <col min="24" max="24" width="10.85546875" style="53" customWidth="1"/>
    <col min="25" max="25" width="10.7109375" style="53" customWidth="1"/>
    <col min="26" max="26" width="8.7109375" style="53" customWidth="1"/>
    <col min="27" max="27" width="8" style="53" bestFit="1" customWidth="1"/>
    <col min="28" max="28" width="8.5703125" style="53" bestFit="1" customWidth="1"/>
    <col min="29" max="30" width="10.7109375" style="53" bestFit="1" customWidth="1"/>
    <col min="31" max="32" width="12.42578125" style="53" bestFit="1" customWidth="1"/>
    <col min="33" max="34" width="10.7109375" style="53" bestFit="1" customWidth="1"/>
    <col min="35" max="35" width="8.7109375" style="53" bestFit="1" customWidth="1"/>
    <col min="36" max="36" width="14.85546875" style="53" bestFit="1" customWidth="1"/>
    <col min="37" max="37" width="11.28515625" style="53" bestFit="1" customWidth="1"/>
    <col min="38" max="38" width="8" style="53" bestFit="1" customWidth="1"/>
    <col min="39" max="39" width="50.42578125" style="53" hidden="1" customWidth="1"/>
    <col min="40" max="40" width="4.140625" style="53" hidden="1" customWidth="1"/>
    <col min="41" max="44" width="8.7109375" style="53" hidden="1" customWidth="1"/>
    <col min="45" max="45" width="7.5703125" style="53" hidden="1" customWidth="1"/>
    <col min="46" max="46" width="6.5703125" style="53" hidden="1" customWidth="1"/>
    <col min="47" max="47" width="54.5703125" style="53" hidden="1" customWidth="1"/>
    <col min="48" max="48" width="4.140625" style="53" hidden="1" customWidth="1"/>
    <col min="49" max="49" width="2.7109375" style="53" hidden="1" customWidth="1"/>
    <col min="50" max="52" width="4.140625" style="53" hidden="1" customWidth="1"/>
    <col min="53" max="54" width="6.7109375" style="53" hidden="1" customWidth="1"/>
    <col min="55" max="55" width="2.7109375" style="53" hidden="1" customWidth="1"/>
    <col min="56" max="56" width="4.140625" style="53" hidden="1" customWidth="1"/>
    <col min="57" max="59" width="0" style="53" hidden="1" customWidth="1"/>
    <col min="60" max="16384" width="11.42578125" style="53"/>
  </cols>
  <sheetData>
    <row r="1" spans="1:56" x14ac:dyDescent="0.2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M1" s="53" t="s">
        <v>159</v>
      </c>
      <c r="AU1" s="53" t="s">
        <v>159</v>
      </c>
    </row>
    <row r="2" spans="1:56"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M2" s="53" t="s">
        <v>176</v>
      </c>
      <c r="AN2" s="53">
        <v>1</v>
      </c>
      <c r="AO2" s="53">
        <v>2</v>
      </c>
      <c r="AP2" s="53">
        <v>3</v>
      </c>
      <c r="AQ2" s="53">
        <v>4</v>
      </c>
      <c r="AR2" s="53">
        <v>5</v>
      </c>
      <c r="AS2" s="53" t="s">
        <v>109</v>
      </c>
      <c r="AT2" s="53" t="s">
        <v>92</v>
      </c>
      <c r="AU2" s="53" t="s">
        <v>176</v>
      </c>
      <c r="AV2" s="53">
        <v>1</v>
      </c>
      <c r="AW2" s="53">
        <v>2</v>
      </c>
      <c r="AX2" s="53">
        <v>3</v>
      </c>
      <c r="AY2" s="53">
        <v>4</v>
      </c>
      <c r="AZ2" s="53">
        <v>5</v>
      </c>
      <c r="BA2" s="53" t="s">
        <v>92</v>
      </c>
    </row>
    <row r="3" spans="1:56"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M3" s="53" t="s">
        <v>110</v>
      </c>
      <c r="AN3" s="53">
        <v>0</v>
      </c>
      <c r="AO3" s="53">
        <v>1</v>
      </c>
      <c r="AP3" s="53">
        <v>2</v>
      </c>
      <c r="AQ3" s="53">
        <v>3</v>
      </c>
      <c r="AR3" s="53">
        <v>9</v>
      </c>
      <c r="AS3" s="53">
        <v>0</v>
      </c>
      <c r="AT3" s="53">
        <v>15</v>
      </c>
      <c r="AU3" s="53" t="s">
        <v>110</v>
      </c>
      <c r="AV3" s="53">
        <v>0</v>
      </c>
      <c r="AW3" s="53">
        <v>1</v>
      </c>
      <c r="AX3" s="53">
        <v>2</v>
      </c>
      <c r="AY3" s="53">
        <v>3</v>
      </c>
      <c r="AZ3" s="53">
        <v>9</v>
      </c>
      <c r="BA3" s="53">
        <v>4.33</v>
      </c>
      <c r="BB3" s="53">
        <v>0.98</v>
      </c>
      <c r="BC3" s="53">
        <v>5</v>
      </c>
      <c r="BD3" s="53">
        <v>5</v>
      </c>
    </row>
    <row r="4" spans="1:56"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M4" s="53" t="s">
        <v>111</v>
      </c>
      <c r="AN4" s="53">
        <v>0</v>
      </c>
      <c r="AO4" s="53">
        <v>1</v>
      </c>
      <c r="AP4" s="53">
        <v>1</v>
      </c>
      <c r="AQ4" s="53">
        <v>4</v>
      </c>
      <c r="AR4" s="53">
        <v>9</v>
      </c>
      <c r="AS4" s="53">
        <v>0</v>
      </c>
      <c r="AT4" s="53">
        <v>15</v>
      </c>
      <c r="AU4" s="53" t="s">
        <v>111</v>
      </c>
      <c r="AV4" s="53">
        <v>0</v>
      </c>
      <c r="AW4" s="53">
        <v>1</v>
      </c>
      <c r="AX4" s="53">
        <v>1</v>
      </c>
      <c r="AY4" s="53">
        <v>4</v>
      </c>
      <c r="AZ4" s="53">
        <v>9</v>
      </c>
      <c r="BA4" s="53">
        <v>4.4000000000000004</v>
      </c>
      <c r="BB4" s="53">
        <v>0.91</v>
      </c>
      <c r="BC4" s="53">
        <v>5</v>
      </c>
      <c r="BD4" s="53">
        <v>5</v>
      </c>
    </row>
    <row r="5" spans="1:56"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M5" s="53" t="s">
        <v>112</v>
      </c>
      <c r="AN5" s="53">
        <v>0</v>
      </c>
      <c r="AO5" s="53">
        <v>1</v>
      </c>
      <c r="AP5" s="53">
        <v>2</v>
      </c>
      <c r="AQ5" s="53">
        <v>4</v>
      </c>
      <c r="AR5" s="53">
        <v>8</v>
      </c>
      <c r="AS5" s="53">
        <v>0</v>
      </c>
      <c r="AT5" s="53">
        <v>15</v>
      </c>
      <c r="AU5" s="53" t="s">
        <v>112</v>
      </c>
      <c r="AV5" s="53">
        <v>0</v>
      </c>
      <c r="AW5" s="53">
        <v>1</v>
      </c>
      <c r="AX5" s="53">
        <v>2</v>
      </c>
      <c r="AY5" s="53">
        <v>4</v>
      </c>
      <c r="AZ5" s="53">
        <v>8</v>
      </c>
      <c r="BA5" s="53">
        <v>4.2699999999999996</v>
      </c>
      <c r="BB5" s="53">
        <v>0.96</v>
      </c>
      <c r="BC5" s="53">
        <v>5</v>
      </c>
      <c r="BD5" s="53">
        <v>5</v>
      </c>
    </row>
    <row r="6" spans="1:56" ht="15.75" x14ac:dyDescent="0.25">
      <c r="A6" s="87" t="s">
        <v>107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53" t="s">
        <v>113</v>
      </c>
      <c r="AN6" s="53">
        <v>0</v>
      </c>
      <c r="AO6" s="53">
        <v>1</v>
      </c>
      <c r="AP6" s="53">
        <v>0</v>
      </c>
      <c r="AQ6" s="53">
        <v>5</v>
      </c>
      <c r="AR6" s="53">
        <v>9</v>
      </c>
      <c r="AS6" s="53">
        <v>0</v>
      </c>
      <c r="AT6" s="53">
        <v>15</v>
      </c>
      <c r="AU6" s="53" t="s">
        <v>113</v>
      </c>
      <c r="AV6" s="53">
        <v>0</v>
      </c>
      <c r="AW6" s="53">
        <v>1</v>
      </c>
      <c r="AX6" s="53">
        <v>0</v>
      </c>
      <c r="AY6" s="53">
        <v>5</v>
      </c>
      <c r="AZ6" s="53">
        <v>9</v>
      </c>
      <c r="BA6" s="53">
        <v>4.47</v>
      </c>
      <c r="BB6" s="53">
        <v>0.83</v>
      </c>
      <c r="BC6" s="53">
        <v>5</v>
      </c>
      <c r="BD6" s="53">
        <v>5</v>
      </c>
    </row>
    <row r="7" spans="1:56" x14ac:dyDescent="0.25">
      <c r="A7" s="88" t="s">
        <v>88</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53" t="s">
        <v>114</v>
      </c>
      <c r="AN7" s="53">
        <v>0</v>
      </c>
      <c r="AO7" s="53">
        <v>1</v>
      </c>
      <c r="AP7" s="53">
        <v>0</v>
      </c>
      <c r="AQ7" s="53">
        <v>6</v>
      </c>
      <c r="AR7" s="53">
        <v>8</v>
      </c>
      <c r="AS7" s="53">
        <v>0</v>
      </c>
      <c r="AT7" s="53">
        <v>15</v>
      </c>
      <c r="AU7" s="53" t="s">
        <v>114</v>
      </c>
      <c r="AV7" s="53">
        <v>0</v>
      </c>
      <c r="AW7" s="53">
        <v>1</v>
      </c>
      <c r="AX7" s="53">
        <v>0</v>
      </c>
      <c r="AY7" s="53">
        <v>6</v>
      </c>
      <c r="AZ7" s="53">
        <v>8</v>
      </c>
      <c r="BA7" s="53">
        <v>4.4000000000000004</v>
      </c>
      <c r="BB7" s="53">
        <v>0.83</v>
      </c>
      <c r="BC7" s="53">
        <v>5</v>
      </c>
      <c r="BD7" s="53">
        <v>5</v>
      </c>
    </row>
    <row r="8" spans="1:56" ht="15.75" x14ac:dyDescent="0.2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M8" s="53" t="s">
        <v>115</v>
      </c>
      <c r="AN8" s="53">
        <v>0</v>
      </c>
      <c r="AO8" s="53">
        <v>0</v>
      </c>
      <c r="AP8" s="53">
        <v>1</v>
      </c>
      <c r="AQ8" s="53">
        <v>4</v>
      </c>
      <c r="AR8" s="53">
        <v>10</v>
      </c>
      <c r="AS8" s="53">
        <v>0</v>
      </c>
      <c r="AT8" s="53">
        <v>15</v>
      </c>
      <c r="AU8" s="53" t="s">
        <v>115</v>
      </c>
      <c r="AV8" s="53">
        <v>0</v>
      </c>
      <c r="AW8" s="53">
        <v>0</v>
      </c>
      <c r="AX8" s="53">
        <v>1</v>
      </c>
      <c r="AY8" s="53">
        <v>4</v>
      </c>
      <c r="AZ8" s="53">
        <v>10</v>
      </c>
      <c r="BA8" s="53">
        <v>4.5999999999999996</v>
      </c>
      <c r="BB8" s="53">
        <v>0.63</v>
      </c>
      <c r="BC8" s="53">
        <v>5</v>
      </c>
      <c r="BD8" s="53">
        <v>5</v>
      </c>
    </row>
    <row r="9" spans="1:56" ht="27.75" customHeight="1" x14ac:dyDescent="0.25">
      <c r="A9" s="90" t="s">
        <v>183</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53" t="s">
        <v>116</v>
      </c>
      <c r="AN9" s="53">
        <v>0</v>
      </c>
      <c r="AO9" s="53">
        <v>1</v>
      </c>
      <c r="AP9" s="53">
        <v>1</v>
      </c>
      <c r="AQ9" s="53">
        <v>6</v>
      </c>
      <c r="AR9" s="53">
        <v>7</v>
      </c>
      <c r="AS9" s="53">
        <v>0</v>
      </c>
      <c r="AT9" s="53">
        <v>15</v>
      </c>
      <c r="AU9" s="53" t="s">
        <v>116</v>
      </c>
      <c r="AV9" s="53">
        <v>0</v>
      </c>
      <c r="AW9" s="53">
        <v>1</v>
      </c>
      <c r="AX9" s="53">
        <v>1</v>
      </c>
      <c r="AY9" s="53">
        <v>6</v>
      </c>
      <c r="AZ9" s="53">
        <v>7</v>
      </c>
      <c r="BA9" s="53">
        <v>4.2699999999999996</v>
      </c>
      <c r="BB9" s="53">
        <v>0.88</v>
      </c>
      <c r="BC9" s="53">
        <v>4</v>
      </c>
      <c r="BD9" s="53">
        <v>5</v>
      </c>
    </row>
    <row r="10" spans="1:56" ht="27.75" customHeight="1" x14ac:dyDescent="0.2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3" t="s">
        <v>117</v>
      </c>
      <c r="AN10" s="53">
        <v>0</v>
      </c>
      <c r="AO10" s="53">
        <v>2</v>
      </c>
      <c r="AP10" s="53">
        <v>1</v>
      </c>
      <c r="AQ10" s="53">
        <v>4</v>
      </c>
      <c r="AR10" s="53">
        <v>8</v>
      </c>
      <c r="AS10" s="53">
        <v>0</v>
      </c>
      <c r="AT10" s="53">
        <v>15</v>
      </c>
      <c r="AU10" s="53" t="s">
        <v>117</v>
      </c>
      <c r="AV10" s="53">
        <v>0</v>
      </c>
      <c r="AW10" s="53">
        <v>2</v>
      </c>
      <c r="AX10" s="53">
        <v>1</v>
      </c>
      <c r="AY10" s="53">
        <v>4</v>
      </c>
      <c r="AZ10" s="53">
        <v>8</v>
      </c>
      <c r="BA10" s="53">
        <v>4.2</v>
      </c>
      <c r="BB10" s="53">
        <v>1.08</v>
      </c>
      <c r="BC10" s="53">
        <v>5</v>
      </c>
      <c r="BD10" s="53">
        <v>5</v>
      </c>
    </row>
    <row r="11" spans="1:56" ht="27.75" customHeight="1" x14ac:dyDescent="0.2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3" t="s">
        <v>118</v>
      </c>
      <c r="AN11" s="53">
        <v>0</v>
      </c>
      <c r="AO11" s="53">
        <v>0</v>
      </c>
      <c r="AP11" s="53">
        <v>1</v>
      </c>
      <c r="AQ11" s="53">
        <v>5</v>
      </c>
      <c r="AR11" s="53">
        <v>9</v>
      </c>
      <c r="AS11" s="53">
        <v>0</v>
      </c>
      <c r="AT11" s="53">
        <v>15</v>
      </c>
      <c r="AU11" s="53" t="s">
        <v>118</v>
      </c>
      <c r="AV11" s="53">
        <v>0</v>
      </c>
      <c r="AW11" s="53">
        <v>0</v>
      </c>
      <c r="AX11" s="53">
        <v>1</v>
      </c>
      <c r="AY11" s="53">
        <v>5</v>
      </c>
      <c r="AZ11" s="53">
        <v>9</v>
      </c>
      <c r="BA11" s="53">
        <v>4.53</v>
      </c>
      <c r="BB11" s="53">
        <v>0.64</v>
      </c>
      <c r="BC11" s="53">
        <v>5</v>
      </c>
      <c r="BD11" s="53">
        <v>5</v>
      </c>
    </row>
    <row r="12" spans="1:56" ht="27.75" customHeight="1" x14ac:dyDescent="0.2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3" t="s">
        <v>119</v>
      </c>
      <c r="AN12" s="53">
        <v>0</v>
      </c>
      <c r="AO12" s="53">
        <v>1</v>
      </c>
      <c r="AP12" s="53">
        <v>1</v>
      </c>
      <c r="AQ12" s="53">
        <v>5</v>
      </c>
      <c r="AR12" s="53">
        <v>8</v>
      </c>
      <c r="AS12" s="53">
        <v>0</v>
      </c>
      <c r="AT12" s="53">
        <v>15</v>
      </c>
      <c r="AU12" s="53" t="s">
        <v>119</v>
      </c>
      <c r="AV12" s="53">
        <v>0</v>
      </c>
      <c r="AW12" s="53">
        <v>1</v>
      </c>
      <c r="AX12" s="53">
        <v>1</v>
      </c>
      <c r="AY12" s="53">
        <v>5</v>
      </c>
      <c r="AZ12" s="53">
        <v>8</v>
      </c>
      <c r="BA12" s="53">
        <v>4.33</v>
      </c>
      <c r="BB12" s="53">
        <v>0.9</v>
      </c>
      <c r="BC12" s="53">
        <v>5</v>
      </c>
      <c r="BD12" s="53">
        <v>5</v>
      </c>
    </row>
    <row r="13" spans="1:56" ht="27.75" customHeight="1" x14ac:dyDescent="0.2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3" t="s">
        <v>120</v>
      </c>
      <c r="AN13" s="53">
        <v>0</v>
      </c>
      <c r="AO13" s="53">
        <v>2</v>
      </c>
      <c r="AP13" s="53">
        <v>2</v>
      </c>
      <c r="AQ13" s="53">
        <v>9</v>
      </c>
      <c r="AR13" s="53">
        <v>2</v>
      </c>
      <c r="AS13" s="53">
        <v>0</v>
      </c>
      <c r="AT13" s="53">
        <v>15</v>
      </c>
      <c r="AU13" s="53" t="s">
        <v>120</v>
      </c>
      <c r="AV13" s="53">
        <v>0</v>
      </c>
      <c r="AW13" s="53">
        <v>2</v>
      </c>
      <c r="AX13" s="53">
        <v>2</v>
      </c>
      <c r="AY13" s="53">
        <v>9</v>
      </c>
      <c r="AZ13" s="53">
        <v>2</v>
      </c>
      <c r="BA13" s="53">
        <v>3.73</v>
      </c>
      <c r="BB13" s="53">
        <v>0.88</v>
      </c>
      <c r="BC13" s="53">
        <v>4</v>
      </c>
      <c r="BD13" s="53">
        <v>4</v>
      </c>
    </row>
    <row r="14" spans="1:56" ht="27.75" customHeight="1" x14ac:dyDescent="0.25">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3" t="s">
        <v>121</v>
      </c>
      <c r="AN14" s="53">
        <v>0</v>
      </c>
      <c r="AO14" s="53">
        <v>1</v>
      </c>
      <c r="AP14" s="53">
        <v>0</v>
      </c>
      <c r="AQ14" s="53">
        <v>6</v>
      </c>
      <c r="AR14" s="53">
        <v>8</v>
      </c>
      <c r="AS14" s="53">
        <v>0</v>
      </c>
      <c r="AT14" s="53">
        <v>15</v>
      </c>
      <c r="AU14" s="53" t="s">
        <v>121</v>
      </c>
      <c r="AV14" s="53">
        <v>0</v>
      </c>
      <c r="AW14" s="53">
        <v>1</v>
      </c>
      <c r="AX14" s="53">
        <v>0</v>
      </c>
      <c r="AY14" s="53">
        <v>6</v>
      </c>
      <c r="AZ14" s="53">
        <v>8</v>
      </c>
      <c r="BA14" s="53">
        <v>4.4000000000000004</v>
      </c>
      <c r="BB14" s="53">
        <v>0.83</v>
      </c>
      <c r="BC14" s="53">
        <v>5</v>
      </c>
      <c r="BD14" s="53">
        <v>5</v>
      </c>
    </row>
    <row r="15" spans="1:56" ht="27.75" customHeight="1" x14ac:dyDescent="0.25">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3" t="s">
        <v>122</v>
      </c>
      <c r="AN15" s="53">
        <v>0</v>
      </c>
      <c r="AO15" s="53">
        <v>1</v>
      </c>
      <c r="AP15" s="53">
        <v>1</v>
      </c>
      <c r="AQ15" s="53">
        <v>6</v>
      </c>
      <c r="AR15" s="53">
        <v>7</v>
      </c>
      <c r="AS15" s="53">
        <v>0</v>
      </c>
      <c r="AT15" s="53">
        <v>15</v>
      </c>
      <c r="AU15" s="53" t="s">
        <v>122</v>
      </c>
      <c r="AV15" s="53">
        <v>0</v>
      </c>
      <c r="AW15" s="53">
        <v>1</v>
      </c>
      <c r="AX15" s="53">
        <v>1</v>
      </c>
      <c r="AY15" s="53">
        <v>6</v>
      </c>
      <c r="AZ15" s="53">
        <v>7</v>
      </c>
      <c r="BA15" s="53">
        <v>4.2699999999999996</v>
      </c>
      <c r="BB15" s="53">
        <v>0.88</v>
      </c>
      <c r="BC15" s="53">
        <v>4</v>
      </c>
      <c r="BD15" s="53">
        <v>5</v>
      </c>
    </row>
    <row r="16" spans="1:56" x14ac:dyDescent="0.25">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3" t="s">
        <v>123</v>
      </c>
      <c r="AN16" s="53">
        <v>0</v>
      </c>
      <c r="AO16" s="53">
        <v>1</v>
      </c>
      <c r="AP16" s="53">
        <v>0</v>
      </c>
      <c r="AQ16" s="53">
        <v>7</v>
      </c>
      <c r="AR16" s="53">
        <v>7</v>
      </c>
      <c r="AS16" s="53">
        <v>0</v>
      </c>
      <c r="AT16" s="53">
        <v>15</v>
      </c>
      <c r="AU16" s="53" t="s">
        <v>123</v>
      </c>
      <c r="AV16" s="53">
        <v>0</v>
      </c>
      <c r="AW16" s="53">
        <v>1</v>
      </c>
      <c r="AX16" s="53">
        <v>0</v>
      </c>
      <c r="AY16" s="53">
        <v>7</v>
      </c>
      <c r="AZ16" s="53">
        <v>7</v>
      </c>
      <c r="BA16" s="53">
        <v>4.33</v>
      </c>
      <c r="BB16" s="53">
        <v>0.82</v>
      </c>
      <c r="BC16" s="53">
        <v>4</v>
      </c>
      <c r="BD16" s="53">
        <v>4</v>
      </c>
    </row>
    <row r="17" spans="1:56" x14ac:dyDescent="0.25">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3" t="s">
        <v>124</v>
      </c>
      <c r="AN17" s="53">
        <v>0</v>
      </c>
      <c r="AO17" s="53">
        <v>1</v>
      </c>
      <c r="AP17" s="53">
        <v>1</v>
      </c>
      <c r="AQ17" s="53">
        <v>4</v>
      </c>
      <c r="AR17" s="53">
        <v>9</v>
      </c>
      <c r="AS17" s="53">
        <v>0</v>
      </c>
      <c r="AT17" s="53">
        <v>15</v>
      </c>
      <c r="AU17" s="53" t="s">
        <v>124</v>
      </c>
      <c r="AV17" s="53">
        <v>0</v>
      </c>
      <c r="AW17" s="53">
        <v>1</v>
      </c>
      <c r="AX17" s="53">
        <v>1</v>
      </c>
      <c r="AY17" s="53">
        <v>4</v>
      </c>
      <c r="AZ17" s="53">
        <v>9</v>
      </c>
      <c r="BA17" s="53">
        <v>4.4000000000000004</v>
      </c>
      <c r="BB17" s="53">
        <v>0.91</v>
      </c>
      <c r="BC17" s="53">
        <v>5</v>
      </c>
      <c r="BD17" s="53">
        <v>5</v>
      </c>
    </row>
    <row r="18" spans="1:56" ht="40.5" customHeight="1" x14ac:dyDescent="0.25">
      <c r="A18" s="98" t="s">
        <v>1</v>
      </c>
      <c r="B18" s="98"/>
      <c r="C18" s="98"/>
      <c r="D18" s="98"/>
      <c r="E18" s="98"/>
      <c r="F18" s="98"/>
      <c r="G18" s="98"/>
      <c r="H18" s="98"/>
      <c r="I18" s="98"/>
      <c r="J18" s="9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3" t="s">
        <v>125</v>
      </c>
      <c r="AN18" s="53">
        <v>0</v>
      </c>
      <c r="AO18" s="53">
        <v>1</v>
      </c>
      <c r="AP18" s="53">
        <v>1</v>
      </c>
      <c r="AQ18" s="53">
        <v>6</v>
      </c>
      <c r="AR18" s="53">
        <v>7</v>
      </c>
      <c r="AS18" s="53">
        <v>0</v>
      </c>
      <c r="AT18" s="53">
        <v>15</v>
      </c>
      <c r="AU18" s="53" t="s">
        <v>125</v>
      </c>
      <c r="AV18" s="53">
        <v>0</v>
      </c>
      <c r="AW18" s="53">
        <v>1</v>
      </c>
      <c r="AX18" s="53">
        <v>1</v>
      </c>
      <c r="AY18" s="53">
        <v>6</v>
      </c>
      <c r="AZ18" s="53">
        <v>7</v>
      </c>
      <c r="BA18" s="53">
        <v>4.2699999999999996</v>
      </c>
      <c r="BB18" s="53">
        <v>0.88</v>
      </c>
      <c r="BC18" s="53">
        <v>4</v>
      </c>
      <c r="BD18" s="53">
        <v>5</v>
      </c>
    </row>
    <row r="19" spans="1:56" ht="18" customHeight="1" x14ac:dyDescent="0.25">
      <c r="A19" s="58"/>
      <c r="B19" s="58"/>
      <c r="C19" s="99" t="s">
        <v>2</v>
      </c>
      <c r="D19" s="99"/>
      <c r="E19" s="99"/>
      <c r="F19" s="99"/>
      <c r="G19" s="99"/>
      <c r="H19" s="99"/>
      <c r="I19" s="99"/>
      <c r="J19" s="99"/>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3" t="s">
        <v>126</v>
      </c>
      <c r="AN19" s="53">
        <v>2</v>
      </c>
      <c r="AO19" s="53">
        <v>0</v>
      </c>
      <c r="AP19" s="53">
        <v>2</v>
      </c>
      <c r="AQ19" s="53">
        <v>5</v>
      </c>
      <c r="AR19" s="53">
        <v>6</v>
      </c>
      <c r="AS19" s="53">
        <v>0</v>
      </c>
      <c r="AT19" s="53">
        <v>15</v>
      </c>
      <c r="AU19" s="53" t="s">
        <v>126</v>
      </c>
      <c r="AV19" s="53">
        <v>2</v>
      </c>
      <c r="AW19" s="53">
        <v>0</v>
      </c>
      <c r="AX19" s="53">
        <v>2</v>
      </c>
      <c r="AY19" s="53">
        <v>5</v>
      </c>
      <c r="AZ19" s="53">
        <v>6</v>
      </c>
      <c r="BA19" s="53">
        <v>3.87</v>
      </c>
      <c r="BB19" s="53">
        <v>1.36</v>
      </c>
      <c r="BC19" s="53">
        <v>4</v>
      </c>
      <c r="BD19" s="53">
        <v>5</v>
      </c>
    </row>
    <row r="20" spans="1:56" ht="39.75" customHeight="1" x14ac:dyDescent="0.25">
      <c r="A20" s="58"/>
      <c r="B20" s="58"/>
      <c r="C20" s="99" t="s">
        <v>3</v>
      </c>
      <c r="D20" s="99"/>
      <c r="E20" s="99"/>
      <c r="F20" s="99"/>
      <c r="G20" s="99"/>
      <c r="H20" s="99"/>
      <c r="I20" s="99"/>
      <c r="J20" s="99"/>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3" t="s">
        <v>127</v>
      </c>
      <c r="AN20" s="53">
        <v>1</v>
      </c>
      <c r="AO20" s="53">
        <v>1</v>
      </c>
      <c r="AP20" s="53">
        <v>2</v>
      </c>
      <c r="AQ20" s="53">
        <v>10</v>
      </c>
      <c r="AR20" s="53">
        <v>1</v>
      </c>
      <c r="AS20" s="53">
        <v>0</v>
      </c>
      <c r="AT20" s="53">
        <v>15</v>
      </c>
      <c r="AU20" s="53" t="s">
        <v>127</v>
      </c>
      <c r="AV20" s="53">
        <v>1</v>
      </c>
      <c r="AW20" s="53">
        <v>1</v>
      </c>
      <c r="AX20" s="53">
        <v>2</v>
      </c>
      <c r="AY20" s="53">
        <v>10</v>
      </c>
      <c r="AZ20" s="53">
        <v>1</v>
      </c>
      <c r="BA20" s="53">
        <v>3.6</v>
      </c>
      <c r="BB20" s="53">
        <v>0.99</v>
      </c>
      <c r="BC20" s="53">
        <v>4</v>
      </c>
      <c r="BD20" s="53">
        <v>4</v>
      </c>
    </row>
    <row r="21" spans="1:56" ht="18" customHeight="1" x14ac:dyDescent="0.25">
      <c r="A21" s="58"/>
      <c r="B21" s="58"/>
      <c r="C21" s="99" t="s">
        <v>4</v>
      </c>
      <c r="D21" s="99"/>
      <c r="E21" s="99"/>
      <c r="F21" s="99"/>
      <c r="G21" s="99"/>
      <c r="H21" s="99"/>
      <c r="I21" s="99"/>
      <c r="J21" s="99"/>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3" t="s">
        <v>128</v>
      </c>
      <c r="AN21" s="53">
        <v>0</v>
      </c>
      <c r="AO21" s="53">
        <v>3</v>
      </c>
      <c r="AP21" s="53">
        <v>2</v>
      </c>
      <c r="AQ21" s="53">
        <v>9</v>
      </c>
      <c r="AR21" s="53">
        <v>1</v>
      </c>
      <c r="AS21" s="53">
        <v>0</v>
      </c>
      <c r="AT21" s="53">
        <v>15</v>
      </c>
      <c r="AU21" s="53" t="s">
        <v>128</v>
      </c>
      <c r="AV21" s="53">
        <v>0</v>
      </c>
      <c r="AW21" s="53">
        <v>3</v>
      </c>
      <c r="AX21" s="53">
        <v>2</v>
      </c>
      <c r="AY21" s="53">
        <v>9</v>
      </c>
      <c r="AZ21" s="53">
        <v>1</v>
      </c>
      <c r="BA21" s="53">
        <v>3.53</v>
      </c>
      <c r="BB21" s="53">
        <v>0.92</v>
      </c>
      <c r="BC21" s="53">
        <v>4</v>
      </c>
      <c r="BD21" s="53">
        <v>4</v>
      </c>
    </row>
    <row r="22" spans="1:56" ht="18" customHeight="1" x14ac:dyDescent="0.25">
      <c r="C22" s="99" t="s">
        <v>5</v>
      </c>
      <c r="D22" s="99"/>
      <c r="E22" s="99"/>
      <c r="F22" s="99"/>
      <c r="G22" s="99"/>
      <c r="H22" s="99"/>
      <c r="I22" s="99"/>
      <c r="J22" s="99"/>
      <c r="AM22" s="53" t="s">
        <v>129</v>
      </c>
      <c r="AN22" s="53">
        <v>1</v>
      </c>
      <c r="AO22" s="53">
        <v>2</v>
      </c>
      <c r="AP22" s="53">
        <v>5</v>
      </c>
      <c r="AQ22" s="53">
        <v>5</v>
      </c>
      <c r="AR22" s="53">
        <v>2</v>
      </c>
      <c r="AS22" s="53">
        <v>0</v>
      </c>
      <c r="AT22" s="53">
        <v>15</v>
      </c>
      <c r="AU22" s="53" t="s">
        <v>129</v>
      </c>
      <c r="AV22" s="53">
        <v>1</v>
      </c>
      <c r="AW22" s="53">
        <v>2</v>
      </c>
      <c r="AX22" s="53">
        <v>5</v>
      </c>
      <c r="AY22" s="53">
        <v>5</v>
      </c>
      <c r="AZ22" s="53">
        <v>2</v>
      </c>
      <c r="BA22" s="53">
        <v>3.33</v>
      </c>
      <c r="BB22" s="53">
        <v>1.1100000000000001</v>
      </c>
      <c r="BC22" s="53">
        <v>3</v>
      </c>
      <c r="BD22" s="53">
        <v>3</v>
      </c>
    </row>
    <row r="23" spans="1:56" x14ac:dyDescent="0.25">
      <c r="C23" s="3"/>
      <c r="D23" s="3"/>
      <c r="E23" s="3"/>
      <c r="F23" s="3"/>
      <c r="G23" s="3"/>
      <c r="H23" s="3"/>
      <c r="I23" s="3"/>
      <c r="J23" s="3"/>
      <c r="AM23" s="53" t="s">
        <v>130</v>
      </c>
      <c r="AN23" s="53">
        <v>1</v>
      </c>
      <c r="AO23" s="53">
        <v>3</v>
      </c>
      <c r="AP23" s="53">
        <v>4</v>
      </c>
      <c r="AQ23" s="53">
        <v>7</v>
      </c>
      <c r="AR23" s="53">
        <v>0</v>
      </c>
      <c r="AS23" s="53">
        <v>0</v>
      </c>
      <c r="AT23" s="53">
        <v>15</v>
      </c>
      <c r="AU23" s="53" t="s">
        <v>130</v>
      </c>
      <c r="AV23" s="53">
        <v>1</v>
      </c>
      <c r="AW23" s="53">
        <v>3</v>
      </c>
      <c r="AX23" s="53">
        <v>4</v>
      </c>
      <c r="AY23" s="53">
        <v>7</v>
      </c>
      <c r="AZ23" s="53">
        <v>0</v>
      </c>
      <c r="BA23" s="53">
        <v>3.13</v>
      </c>
      <c r="BB23" s="53">
        <v>0.99</v>
      </c>
      <c r="BC23" s="53">
        <v>3</v>
      </c>
      <c r="BD23" s="53">
        <v>4</v>
      </c>
    </row>
    <row r="24" spans="1:56" x14ac:dyDescent="0.25">
      <c r="C24" s="3"/>
      <c r="D24" s="3"/>
      <c r="E24" s="3"/>
      <c r="F24" s="3"/>
      <c r="G24" s="3"/>
      <c r="H24" s="3"/>
      <c r="I24" s="3"/>
      <c r="J24" s="3"/>
      <c r="AM24" s="53" t="s">
        <v>131</v>
      </c>
      <c r="AN24" s="53">
        <v>0</v>
      </c>
      <c r="AO24" s="53">
        <v>0</v>
      </c>
      <c r="AP24" s="53">
        <v>2</v>
      </c>
      <c r="AQ24" s="53">
        <v>7</v>
      </c>
      <c r="AR24" s="53">
        <v>4</v>
      </c>
      <c r="AS24" s="53">
        <v>2</v>
      </c>
      <c r="AT24" s="53">
        <v>15</v>
      </c>
      <c r="AU24" s="53" t="s">
        <v>131</v>
      </c>
      <c r="AV24" s="53">
        <v>0</v>
      </c>
      <c r="AW24" s="53">
        <v>0</v>
      </c>
      <c r="AX24" s="53">
        <v>2</v>
      </c>
      <c r="AY24" s="53">
        <v>7</v>
      </c>
      <c r="AZ24" s="53">
        <v>4</v>
      </c>
      <c r="BA24" s="53">
        <v>4.1500000000000004</v>
      </c>
      <c r="BB24" s="53">
        <v>0.69</v>
      </c>
      <c r="BC24" s="53">
        <v>4</v>
      </c>
      <c r="BD24" s="53">
        <v>4</v>
      </c>
    </row>
    <row r="25" spans="1:56" ht="15.75" x14ac:dyDescent="0.25">
      <c r="C25" s="3"/>
      <c r="D25" s="3"/>
      <c r="E25" s="3"/>
      <c r="F25" s="57"/>
      <c r="G25" s="57"/>
      <c r="H25" s="3"/>
      <c r="I25" s="3"/>
      <c r="J25" s="3"/>
      <c r="AM25" s="53" t="s">
        <v>132</v>
      </c>
      <c r="AN25" s="53">
        <v>0</v>
      </c>
      <c r="AO25" s="53">
        <v>0</v>
      </c>
      <c r="AP25" s="53">
        <v>3</v>
      </c>
      <c r="AQ25" s="53">
        <v>9</v>
      </c>
      <c r="AR25" s="53">
        <v>2</v>
      </c>
      <c r="AS25" s="53">
        <v>1</v>
      </c>
      <c r="AT25" s="53">
        <v>15</v>
      </c>
      <c r="AU25" s="53" t="s">
        <v>132</v>
      </c>
      <c r="AV25" s="53">
        <v>0</v>
      </c>
      <c r="AW25" s="53">
        <v>0</v>
      </c>
      <c r="AX25" s="53">
        <v>3</v>
      </c>
      <c r="AY25" s="53">
        <v>9</v>
      </c>
      <c r="AZ25" s="53">
        <v>2</v>
      </c>
      <c r="BA25" s="53">
        <v>3.93</v>
      </c>
      <c r="BB25" s="53">
        <v>0.62</v>
      </c>
      <c r="BC25" s="53">
        <v>4</v>
      </c>
      <c r="BD25" s="53">
        <v>4</v>
      </c>
    </row>
    <row r="26" spans="1:56" x14ac:dyDescent="0.25">
      <c r="C26" s="3"/>
      <c r="D26" s="3"/>
      <c r="E26" s="3"/>
      <c r="F26" s="3"/>
      <c r="G26" s="3"/>
      <c r="H26" s="3"/>
      <c r="I26" s="3"/>
      <c r="J26" s="3"/>
      <c r="AM26" s="53" t="s">
        <v>133</v>
      </c>
      <c r="AN26" s="53">
        <v>0</v>
      </c>
      <c r="AO26" s="53">
        <v>0</v>
      </c>
      <c r="AP26" s="53">
        <v>2</v>
      </c>
      <c r="AQ26" s="53">
        <v>9</v>
      </c>
      <c r="AR26" s="53">
        <v>4</v>
      </c>
      <c r="AS26" s="53">
        <v>0</v>
      </c>
      <c r="AT26" s="53">
        <v>15</v>
      </c>
      <c r="AU26" s="53" t="s">
        <v>133</v>
      </c>
      <c r="AV26" s="53">
        <v>0</v>
      </c>
      <c r="AW26" s="53">
        <v>0</v>
      </c>
      <c r="AX26" s="53">
        <v>2</v>
      </c>
      <c r="AY26" s="53">
        <v>9</v>
      </c>
      <c r="AZ26" s="53">
        <v>4</v>
      </c>
      <c r="BA26" s="53">
        <v>4.13</v>
      </c>
      <c r="BB26" s="53">
        <v>0.64</v>
      </c>
      <c r="BC26" s="53">
        <v>4</v>
      </c>
      <c r="BD26" s="53">
        <v>4</v>
      </c>
    </row>
    <row r="27" spans="1:56" x14ac:dyDescent="0.25">
      <c r="C27" s="3"/>
      <c r="D27" s="3"/>
      <c r="E27" s="3"/>
      <c r="F27" s="3"/>
      <c r="G27" s="3"/>
      <c r="H27" s="3"/>
      <c r="I27" s="3"/>
      <c r="J27" s="3"/>
      <c r="AM27" s="53" t="s">
        <v>134</v>
      </c>
      <c r="AN27" s="53">
        <v>0</v>
      </c>
      <c r="AO27" s="53">
        <v>0</v>
      </c>
      <c r="AP27" s="53">
        <v>3</v>
      </c>
      <c r="AQ27" s="53">
        <v>4</v>
      </c>
      <c r="AR27" s="53">
        <v>6</v>
      </c>
      <c r="AS27" s="53">
        <v>2</v>
      </c>
      <c r="AT27" s="53">
        <v>15</v>
      </c>
      <c r="AU27" s="53" t="s">
        <v>134</v>
      </c>
      <c r="AV27" s="53">
        <v>0</v>
      </c>
      <c r="AW27" s="53">
        <v>0</v>
      </c>
      <c r="AX27" s="53">
        <v>3</v>
      </c>
      <c r="AY27" s="53">
        <v>4</v>
      </c>
      <c r="AZ27" s="53">
        <v>6</v>
      </c>
      <c r="BA27" s="53">
        <v>4.2300000000000004</v>
      </c>
      <c r="BB27" s="53">
        <v>0.83</v>
      </c>
      <c r="BC27" s="53">
        <v>4</v>
      </c>
      <c r="BD27" s="53">
        <v>5</v>
      </c>
    </row>
    <row r="28" spans="1:56" s="5" customFormat="1" ht="20.25" customHeight="1" x14ac:dyDescent="0.25">
      <c r="A28" s="71" t="s">
        <v>6</v>
      </c>
      <c r="B28" s="71"/>
      <c r="C28" s="71"/>
      <c r="D28" s="71"/>
      <c r="E28" s="71"/>
      <c r="F28" s="71"/>
      <c r="G28" s="71"/>
      <c r="H28" s="71"/>
      <c r="I28" s="71"/>
      <c r="J28" s="71"/>
      <c r="K28" s="71"/>
      <c r="L28" s="71"/>
      <c r="M28" s="71"/>
      <c r="N28" s="71"/>
      <c r="O28" s="71"/>
      <c r="P28" s="4"/>
      <c r="Q28" s="4"/>
      <c r="R28" s="4"/>
      <c r="S28" s="4"/>
      <c r="T28" s="4"/>
      <c r="U28" s="4"/>
      <c r="V28" s="4"/>
      <c r="W28" s="4"/>
      <c r="X28" s="4"/>
      <c r="Y28" s="4"/>
      <c r="Z28" s="4"/>
      <c r="AA28" s="4"/>
      <c r="AB28" s="4"/>
      <c r="AC28" s="4"/>
      <c r="AD28" s="4"/>
      <c r="AE28" s="4"/>
      <c r="AF28" s="4"/>
      <c r="AG28" s="4"/>
      <c r="AH28" s="4"/>
      <c r="AI28" s="4"/>
      <c r="AJ28" s="4"/>
      <c r="AK28" s="4"/>
      <c r="AL28" s="4"/>
      <c r="AM28" s="5" t="s">
        <v>135</v>
      </c>
      <c r="AN28" s="5">
        <v>0</v>
      </c>
      <c r="AO28" s="5">
        <v>1</v>
      </c>
      <c r="AP28" s="5">
        <v>1</v>
      </c>
      <c r="AQ28" s="5">
        <v>8</v>
      </c>
      <c r="AR28" s="5">
        <v>5</v>
      </c>
      <c r="AS28" s="5">
        <v>0</v>
      </c>
      <c r="AT28" s="5">
        <v>15</v>
      </c>
      <c r="AU28" s="5" t="s">
        <v>135</v>
      </c>
      <c r="AV28" s="5">
        <v>0</v>
      </c>
      <c r="AW28" s="5">
        <v>1</v>
      </c>
      <c r="AX28" s="5">
        <v>1</v>
      </c>
      <c r="AY28" s="5">
        <v>8</v>
      </c>
      <c r="AZ28" s="5">
        <v>5</v>
      </c>
      <c r="BA28" s="5">
        <v>4.13</v>
      </c>
      <c r="BB28" s="5">
        <v>0.83</v>
      </c>
      <c r="BC28" s="5">
        <v>4</v>
      </c>
      <c r="BD28" s="5">
        <v>4</v>
      </c>
    </row>
    <row r="29" spans="1:56" x14ac:dyDescent="0.25">
      <c r="C29" s="3"/>
      <c r="D29" s="3"/>
      <c r="E29" s="3"/>
      <c r="F29" s="3"/>
      <c r="G29" s="3"/>
      <c r="H29" s="3"/>
      <c r="I29" s="3"/>
      <c r="J29" s="3"/>
      <c r="AM29" s="53" t="s">
        <v>136</v>
      </c>
      <c r="AN29" s="53">
        <v>1</v>
      </c>
      <c r="AO29" s="53">
        <v>0</v>
      </c>
      <c r="AP29" s="53">
        <v>3</v>
      </c>
      <c r="AQ29" s="53">
        <v>7</v>
      </c>
      <c r="AR29" s="53">
        <v>4</v>
      </c>
      <c r="AS29" s="53">
        <v>0</v>
      </c>
      <c r="AT29" s="53">
        <v>15</v>
      </c>
      <c r="AU29" s="53" t="s">
        <v>136</v>
      </c>
      <c r="AV29" s="53">
        <v>1</v>
      </c>
      <c r="AW29" s="53">
        <v>0</v>
      </c>
      <c r="AX29" s="53">
        <v>3</v>
      </c>
      <c r="AY29" s="53">
        <v>7</v>
      </c>
      <c r="AZ29" s="53">
        <v>4</v>
      </c>
      <c r="BA29" s="53">
        <v>3.87</v>
      </c>
      <c r="BB29" s="53">
        <v>1.06</v>
      </c>
      <c r="BC29" s="53">
        <v>4</v>
      </c>
      <c r="BD29" s="53">
        <v>4</v>
      </c>
    </row>
    <row r="30" spans="1:56" ht="18.75" x14ac:dyDescent="0.3">
      <c r="A30" s="6">
        <v>1</v>
      </c>
      <c r="B30" s="68" t="s">
        <v>7</v>
      </c>
      <c r="C30" s="69"/>
      <c r="D30" s="69"/>
      <c r="E30" s="69"/>
      <c r="F30" s="69"/>
      <c r="G30" s="69"/>
      <c r="H30" s="69"/>
      <c r="I30" s="69"/>
      <c r="J30" s="69"/>
      <c r="K30" s="69"/>
      <c r="L30" s="69"/>
      <c r="M30" s="69"/>
      <c r="N30" s="69"/>
      <c r="O30" s="69"/>
      <c r="P30" s="69"/>
      <c r="Q30" s="69"/>
      <c r="R30" s="69"/>
      <c r="S30" s="69"/>
      <c r="T30" s="69"/>
      <c r="U30" s="70"/>
      <c r="AM30" s="53" t="s">
        <v>137</v>
      </c>
      <c r="AN30" s="53">
        <v>1</v>
      </c>
      <c r="AO30" s="53">
        <v>0</v>
      </c>
      <c r="AP30" s="53">
        <v>1</v>
      </c>
      <c r="AQ30" s="53">
        <v>3</v>
      </c>
      <c r="AR30" s="53">
        <v>6</v>
      </c>
      <c r="AS30" s="53">
        <v>4</v>
      </c>
      <c r="AT30" s="53">
        <v>15</v>
      </c>
      <c r="AU30" s="53" t="s">
        <v>137</v>
      </c>
      <c r="AV30" s="53">
        <v>1</v>
      </c>
      <c r="AW30" s="53">
        <v>0</v>
      </c>
      <c r="AX30" s="53">
        <v>1</v>
      </c>
      <c r="AY30" s="53">
        <v>3</v>
      </c>
      <c r="AZ30" s="53">
        <v>6</v>
      </c>
      <c r="BA30" s="53">
        <v>4.18</v>
      </c>
      <c r="BB30" s="53">
        <v>1.25</v>
      </c>
      <c r="BC30" s="53">
        <v>5</v>
      </c>
      <c r="BD30" s="53">
        <v>5</v>
      </c>
    </row>
    <row r="31" spans="1:56" ht="18.75" x14ac:dyDescent="0.3">
      <c r="A31" s="7"/>
      <c r="B31" s="8"/>
      <c r="C31" s="3"/>
      <c r="D31" s="3"/>
      <c r="E31" s="3"/>
      <c r="F31" s="3"/>
      <c r="G31" s="3"/>
      <c r="H31" s="3"/>
      <c r="I31" s="3"/>
      <c r="J31" s="3"/>
      <c r="AM31" s="53" t="s">
        <v>138</v>
      </c>
      <c r="AN31" s="53">
        <v>0</v>
      </c>
      <c r="AO31" s="53">
        <v>0</v>
      </c>
      <c r="AP31" s="53">
        <v>1</v>
      </c>
      <c r="AQ31" s="53">
        <v>8</v>
      </c>
      <c r="AR31" s="53">
        <v>4</v>
      </c>
      <c r="AS31" s="53">
        <v>2</v>
      </c>
      <c r="AT31" s="53">
        <v>15</v>
      </c>
      <c r="AU31" s="53" t="s">
        <v>138</v>
      </c>
      <c r="AV31" s="53">
        <v>0</v>
      </c>
      <c r="AW31" s="53">
        <v>0</v>
      </c>
      <c r="AX31" s="53">
        <v>1</v>
      </c>
      <c r="AY31" s="53">
        <v>8</v>
      </c>
      <c r="AZ31" s="53">
        <v>4</v>
      </c>
      <c r="BA31" s="53">
        <v>4.2300000000000004</v>
      </c>
      <c r="BB31" s="53">
        <v>0.6</v>
      </c>
      <c r="BC31" s="53">
        <v>4</v>
      </c>
      <c r="BD31" s="53">
        <v>4</v>
      </c>
    </row>
    <row r="32" spans="1:56" ht="18.75" x14ac:dyDescent="0.3">
      <c r="A32" s="7"/>
      <c r="B32" s="8"/>
      <c r="C32" s="3"/>
      <c r="D32" s="3"/>
      <c r="E32" s="3"/>
      <c r="F32" s="3"/>
      <c r="G32" s="3"/>
      <c r="H32" s="3"/>
      <c r="I32" s="3"/>
      <c r="J32" s="3"/>
      <c r="AM32" s="53" t="s">
        <v>139</v>
      </c>
      <c r="AN32" s="53">
        <v>0</v>
      </c>
      <c r="AO32" s="53">
        <v>0</v>
      </c>
      <c r="AP32" s="53">
        <v>2</v>
      </c>
      <c r="AQ32" s="53">
        <v>5</v>
      </c>
      <c r="AR32" s="53">
        <v>6</v>
      </c>
      <c r="AS32" s="53">
        <v>2</v>
      </c>
      <c r="AT32" s="53">
        <v>15</v>
      </c>
      <c r="AU32" s="53" t="s">
        <v>139</v>
      </c>
      <c r="AV32" s="53">
        <v>0</v>
      </c>
      <c r="AW32" s="53">
        <v>0</v>
      </c>
      <c r="AX32" s="53">
        <v>2</v>
      </c>
      <c r="AY32" s="53">
        <v>5</v>
      </c>
      <c r="AZ32" s="53">
        <v>6</v>
      </c>
      <c r="BA32" s="53">
        <v>4.3099999999999996</v>
      </c>
      <c r="BB32" s="53">
        <v>0.75</v>
      </c>
      <c r="BC32" s="53">
        <v>4</v>
      </c>
      <c r="BD32" s="53">
        <v>5</v>
      </c>
    </row>
    <row r="33" spans="1:56" ht="18.75" x14ac:dyDescent="0.3">
      <c r="A33" s="7"/>
      <c r="B33" s="8"/>
      <c r="C33" s="3"/>
      <c r="D33" s="3"/>
      <c r="E33" s="3"/>
      <c r="F33" s="3"/>
      <c r="G33" s="3"/>
      <c r="H33" s="3"/>
      <c r="I33" s="3"/>
      <c r="J33" s="3"/>
      <c r="AM33" s="53" t="s">
        <v>140</v>
      </c>
      <c r="AN33" s="53">
        <v>1</v>
      </c>
      <c r="AO33" s="53">
        <v>0</v>
      </c>
      <c r="AP33" s="53">
        <v>2</v>
      </c>
      <c r="AQ33" s="53">
        <v>5</v>
      </c>
      <c r="AR33" s="53">
        <v>7</v>
      </c>
      <c r="AS33" s="53">
        <v>0</v>
      </c>
      <c r="AT33" s="53">
        <v>15</v>
      </c>
      <c r="AU33" s="53" t="s">
        <v>140</v>
      </c>
      <c r="AV33" s="53">
        <v>1</v>
      </c>
      <c r="AW33" s="53">
        <v>0</v>
      </c>
      <c r="AX33" s="53">
        <v>2</v>
      </c>
      <c r="AY33" s="53">
        <v>5</v>
      </c>
      <c r="AZ33" s="53">
        <v>7</v>
      </c>
      <c r="BA33" s="53">
        <v>4.13</v>
      </c>
      <c r="BB33" s="53">
        <v>1.1299999999999999</v>
      </c>
      <c r="BC33" s="53">
        <v>4</v>
      </c>
      <c r="BD33" s="53">
        <v>5</v>
      </c>
    </row>
    <row r="34" spans="1:56" ht="18.75" x14ac:dyDescent="0.3">
      <c r="A34" s="7"/>
      <c r="B34" s="8"/>
      <c r="C34" s="3"/>
      <c r="D34" s="3"/>
      <c r="E34" s="3"/>
      <c r="F34" s="3"/>
      <c r="G34" s="3"/>
      <c r="H34" s="3"/>
      <c r="I34" s="3"/>
      <c r="J34" s="3"/>
      <c r="AM34" s="53" t="s">
        <v>141</v>
      </c>
      <c r="AN34" s="53">
        <v>0</v>
      </c>
      <c r="AO34" s="53">
        <v>1</v>
      </c>
      <c r="AP34" s="53">
        <v>3</v>
      </c>
      <c r="AQ34" s="53">
        <v>6</v>
      </c>
      <c r="AR34" s="53">
        <v>5</v>
      </c>
      <c r="AS34" s="53">
        <v>0</v>
      </c>
      <c r="AT34" s="53">
        <v>15</v>
      </c>
      <c r="AU34" s="53" t="s">
        <v>141</v>
      </c>
      <c r="AV34" s="53">
        <v>0</v>
      </c>
      <c r="AW34" s="53">
        <v>1</v>
      </c>
      <c r="AX34" s="53">
        <v>3</v>
      </c>
      <c r="AY34" s="53">
        <v>6</v>
      </c>
      <c r="AZ34" s="53">
        <v>5</v>
      </c>
      <c r="BA34" s="53">
        <v>4</v>
      </c>
      <c r="BB34" s="53">
        <v>0.93</v>
      </c>
      <c r="BC34" s="53">
        <v>4</v>
      </c>
      <c r="BD34" s="53">
        <v>4</v>
      </c>
    </row>
    <row r="35" spans="1:56" ht="18.75" x14ac:dyDescent="0.3">
      <c r="A35" s="7"/>
      <c r="B35" s="8"/>
      <c r="C35" s="3"/>
      <c r="D35" s="3"/>
      <c r="E35" s="3"/>
      <c r="F35" s="3"/>
      <c r="G35" s="3"/>
      <c r="H35" s="3"/>
      <c r="I35" s="3"/>
      <c r="J35" s="3"/>
      <c r="AM35" s="53" t="s">
        <v>142</v>
      </c>
      <c r="AN35" s="53">
        <v>0</v>
      </c>
      <c r="AO35" s="53">
        <v>0</v>
      </c>
      <c r="AP35" s="53">
        <v>2</v>
      </c>
      <c r="AQ35" s="53">
        <v>6</v>
      </c>
      <c r="AR35" s="53">
        <v>7</v>
      </c>
      <c r="AS35" s="53">
        <v>0</v>
      </c>
      <c r="AT35" s="53">
        <v>15</v>
      </c>
      <c r="AU35" s="53" t="s">
        <v>142</v>
      </c>
      <c r="AV35" s="53">
        <v>0</v>
      </c>
      <c r="AW35" s="53">
        <v>0</v>
      </c>
      <c r="AX35" s="53">
        <v>2</v>
      </c>
      <c r="AY35" s="53">
        <v>6</v>
      </c>
      <c r="AZ35" s="53">
        <v>7</v>
      </c>
      <c r="BA35" s="53">
        <v>4.33</v>
      </c>
      <c r="BB35" s="53">
        <v>0.72</v>
      </c>
      <c r="BC35" s="53">
        <v>4</v>
      </c>
      <c r="BD35" s="53">
        <v>5</v>
      </c>
    </row>
    <row r="36" spans="1:56" ht="18.75" x14ac:dyDescent="0.3">
      <c r="A36" s="7"/>
      <c r="B36" s="8"/>
      <c r="C36" s="3"/>
      <c r="D36" s="3"/>
      <c r="E36" s="3"/>
      <c r="F36" s="3"/>
      <c r="G36" s="3"/>
      <c r="H36" s="3"/>
      <c r="I36" s="3"/>
      <c r="J36" s="3"/>
      <c r="AM36" s="53" t="s">
        <v>143</v>
      </c>
      <c r="AN36" s="53">
        <v>0</v>
      </c>
      <c r="AO36" s="53">
        <v>0</v>
      </c>
      <c r="AP36" s="53">
        <v>2</v>
      </c>
      <c r="AQ36" s="53">
        <v>8</v>
      </c>
      <c r="AR36" s="53">
        <v>5</v>
      </c>
      <c r="AS36" s="53">
        <v>0</v>
      </c>
      <c r="AT36" s="53">
        <v>15</v>
      </c>
      <c r="AU36" s="53" t="s">
        <v>143</v>
      </c>
      <c r="AV36" s="53">
        <v>0</v>
      </c>
      <c r="AW36" s="53">
        <v>0</v>
      </c>
      <c r="AX36" s="53">
        <v>2</v>
      </c>
      <c r="AY36" s="53">
        <v>8</v>
      </c>
      <c r="AZ36" s="53">
        <v>5</v>
      </c>
      <c r="BA36" s="53">
        <v>4.2</v>
      </c>
      <c r="BB36" s="53">
        <v>0.68</v>
      </c>
      <c r="BC36" s="53">
        <v>4</v>
      </c>
      <c r="BD36" s="53">
        <v>4</v>
      </c>
    </row>
    <row r="37" spans="1:56" x14ac:dyDescent="0.25">
      <c r="C37" s="3"/>
      <c r="D37" s="3"/>
      <c r="E37" s="3"/>
      <c r="F37" s="3"/>
      <c r="G37" s="3"/>
      <c r="H37" s="3"/>
      <c r="I37" s="3"/>
      <c r="J37" s="3"/>
      <c r="AM37" s="53" t="s">
        <v>144</v>
      </c>
      <c r="AN37" s="53">
        <v>0</v>
      </c>
      <c r="AO37" s="53">
        <v>0</v>
      </c>
      <c r="AP37" s="53">
        <v>2</v>
      </c>
      <c r="AQ37" s="53">
        <v>9</v>
      </c>
      <c r="AR37" s="53">
        <v>4</v>
      </c>
      <c r="AS37" s="53">
        <v>0</v>
      </c>
      <c r="AT37" s="53">
        <v>15</v>
      </c>
      <c r="AU37" s="53" t="s">
        <v>144</v>
      </c>
      <c r="AV37" s="53">
        <v>0</v>
      </c>
      <c r="AW37" s="53">
        <v>0</v>
      </c>
      <c r="AX37" s="53">
        <v>2</v>
      </c>
      <c r="AY37" s="53">
        <v>9</v>
      </c>
      <c r="AZ37" s="53">
        <v>4</v>
      </c>
      <c r="BA37" s="53">
        <v>4.13</v>
      </c>
      <c r="BB37" s="53">
        <v>0.64</v>
      </c>
      <c r="BC37" s="53">
        <v>4</v>
      </c>
      <c r="BD37" s="53">
        <v>4</v>
      </c>
    </row>
    <row r="38" spans="1:56" ht="18.75" x14ac:dyDescent="0.3">
      <c r="B38" s="9"/>
      <c r="C38" s="3"/>
      <c r="D38" s="3"/>
      <c r="E38" s="3"/>
      <c r="F38" s="3"/>
      <c r="G38" s="3"/>
      <c r="H38" s="3"/>
      <c r="I38" s="3"/>
      <c r="J38" s="3"/>
      <c r="AM38" s="53" t="s">
        <v>93</v>
      </c>
      <c r="AN38" s="53">
        <v>0</v>
      </c>
      <c r="AO38" s="53">
        <v>0</v>
      </c>
      <c r="AP38" s="53">
        <v>2</v>
      </c>
      <c r="AQ38" s="53">
        <v>9</v>
      </c>
      <c r="AR38" s="53">
        <v>4</v>
      </c>
      <c r="AS38" s="53">
        <v>0</v>
      </c>
      <c r="AT38" s="53">
        <v>15</v>
      </c>
      <c r="AU38" s="53" t="s">
        <v>93</v>
      </c>
      <c r="AV38" s="53">
        <v>0</v>
      </c>
      <c r="AW38" s="53">
        <v>0</v>
      </c>
      <c r="AX38" s="53">
        <v>2</v>
      </c>
      <c r="AY38" s="53">
        <v>9</v>
      </c>
      <c r="AZ38" s="53">
        <v>4</v>
      </c>
      <c r="BA38" s="53">
        <v>4.13</v>
      </c>
      <c r="BB38" s="53">
        <v>0.64</v>
      </c>
      <c r="BC38" s="53">
        <v>4</v>
      </c>
      <c r="BD38" s="53">
        <v>4</v>
      </c>
    </row>
    <row r="39" spans="1:56" x14ac:dyDescent="0.25">
      <c r="C39" s="3"/>
      <c r="D39" s="3"/>
      <c r="E39" s="3"/>
      <c r="F39" s="3"/>
      <c r="G39" s="3"/>
      <c r="H39" s="3"/>
      <c r="I39" s="3"/>
      <c r="J39" s="3"/>
      <c r="AM39" s="53" t="s">
        <v>145</v>
      </c>
      <c r="AN39" s="53">
        <v>0</v>
      </c>
      <c r="AO39" s="53">
        <v>0</v>
      </c>
      <c r="AP39" s="53">
        <v>3</v>
      </c>
      <c r="AQ39" s="53">
        <v>7</v>
      </c>
      <c r="AR39" s="53">
        <v>5</v>
      </c>
      <c r="AS39" s="53">
        <v>0</v>
      </c>
      <c r="AT39" s="53">
        <v>15</v>
      </c>
      <c r="AU39" s="53" t="s">
        <v>145</v>
      </c>
      <c r="AV39" s="53">
        <v>0</v>
      </c>
      <c r="AW39" s="53">
        <v>0</v>
      </c>
      <c r="AX39" s="53">
        <v>3</v>
      </c>
      <c r="AY39" s="53">
        <v>7</v>
      </c>
      <c r="AZ39" s="53">
        <v>5</v>
      </c>
      <c r="BA39" s="53">
        <v>4.13</v>
      </c>
      <c r="BB39" s="53">
        <v>0.74</v>
      </c>
      <c r="BC39" s="53">
        <v>4</v>
      </c>
      <c r="BD39" s="53">
        <v>4</v>
      </c>
    </row>
    <row r="40" spans="1:56" ht="15" customHeight="1" x14ac:dyDescent="0.25">
      <c r="V40" s="109" t="s">
        <v>8</v>
      </c>
      <c r="W40" s="110"/>
      <c r="X40" s="110"/>
      <c r="Y40" s="110"/>
      <c r="Z40" s="110"/>
      <c r="AA40" s="111"/>
      <c r="AC40" s="109" t="s">
        <v>9</v>
      </c>
      <c r="AD40" s="110"/>
      <c r="AE40" s="110"/>
      <c r="AF40" s="110"/>
      <c r="AG40" s="110"/>
      <c r="AH40" s="111"/>
      <c r="AI40" s="115" t="s">
        <v>10</v>
      </c>
      <c r="AJ40" s="85"/>
      <c r="AK40" s="85"/>
      <c r="AL40" s="85"/>
      <c r="AM40" s="53" t="s">
        <v>146</v>
      </c>
      <c r="AN40" s="53">
        <v>1</v>
      </c>
      <c r="AO40" s="53">
        <v>0</v>
      </c>
      <c r="AP40" s="53">
        <v>2</v>
      </c>
      <c r="AQ40" s="53">
        <v>4</v>
      </c>
      <c r="AR40" s="53">
        <v>8</v>
      </c>
      <c r="AS40" s="53">
        <v>0</v>
      </c>
      <c r="AT40" s="53">
        <v>15</v>
      </c>
      <c r="AU40" s="53" t="s">
        <v>146</v>
      </c>
      <c r="AV40" s="53">
        <v>1</v>
      </c>
      <c r="AW40" s="53">
        <v>0</v>
      </c>
      <c r="AX40" s="53">
        <v>2</v>
      </c>
      <c r="AY40" s="53">
        <v>4</v>
      </c>
      <c r="AZ40" s="53">
        <v>8</v>
      </c>
      <c r="BA40" s="53">
        <v>4.2</v>
      </c>
      <c r="BB40" s="53">
        <v>1.1499999999999999</v>
      </c>
      <c r="BC40" s="53">
        <v>5</v>
      </c>
      <c r="BD40" s="53">
        <v>5</v>
      </c>
    </row>
    <row r="41" spans="1:56" ht="15.75" thickBot="1" x14ac:dyDescent="0.3">
      <c r="V41" s="112"/>
      <c r="W41" s="113"/>
      <c r="X41" s="113"/>
      <c r="Y41" s="113"/>
      <c r="Z41" s="113"/>
      <c r="AA41" s="114"/>
      <c r="AC41" s="112"/>
      <c r="AD41" s="113"/>
      <c r="AE41" s="113"/>
      <c r="AF41" s="113"/>
      <c r="AG41" s="113"/>
      <c r="AH41" s="114"/>
      <c r="AI41" s="116"/>
      <c r="AJ41" s="117"/>
      <c r="AK41" s="117"/>
      <c r="AL41" s="117"/>
      <c r="AM41" s="53" t="s">
        <v>147</v>
      </c>
      <c r="AN41" s="53">
        <v>0</v>
      </c>
      <c r="AO41" s="53">
        <v>0</v>
      </c>
      <c r="AP41" s="53">
        <v>2</v>
      </c>
      <c r="AQ41" s="53">
        <v>10</v>
      </c>
      <c r="AR41" s="53">
        <v>3</v>
      </c>
      <c r="AS41" s="53">
        <v>0</v>
      </c>
      <c r="AT41" s="53">
        <v>15</v>
      </c>
      <c r="AU41" s="53" t="s">
        <v>147</v>
      </c>
      <c r="AV41" s="53">
        <v>0</v>
      </c>
      <c r="AW41" s="53">
        <v>0</v>
      </c>
      <c r="AX41" s="53">
        <v>2</v>
      </c>
      <c r="AY41" s="53">
        <v>10</v>
      </c>
      <c r="AZ41" s="53">
        <v>3</v>
      </c>
      <c r="BA41" s="53">
        <v>4.07</v>
      </c>
      <c r="BB41" s="53">
        <v>0.59</v>
      </c>
      <c r="BC41" s="53">
        <v>4</v>
      </c>
      <c r="BD41" s="53">
        <v>4</v>
      </c>
    </row>
    <row r="42" spans="1:56" s="54" customFormat="1" ht="18.75" x14ac:dyDescent="0.25">
      <c r="A42" s="10"/>
      <c r="B42" s="78"/>
      <c r="C42" s="78"/>
      <c r="D42" s="78"/>
      <c r="E42" s="78"/>
      <c r="F42" s="78"/>
      <c r="G42" s="78"/>
      <c r="H42" s="78"/>
      <c r="I42" s="78"/>
      <c r="J42" s="78"/>
      <c r="K42" s="78"/>
      <c r="L42" s="78"/>
      <c r="M42" s="78"/>
      <c r="N42" s="78"/>
      <c r="O42" s="78"/>
      <c r="P42" s="78"/>
      <c r="Q42" s="78"/>
      <c r="R42" s="78"/>
      <c r="S42" s="78"/>
      <c r="T42" s="78"/>
      <c r="U42" s="79"/>
      <c r="V42" s="11">
        <v>1</v>
      </c>
      <c r="W42" s="11">
        <v>2</v>
      </c>
      <c r="X42" s="11">
        <v>3</v>
      </c>
      <c r="Y42" s="11">
        <v>4</v>
      </c>
      <c r="Z42" s="11">
        <v>5</v>
      </c>
      <c r="AA42" s="11" t="s">
        <v>11</v>
      </c>
      <c r="AB42" s="12" t="s">
        <v>12</v>
      </c>
      <c r="AC42" s="13">
        <v>1</v>
      </c>
      <c r="AD42" s="14">
        <v>2</v>
      </c>
      <c r="AE42" s="14">
        <v>3</v>
      </c>
      <c r="AF42" s="14">
        <v>4</v>
      </c>
      <c r="AG42" s="15">
        <v>5</v>
      </c>
      <c r="AH42" s="11" t="s">
        <v>11</v>
      </c>
      <c r="AI42" s="16" t="s">
        <v>13</v>
      </c>
      <c r="AJ42" s="17" t="s">
        <v>14</v>
      </c>
      <c r="AK42" s="17" t="s">
        <v>15</v>
      </c>
      <c r="AL42" s="17" t="s">
        <v>16</v>
      </c>
      <c r="AM42" s="53" t="s">
        <v>160</v>
      </c>
      <c r="AN42" s="53"/>
      <c r="AO42" s="53"/>
      <c r="AP42" s="53"/>
      <c r="AQ42" s="53"/>
      <c r="AR42" s="53"/>
      <c r="AS42" s="53"/>
      <c r="AT42" s="53"/>
      <c r="AU42" s="53" t="s">
        <v>160</v>
      </c>
      <c r="AV42" s="53"/>
      <c r="AW42" s="53"/>
    </row>
    <row r="43" spans="1:56" s="55" customFormat="1" ht="18.75" customHeight="1" x14ac:dyDescent="0.25">
      <c r="A43" s="80" t="s">
        <v>17</v>
      </c>
      <c r="B43" s="81"/>
      <c r="C43" s="81"/>
      <c r="D43" s="81"/>
      <c r="E43" s="81"/>
      <c r="F43" s="81"/>
      <c r="G43" s="81"/>
      <c r="H43" s="81"/>
      <c r="I43" s="81"/>
      <c r="J43" s="81"/>
      <c r="K43" s="81"/>
      <c r="L43" s="81"/>
      <c r="M43" s="81"/>
      <c r="N43" s="81"/>
      <c r="O43" s="81"/>
      <c r="P43" s="81"/>
      <c r="Q43" s="81"/>
      <c r="R43" s="81"/>
      <c r="S43" s="81"/>
      <c r="T43" s="81"/>
      <c r="U43" s="82"/>
      <c r="V43" s="75"/>
      <c r="W43" s="76"/>
      <c r="X43" s="76"/>
      <c r="Y43" s="76"/>
      <c r="Z43" s="76"/>
      <c r="AA43" s="76"/>
      <c r="AB43" s="76"/>
      <c r="AC43" s="76"/>
      <c r="AD43" s="76"/>
      <c r="AE43" s="76"/>
      <c r="AF43" s="76"/>
      <c r="AG43" s="76"/>
      <c r="AH43" s="76"/>
      <c r="AI43" s="76"/>
      <c r="AJ43" s="76"/>
      <c r="AK43" s="76"/>
      <c r="AL43" s="77"/>
      <c r="AM43" s="53"/>
      <c r="AN43" s="53"/>
      <c r="AO43" s="53"/>
      <c r="AP43" s="53"/>
      <c r="AQ43" s="53"/>
      <c r="AR43" s="53"/>
      <c r="AS43" s="53"/>
      <c r="AT43" s="53"/>
      <c r="AU43" s="53" t="s">
        <v>102</v>
      </c>
      <c r="AV43" s="53"/>
      <c r="AW43" s="53"/>
    </row>
    <row r="44" spans="1:56" s="55" customFormat="1" ht="18.75" customHeight="1" x14ac:dyDescent="0.25">
      <c r="A44" s="20">
        <v>2</v>
      </c>
      <c r="B44" s="65" t="s">
        <v>18</v>
      </c>
      <c r="C44" s="66"/>
      <c r="D44" s="66"/>
      <c r="E44" s="66"/>
      <c r="F44" s="66"/>
      <c r="G44" s="66"/>
      <c r="H44" s="66"/>
      <c r="I44" s="66"/>
      <c r="J44" s="66"/>
      <c r="K44" s="66"/>
      <c r="L44" s="66"/>
      <c r="M44" s="66"/>
      <c r="N44" s="66"/>
      <c r="O44" s="66"/>
      <c r="P44" s="66"/>
      <c r="Q44" s="66"/>
      <c r="R44" s="66"/>
      <c r="S44" s="66"/>
      <c r="T44" s="66"/>
      <c r="U44" s="67"/>
      <c r="V44" s="21">
        <f>+AN3</f>
        <v>0</v>
      </c>
      <c r="W44" s="21">
        <f t="shared" ref="W44:AA54" si="0">+AO3</f>
        <v>1</v>
      </c>
      <c r="X44" s="21">
        <f t="shared" si="0"/>
        <v>2</v>
      </c>
      <c r="Y44" s="21">
        <f t="shared" si="0"/>
        <v>3</v>
      </c>
      <c r="Z44" s="21">
        <f t="shared" si="0"/>
        <v>9</v>
      </c>
      <c r="AA44" s="21">
        <f t="shared" si="0"/>
        <v>0</v>
      </c>
      <c r="AB44" s="22">
        <f>SUM(V44:AA44)</f>
        <v>15</v>
      </c>
      <c r="AC44" s="23">
        <f>V44/$AB44</f>
        <v>0</v>
      </c>
      <c r="AD44" s="23">
        <f t="shared" ref="AD44:AH54" si="1">W44/$AB44</f>
        <v>6.6666666666666666E-2</v>
      </c>
      <c r="AE44" s="23">
        <f t="shared" si="1"/>
        <v>0.13333333333333333</v>
      </c>
      <c r="AF44" s="23">
        <f t="shared" si="1"/>
        <v>0.2</v>
      </c>
      <c r="AG44" s="23">
        <f t="shared" si="1"/>
        <v>0.6</v>
      </c>
      <c r="AH44" s="23">
        <f t="shared" si="1"/>
        <v>0</v>
      </c>
      <c r="AI44" s="24">
        <f>+BA3</f>
        <v>4.33</v>
      </c>
      <c r="AJ44" s="24">
        <f t="shared" ref="AJ44:AL54" si="2">+BB3</f>
        <v>0.98</v>
      </c>
      <c r="AK44" s="59">
        <f t="shared" si="2"/>
        <v>5</v>
      </c>
      <c r="AL44" s="59">
        <f t="shared" si="2"/>
        <v>5</v>
      </c>
      <c r="AM44" s="53"/>
      <c r="AN44" s="53"/>
      <c r="AO44" s="53"/>
      <c r="AP44" s="53"/>
      <c r="AQ44" s="53"/>
      <c r="AR44" s="53"/>
      <c r="AS44" s="53"/>
      <c r="AT44" s="53"/>
      <c r="AU44" s="53"/>
      <c r="AV44" s="53"/>
      <c r="AW44" s="53"/>
    </row>
    <row r="45" spans="1:56" s="55" customFormat="1" ht="18.75" customHeight="1" x14ac:dyDescent="0.25">
      <c r="A45" s="20">
        <v>3</v>
      </c>
      <c r="B45" s="65" t="s">
        <v>19</v>
      </c>
      <c r="C45" s="66"/>
      <c r="D45" s="66"/>
      <c r="E45" s="66"/>
      <c r="F45" s="66"/>
      <c r="G45" s="66"/>
      <c r="H45" s="66"/>
      <c r="I45" s="66"/>
      <c r="J45" s="66"/>
      <c r="K45" s="66"/>
      <c r="L45" s="66"/>
      <c r="M45" s="66"/>
      <c r="N45" s="66"/>
      <c r="O45" s="66"/>
      <c r="P45" s="66"/>
      <c r="Q45" s="66"/>
      <c r="R45" s="66"/>
      <c r="S45" s="66"/>
      <c r="T45" s="66"/>
      <c r="U45" s="67"/>
      <c r="V45" s="21">
        <f t="shared" ref="V45:V54" si="3">+AN4</f>
        <v>0</v>
      </c>
      <c r="W45" s="21">
        <f t="shared" si="0"/>
        <v>1</v>
      </c>
      <c r="X45" s="21">
        <f t="shared" si="0"/>
        <v>1</v>
      </c>
      <c r="Y45" s="21">
        <f t="shared" si="0"/>
        <v>4</v>
      </c>
      <c r="Z45" s="21">
        <f t="shared" si="0"/>
        <v>9</v>
      </c>
      <c r="AA45" s="21">
        <f t="shared" si="0"/>
        <v>0</v>
      </c>
      <c r="AB45" s="22">
        <f t="shared" ref="AB45:AB54" si="4">SUM(V45:AA45)</f>
        <v>15</v>
      </c>
      <c r="AC45" s="23">
        <f t="shared" ref="AC45:AC54" si="5">V45/$AB45</f>
        <v>0</v>
      </c>
      <c r="AD45" s="23">
        <f t="shared" si="1"/>
        <v>6.6666666666666666E-2</v>
      </c>
      <c r="AE45" s="23">
        <f t="shared" si="1"/>
        <v>6.6666666666666666E-2</v>
      </c>
      <c r="AF45" s="23">
        <f t="shared" si="1"/>
        <v>0.26666666666666666</v>
      </c>
      <c r="AG45" s="23">
        <f t="shared" si="1"/>
        <v>0.6</v>
      </c>
      <c r="AH45" s="23">
        <f t="shared" si="1"/>
        <v>0</v>
      </c>
      <c r="AI45" s="24">
        <f t="shared" ref="AI45:AI54" si="6">+BA4</f>
        <v>4.4000000000000004</v>
      </c>
      <c r="AJ45" s="24">
        <f t="shared" si="2"/>
        <v>0.91</v>
      </c>
      <c r="AK45" s="59">
        <f t="shared" si="2"/>
        <v>5</v>
      </c>
      <c r="AL45" s="59">
        <f t="shared" si="2"/>
        <v>5</v>
      </c>
      <c r="AM45" s="53"/>
      <c r="AN45" s="53"/>
      <c r="AO45" s="53"/>
      <c r="AP45" s="53"/>
      <c r="AQ45" s="53"/>
      <c r="AR45" s="53"/>
      <c r="AS45" s="53"/>
      <c r="AT45" s="53"/>
      <c r="AU45" s="53"/>
      <c r="AV45" s="53"/>
      <c r="AW45" s="53"/>
    </row>
    <row r="46" spans="1:56" s="55" customFormat="1" ht="18" customHeight="1" x14ac:dyDescent="0.25">
      <c r="A46" s="20">
        <v>4</v>
      </c>
      <c r="B46" s="65" t="s">
        <v>20</v>
      </c>
      <c r="C46" s="66"/>
      <c r="D46" s="66"/>
      <c r="E46" s="66"/>
      <c r="F46" s="66"/>
      <c r="G46" s="66"/>
      <c r="H46" s="66"/>
      <c r="I46" s="66"/>
      <c r="J46" s="66"/>
      <c r="K46" s="66"/>
      <c r="L46" s="66"/>
      <c r="M46" s="66"/>
      <c r="N46" s="66"/>
      <c r="O46" s="66"/>
      <c r="P46" s="66"/>
      <c r="Q46" s="66"/>
      <c r="R46" s="66"/>
      <c r="S46" s="66"/>
      <c r="T46" s="66"/>
      <c r="U46" s="67"/>
      <c r="V46" s="21">
        <f t="shared" si="3"/>
        <v>0</v>
      </c>
      <c r="W46" s="21">
        <f t="shared" si="0"/>
        <v>1</v>
      </c>
      <c r="X46" s="21">
        <f t="shared" si="0"/>
        <v>2</v>
      </c>
      <c r="Y46" s="21">
        <f t="shared" si="0"/>
        <v>4</v>
      </c>
      <c r="Z46" s="21">
        <f t="shared" si="0"/>
        <v>8</v>
      </c>
      <c r="AA46" s="21">
        <f t="shared" si="0"/>
        <v>0</v>
      </c>
      <c r="AB46" s="22">
        <f t="shared" si="4"/>
        <v>15</v>
      </c>
      <c r="AC46" s="23">
        <f t="shared" si="5"/>
        <v>0</v>
      </c>
      <c r="AD46" s="23">
        <f t="shared" si="1"/>
        <v>6.6666666666666666E-2</v>
      </c>
      <c r="AE46" s="23">
        <f t="shared" si="1"/>
        <v>0.13333333333333333</v>
      </c>
      <c r="AF46" s="23">
        <f t="shared" si="1"/>
        <v>0.26666666666666666</v>
      </c>
      <c r="AG46" s="23">
        <f t="shared" si="1"/>
        <v>0.53333333333333333</v>
      </c>
      <c r="AH46" s="23">
        <f t="shared" si="1"/>
        <v>0</v>
      </c>
      <c r="AI46" s="24">
        <f t="shared" si="6"/>
        <v>4.2699999999999996</v>
      </c>
      <c r="AJ46" s="24">
        <f t="shared" si="2"/>
        <v>0.96</v>
      </c>
      <c r="AK46" s="59">
        <f t="shared" si="2"/>
        <v>5</v>
      </c>
      <c r="AL46" s="59">
        <f t="shared" si="2"/>
        <v>5</v>
      </c>
      <c r="AM46" s="53" t="s">
        <v>159</v>
      </c>
      <c r="AN46" s="53"/>
      <c r="AO46" s="53"/>
      <c r="AP46" s="53"/>
      <c r="AQ46" s="53"/>
      <c r="AR46" s="53"/>
      <c r="AS46" s="53"/>
      <c r="AT46" s="53"/>
      <c r="AU46" s="53"/>
      <c r="AV46" s="53"/>
      <c r="AW46" s="53"/>
    </row>
    <row r="47" spans="1:56" s="54" customFormat="1" ht="18" customHeight="1" x14ac:dyDescent="0.25">
      <c r="A47" s="20">
        <v>5</v>
      </c>
      <c r="B47" s="65" t="s">
        <v>21</v>
      </c>
      <c r="C47" s="66" t="s">
        <v>22</v>
      </c>
      <c r="D47" s="66" t="s">
        <v>22</v>
      </c>
      <c r="E47" s="66" t="s">
        <v>22</v>
      </c>
      <c r="F47" s="66" t="s">
        <v>22</v>
      </c>
      <c r="G47" s="66" t="s">
        <v>22</v>
      </c>
      <c r="H47" s="66" t="s">
        <v>22</v>
      </c>
      <c r="I47" s="66" t="s">
        <v>22</v>
      </c>
      <c r="J47" s="66" t="s">
        <v>22</v>
      </c>
      <c r="K47" s="66" t="s">
        <v>22</v>
      </c>
      <c r="L47" s="66" t="s">
        <v>22</v>
      </c>
      <c r="M47" s="66" t="s">
        <v>22</v>
      </c>
      <c r="N47" s="66" t="s">
        <v>22</v>
      </c>
      <c r="O47" s="66" t="s">
        <v>22</v>
      </c>
      <c r="P47" s="66" t="s">
        <v>22</v>
      </c>
      <c r="Q47" s="66" t="s">
        <v>22</v>
      </c>
      <c r="R47" s="66" t="s">
        <v>22</v>
      </c>
      <c r="S47" s="66" t="s">
        <v>22</v>
      </c>
      <c r="T47" s="66" t="s">
        <v>22</v>
      </c>
      <c r="U47" s="67" t="s">
        <v>22</v>
      </c>
      <c r="V47" s="21">
        <f t="shared" si="3"/>
        <v>0</v>
      </c>
      <c r="W47" s="21">
        <f t="shared" si="0"/>
        <v>1</v>
      </c>
      <c r="X47" s="21">
        <f t="shared" si="0"/>
        <v>0</v>
      </c>
      <c r="Y47" s="21">
        <f t="shared" si="0"/>
        <v>5</v>
      </c>
      <c r="Z47" s="21">
        <f t="shared" si="0"/>
        <v>9</v>
      </c>
      <c r="AA47" s="21">
        <f t="shared" si="0"/>
        <v>0</v>
      </c>
      <c r="AB47" s="22">
        <f t="shared" si="4"/>
        <v>15</v>
      </c>
      <c r="AC47" s="23">
        <f t="shared" si="5"/>
        <v>0</v>
      </c>
      <c r="AD47" s="23">
        <f t="shared" si="1"/>
        <v>6.6666666666666666E-2</v>
      </c>
      <c r="AE47" s="23">
        <f t="shared" si="1"/>
        <v>0</v>
      </c>
      <c r="AF47" s="23">
        <f t="shared" si="1"/>
        <v>0.33333333333333331</v>
      </c>
      <c r="AG47" s="23">
        <f t="shared" si="1"/>
        <v>0.6</v>
      </c>
      <c r="AH47" s="23">
        <f t="shared" si="1"/>
        <v>0</v>
      </c>
      <c r="AI47" s="24">
        <f t="shared" si="6"/>
        <v>4.47</v>
      </c>
      <c r="AJ47" s="24">
        <f t="shared" si="2"/>
        <v>0.83</v>
      </c>
      <c r="AK47" s="59">
        <f t="shared" si="2"/>
        <v>5</v>
      </c>
      <c r="AL47" s="59">
        <f t="shared" si="2"/>
        <v>5</v>
      </c>
      <c r="AM47" s="53" t="s">
        <v>103</v>
      </c>
      <c r="AN47" s="53"/>
      <c r="AO47" s="53"/>
      <c r="AP47" s="53"/>
      <c r="AQ47" s="53"/>
      <c r="AR47" s="53"/>
      <c r="AS47" s="53"/>
      <c r="AT47" s="53"/>
      <c r="AU47" s="53"/>
      <c r="AV47" s="53"/>
      <c r="AW47" s="53"/>
    </row>
    <row r="48" spans="1:56" s="54" customFormat="1" ht="18" customHeight="1" x14ac:dyDescent="0.25">
      <c r="A48" s="20">
        <v>6</v>
      </c>
      <c r="B48" s="65" t="s">
        <v>23</v>
      </c>
      <c r="C48" s="66" t="s">
        <v>24</v>
      </c>
      <c r="D48" s="66" t="s">
        <v>24</v>
      </c>
      <c r="E48" s="66" t="s">
        <v>24</v>
      </c>
      <c r="F48" s="66" t="s">
        <v>24</v>
      </c>
      <c r="G48" s="66" t="s">
        <v>24</v>
      </c>
      <c r="H48" s="66" t="s">
        <v>24</v>
      </c>
      <c r="I48" s="66" t="s">
        <v>24</v>
      </c>
      <c r="J48" s="66" t="s">
        <v>24</v>
      </c>
      <c r="K48" s="66" t="s">
        <v>24</v>
      </c>
      <c r="L48" s="66" t="s">
        <v>24</v>
      </c>
      <c r="M48" s="66" t="s">
        <v>24</v>
      </c>
      <c r="N48" s="66" t="s">
        <v>24</v>
      </c>
      <c r="O48" s="66" t="s">
        <v>24</v>
      </c>
      <c r="P48" s="66" t="s">
        <v>24</v>
      </c>
      <c r="Q48" s="66" t="s">
        <v>24</v>
      </c>
      <c r="R48" s="66" t="s">
        <v>24</v>
      </c>
      <c r="S48" s="66" t="s">
        <v>24</v>
      </c>
      <c r="T48" s="66" t="s">
        <v>24</v>
      </c>
      <c r="U48" s="67" t="s">
        <v>24</v>
      </c>
      <c r="V48" s="21">
        <f t="shared" si="3"/>
        <v>0</v>
      </c>
      <c r="W48" s="21">
        <f t="shared" si="0"/>
        <v>1</v>
      </c>
      <c r="X48" s="21">
        <f t="shared" si="0"/>
        <v>0</v>
      </c>
      <c r="Y48" s="21">
        <f t="shared" si="0"/>
        <v>6</v>
      </c>
      <c r="Z48" s="21">
        <f t="shared" si="0"/>
        <v>8</v>
      </c>
      <c r="AA48" s="21">
        <f t="shared" si="0"/>
        <v>0</v>
      </c>
      <c r="AB48" s="22">
        <f t="shared" si="4"/>
        <v>15</v>
      </c>
      <c r="AC48" s="23">
        <f t="shared" si="5"/>
        <v>0</v>
      </c>
      <c r="AD48" s="23">
        <f t="shared" si="1"/>
        <v>6.6666666666666666E-2</v>
      </c>
      <c r="AE48" s="23">
        <f t="shared" si="1"/>
        <v>0</v>
      </c>
      <c r="AF48" s="23">
        <f t="shared" si="1"/>
        <v>0.4</v>
      </c>
      <c r="AG48" s="23">
        <f t="shared" si="1"/>
        <v>0.53333333333333333</v>
      </c>
      <c r="AH48" s="23">
        <f t="shared" si="1"/>
        <v>0</v>
      </c>
      <c r="AI48" s="24">
        <f t="shared" si="6"/>
        <v>4.4000000000000004</v>
      </c>
      <c r="AJ48" s="24">
        <f t="shared" si="2"/>
        <v>0.83</v>
      </c>
      <c r="AK48" s="59">
        <f t="shared" si="2"/>
        <v>5</v>
      </c>
      <c r="AL48" s="59">
        <f t="shared" si="2"/>
        <v>5</v>
      </c>
      <c r="AM48" s="53"/>
      <c r="AN48" s="53"/>
      <c r="AO48" s="53" t="s">
        <v>149</v>
      </c>
      <c r="AP48" s="53" t="s">
        <v>150</v>
      </c>
      <c r="AQ48" s="53" t="s">
        <v>101</v>
      </c>
      <c r="AR48" s="53"/>
      <c r="AS48" s="53"/>
      <c r="AT48" s="53"/>
      <c r="AU48" s="53"/>
      <c r="AV48" s="53"/>
      <c r="AW48" s="53"/>
    </row>
    <row r="49" spans="1:49" s="54" customFormat="1" ht="18" customHeight="1" x14ac:dyDescent="0.25">
      <c r="A49" s="20">
        <v>7</v>
      </c>
      <c r="B49" s="65" t="s">
        <v>25</v>
      </c>
      <c r="C49" s="66" t="s">
        <v>26</v>
      </c>
      <c r="D49" s="66" t="s">
        <v>26</v>
      </c>
      <c r="E49" s="66" t="s">
        <v>26</v>
      </c>
      <c r="F49" s="66" t="s">
        <v>26</v>
      </c>
      <c r="G49" s="66" t="s">
        <v>26</v>
      </c>
      <c r="H49" s="66" t="s">
        <v>26</v>
      </c>
      <c r="I49" s="66" t="s">
        <v>26</v>
      </c>
      <c r="J49" s="66" t="s">
        <v>26</v>
      </c>
      <c r="K49" s="66" t="s">
        <v>26</v>
      </c>
      <c r="L49" s="66" t="s">
        <v>26</v>
      </c>
      <c r="M49" s="66" t="s">
        <v>26</v>
      </c>
      <c r="N49" s="66" t="s">
        <v>26</v>
      </c>
      <c r="O49" s="66" t="s">
        <v>26</v>
      </c>
      <c r="P49" s="66" t="s">
        <v>26</v>
      </c>
      <c r="Q49" s="66" t="s">
        <v>26</v>
      </c>
      <c r="R49" s="66" t="s">
        <v>26</v>
      </c>
      <c r="S49" s="66" t="s">
        <v>26</v>
      </c>
      <c r="T49" s="66" t="s">
        <v>26</v>
      </c>
      <c r="U49" s="67" t="s">
        <v>26</v>
      </c>
      <c r="V49" s="21">
        <f t="shared" si="3"/>
        <v>0</v>
      </c>
      <c r="W49" s="21">
        <f t="shared" si="0"/>
        <v>0</v>
      </c>
      <c r="X49" s="21">
        <f t="shared" si="0"/>
        <v>1</v>
      </c>
      <c r="Y49" s="21">
        <f t="shared" si="0"/>
        <v>4</v>
      </c>
      <c r="Z49" s="21">
        <f t="shared" si="0"/>
        <v>10</v>
      </c>
      <c r="AA49" s="21">
        <f t="shared" si="0"/>
        <v>0</v>
      </c>
      <c r="AB49" s="22">
        <f t="shared" si="4"/>
        <v>15</v>
      </c>
      <c r="AC49" s="23">
        <f t="shared" si="5"/>
        <v>0</v>
      </c>
      <c r="AD49" s="23">
        <f t="shared" si="1"/>
        <v>0</v>
      </c>
      <c r="AE49" s="23">
        <f t="shared" si="1"/>
        <v>6.6666666666666666E-2</v>
      </c>
      <c r="AF49" s="23">
        <f t="shared" si="1"/>
        <v>0.26666666666666666</v>
      </c>
      <c r="AG49" s="23">
        <f t="shared" si="1"/>
        <v>0.66666666666666663</v>
      </c>
      <c r="AH49" s="23">
        <f t="shared" si="1"/>
        <v>0</v>
      </c>
      <c r="AI49" s="24">
        <f t="shared" si="6"/>
        <v>4.5999999999999996</v>
      </c>
      <c r="AJ49" s="24">
        <f t="shared" si="2"/>
        <v>0.63</v>
      </c>
      <c r="AK49" s="59">
        <f t="shared" si="2"/>
        <v>5</v>
      </c>
      <c r="AL49" s="59">
        <f t="shared" si="2"/>
        <v>5</v>
      </c>
      <c r="AM49" s="53" t="s">
        <v>104</v>
      </c>
      <c r="AN49" s="53" t="s">
        <v>99</v>
      </c>
      <c r="AO49" s="53">
        <v>15</v>
      </c>
      <c r="AP49" s="53">
        <v>15</v>
      </c>
      <c r="AQ49" s="53">
        <v>15</v>
      </c>
      <c r="AR49" s="53"/>
      <c r="AS49" s="53"/>
      <c r="AT49" s="53"/>
      <c r="AU49" s="53"/>
      <c r="AV49" s="53"/>
      <c r="AW49" s="53"/>
    </row>
    <row r="50" spans="1:49" s="54" customFormat="1" ht="18" customHeight="1" x14ac:dyDescent="0.25">
      <c r="A50" s="20">
        <v>8</v>
      </c>
      <c r="B50" s="100" t="s">
        <v>27</v>
      </c>
      <c r="C50" s="101" t="s">
        <v>28</v>
      </c>
      <c r="D50" s="101" t="s">
        <v>28</v>
      </c>
      <c r="E50" s="101" t="s">
        <v>28</v>
      </c>
      <c r="F50" s="101" t="s">
        <v>28</v>
      </c>
      <c r="G50" s="101" t="s">
        <v>28</v>
      </c>
      <c r="H50" s="101" t="s">
        <v>28</v>
      </c>
      <c r="I50" s="101" t="s">
        <v>28</v>
      </c>
      <c r="J50" s="101" t="s">
        <v>28</v>
      </c>
      <c r="K50" s="101" t="s">
        <v>28</v>
      </c>
      <c r="L50" s="101" t="s">
        <v>28</v>
      </c>
      <c r="M50" s="101" t="s">
        <v>28</v>
      </c>
      <c r="N50" s="101" t="s">
        <v>28</v>
      </c>
      <c r="O50" s="101" t="s">
        <v>28</v>
      </c>
      <c r="P50" s="101" t="s">
        <v>28</v>
      </c>
      <c r="Q50" s="101" t="s">
        <v>28</v>
      </c>
      <c r="R50" s="101" t="s">
        <v>28</v>
      </c>
      <c r="S50" s="101" t="s">
        <v>28</v>
      </c>
      <c r="T50" s="101" t="s">
        <v>28</v>
      </c>
      <c r="U50" s="102" t="s">
        <v>28</v>
      </c>
      <c r="V50" s="21">
        <f t="shared" si="3"/>
        <v>0</v>
      </c>
      <c r="W50" s="21">
        <f t="shared" si="0"/>
        <v>1</v>
      </c>
      <c r="X50" s="21">
        <f t="shared" si="0"/>
        <v>1</v>
      </c>
      <c r="Y50" s="21">
        <f t="shared" si="0"/>
        <v>6</v>
      </c>
      <c r="Z50" s="21">
        <f t="shared" si="0"/>
        <v>7</v>
      </c>
      <c r="AA50" s="21">
        <f t="shared" si="0"/>
        <v>0</v>
      </c>
      <c r="AB50" s="22">
        <f t="shared" si="4"/>
        <v>15</v>
      </c>
      <c r="AC50" s="23">
        <f t="shared" si="5"/>
        <v>0</v>
      </c>
      <c r="AD50" s="23">
        <f t="shared" si="1"/>
        <v>6.6666666666666666E-2</v>
      </c>
      <c r="AE50" s="23">
        <f t="shared" si="1"/>
        <v>6.6666666666666666E-2</v>
      </c>
      <c r="AF50" s="23">
        <f t="shared" si="1"/>
        <v>0.4</v>
      </c>
      <c r="AG50" s="23">
        <f t="shared" si="1"/>
        <v>0.46666666666666667</v>
      </c>
      <c r="AH50" s="23">
        <f t="shared" si="1"/>
        <v>0</v>
      </c>
      <c r="AI50" s="24">
        <f t="shared" si="6"/>
        <v>4.2699999999999996</v>
      </c>
      <c r="AJ50" s="24">
        <f t="shared" si="2"/>
        <v>0.88</v>
      </c>
      <c r="AK50" s="59">
        <f t="shared" si="2"/>
        <v>4</v>
      </c>
      <c r="AL50" s="59">
        <f t="shared" si="2"/>
        <v>5</v>
      </c>
      <c r="AM50" s="53"/>
      <c r="AN50" s="53" t="s">
        <v>105</v>
      </c>
      <c r="AO50" s="53">
        <v>0</v>
      </c>
      <c r="AP50" s="53">
        <v>0</v>
      </c>
      <c r="AQ50" s="53">
        <v>0</v>
      </c>
      <c r="AR50" s="53"/>
      <c r="AS50" s="53"/>
      <c r="AT50" s="53"/>
      <c r="AU50" s="53"/>
      <c r="AV50" s="53"/>
      <c r="AW50" s="53"/>
    </row>
    <row r="51" spans="1:49" s="54" customFormat="1" ht="18" customHeight="1" x14ac:dyDescent="0.25">
      <c r="A51" s="20">
        <v>9</v>
      </c>
      <c r="B51" s="65" t="s">
        <v>29</v>
      </c>
      <c r="C51" s="66" t="s">
        <v>30</v>
      </c>
      <c r="D51" s="66" t="s">
        <v>30</v>
      </c>
      <c r="E51" s="66" t="s">
        <v>30</v>
      </c>
      <c r="F51" s="66" t="s">
        <v>30</v>
      </c>
      <c r="G51" s="66" t="s">
        <v>30</v>
      </c>
      <c r="H51" s="66" t="s">
        <v>30</v>
      </c>
      <c r="I51" s="66" t="s">
        <v>30</v>
      </c>
      <c r="J51" s="66" t="s">
        <v>30</v>
      </c>
      <c r="K51" s="66" t="s">
        <v>30</v>
      </c>
      <c r="L51" s="66" t="s">
        <v>30</v>
      </c>
      <c r="M51" s="66" t="s">
        <v>30</v>
      </c>
      <c r="N51" s="66" t="s">
        <v>30</v>
      </c>
      <c r="O51" s="66" t="s">
        <v>30</v>
      </c>
      <c r="P51" s="66" t="s">
        <v>30</v>
      </c>
      <c r="Q51" s="66" t="s">
        <v>30</v>
      </c>
      <c r="R51" s="66" t="s">
        <v>30</v>
      </c>
      <c r="S51" s="66" t="s">
        <v>30</v>
      </c>
      <c r="T51" s="66" t="s">
        <v>30</v>
      </c>
      <c r="U51" s="67" t="s">
        <v>30</v>
      </c>
      <c r="V51" s="21">
        <f t="shared" si="3"/>
        <v>0</v>
      </c>
      <c r="W51" s="21">
        <f t="shared" si="0"/>
        <v>2</v>
      </c>
      <c r="X51" s="21">
        <f t="shared" si="0"/>
        <v>1</v>
      </c>
      <c r="Y51" s="21">
        <f t="shared" si="0"/>
        <v>4</v>
      </c>
      <c r="Z51" s="21">
        <f t="shared" si="0"/>
        <v>8</v>
      </c>
      <c r="AA51" s="21">
        <f t="shared" si="0"/>
        <v>0</v>
      </c>
      <c r="AB51" s="22">
        <f t="shared" si="4"/>
        <v>15</v>
      </c>
      <c r="AC51" s="23">
        <f t="shared" si="5"/>
        <v>0</v>
      </c>
      <c r="AD51" s="23">
        <f t="shared" si="1"/>
        <v>0.13333333333333333</v>
      </c>
      <c r="AE51" s="23">
        <f t="shared" si="1"/>
        <v>6.6666666666666666E-2</v>
      </c>
      <c r="AF51" s="23">
        <f t="shared" si="1"/>
        <v>0.26666666666666666</v>
      </c>
      <c r="AG51" s="23">
        <f t="shared" si="1"/>
        <v>0.53333333333333333</v>
      </c>
      <c r="AH51" s="23">
        <f t="shared" si="1"/>
        <v>0</v>
      </c>
      <c r="AI51" s="24">
        <f t="shared" si="6"/>
        <v>4.2</v>
      </c>
      <c r="AJ51" s="24">
        <f t="shared" si="2"/>
        <v>1.08</v>
      </c>
      <c r="AK51" s="59">
        <f t="shared" si="2"/>
        <v>5</v>
      </c>
      <c r="AL51" s="59">
        <f t="shared" si="2"/>
        <v>5</v>
      </c>
      <c r="AM51" s="53" t="s">
        <v>160</v>
      </c>
      <c r="AN51" s="53"/>
      <c r="AO51" s="53"/>
      <c r="AP51" s="53"/>
      <c r="AQ51" s="53"/>
      <c r="AR51" s="53"/>
      <c r="AS51" s="53"/>
      <c r="AT51" s="53"/>
      <c r="AU51" s="53"/>
      <c r="AV51" s="53"/>
      <c r="AW51" s="53"/>
    </row>
    <row r="52" spans="1:49" s="54" customFormat="1" ht="18" customHeight="1" x14ac:dyDescent="0.25">
      <c r="A52" s="20">
        <v>10</v>
      </c>
      <c r="B52" s="65" t="s">
        <v>31</v>
      </c>
      <c r="C52" s="66" t="s">
        <v>32</v>
      </c>
      <c r="D52" s="66" t="s">
        <v>32</v>
      </c>
      <c r="E52" s="66" t="s">
        <v>32</v>
      </c>
      <c r="F52" s="66" t="s">
        <v>32</v>
      </c>
      <c r="G52" s="66" t="s">
        <v>32</v>
      </c>
      <c r="H52" s="66" t="s">
        <v>32</v>
      </c>
      <c r="I52" s="66" t="s">
        <v>32</v>
      </c>
      <c r="J52" s="66" t="s">
        <v>32</v>
      </c>
      <c r="K52" s="66" t="s">
        <v>32</v>
      </c>
      <c r="L52" s="66" t="s">
        <v>32</v>
      </c>
      <c r="M52" s="66" t="s">
        <v>32</v>
      </c>
      <c r="N52" s="66" t="s">
        <v>32</v>
      </c>
      <c r="O52" s="66" t="s">
        <v>32</v>
      </c>
      <c r="P52" s="66" t="s">
        <v>32</v>
      </c>
      <c r="Q52" s="66" t="s">
        <v>32</v>
      </c>
      <c r="R52" s="66" t="s">
        <v>32</v>
      </c>
      <c r="S52" s="66" t="s">
        <v>32</v>
      </c>
      <c r="T52" s="66" t="s">
        <v>32</v>
      </c>
      <c r="U52" s="67" t="s">
        <v>32</v>
      </c>
      <c r="V52" s="21">
        <f t="shared" si="3"/>
        <v>0</v>
      </c>
      <c r="W52" s="21">
        <f t="shared" si="0"/>
        <v>0</v>
      </c>
      <c r="X52" s="21">
        <f t="shared" si="0"/>
        <v>1</v>
      </c>
      <c r="Y52" s="21">
        <f t="shared" si="0"/>
        <v>5</v>
      </c>
      <c r="Z52" s="21">
        <f t="shared" si="0"/>
        <v>9</v>
      </c>
      <c r="AA52" s="21">
        <f t="shared" si="0"/>
        <v>0</v>
      </c>
      <c r="AB52" s="22">
        <f t="shared" si="4"/>
        <v>15</v>
      </c>
      <c r="AC52" s="23">
        <f t="shared" si="5"/>
        <v>0</v>
      </c>
      <c r="AD52" s="23">
        <f t="shared" si="1"/>
        <v>0</v>
      </c>
      <c r="AE52" s="23">
        <f t="shared" si="1"/>
        <v>6.6666666666666666E-2</v>
      </c>
      <c r="AF52" s="23">
        <f t="shared" si="1"/>
        <v>0.33333333333333331</v>
      </c>
      <c r="AG52" s="23">
        <f t="shared" si="1"/>
        <v>0.6</v>
      </c>
      <c r="AH52" s="23">
        <f t="shared" si="1"/>
        <v>0</v>
      </c>
      <c r="AI52" s="24">
        <f t="shared" si="6"/>
        <v>4.53</v>
      </c>
      <c r="AJ52" s="24">
        <f t="shared" si="2"/>
        <v>0.64</v>
      </c>
      <c r="AK52" s="59">
        <f t="shared" si="2"/>
        <v>5</v>
      </c>
      <c r="AL52" s="59">
        <f t="shared" si="2"/>
        <v>5</v>
      </c>
      <c r="AM52" s="53"/>
      <c r="AN52" s="53"/>
      <c r="AO52" s="53"/>
      <c r="AP52" s="53"/>
      <c r="AQ52" s="53"/>
      <c r="AR52" s="53"/>
      <c r="AS52" s="53"/>
      <c r="AT52" s="53"/>
      <c r="AU52" s="53"/>
      <c r="AV52" s="53"/>
      <c r="AW52" s="53"/>
    </row>
    <row r="53" spans="1:49" s="54" customFormat="1" ht="18" customHeight="1" x14ac:dyDescent="0.25">
      <c r="A53" s="20">
        <v>11</v>
      </c>
      <c r="B53" s="65" t="s">
        <v>33</v>
      </c>
      <c r="C53" s="66" t="s">
        <v>34</v>
      </c>
      <c r="D53" s="66" t="s">
        <v>34</v>
      </c>
      <c r="E53" s="66" t="s">
        <v>34</v>
      </c>
      <c r="F53" s="66" t="s">
        <v>34</v>
      </c>
      <c r="G53" s="66" t="s">
        <v>34</v>
      </c>
      <c r="H53" s="66" t="s">
        <v>34</v>
      </c>
      <c r="I53" s="66" t="s">
        <v>34</v>
      </c>
      <c r="J53" s="66" t="s">
        <v>34</v>
      </c>
      <c r="K53" s="66" t="s">
        <v>34</v>
      </c>
      <c r="L53" s="66" t="s">
        <v>34</v>
      </c>
      <c r="M53" s="66" t="s">
        <v>34</v>
      </c>
      <c r="N53" s="66" t="s">
        <v>34</v>
      </c>
      <c r="O53" s="66" t="s">
        <v>34</v>
      </c>
      <c r="P53" s="66" t="s">
        <v>34</v>
      </c>
      <c r="Q53" s="66" t="s">
        <v>34</v>
      </c>
      <c r="R53" s="66" t="s">
        <v>34</v>
      </c>
      <c r="S53" s="66" t="s">
        <v>34</v>
      </c>
      <c r="T53" s="66" t="s">
        <v>34</v>
      </c>
      <c r="U53" s="67" t="s">
        <v>34</v>
      </c>
      <c r="V53" s="21">
        <f t="shared" si="3"/>
        <v>0</v>
      </c>
      <c r="W53" s="21">
        <f t="shared" si="0"/>
        <v>1</v>
      </c>
      <c r="X53" s="21">
        <f t="shared" si="0"/>
        <v>1</v>
      </c>
      <c r="Y53" s="21">
        <f t="shared" si="0"/>
        <v>5</v>
      </c>
      <c r="Z53" s="21">
        <f t="shared" si="0"/>
        <v>8</v>
      </c>
      <c r="AA53" s="21">
        <f t="shared" si="0"/>
        <v>0</v>
      </c>
      <c r="AB53" s="22">
        <f t="shared" si="4"/>
        <v>15</v>
      </c>
      <c r="AC53" s="23">
        <f t="shared" si="5"/>
        <v>0</v>
      </c>
      <c r="AD53" s="23">
        <f t="shared" si="1"/>
        <v>6.6666666666666666E-2</v>
      </c>
      <c r="AE53" s="23">
        <f t="shared" si="1"/>
        <v>6.6666666666666666E-2</v>
      </c>
      <c r="AF53" s="23">
        <f t="shared" si="1"/>
        <v>0.33333333333333331</v>
      </c>
      <c r="AG53" s="23">
        <f t="shared" si="1"/>
        <v>0.53333333333333333</v>
      </c>
      <c r="AH53" s="23">
        <f t="shared" si="1"/>
        <v>0</v>
      </c>
      <c r="AI53" s="24">
        <f t="shared" si="6"/>
        <v>4.33</v>
      </c>
      <c r="AJ53" s="24">
        <f t="shared" si="2"/>
        <v>0.9</v>
      </c>
      <c r="AK53" s="59">
        <f t="shared" si="2"/>
        <v>5</v>
      </c>
      <c r="AL53" s="59">
        <f t="shared" si="2"/>
        <v>5</v>
      </c>
      <c r="AM53" s="53"/>
      <c r="AN53" s="53"/>
      <c r="AO53" s="53"/>
      <c r="AP53" s="53"/>
      <c r="AQ53" s="53"/>
      <c r="AR53" s="53"/>
      <c r="AS53" s="53"/>
      <c r="AT53" s="53"/>
      <c r="AU53" s="53"/>
      <c r="AV53" s="53"/>
      <c r="AW53" s="53"/>
    </row>
    <row r="54" spans="1:49" s="54" customFormat="1" ht="18" customHeight="1" x14ac:dyDescent="0.25">
      <c r="A54" s="20">
        <v>12</v>
      </c>
      <c r="B54" s="65" t="s">
        <v>35</v>
      </c>
      <c r="C54" s="66"/>
      <c r="D54" s="66"/>
      <c r="E54" s="66"/>
      <c r="F54" s="66"/>
      <c r="G54" s="66"/>
      <c r="H54" s="66"/>
      <c r="I54" s="66"/>
      <c r="J54" s="66"/>
      <c r="K54" s="66"/>
      <c r="L54" s="66"/>
      <c r="M54" s="66"/>
      <c r="N54" s="66"/>
      <c r="O54" s="66"/>
      <c r="P54" s="66"/>
      <c r="Q54" s="66"/>
      <c r="R54" s="66"/>
      <c r="S54" s="66"/>
      <c r="T54" s="66"/>
      <c r="U54" s="67"/>
      <c r="V54" s="21">
        <f t="shared" si="3"/>
        <v>0</v>
      </c>
      <c r="W54" s="21">
        <f t="shared" si="0"/>
        <v>2</v>
      </c>
      <c r="X54" s="21">
        <f t="shared" si="0"/>
        <v>2</v>
      </c>
      <c r="Y54" s="21">
        <f t="shared" si="0"/>
        <v>9</v>
      </c>
      <c r="Z54" s="21">
        <f t="shared" si="0"/>
        <v>2</v>
      </c>
      <c r="AA54" s="21">
        <f t="shared" si="0"/>
        <v>0</v>
      </c>
      <c r="AB54" s="22">
        <f t="shared" si="4"/>
        <v>15</v>
      </c>
      <c r="AC54" s="23">
        <f t="shared" si="5"/>
        <v>0</v>
      </c>
      <c r="AD54" s="23">
        <f t="shared" si="1"/>
        <v>0.13333333333333333</v>
      </c>
      <c r="AE54" s="23">
        <f t="shared" si="1"/>
        <v>0.13333333333333333</v>
      </c>
      <c r="AF54" s="23">
        <f t="shared" si="1"/>
        <v>0.6</v>
      </c>
      <c r="AG54" s="23">
        <f t="shared" si="1"/>
        <v>0.13333333333333333</v>
      </c>
      <c r="AH54" s="23">
        <f t="shared" si="1"/>
        <v>0</v>
      </c>
      <c r="AI54" s="24">
        <f t="shared" si="6"/>
        <v>3.73</v>
      </c>
      <c r="AJ54" s="24">
        <f t="shared" si="2"/>
        <v>0.88</v>
      </c>
      <c r="AK54" s="59">
        <f t="shared" si="2"/>
        <v>4</v>
      </c>
      <c r="AL54" s="59">
        <f t="shared" si="2"/>
        <v>4</v>
      </c>
      <c r="AM54" s="53"/>
      <c r="AN54" s="53"/>
      <c r="AO54" s="53"/>
      <c r="AP54" s="53"/>
      <c r="AQ54" s="53"/>
      <c r="AR54" s="53"/>
      <c r="AS54" s="53"/>
      <c r="AT54" s="53"/>
      <c r="AU54" s="53"/>
      <c r="AV54" s="53"/>
      <c r="AW54" s="53"/>
    </row>
    <row r="55" spans="1:49" s="55" customFormat="1" ht="22.5" customHeight="1" x14ac:dyDescent="0.25">
      <c r="A55" s="80" t="s">
        <v>36</v>
      </c>
      <c r="B55" s="81"/>
      <c r="C55" s="81"/>
      <c r="D55" s="81"/>
      <c r="E55" s="81"/>
      <c r="F55" s="81"/>
      <c r="G55" s="81"/>
      <c r="H55" s="81"/>
      <c r="I55" s="81"/>
      <c r="J55" s="81"/>
      <c r="K55" s="81"/>
      <c r="L55" s="81"/>
      <c r="M55" s="81"/>
      <c r="N55" s="81"/>
      <c r="O55" s="81"/>
      <c r="P55" s="81"/>
      <c r="Q55" s="81"/>
      <c r="R55" s="81"/>
      <c r="S55" s="81"/>
      <c r="T55" s="81"/>
      <c r="U55" s="82"/>
      <c r="V55" s="75"/>
      <c r="W55" s="76"/>
      <c r="X55" s="76"/>
      <c r="Y55" s="76"/>
      <c r="Z55" s="76"/>
      <c r="AA55" s="76"/>
      <c r="AB55" s="76"/>
      <c r="AC55" s="76"/>
      <c r="AD55" s="76"/>
      <c r="AE55" s="76"/>
      <c r="AF55" s="76"/>
      <c r="AG55" s="76"/>
      <c r="AH55" s="76"/>
      <c r="AI55" s="76"/>
      <c r="AJ55" s="76"/>
      <c r="AK55" s="76"/>
      <c r="AL55" s="77"/>
      <c r="AM55" s="53" t="s">
        <v>94</v>
      </c>
      <c r="AN55" s="53"/>
      <c r="AO55" s="53"/>
      <c r="AP55" s="53"/>
      <c r="AQ55" s="53"/>
      <c r="AR55" s="53"/>
      <c r="AS55" s="53"/>
      <c r="AT55" s="53"/>
      <c r="AU55" s="53"/>
      <c r="AV55" s="53"/>
      <c r="AW55" s="53"/>
    </row>
    <row r="56" spans="1:49" s="54" customFormat="1" ht="18" customHeight="1" x14ac:dyDescent="0.25">
      <c r="A56" s="20">
        <v>13</v>
      </c>
      <c r="B56" s="65" t="s">
        <v>37</v>
      </c>
      <c r="C56" s="66"/>
      <c r="D56" s="66"/>
      <c r="E56" s="66"/>
      <c r="F56" s="66"/>
      <c r="G56" s="66"/>
      <c r="H56" s="66"/>
      <c r="I56" s="66"/>
      <c r="J56" s="66"/>
      <c r="K56" s="66"/>
      <c r="L56" s="66"/>
      <c r="M56" s="66"/>
      <c r="N56" s="66"/>
      <c r="O56" s="66"/>
      <c r="P56" s="66"/>
      <c r="Q56" s="66"/>
      <c r="R56" s="66"/>
      <c r="S56" s="66"/>
      <c r="T56" s="66"/>
      <c r="U56" s="67"/>
      <c r="V56" s="21">
        <f>+AN14</f>
        <v>0</v>
      </c>
      <c r="W56" s="21">
        <f t="shared" ref="W56:AA59" si="7">+AO14</f>
        <v>1</v>
      </c>
      <c r="X56" s="21">
        <f t="shared" si="7"/>
        <v>0</v>
      </c>
      <c r="Y56" s="21">
        <f t="shared" si="7"/>
        <v>6</v>
      </c>
      <c r="Z56" s="21">
        <f t="shared" si="7"/>
        <v>8</v>
      </c>
      <c r="AA56" s="21">
        <f t="shared" si="7"/>
        <v>0</v>
      </c>
      <c r="AB56" s="22">
        <f>SUM(V56:AA56)</f>
        <v>15</v>
      </c>
      <c r="AC56" s="23">
        <f t="shared" ref="AC56:AH59" si="8">V56/$AB56</f>
        <v>0</v>
      </c>
      <c r="AD56" s="23">
        <f t="shared" si="8"/>
        <v>6.6666666666666666E-2</v>
      </c>
      <c r="AE56" s="23">
        <f t="shared" si="8"/>
        <v>0</v>
      </c>
      <c r="AF56" s="23">
        <f t="shared" si="8"/>
        <v>0.4</v>
      </c>
      <c r="AG56" s="23">
        <f t="shared" si="8"/>
        <v>0.53333333333333333</v>
      </c>
      <c r="AH56" s="23">
        <f t="shared" si="8"/>
        <v>0</v>
      </c>
      <c r="AI56" s="24">
        <f>+BA14</f>
        <v>4.4000000000000004</v>
      </c>
      <c r="AJ56" s="24">
        <f t="shared" ref="AJ56:AL59" si="9">+BB14</f>
        <v>0.83</v>
      </c>
      <c r="AK56" s="59">
        <f t="shared" si="9"/>
        <v>5</v>
      </c>
      <c r="AL56" s="59">
        <f t="shared" si="9"/>
        <v>5</v>
      </c>
      <c r="AM56" s="53" t="s">
        <v>151</v>
      </c>
      <c r="AN56" s="53"/>
      <c r="AO56" s="53"/>
      <c r="AP56" s="53"/>
      <c r="AQ56" s="53"/>
      <c r="AR56" s="53"/>
      <c r="AS56" s="53"/>
      <c r="AT56" s="53"/>
      <c r="AU56" s="53"/>
      <c r="AV56" s="53"/>
      <c r="AW56" s="53"/>
    </row>
    <row r="57" spans="1:49" s="54" customFormat="1" ht="18" customHeight="1" x14ac:dyDescent="0.25">
      <c r="A57" s="20">
        <v>14</v>
      </c>
      <c r="B57" s="65" t="s">
        <v>38</v>
      </c>
      <c r="C57" s="66"/>
      <c r="D57" s="66"/>
      <c r="E57" s="66"/>
      <c r="F57" s="66"/>
      <c r="G57" s="66"/>
      <c r="H57" s="66"/>
      <c r="I57" s="66"/>
      <c r="J57" s="66"/>
      <c r="K57" s="66"/>
      <c r="L57" s="66"/>
      <c r="M57" s="66"/>
      <c r="N57" s="66"/>
      <c r="O57" s="66"/>
      <c r="P57" s="66"/>
      <c r="Q57" s="66"/>
      <c r="R57" s="66"/>
      <c r="S57" s="66"/>
      <c r="T57" s="66"/>
      <c r="U57" s="67"/>
      <c r="V57" s="21">
        <f t="shared" ref="V57:V59" si="10">+AN15</f>
        <v>0</v>
      </c>
      <c r="W57" s="21">
        <f t="shared" si="7"/>
        <v>1</v>
      </c>
      <c r="X57" s="21">
        <f t="shared" si="7"/>
        <v>1</v>
      </c>
      <c r="Y57" s="21">
        <f t="shared" si="7"/>
        <v>6</v>
      </c>
      <c r="Z57" s="21">
        <f t="shared" si="7"/>
        <v>7</v>
      </c>
      <c r="AA57" s="21">
        <f t="shared" si="7"/>
        <v>0</v>
      </c>
      <c r="AB57" s="22">
        <f t="shared" ref="AB57:AB59" si="11">SUM(V57:AA57)</f>
        <v>15</v>
      </c>
      <c r="AC57" s="23">
        <f t="shared" si="8"/>
        <v>0</v>
      </c>
      <c r="AD57" s="23">
        <f t="shared" si="8"/>
        <v>6.6666666666666666E-2</v>
      </c>
      <c r="AE57" s="23">
        <f t="shared" si="8"/>
        <v>6.6666666666666666E-2</v>
      </c>
      <c r="AF57" s="23">
        <f t="shared" si="8"/>
        <v>0.4</v>
      </c>
      <c r="AG57" s="23">
        <f t="shared" si="8"/>
        <v>0.46666666666666667</v>
      </c>
      <c r="AH57" s="23">
        <f t="shared" si="8"/>
        <v>0</v>
      </c>
      <c r="AI57" s="24">
        <f t="shared" ref="AI57:AI59" si="12">+BA15</f>
        <v>4.2699999999999996</v>
      </c>
      <c r="AJ57" s="24">
        <f t="shared" si="9"/>
        <v>0.88</v>
      </c>
      <c r="AK57" s="59">
        <f t="shared" si="9"/>
        <v>4</v>
      </c>
      <c r="AL57" s="59">
        <f t="shared" si="9"/>
        <v>5</v>
      </c>
      <c r="AM57" s="53"/>
      <c r="AN57" s="53"/>
      <c r="AO57" s="53" t="s">
        <v>95</v>
      </c>
      <c r="AP57" s="53" t="s">
        <v>96</v>
      </c>
      <c r="AQ57" s="53" t="s">
        <v>97</v>
      </c>
      <c r="AR57" s="53" t="s">
        <v>98</v>
      </c>
      <c r="AS57" s="53"/>
      <c r="AT57" s="53"/>
      <c r="AU57" s="53"/>
      <c r="AV57" s="53"/>
      <c r="AW57" s="53"/>
    </row>
    <row r="58" spans="1:49" s="54" customFormat="1" ht="18" customHeight="1" x14ac:dyDescent="0.25">
      <c r="A58" s="20">
        <v>15</v>
      </c>
      <c r="B58" s="65" t="s">
        <v>39</v>
      </c>
      <c r="C58" s="66"/>
      <c r="D58" s="66"/>
      <c r="E58" s="66"/>
      <c r="F58" s="66"/>
      <c r="G58" s="66"/>
      <c r="H58" s="66"/>
      <c r="I58" s="66"/>
      <c r="J58" s="66"/>
      <c r="K58" s="66"/>
      <c r="L58" s="66"/>
      <c r="M58" s="66"/>
      <c r="N58" s="66"/>
      <c r="O58" s="66"/>
      <c r="P58" s="66"/>
      <c r="Q58" s="66"/>
      <c r="R58" s="66"/>
      <c r="S58" s="66"/>
      <c r="T58" s="66"/>
      <c r="U58" s="67"/>
      <c r="V58" s="21">
        <f t="shared" si="10"/>
        <v>0</v>
      </c>
      <c r="W58" s="21">
        <f t="shared" si="7"/>
        <v>1</v>
      </c>
      <c r="X58" s="21">
        <f t="shared" si="7"/>
        <v>0</v>
      </c>
      <c r="Y58" s="21">
        <f t="shared" si="7"/>
        <v>7</v>
      </c>
      <c r="Z58" s="21">
        <f t="shared" si="7"/>
        <v>7</v>
      </c>
      <c r="AA58" s="21">
        <f t="shared" si="7"/>
        <v>0</v>
      </c>
      <c r="AB58" s="22">
        <f t="shared" si="11"/>
        <v>15</v>
      </c>
      <c r="AC58" s="23">
        <f t="shared" si="8"/>
        <v>0</v>
      </c>
      <c r="AD58" s="23">
        <f t="shared" si="8"/>
        <v>6.6666666666666666E-2</v>
      </c>
      <c r="AE58" s="23">
        <f t="shared" si="8"/>
        <v>0</v>
      </c>
      <c r="AF58" s="23">
        <f t="shared" si="8"/>
        <v>0.46666666666666667</v>
      </c>
      <c r="AG58" s="23">
        <f t="shared" si="8"/>
        <v>0.46666666666666667</v>
      </c>
      <c r="AH58" s="23">
        <f t="shared" si="8"/>
        <v>0</v>
      </c>
      <c r="AI58" s="24">
        <f t="shared" si="12"/>
        <v>4.33</v>
      </c>
      <c r="AJ58" s="24">
        <f t="shared" si="9"/>
        <v>0.82</v>
      </c>
      <c r="AK58" s="59">
        <f t="shared" si="9"/>
        <v>4</v>
      </c>
      <c r="AL58" s="59">
        <f t="shared" si="9"/>
        <v>4</v>
      </c>
      <c r="AM58" s="53" t="s">
        <v>99</v>
      </c>
      <c r="AN58" s="53" t="s">
        <v>152</v>
      </c>
      <c r="AO58" s="53">
        <v>15</v>
      </c>
      <c r="AP58" s="53">
        <v>100</v>
      </c>
      <c r="AQ58" s="53">
        <v>100</v>
      </c>
      <c r="AR58" s="53">
        <v>100</v>
      </c>
      <c r="AS58" s="53"/>
      <c r="AT58" s="53"/>
      <c r="AU58" s="53"/>
      <c r="AV58" s="53"/>
      <c r="AW58" s="53"/>
    </row>
    <row r="59" spans="1:49" s="54" customFormat="1" ht="18" customHeight="1" x14ac:dyDescent="0.25">
      <c r="A59" s="25">
        <v>16</v>
      </c>
      <c r="B59" s="72" t="s">
        <v>40</v>
      </c>
      <c r="C59" s="66"/>
      <c r="D59" s="66"/>
      <c r="E59" s="66"/>
      <c r="F59" s="66"/>
      <c r="G59" s="66"/>
      <c r="H59" s="66"/>
      <c r="I59" s="66"/>
      <c r="J59" s="66"/>
      <c r="K59" s="66"/>
      <c r="L59" s="66"/>
      <c r="M59" s="66"/>
      <c r="N59" s="66"/>
      <c r="O59" s="66"/>
      <c r="P59" s="66"/>
      <c r="Q59" s="66"/>
      <c r="R59" s="66"/>
      <c r="S59" s="66"/>
      <c r="T59" s="66"/>
      <c r="U59" s="67"/>
      <c r="V59" s="21">
        <f t="shared" si="10"/>
        <v>0</v>
      </c>
      <c r="W59" s="21">
        <f t="shared" si="7"/>
        <v>1</v>
      </c>
      <c r="X59" s="21">
        <f t="shared" si="7"/>
        <v>1</v>
      </c>
      <c r="Y59" s="21">
        <f t="shared" si="7"/>
        <v>4</v>
      </c>
      <c r="Z59" s="21">
        <f t="shared" si="7"/>
        <v>9</v>
      </c>
      <c r="AA59" s="21">
        <f t="shared" si="7"/>
        <v>0</v>
      </c>
      <c r="AB59" s="22">
        <f t="shared" si="11"/>
        <v>15</v>
      </c>
      <c r="AC59" s="23">
        <f t="shared" si="8"/>
        <v>0</v>
      </c>
      <c r="AD59" s="23">
        <f t="shared" si="8"/>
        <v>6.6666666666666666E-2</v>
      </c>
      <c r="AE59" s="23">
        <f t="shared" si="8"/>
        <v>6.6666666666666666E-2</v>
      </c>
      <c r="AF59" s="23">
        <f t="shared" si="8"/>
        <v>0.26666666666666666</v>
      </c>
      <c r="AG59" s="23">
        <f t="shared" si="8"/>
        <v>0.6</v>
      </c>
      <c r="AH59" s="23">
        <f t="shared" si="8"/>
        <v>0</v>
      </c>
      <c r="AI59" s="24">
        <f t="shared" si="12"/>
        <v>4.4000000000000004</v>
      </c>
      <c r="AJ59" s="24">
        <f t="shared" si="9"/>
        <v>0.91</v>
      </c>
      <c r="AK59" s="59">
        <f t="shared" si="9"/>
        <v>5</v>
      </c>
      <c r="AL59" s="59">
        <f t="shared" si="9"/>
        <v>5</v>
      </c>
      <c r="AM59" s="53" t="s">
        <v>160</v>
      </c>
      <c r="AN59" s="53"/>
      <c r="AO59" s="53"/>
      <c r="AP59" s="53"/>
      <c r="AQ59" s="53"/>
      <c r="AR59" s="53"/>
      <c r="AS59" s="53"/>
      <c r="AT59" s="53"/>
      <c r="AU59" s="53"/>
      <c r="AV59" s="53"/>
      <c r="AW59" s="53"/>
    </row>
    <row r="60" spans="1:49" s="54" customFormat="1" ht="18" customHeight="1" x14ac:dyDescent="0.25">
      <c r="A60" s="26"/>
      <c r="B60" s="27"/>
      <c r="C60" s="27"/>
      <c r="D60" s="27"/>
      <c r="E60" s="27"/>
      <c r="F60" s="27"/>
      <c r="G60" s="27"/>
      <c r="H60" s="27"/>
      <c r="I60" s="27"/>
      <c r="J60" s="27"/>
      <c r="K60" s="27"/>
      <c r="L60" s="27"/>
      <c r="M60" s="27"/>
      <c r="N60" s="27"/>
      <c r="O60" s="27"/>
      <c r="P60" s="27"/>
      <c r="Q60" s="27"/>
      <c r="R60" s="27"/>
      <c r="S60" s="27"/>
      <c r="T60" s="27"/>
      <c r="U60" s="27"/>
      <c r="V60" s="28"/>
      <c r="W60" s="28"/>
      <c r="X60" s="28"/>
      <c r="Y60" s="28"/>
      <c r="Z60" s="28"/>
      <c r="AA60" s="28"/>
      <c r="AB60" s="28"/>
      <c r="AC60" s="29"/>
      <c r="AD60" s="29"/>
      <c r="AE60" s="29"/>
      <c r="AF60" s="29"/>
      <c r="AG60" s="29"/>
      <c r="AH60" s="29"/>
      <c r="AI60" s="30"/>
      <c r="AJ60" s="30"/>
      <c r="AK60" s="28"/>
      <c r="AL60" s="28"/>
      <c r="AM60" s="53"/>
      <c r="AN60" s="53"/>
      <c r="AO60" s="53"/>
      <c r="AP60" s="53"/>
      <c r="AQ60" s="53"/>
      <c r="AR60" s="53"/>
      <c r="AS60" s="53"/>
      <c r="AT60" s="53"/>
      <c r="AU60" s="53"/>
      <c r="AV60" s="53"/>
      <c r="AW60" s="53"/>
    </row>
    <row r="61" spans="1:49" s="54" customFormat="1" ht="18" customHeight="1" x14ac:dyDescent="0.25">
      <c r="A61" s="26"/>
      <c r="B61" s="27"/>
      <c r="C61" s="27"/>
      <c r="D61" s="27"/>
      <c r="E61" s="27"/>
      <c r="F61" s="27"/>
      <c r="G61" s="27"/>
      <c r="H61" s="27"/>
      <c r="I61" s="27"/>
      <c r="J61" s="27"/>
      <c r="K61" s="27"/>
      <c r="L61" s="27"/>
      <c r="M61" s="27"/>
      <c r="N61" s="27"/>
      <c r="O61" s="27"/>
      <c r="P61" s="27"/>
      <c r="Q61" s="27"/>
      <c r="R61" s="27"/>
      <c r="S61" s="27"/>
      <c r="T61" s="27"/>
      <c r="U61" s="27"/>
      <c r="V61" s="28"/>
      <c r="W61" s="28"/>
      <c r="X61" s="28"/>
      <c r="Y61" s="28"/>
      <c r="Z61" s="28"/>
      <c r="AA61" s="28"/>
      <c r="AB61" s="28"/>
      <c r="AC61" s="29"/>
      <c r="AD61" s="29"/>
      <c r="AE61" s="29"/>
      <c r="AF61" s="29"/>
      <c r="AG61" s="29"/>
      <c r="AH61" s="29"/>
      <c r="AI61" s="30"/>
      <c r="AJ61" s="30"/>
      <c r="AK61" s="28"/>
      <c r="AL61" s="28"/>
      <c r="AM61" s="53"/>
      <c r="AN61" s="53"/>
      <c r="AO61" s="53"/>
      <c r="AP61" s="53"/>
      <c r="AQ61" s="53"/>
      <c r="AR61" s="53"/>
      <c r="AS61" s="53"/>
      <c r="AT61" s="53"/>
      <c r="AU61" s="53"/>
      <c r="AV61" s="53"/>
      <c r="AW61" s="53"/>
    </row>
    <row r="62" spans="1:49" s="54" customFormat="1" ht="18" customHeight="1" x14ac:dyDescent="0.25">
      <c r="A62" s="26"/>
      <c r="B62" s="27"/>
      <c r="C62" s="27"/>
      <c r="D62" s="27"/>
      <c r="E62" s="27"/>
      <c r="F62" s="27"/>
      <c r="G62" s="27"/>
      <c r="H62" s="27"/>
      <c r="I62" s="27"/>
      <c r="J62" s="27"/>
      <c r="K62" s="27"/>
      <c r="L62" s="27"/>
      <c r="M62" s="27"/>
      <c r="N62" s="27"/>
      <c r="O62" s="27"/>
      <c r="P62" s="27"/>
      <c r="Q62" s="27"/>
      <c r="R62" s="27"/>
      <c r="S62" s="27"/>
      <c r="T62" s="27"/>
      <c r="U62" s="27"/>
      <c r="V62" s="28"/>
      <c r="W62" s="28"/>
      <c r="X62" s="28"/>
      <c r="Y62" s="28"/>
      <c r="Z62" s="28"/>
      <c r="AA62" s="28"/>
      <c r="AB62" s="28"/>
      <c r="AC62" s="29"/>
      <c r="AD62" s="29"/>
      <c r="AE62" s="29"/>
      <c r="AF62" s="29"/>
      <c r="AG62" s="29"/>
      <c r="AH62" s="29"/>
      <c r="AI62" s="30"/>
      <c r="AJ62" s="30"/>
      <c r="AK62" s="28"/>
      <c r="AL62" s="28"/>
      <c r="AM62" s="53"/>
      <c r="AN62" s="53"/>
      <c r="AO62" s="53"/>
      <c r="AP62" s="53"/>
      <c r="AQ62" s="53"/>
      <c r="AR62" s="53"/>
      <c r="AS62" s="53"/>
      <c r="AT62" s="53"/>
      <c r="AU62" s="53"/>
      <c r="AV62" s="53"/>
      <c r="AW62" s="53"/>
    </row>
    <row r="63" spans="1:49" s="54" customFormat="1" ht="18" customHeight="1" x14ac:dyDescent="0.25">
      <c r="A63" s="26"/>
      <c r="B63" s="27"/>
      <c r="C63" s="27"/>
      <c r="D63" s="27"/>
      <c r="E63" s="27"/>
      <c r="F63" s="27"/>
      <c r="G63" s="27"/>
      <c r="H63" s="27"/>
      <c r="I63" s="27"/>
      <c r="J63" s="27"/>
      <c r="K63" s="27"/>
      <c r="L63" s="27"/>
      <c r="M63" s="27"/>
      <c r="N63" s="27"/>
      <c r="O63" s="27"/>
      <c r="P63" s="27"/>
      <c r="Q63" s="27"/>
      <c r="R63" s="27"/>
      <c r="S63" s="27"/>
      <c r="T63" s="27"/>
      <c r="U63" s="27"/>
      <c r="V63" s="28"/>
      <c r="W63" s="28"/>
      <c r="X63" s="28"/>
      <c r="Y63" s="28"/>
      <c r="Z63" s="28"/>
      <c r="AA63" s="28"/>
      <c r="AB63" s="28"/>
      <c r="AC63" s="29"/>
      <c r="AD63" s="29"/>
      <c r="AE63" s="29"/>
      <c r="AF63" s="29"/>
      <c r="AG63" s="29"/>
      <c r="AH63" s="29"/>
      <c r="AI63" s="30"/>
      <c r="AJ63" s="30"/>
      <c r="AK63" s="28"/>
      <c r="AL63" s="28"/>
      <c r="AM63" s="53"/>
      <c r="AN63" s="53"/>
      <c r="AO63" s="53"/>
      <c r="AP63" s="53"/>
      <c r="AQ63" s="53"/>
      <c r="AR63" s="53"/>
      <c r="AS63" s="53"/>
      <c r="AT63" s="53"/>
      <c r="AU63" s="53"/>
      <c r="AV63" s="53"/>
      <c r="AW63" s="53"/>
    </row>
    <row r="64" spans="1:49" s="5" customFormat="1" ht="20.25" customHeight="1" x14ac:dyDescent="0.25">
      <c r="A64" s="71" t="s">
        <v>41</v>
      </c>
      <c r="B64" s="71"/>
      <c r="C64" s="71"/>
      <c r="D64" s="71"/>
      <c r="E64" s="71"/>
      <c r="F64" s="71"/>
      <c r="G64" s="71"/>
      <c r="H64" s="71"/>
      <c r="I64" s="71"/>
      <c r="J64" s="71"/>
      <c r="K64" s="71"/>
      <c r="L64" s="71"/>
      <c r="M64" s="71"/>
      <c r="N64" s="71"/>
      <c r="O64" s="71"/>
      <c r="P64" s="4"/>
      <c r="Q64" s="4"/>
      <c r="R64" s="4"/>
      <c r="S64" s="4"/>
      <c r="T64" s="4"/>
      <c r="U64" s="4"/>
      <c r="V64" s="4"/>
      <c r="W64" s="4"/>
      <c r="X64" s="4"/>
      <c r="Y64" s="4"/>
      <c r="Z64" s="4"/>
      <c r="AA64" s="4"/>
      <c r="AB64" s="4"/>
      <c r="AC64" s="4"/>
      <c r="AD64" s="4"/>
      <c r="AE64" s="4"/>
      <c r="AF64" s="4"/>
      <c r="AG64" s="4"/>
      <c r="AH64" s="4"/>
      <c r="AI64" s="4"/>
      <c r="AJ64" s="4"/>
      <c r="AK64" s="4"/>
      <c r="AL64" s="4"/>
      <c r="AM64" s="53"/>
      <c r="AN64" s="53"/>
      <c r="AO64" s="53"/>
      <c r="AP64" s="53"/>
      <c r="AQ64" s="53"/>
      <c r="AR64" s="53"/>
      <c r="AS64" s="53"/>
      <c r="AT64" s="53"/>
      <c r="AU64" s="53"/>
      <c r="AV64" s="53"/>
      <c r="AW64" s="53"/>
    </row>
    <row r="65" spans="1:49" ht="15" customHeight="1" x14ac:dyDescent="0.25">
      <c r="V65" s="109" t="s">
        <v>8</v>
      </c>
      <c r="W65" s="110"/>
      <c r="X65" s="110"/>
      <c r="Y65" s="110"/>
      <c r="Z65" s="110"/>
      <c r="AA65" s="111"/>
      <c r="AC65" s="109" t="s">
        <v>9</v>
      </c>
      <c r="AD65" s="110"/>
      <c r="AE65" s="110"/>
      <c r="AF65" s="110"/>
      <c r="AG65" s="110"/>
      <c r="AH65" s="111"/>
      <c r="AI65" s="115" t="s">
        <v>10</v>
      </c>
      <c r="AJ65" s="85"/>
      <c r="AK65" s="85"/>
      <c r="AL65" s="85"/>
      <c r="AM65" s="53" t="s">
        <v>106</v>
      </c>
    </row>
    <row r="66" spans="1:49" ht="15.75" thickBot="1" x14ac:dyDescent="0.3">
      <c r="V66" s="112"/>
      <c r="W66" s="113"/>
      <c r="X66" s="113"/>
      <c r="Y66" s="113"/>
      <c r="Z66" s="113"/>
      <c r="AA66" s="114"/>
      <c r="AC66" s="112"/>
      <c r="AD66" s="113"/>
      <c r="AE66" s="113"/>
      <c r="AF66" s="113"/>
      <c r="AG66" s="113"/>
      <c r="AH66" s="114"/>
      <c r="AI66" s="116"/>
      <c r="AJ66" s="117"/>
      <c r="AK66" s="117"/>
      <c r="AL66" s="117"/>
      <c r="AO66" s="53" t="s">
        <v>95</v>
      </c>
      <c r="AP66" s="53" t="s">
        <v>96</v>
      </c>
      <c r="AQ66" s="53" t="s">
        <v>97</v>
      </c>
      <c r="AR66" s="53" t="s">
        <v>98</v>
      </c>
    </row>
    <row r="67" spans="1:49" s="54" customFormat="1" ht="18.75" x14ac:dyDescent="0.25">
      <c r="A67" s="10"/>
      <c r="B67" s="78"/>
      <c r="C67" s="78"/>
      <c r="D67" s="78"/>
      <c r="E67" s="78"/>
      <c r="F67" s="78"/>
      <c r="G67" s="78"/>
      <c r="H67" s="78"/>
      <c r="I67" s="78"/>
      <c r="J67" s="78"/>
      <c r="K67" s="78"/>
      <c r="L67" s="78"/>
      <c r="M67" s="78"/>
      <c r="N67" s="78"/>
      <c r="O67" s="78"/>
      <c r="P67" s="78"/>
      <c r="Q67" s="78"/>
      <c r="R67" s="78"/>
      <c r="S67" s="78"/>
      <c r="T67" s="78"/>
      <c r="U67" s="79"/>
      <c r="V67" s="11">
        <v>1</v>
      </c>
      <c r="W67" s="11">
        <v>2</v>
      </c>
      <c r="X67" s="11">
        <v>3</v>
      </c>
      <c r="Y67" s="11">
        <v>4</v>
      </c>
      <c r="Z67" s="11">
        <v>5</v>
      </c>
      <c r="AA67" s="11" t="s">
        <v>11</v>
      </c>
      <c r="AB67" s="12" t="s">
        <v>12</v>
      </c>
      <c r="AC67" s="13">
        <v>1</v>
      </c>
      <c r="AD67" s="14">
        <v>2</v>
      </c>
      <c r="AE67" s="14">
        <v>3</v>
      </c>
      <c r="AF67" s="14">
        <v>4</v>
      </c>
      <c r="AG67" s="15">
        <v>5</v>
      </c>
      <c r="AH67" s="11" t="s">
        <v>11</v>
      </c>
      <c r="AI67" s="16" t="s">
        <v>13</v>
      </c>
      <c r="AJ67" s="17" t="s">
        <v>14</v>
      </c>
      <c r="AK67" s="17" t="s">
        <v>15</v>
      </c>
      <c r="AL67" s="17" t="s">
        <v>16</v>
      </c>
      <c r="AM67" s="53" t="s">
        <v>99</v>
      </c>
      <c r="AN67" s="53"/>
      <c r="AO67" s="53">
        <v>12</v>
      </c>
      <c r="AP67" s="53">
        <v>80</v>
      </c>
      <c r="AQ67" s="53">
        <v>80</v>
      </c>
      <c r="AR67" s="53">
        <v>80</v>
      </c>
      <c r="AS67" s="53"/>
      <c r="AT67" s="53"/>
      <c r="AU67" s="53"/>
      <c r="AV67" s="53"/>
      <c r="AW67" s="53"/>
    </row>
    <row r="68" spans="1:49" s="55" customFormat="1" x14ac:dyDescent="0.25">
      <c r="A68" s="75"/>
      <c r="B68" s="76"/>
      <c r="C68" s="76"/>
      <c r="D68" s="76"/>
      <c r="E68" s="76"/>
      <c r="F68" s="76"/>
      <c r="G68" s="76"/>
      <c r="H68" s="76"/>
      <c r="I68" s="76"/>
      <c r="J68" s="76"/>
      <c r="K68" s="76"/>
      <c r="L68" s="76"/>
      <c r="M68" s="76"/>
      <c r="N68" s="76"/>
      <c r="O68" s="76"/>
      <c r="P68" s="76"/>
      <c r="Q68" s="76"/>
      <c r="R68" s="76"/>
      <c r="S68" s="76"/>
      <c r="T68" s="76"/>
      <c r="U68" s="77"/>
      <c r="V68" s="75"/>
      <c r="W68" s="76"/>
      <c r="X68" s="76"/>
      <c r="Y68" s="76"/>
      <c r="Z68" s="76"/>
      <c r="AA68" s="76"/>
      <c r="AB68" s="76"/>
      <c r="AC68" s="76"/>
      <c r="AD68" s="76"/>
      <c r="AE68" s="76"/>
      <c r="AF68" s="76"/>
      <c r="AG68" s="76"/>
      <c r="AH68" s="76"/>
      <c r="AI68" s="76"/>
      <c r="AJ68" s="76"/>
      <c r="AK68" s="76"/>
      <c r="AL68" s="77"/>
      <c r="AM68" s="53"/>
      <c r="AN68" s="53" t="s">
        <v>179</v>
      </c>
      <c r="AO68" s="53">
        <v>2</v>
      </c>
      <c r="AP68" s="53">
        <v>13.3</v>
      </c>
      <c r="AQ68" s="53">
        <v>13.3</v>
      </c>
      <c r="AR68" s="53">
        <v>93.3</v>
      </c>
      <c r="AS68" s="53"/>
      <c r="AT68" s="53"/>
      <c r="AU68" s="53"/>
      <c r="AV68" s="53"/>
      <c r="AW68" s="53"/>
    </row>
    <row r="69" spans="1:49" s="55" customFormat="1" ht="18.75" customHeight="1" x14ac:dyDescent="0.25">
      <c r="A69" s="20">
        <v>17</v>
      </c>
      <c r="B69" s="103" t="s">
        <v>42</v>
      </c>
      <c r="C69" s="101"/>
      <c r="D69" s="101"/>
      <c r="E69" s="101"/>
      <c r="F69" s="101"/>
      <c r="G69" s="101"/>
      <c r="H69" s="101"/>
      <c r="I69" s="101"/>
      <c r="J69" s="101"/>
      <c r="K69" s="101"/>
      <c r="L69" s="101"/>
      <c r="M69" s="101"/>
      <c r="N69" s="101"/>
      <c r="O69" s="101"/>
      <c r="P69" s="101"/>
      <c r="Q69" s="101"/>
      <c r="R69" s="101"/>
      <c r="S69" s="101"/>
      <c r="T69" s="101"/>
      <c r="U69" s="102"/>
      <c r="V69" s="21">
        <f>+AN18</f>
        <v>0</v>
      </c>
      <c r="W69" s="21">
        <f t="shared" ref="W69:AA79" si="13">+AO18</f>
        <v>1</v>
      </c>
      <c r="X69" s="21">
        <f t="shared" si="13"/>
        <v>1</v>
      </c>
      <c r="Y69" s="21">
        <f t="shared" si="13"/>
        <v>6</v>
      </c>
      <c r="Z69" s="21">
        <f t="shared" si="13"/>
        <v>7</v>
      </c>
      <c r="AA69" s="21">
        <f t="shared" si="13"/>
        <v>0</v>
      </c>
      <c r="AB69" s="22">
        <f>SUM(V69:AA69)</f>
        <v>15</v>
      </c>
      <c r="AC69" s="23">
        <f t="shared" ref="AC69:AH79" si="14">V69/$AB69</f>
        <v>0</v>
      </c>
      <c r="AD69" s="23">
        <f t="shared" si="14"/>
        <v>6.6666666666666666E-2</v>
      </c>
      <c r="AE69" s="23">
        <f t="shared" si="14"/>
        <v>6.6666666666666666E-2</v>
      </c>
      <c r="AF69" s="23">
        <f t="shared" si="14"/>
        <v>0.4</v>
      </c>
      <c r="AG69" s="23">
        <f t="shared" si="14"/>
        <v>0.46666666666666667</v>
      </c>
      <c r="AH69" s="23">
        <f t="shared" si="14"/>
        <v>0</v>
      </c>
      <c r="AI69" s="24">
        <f>+BA18</f>
        <v>4.2699999999999996</v>
      </c>
      <c r="AJ69" s="24">
        <f t="shared" ref="AJ69:AL79" si="15">+BB18</f>
        <v>0.88</v>
      </c>
      <c r="AK69" s="59">
        <f t="shared" si="15"/>
        <v>4</v>
      </c>
      <c r="AL69" s="59">
        <f t="shared" si="15"/>
        <v>5</v>
      </c>
      <c r="AM69" s="53"/>
      <c r="AN69" s="53" t="s">
        <v>180</v>
      </c>
      <c r="AO69" s="53">
        <v>1</v>
      </c>
      <c r="AP69" s="53">
        <v>6.7</v>
      </c>
      <c r="AQ69" s="53">
        <v>6.7</v>
      </c>
      <c r="AR69" s="53">
        <v>100</v>
      </c>
      <c r="AS69" s="53"/>
      <c r="AT69" s="53"/>
      <c r="AU69" s="53"/>
      <c r="AV69" s="53"/>
      <c r="AW69" s="53"/>
    </row>
    <row r="70" spans="1:49" s="55" customFormat="1" ht="18.75" customHeight="1" x14ac:dyDescent="0.25">
      <c r="A70" s="20">
        <v>18</v>
      </c>
      <c r="B70" s="72" t="s">
        <v>43</v>
      </c>
      <c r="C70" s="66"/>
      <c r="D70" s="66"/>
      <c r="E70" s="66"/>
      <c r="F70" s="66"/>
      <c r="G70" s="66"/>
      <c r="H70" s="66"/>
      <c r="I70" s="66"/>
      <c r="J70" s="66"/>
      <c r="K70" s="66"/>
      <c r="L70" s="66"/>
      <c r="M70" s="66"/>
      <c r="N70" s="66"/>
      <c r="O70" s="66"/>
      <c r="P70" s="66"/>
      <c r="Q70" s="66"/>
      <c r="R70" s="66"/>
      <c r="S70" s="66"/>
      <c r="T70" s="66"/>
      <c r="U70" s="67"/>
      <c r="V70" s="21">
        <f t="shared" ref="V70:V79" si="16">+AN19</f>
        <v>2</v>
      </c>
      <c r="W70" s="21">
        <f t="shared" si="13"/>
        <v>0</v>
      </c>
      <c r="X70" s="21">
        <f t="shared" si="13"/>
        <v>2</v>
      </c>
      <c r="Y70" s="21">
        <f t="shared" si="13"/>
        <v>5</v>
      </c>
      <c r="Z70" s="21">
        <f t="shared" si="13"/>
        <v>6</v>
      </c>
      <c r="AA70" s="21">
        <f t="shared" si="13"/>
        <v>0</v>
      </c>
      <c r="AB70" s="22">
        <f t="shared" ref="AB70:AB79" si="17">SUM(V70:AA70)</f>
        <v>15</v>
      </c>
      <c r="AC70" s="23">
        <f t="shared" si="14"/>
        <v>0.13333333333333333</v>
      </c>
      <c r="AD70" s="23">
        <f t="shared" si="14"/>
        <v>0</v>
      </c>
      <c r="AE70" s="23">
        <f t="shared" si="14"/>
        <v>0.13333333333333333</v>
      </c>
      <c r="AF70" s="23">
        <f t="shared" si="14"/>
        <v>0.33333333333333331</v>
      </c>
      <c r="AG70" s="23">
        <f t="shared" si="14"/>
        <v>0.4</v>
      </c>
      <c r="AH70" s="23">
        <f t="shared" si="14"/>
        <v>0</v>
      </c>
      <c r="AI70" s="24">
        <f t="shared" ref="AI70:AI79" si="18">+BA19</f>
        <v>3.87</v>
      </c>
      <c r="AJ70" s="24">
        <f t="shared" si="15"/>
        <v>1.36</v>
      </c>
      <c r="AK70" s="59">
        <f t="shared" si="15"/>
        <v>4</v>
      </c>
      <c r="AL70" s="59">
        <f t="shared" si="15"/>
        <v>5</v>
      </c>
      <c r="AM70" s="53"/>
      <c r="AN70" s="53" t="s">
        <v>92</v>
      </c>
      <c r="AO70" s="53">
        <v>15</v>
      </c>
      <c r="AP70" s="53">
        <v>100</v>
      </c>
      <c r="AQ70" s="53">
        <v>100</v>
      </c>
      <c r="AR70" s="53"/>
      <c r="AS70" s="53"/>
      <c r="AT70" s="53"/>
      <c r="AU70" s="53"/>
      <c r="AV70" s="53"/>
      <c r="AW70" s="53"/>
    </row>
    <row r="71" spans="1:49" s="54" customFormat="1" ht="18" customHeight="1" x14ac:dyDescent="0.25">
      <c r="A71" s="20">
        <v>19</v>
      </c>
      <c r="B71" s="72" t="s">
        <v>44</v>
      </c>
      <c r="C71" s="66"/>
      <c r="D71" s="66"/>
      <c r="E71" s="66"/>
      <c r="F71" s="66"/>
      <c r="G71" s="66"/>
      <c r="H71" s="66"/>
      <c r="I71" s="66"/>
      <c r="J71" s="66"/>
      <c r="K71" s="66"/>
      <c r="L71" s="66"/>
      <c r="M71" s="66"/>
      <c r="N71" s="66"/>
      <c r="O71" s="66"/>
      <c r="P71" s="66"/>
      <c r="Q71" s="66"/>
      <c r="R71" s="66"/>
      <c r="S71" s="66"/>
      <c r="T71" s="66"/>
      <c r="U71" s="67"/>
      <c r="V71" s="21">
        <f t="shared" si="16"/>
        <v>1</v>
      </c>
      <c r="W71" s="21">
        <f t="shared" si="13"/>
        <v>1</v>
      </c>
      <c r="X71" s="21">
        <f t="shared" si="13"/>
        <v>2</v>
      </c>
      <c r="Y71" s="21">
        <f t="shared" si="13"/>
        <v>10</v>
      </c>
      <c r="Z71" s="21">
        <f t="shared" si="13"/>
        <v>1</v>
      </c>
      <c r="AA71" s="21">
        <f t="shared" si="13"/>
        <v>0</v>
      </c>
      <c r="AB71" s="22">
        <f t="shared" si="17"/>
        <v>15</v>
      </c>
      <c r="AC71" s="23">
        <f t="shared" si="14"/>
        <v>6.6666666666666666E-2</v>
      </c>
      <c r="AD71" s="23">
        <f t="shared" si="14"/>
        <v>6.6666666666666666E-2</v>
      </c>
      <c r="AE71" s="23">
        <f t="shared" si="14"/>
        <v>0.13333333333333333</v>
      </c>
      <c r="AF71" s="23">
        <f t="shared" si="14"/>
        <v>0.66666666666666663</v>
      </c>
      <c r="AG71" s="23">
        <f t="shared" si="14"/>
        <v>6.6666666666666666E-2</v>
      </c>
      <c r="AH71" s="23">
        <f t="shared" si="14"/>
        <v>0</v>
      </c>
      <c r="AI71" s="24">
        <f t="shared" si="18"/>
        <v>3.6</v>
      </c>
      <c r="AJ71" s="24">
        <f t="shared" si="15"/>
        <v>0.99</v>
      </c>
      <c r="AK71" s="59">
        <f t="shared" si="15"/>
        <v>4</v>
      </c>
      <c r="AL71" s="59">
        <f t="shared" si="15"/>
        <v>4</v>
      </c>
      <c r="AM71" s="53" t="s">
        <v>160</v>
      </c>
      <c r="AN71" s="53"/>
      <c r="AO71" s="53"/>
      <c r="AP71" s="53"/>
      <c r="AQ71" s="53"/>
      <c r="AR71" s="53"/>
      <c r="AS71" s="53"/>
      <c r="AT71" s="53"/>
      <c r="AU71" s="53"/>
      <c r="AV71" s="53"/>
      <c r="AW71" s="53"/>
    </row>
    <row r="72" spans="1:49" s="54" customFormat="1" ht="18" customHeight="1" x14ac:dyDescent="0.25">
      <c r="A72" s="20">
        <v>20</v>
      </c>
      <c r="B72" s="72" t="s">
        <v>45</v>
      </c>
      <c r="C72" s="66"/>
      <c r="D72" s="66"/>
      <c r="E72" s="66"/>
      <c r="F72" s="66"/>
      <c r="G72" s="66"/>
      <c r="H72" s="66"/>
      <c r="I72" s="66"/>
      <c r="J72" s="66"/>
      <c r="K72" s="66"/>
      <c r="L72" s="66"/>
      <c r="M72" s="66"/>
      <c r="N72" s="66"/>
      <c r="O72" s="66"/>
      <c r="P72" s="66"/>
      <c r="Q72" s="66"/>
      <c r="R72" s="66"/>
      <c r="S72" s="66"/>
      <c r="T72" s="66"/>
      <c r="U72" s="67"/>
      <c r="V72" s="21">
        <f t="shared" si="16"/>
        <v>0</v>
      </c>
      <c r="W72" s="21">
        <f t="shared" si="13"/>
        <v>3</v>
      </c>
      <c r="X72" s="21">
        <f t="shared" si="13"/>
        <v>2</v>
      </c>
      <c r="Y72" s="21">
        <f t="shared" si="13"/>
        <v>9</v>
      </c>
      <c r="Z72" s="21">
        <f t="shared" si="13"/>
        <v>1</v>
      </c>
      <c r="AA72" s="21">
        <f t="shared" si="13"/>
        <v>0</v>
      </c>
      <c r="AB72" s="22">
        <f t="shared" si="17"/>
        <v>15</v>
      </c>
      <c r="AC72" s="23">
        <f t="shared" si="14"/>
        <v>0</v>
      </c>
      <c r="AD72" s="23">
        <f t="shared" si="14"/>
        <v>0.2</v>
      </c>
      <c r="AE72" s="23">
        <f t="shared" si="14"/>
        <v>0.13333333333333333</v>
      </c>
      <c r="AF72" s="23">
        <f t="shared" si="14"/>
        <v>0.6</v>
      </c>
      <c r="AG72" s="23">
        <f t="shared" si="14"/>
        <v>6.6666666666666666E-2</v>
      </c>
      <c r="AH72" s="23">
        <f t="shared" si="14"/>
        <v>0</v>
      </c>
      <c r="AI72" s="24">
        <f t="shared" si="18"/>
        <v>3.53</v>
      </c>
      <c r="AJ72" s="24">
        <f t="shared" si="15"/>
        <v>0.92</v>
      </c>
      <c r="AK72" s="59">
        <f t="shared" si="15"/>
        <v>4</v>
      </c>
      <c r="AL72" s="59">
        <f t="shared" si="15"/>
        <v>4</v>
      </c>
      <c r="AM72" s="53"/>
      <c r="AN72" s="53"/>
      <c r="AO72" s="53"/>
      <c r="AP72" s="53"/>
      <c r="AQ72" s="53"/>
      <c r="AR72" s="53"/>
      <c r="AS72" s="53"/>
      <c r="AT72" s="53"/>
      <c r="AU72" s="53"/>
      <c r="AV72" s="53"/>
      <c r="AW72" s="53"/>
    </row>
    <row r="73" spans="1:49" s="54" customFormat="1" ht="18" customHeight="1" x14ac:dyDescent="0.25">
      <c r="A73" s="20">
        <v>21</v>
      </c>
      <c r="B73" s="72" t="s">
        <v>46</v>
      </c>
      <c r="C73" s="66"/>
      <c r="D73" s="66"/>
      <c r="E73" s="66"/>
      <c r="F73" s="66"/>
      <c r="G73" s="66"/>
      <c r="H73" s="66"/>
      <c r="I73" s="66"/>
      <c r="J73" s="66"/>
      <c r="K73" s="66"/>
      <c r="L73" s="66"/>
      <c r="M73" s="66"/>
      <c r="N73" s="66"/>
      <c r="O73" s="66"/>
      <c r="P73" s="66"/>
      <c r="Q73" s="66"/>
      <c r="R73" s="66"/>
      <c r="S73" s="66"/>
      <c r="T73" s="66"/>
      <c r="U73" s="67"/>
      <c r="V73" s="21">
        <f t="shared" si="16"/>
        <v>1</v>
      </c>
      <c r="W73" s="21">
        <f t="shared" si="13"/>
        <v>2</v>
      </c>
      <c r="X73" s="21">
        <f t="shared" si="13"/>
        <v>5</v>
      </c>
      <c r="Y73" s="21">
        <f t="shared" si="13"/>
        <v>5</v>
      </c>
      <c r="Z73" s="21">
        <f t="shared" si="13"/>
        <v>2</v>
      </c>
      <c r="AA73" s="21">
        <f t="shared" si="13"/>
        <v>0</v>
      </c>
      <c r="AB73" s="22">
        <f t="shared" si="17"/>
        <v>15</v>
      </c>
      <c r="AC73" s="23">
        <f t="shared" si="14"/>
        <v>6.6666666666666666E-2</v>
      </c>
      <c r="AD73" s="23">
        <f t="shared" si="14"/>
        <v>0.13333333333333333</v>
      </c>
      <c r="AE73" s="23">
        <f t="shared" si="14"/>
        <v>0.33333333333333331</v>
      </c>
      <c r="AF73" s="23">
        <f t="shared" si="14"/>
        <v>0.33333333333333331</v>
      </c>
      <c r="AG73" s="23">
        <f t="shared" si="14"/>
        <v>0.13333333333333333</v>
      </c>
      <c r="AH73" s="23">
        <f t="shared" si="14"/>
        <v>0</v>
      </c>
      <c r="AI73" s="24">
        <f t="shared" si="18"/>
        <v>3.33</v>
      </c>
      <c r="AJ73" s="24">
        <f t="shared" si="15"/>
        <v>1.1100000000000001</v>
      </c>
      <c r="AK73" s="59">
        <f t="shared" si="15"/>
        <v>3</v>
      </c>
      <c r="AL73" s="59">
        <f t="shared" si="15"/>
        <v>3</v>
      </c>
      <c r="AM73" s="53"/>
      <c r="AN73" s="53"/>
      <c r="AO73" s="53"/>
      <c r="AP73" s="53"/>
      <c r="AQ73" s="53"/>
      <c r="AR73" s="53"/>
      <c r="AS73" s="53"/>
      <c r="AT73" s="53"/>
      <c r="AU73" s="53"/>
      <c r="AV73" s="53"/>
      <c r="AW73" s="53"/>
    </row>
    <row r="74" spans="1:49" s="54" customFormat="1" ht="18" customHeight="1" x14ac:dyDescent="0.25">
      <c r="A74" s="20">
        <v>22</v>
      </c>
      <c r="B74" s="72" t="s">
        <v>47</v>
      </c>
      <c r="C74" s="66"/>
      <c r="D74" s="66"/>
      <c r="E74" s="66"/>
      <c r="F74" s="66"/>
      <c r="G74" s="66"/>
      <c r="H74" s="66"/>
      <c r="I74" s="66"/>
      <c r="J74" s="66"/>
      <c r="K74" s="66"/>
      <c r="L74" s="66"/>
      <c r="M74" s="66"/>
      <c r="N74" s="66"/>
      <c r="O74" s="66"/>
      <c r="P74" s="66"/>
      <c r="Q74" s="66"/>
      <c r="R74" s="66"/>
      <c r="S74" s="66"/>
      <c r="T74" s="66"/>
      <c r="U74" s="67"/>
      <c r="V74" s="21">
        <f t="shared" si="16"/>
        <v>1</v>
      </c>
      <c r="W74" s="21">
        <f t="shared" si="13"/>
        <v>3</v>
      </c>
      <c r="X74" s="21">
        <f t="shared" si="13"/>
        <v>4</v>
      </c>
      <c r="Y74" s="21">
        <f t="shared" si="13"/>
        <v>7</v>
      </c>
      <c r="Z74" s="21">
        <f t="shared" si="13"/>
        <v>0</v>
      </c>
      <c r="AA74" s="21">
        <f t="shared" si="13"/>
        <v>0</v>
      </c>
      <c r="AB74" s="22">
        <f t="shared" si="17"/>
        <v>15</v>
      </c>
      <c r="AC74" s="23">
        <f t="shared" si="14"/>
        <v>6.6666666666666666E-2</v>
      </c>
      <c r="AD74" s="23">
        <f t="shared" si="14"/>
        <v>0.2</v>
      </c>
      <c r="AE74" s="23">
        <f t="shared" si="14"/>
        <v>0.26666666666666666</v>
      </c>
      <c r="AF74" s="23">
        <f t="shared" si="14"/>
        <v>0.46666666666666667</v>
      </c>
      <c r="AG74" s="23">
        <f t="shared" si="14"/>
        <v>0</v>
      </c>
      <c r="AH74" s="23">
        <f t="shared" si="14"/>
        <v>0</v>
      </c>
      <c r="AI74" s="24">
        <f t="shared" si="18"/>
        <v>3.13</v>
      </c>
      <c r="AJ74" s="24">
        <f t="shared" si="15"/>
        <v>0.99</v>
      </c>
      <c r="AK74" s="59">
        <f t="shared" si="15"/>
        <v>3</v>
      </c>
      <c r="AL74" s="59">
        <f t="shared" si="15"/>
        <v>4</v>
      </c>
      <c r="AM74" s="53"/>
      <c r="AN74" s="53"/>
      <c r="AO74" s="53"/>
      <c r="AP74" s="53"/>
      <c r="AQ74" s="53"/>
      <c r="AR74" s="53"/>
      <c r="AS74" s="53"/>
      <c r="AT74" s="53"/>
      <c r="AU74" s="53"/>
      <c r="AV74" s="53"/>
      <c r="AW74" s="53"/>
    </row>
    <row r="75" spans="1:49" s="54" customFormat="1" ht="18" customHeight="1" x14ac:dyDescent="0.25">
      <c r="A75" s="20">
        <v>23</v>
      </c>
      <c r="B75" s="72" t="s">
        <v>48</v>
      </c>
      <c r="C75" s="66"/>
      <c r="D75" s="66"/>
      <c r="E75" s="66"/>
      <c r="F75" s="66"/>
      <c r="G75" s="66"/>
      <c r="H75" s="66"/>
      <c r="I75" s="66"/>
      <c r="J75" s="66"/>
      <c r="K75" s="66"/>
      <c r="L75" s="66"/>
      <c r="M75" s="66"/>
      <c r="N75" s="66"/>
      <c r="O75" s="66"/>
      <c r="P75" s="66"/>
      <c r="Q75" s="66"/>
      <c r="R75" s="66"/>
      <c r="S75" s="66"/>
      <c r="T75" s="66"/>
      <c r="U75" s="67"/>
      <c r="V75" s="21">
        <f t="shared" si="16"/>
        <v>0</v>
      </c>
      <c r="W75" s="21">
        <f t="shared" si="13"/>
        <v>0</v>
      </c>
      <c r="X75" s="21">
        <f t="shared" si="13"/>
        <v>2</v>
      </c>
      <c r="Y75" s="21">
        <f t="shared" si="13"/>
        <v>7</v>
      </c>
      <c r="Z75" s="21">
        <f t="shared" si="13"/>
        <v>4</v>
      </c>
      <c r="AA75" s="21">
        <f t="shared" si="13"/>
        <v>2</v>
      </c>
      <c r="AB75" s="22">
        <f t="shared" si="17"/>
        <v>15</v>
      </c>
      <c r="AC75" s="23">
        <f t="shared" si="14"/>
        <v>0</v>
      </c>
      <c r="AD75" s="23">
        <f t="shared" si="14"/>
        <v>0</v>
      </c>
      <c r="AE75" s="23">
        <f t="shared" si="14"/>
        <v>0.13333333333333333</v>
      </c>
      <c r="AF75" s="23">
        <f t="shared" si="14"/>
        <v>0.46666666666666667</v>
      </c>
      <c r="AG75" s="23">
        <f t="shared" si="14"/>
        <v>0.26666666666666666</v>
      </c>
      <c r="AH75" s="23">
        <f t="shared" si="14"/>
        <v>0.13333333333333333</v>
      </c>
      <c r="AI75" s="24">
        <f t="shared" si="18"/>
        <v>4.1500000000000004</v>
      </c>
      <c r="AJ75" s="24">
        <f t="shared" si="15"/>
        <v>0.69</v>
      </c>
      <c r="AK75" s="59">
        <f t="shared" si="15"/>
        <v>4</v>
      </c>
      <c r="AL75" s="59">
        <f t="shared" si="15"/>
        <v>4</v>
      </c>
      <c r="AM75" s="53"/>
      <c r="AN75" s="53"/>
      <c r="AO75" s="53"/>
      <c r="AP75" s="53"/>
      <c r="AQ75" s="53"/>
      <c r="AR75" s="53"/>
      <c r="AS75" s="53"/>
      <c r="AT75" s="53"/>
      <c r="AU75" s="53"/>
      <c r="AV75" s="53"/>
      <c r="AW75" s="53"/>
    </row>
    <row r="76" spans="1:49" s="54" customFormat="1" ht="18" customHeight="1" x14ac:dyDescent="0.25">
      <c r="A76" s="20">
        <v>24</v>
      </c>
      <c r="B76" s="72" t="s">
        <v>49</v>
      </c>
      <c r="C76" s="66"/>
      <c r="D76" s="66"/>
      <c r="E76" s="66"/>
      <c r="F76" s="66"/>
      <c r="G76" s="66"/>
      <c r="H76" s="66"/>
      <c r="I76" s="66"/>
      <c r="J76" s="66"/>
      <c r="K76" s="66"/>
      <c r="L76" s="66"/>
      <c r="M76" s="66"/>
      <c r="N76" s="66"/>
      <c r="O76" s="66"/>
      <c r="P76" s="66"/>
      <c r="Q76" s="66"/>
      <c r="R76" s="66"/>
      <c r="S76" s="66"/>
      <c r="T76" s="66"/>
      <c r="U76" s="67"/>
      <c r="V76" s="21">
        <f t="shared" si="16"/>
        <v>0</v>
      </c>
      <c r="W76" s="21">
        <f t="shared" si="13"/>
        <v>0</v>
      </c>
      <c r="X76" s="21">
        <f t="shared" si="13"/>
        <v>3</v>
      </c>
      <c r="Y76" s="21">
        <f t="shared" si="13"/>
        <v>9</v>
      </c>
      <c r="Z76" s="21">
        <f t="shared" si="13"/>
        <v>2</v>
      </c>
      <c r="AA76" s="21">
        <f t="shared" si="13"/>
        <v>1</v>
      </c>
      <c r="AB76" s="22">
        <f t="shared" si="17"/>
        <v>15</v>
      </c>
      <c r="AC76" s="23">
        <f t="shared" si="14"/>
        <v>0</v>
      </c>
      <c r="AD76" s="23">
        <f t="shared" si="14"/>
        <v>0</v>
      </c>
      <c r="AE76" s="23">
        <f t="shared" si="14"/>
        <v>0.2</v>
      </c>
      <c r="AF76" s="23">
        <f t="shared" si="14"/>
        <v>0.6</v>
      </c>
      <c r="AG76" s="23">
        <f t="shared" si="14"/>
        <v>0.13333333333333333</v>
      </c>
      <c r="AH76" s="23">
        <f t="shared" si="14"/>
        <v>6.6666666666666666E-2</v>
      </c>
      <c r="AI76" s="24">
        <f t="shared" si="18"/>
        <v>3.93</v>
      </c>
      <c r="AJ76" s="24">
        <f t="shared" si="15"/>
        <v>0.62</v>
      </c>
      <c r="AK76" s="59">
        <f t="shared" si="15"/>
        <v>4</v>
      </c>
      <c r="AL76" s="59">
        <f t="shared" si="15"/>
        <v>4</v>
      </c>
      <c r="AM76" s="53"/>
      <c r="AN76" s="53"/>
      <c r="AO76" s="53"/>
      <c r="AP76" s="53"/>
      <c r="AQ76" s="53"/>
      <c r="AR76" s="53"/>
      <c r="AS76" s="53"/>
      <c r="AT76" s="53"/>
      <c r="AU76" s="53"/>
      <c r="AV76" s="53"/>
      <c r="AW76" s="53"/>
    </row>
    <row r="77" spans="1:49" s="54" customFormat="1" ht="18" customHeight="1" x14ac:dyDescent="0.25">
      <c r="A77" s="20">
        <v>25</v>
      </c>
      <c r="B77" s="72" t="s">
        <v>50</v>
      </c>
      <c r="C77" s="66"/>
      <c r="D77" s="66"/>
      <c r="E77" s="66"/>
      <c r="F77" s="66"/>
      <c r="G77" s="66"/>
      <c r="H77" s="66"/>
      <c r="I77" s="66"/>
      <c r="J77" s="66"/>
      <c r="K77" s="66"/>
      <c r="L77" s="66"/>
      <c r="M77" s="66"/>
      <c r="N77" s="66"/>
      <c r="O77" s="66"/>
      <c r="P77" s="66"/>
      <c r="Q77" s="66"/>
      <c r="R77" s="66"/>
      <c r="S77" s="66"/>
      <c r="T77" s="66"/>
      <c r="U77" s="67"/>
      <c r="V77" s="21">
        <f t="shared" si="16"/>
        <v>0</v>
      </c>
      <c r="W77" s="21">
        <f t="shared" si="13"/>
        <v>0</v>
      </c>
      <c r="X77" s="21">
        <f t="shared" si="13"/>
        <v>2</v>
      </c>
      <c r="Y77" s="21">
        <f t="shared" si="13"/>
        <v>9</v>
      </c>
      <c r="Z77" s="21">
        <f t="shared" si="13"/>
        <v>4</v>
      </c>
      <c r="AA77" s="21">
        <f t="shared" si="13"/>
        <v>0</v>
      </c>
      <c r="AB77" s="22">
        <f t="shared" si="17"/>
        <v>15</v>
      </c>
      <c r="AC77" s="23">
        <f t="shared" si="14"/>
        <v>0</v>
      </c>
      <c r="AD77" s="23">
        <f t="shared" si="14"/>
        <v>0</v>
      </c>
      <c r="AE77" s="23">
        <f t="shared" si="14"/>
        <v>0.13333333333333333</v>
      </c>
      <c r="AF77" s="23">
        <f t="shared" si="14"/>
        <v>0.6</v>
      </c>
      <c r="AG77" s="23">
        <f t="shared" si="14"/>
        <v>0.26666666666666666</v>
      </c>
      <c r="AH77" s="23">
        <f t="shared" si="14"/>
        <v>0</v>
      </c>
      <c r="AI77" s="24">
        <f t="shared" si="18"/>
        <v>4.13</v>
      </c>
      <c r="AJ77" s="24">
        <f t="shared" si="15"/>
        <v>0.64</v>
      </c>
      <c r="AK77" s="59">
        <f t="shared" si="15"/>
        <v>4</v>
      </c>
      <c r="AL77" s="59">
        <f t="shared" si="15"/>
        <v>4</v>
      </c>
      <c r="AM77" s="53"/>
      <c r="AN77" s="53"/>
      <c r="AO77" s="53"/>
      <c r="AP77" s="53"/>
      <c r="AQ77" s="53"/>
      <c r="AR77" s="53"/>
      <c r="AS77" s="53"/>
      <c r="AT77" s="53"/>
      <c r="AU77" s="53"/>
      <c r="AV77" s="53"/>
      <c r="AW77" s="53"/>
    </row>
    <row r="78" spans="1:49" s="54" customFormat="1" ht="18" customHeight="1" x14ac:dyDescent="0.25">
      <c r="A78" s="20">
        <v>26</v>
      </c>
      <c r="B78" s="72" t="s">
        <v>51</v>
      </c>
      <c r="C78" s="66"/>
      <c r="D78" s="66"/>
      <c r="E78" s="66"/>
      <c r="F78" s="66"/>
      <c r="G78" s="66"/>
      <c r="H78" s="66"/>
      <c r="I78" s="66"/>
      <c r="J78" s="66"/>
      <c r="K78" s="66"/>
      <c r="L78" s="66"/>
      <c r="M78" s="66"/>
      <c r="N78" s="66"/>
      <c r="O78" s="66"/>
      <c r="P78" s="66"/>
      <c r="Q78" s="66"/>
      <c r="R78" s="66"/>
      <c r="S78" s="66"/>
      <c r="T78" s="66"/>
      <c r="U78" s="67"/>
      <c r="V78" s="21">
        <f t="shared" si="16"/>
        <v>0</v>
      </c>
      <c r="W78" s="21">
        <f t="shared" si="13"/>
        <v>0</v>
      </c>
      <c r="X78" s="21">
        <f t="shared" si="13"/>
        <v>3</v>
      </c>
      <c r="Y78" s="21">
        <f t="shared" si="13"/>
        <v>4</v>
      </c>
      <c r="Z78" s="21">
        <f t="shared" si="13"/>
        <v>6</v>
      </c>
      <c r="AA78" s="21">
        <f t="shared" si="13"/>
        <v>2</v>
      </c>
      <c r="AB78" s="22">
        <f t="shared" si="17"/>
        <v>15</v>
      </c>
      <c r="AC78" s="23">
        <f t="shared" si="14"/>
        <v>0</v>
      </c>
      <c r="AD78" s="23">
        <f t="shared" si="14"/>
        <v>0</v>
      </c>
      <c r="AE78" s="23">
        <f t="shared" si="14"/>
        <v>0.2</v>
      </c>
      <c r="AF78" s="23">
        <f t="shared" si="14"/>
        <v>0.26666666666666666</v>
      </c>
      <c r="AG78" s="23">
        <f t="shared" si="14"/>
        <v>0.4</v>
      </c>
      <c r="AH78" s="23">
        <f t="shared" si="14"/>
        <v>0.13333333333333333</v>
      </c>
      <c r="AI78" s="24">
        <f t="shared" si="18"/>
        <v>4.2300000000000004</v>
      </c>
      <c r="AJ78" s="24">
        <f t="shared" si="15"/>
        <v>0.83</v>
      </c>
      <c r="AK78" s="59">
        <f t="shared" si="15"/>
        <v>4</v>
      </c>
      <c r="AL78" s="59">
        <f t="shared" si="15"/>
        <v>5</v>
      </c>
      <c r="AM78" s="53"/>
      <c r="AN78" s="53"/>
      <c r="AO78" s="53"/>
      <c r="AP78" s="53"/>
      <c r="AQ78" s="53"/>
      <c r="AR78" s="53"/>
      <c r="AS78" s="53"/>
      <c r="AT78" s="53"/>
      <c r="AU78" s="53"/>
      <c r="AV78" s="53"/>
      <c r="AW78" s="53"/>
    </row>
    <row r="79" spans="1:49" s="54" customFormat="1" ht="18" customHeight="1" x14ac:dyDescent="0.25">
      <c r="A79" s="20">
        <v>27</v>
      </c>
      <c r="B79" s="72" t="s">
        <v>52</v>
      </c>
      <c r="C79" s="66"/>
      <c r="D79" s="66"/>
      <c r="E79" s="66"/>
      <c r="F79" s="66"/>
      <c r="G79" s="66"/>
      <c r="H79" s="66"/>
      <c r="I79" s="66"/>
      <c r="J79" s="66"/>
      <c r="K79" s="66"/>
      <c r="L79" s="66"/>
      <c r="M79" s="66"/>
      <c r="N79" s="66"/>
      <c r="O79" s="66"/>
      <c r="P79" s="66"/>
      <c r="Q79" s="66"/>
      <c r="R79" s="66"/>
      <c r="S79" s="66"/>
      <c r="T79" s="66"/>
      <c r="U79" s="67"/>
      <c r="V79" s="21">
        <f t="shared" si="16"/>
        <v>0</v>
      </c>
      <c r="W79" s="21">
        <f t="shared" si="13"/>
        <v>1</v>
      </c>
      <c r="X79" s="21">
        <f t="shared" si="13"/>
        <v>1</v>
      </c>
      <c r="Y79" s="21">
        <f t="shared" si="13"/>
        <v>8</v>
      </c>
      <c r="Z79" s="21">
        <f t="shared" si="13"/>
        <v>5</v>
      </c>
      <c r="AA79" s="21">
        <f t="shared" si="13"/>
        <v>0</v>
      </c>
      <c r="AB79" s="22">
        <f t="shared" si="17"/>
        <v>15</v>
      </c>
      <c r="AC79" s="23">
        <f t="shared" si="14"/>
        <v>0</v>
      </c>
      <c r="AD79" s="23">
        <f t="shared" si="14"/>
        <v>6.6666666666666666E-2</v>
      </c>
      <c r="AE79" s="23">
        <f t="shared" si="14"/>
        <v>6.6666666666666666E-2</v>
      </c>
      <c r="AF79" s="23">
        <f t="shared" si="14"/>
        <v>0.53333333333333333</v>
      </c>
      <c r="AG79" s="23">
        <f t="shared" si="14"/>
        <v>0.33333333333333331</v>
      </c>
      <c r="AH79" s="23">
        <f t="shared" si="14"/>
        <v>0</v>
      </c>
      <c r="AI79" s="24">
        <f t="shared" si="18"/>
        <v>4.13</v>
      </c>
      <c r="AJ79" s="24">
        <f t="shared" si="15"/>
        <v>0.83</v>
      </c>
      <c r="AK79" s="59">
        <f t="shared" si="15"/>
        <v>4</v>
      </c>
      <c r="AL79" s="59">
        <f t="shared" si="15"/>
        <v>4</v>
      </c>
      <c r="AM79" s="53"/>
      <c r="AN79" s="53"/>
      <c r="AO79" s="53"/>
      <c r="AP79" s="53"/>
      <c r="AQ79" s="53"/>
      <c r="AR79" s="53"/>
      <c r="AS79" s="53"/>
      <c r="AT79" s="53"/>
      <c r="AU79" s="53"/>
      <c r="AV79" s="53"/>
      <c r="AW79" s="53"/>
    </row>
    <row r="82" spans="1:49" s="31" customFormat="1" ht="20.25" customHeight="1" x14ac:dyDescent="0.25">
      <c r="A82" s="71" t="s">
        <v>53</v>
      </c>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53"/>
      <c r="AN82" s="53"/>
      <c r="AO82" s="53"/>
      <c r="AP82" s="53"/>
      <c r="AQ82" s="53"/>
      <c r="AR82" s="53"/>
      <c r="AS82" s="53"/>
      <c r="AT82" s="53"/>
      <c r="AU82" s="53"/>
      <c r="AV82" s="53"/>
      <c r="AW82" s="53"/>
    </row>
    <row r="83" spans="1:49" ht="15" customHeight="1" x14ac:dyDescent="0.25">
      <c r="B83" s="73"/>
      <c r="C83" s="73"/>
      <c r="D83" s="73"/>
      <c r="E83" s="73"/>
      <c r="F83" s="73"/>
      <c r="G83" s="73"/>
      <c r="H83" s="73"/>
      <c r="I83" s="73"/>
      <c r="J83" s="73"/>
      <c r="K83" s="73"/>
      <c r="L83" s="73"/>
      <c r="M83" s="73"/>
      <c r="N83" s="73"/>
      <c r="O83" s="73"/>
      <c r="P83" s="73"/>
      <c r="Q83" s="73"/>
      <c r="R83" s="73"/>
      <c r="S83" s="73"/>
      <c r="T83" s="73"/>
      <c r="U83" s="74"/>
      <c r="V83" s="109" t="s">
        <v>8</v>
      </c>
      <c r="W83" s="110"/>
      <c r="X83" s="110"/>
      <c r="Y83" s="110"/>
      <c r="Z83" s="110"/>
      <c r="AA83" s="111"/>
      <c r="AC83" s="109" t="s">
        <v>9</v>
      </c>
      <c r="AD83" s="110"/>
      <c r="AE83" s="110"/>
      <c r="AF83" s="110"/>
      <c r="AG83" s="110"/>
      <c r="AH83" s="111"/>
      <c r="AI83" s="115" t="s">
        <v>10</v>
      </c>
      <c r="AJ83" s="85"/>
      <c r="AK83" s="85"/>
      <c r="AL83" s="85"/>
    </row>
    <row r="84" spans="1:49" ht="15.75" thickBot="1" x14ac:dyDescent="0.3">
      <c r="B84" s="73"/>
      <c r="C84" s="73"/>
      <c r="D84" s="73"/>
      <c r="E84" s="73"/>
      <c r="F84" s="73"/>
      <c r="G84" s="73"/>
      <c r="H84" s="73"/>
      <c r="I84" s="73"/>
      <c r="J84" s="73"/>
      <c r="K84" s="73"/>
      <c r="L84" s="73"/>
      <c r="M84" s="73"/>
      <c r="N84" s="73"/>
      <c r="O84" s="73"/>
      <c r="P84" s="73"/>
      <c r="Q84" s="73"/>
      <c r="R84" s="73"/>
      <c r="S84" s="73"/>
      <c r="T84" s="73"/>
      <c r="U84" s="74"/>
      <c r="V84" s="112"/>
      <c r="W84" s="113"/>
      <c r="X84" s="113"/>
      <c r="Y84" s="113"/>
      <c r="Z84" s="113"/>
      <c r="AA84" s="114"/>
      <c r="AC84" s="112"/>
      <c r="AD84" s="113"/>
      <c r="AE84" s="113"/>
      <c r="AF84" s="113"/>
      <c r="AG84" s="113"/>
      <c r="AH84" s="114"/>
      <c r="AI84" s="116"/>
      <c r="AJ84" s="117"/>
      <c r="AK84" s="117"/>
      <c r="AL84" s="117"/>
    </row>
    <row r="85" spans="1:49" s="54" customFormat="1" ht="18.75" x14ac:dyDescent="0.25">
      <c r="A85" s="10"/>
      <c r="B85" s="78"/>
      <c r="C85" s="78"/>
      <c r="D85" s="78"/>
      <c r="E85" s="78"/>
      <c r="F85" s="78"/>
      <c r="G85" s="78"/>
      <c r="H85" s="78"/>
      <c r="I85" s="78"/>
      <c r="J85" s="78"/>
      <c r="K85" s="78"/>
      <c r="L85" s="78"/>
      <c r="M85" s="78"/>
      <c r="N85" s="78"/>
      <c r="O85" s="78"/>
      <c r="P85" s="78"/>
      <c r="Q85" s="78"/>
      <c r="R85" s="78"/>
      <c r="S85" s="78"/>
      <c r="T85" s="78"/>
      <c r="U85" s="79"/>
      <c r="V85" s="11">
        <v>1</v>
      </c>
      <c r="W85" s="11">
        <v>2</v>
      </c>
      <c r="X85" s="11">
        <v>3</v>
      </c>
      <c r="Y85" s="11">
        <v>4</v>
      </c>
      <c r="Z85" s="11">
        <v>5</v>
      </c>
      <c r="AA85" s="11" t="s">
        <v>11</v>
      </c>
      <c r="AB85" s="12" t="s">
        <v>12</v>
      </c>
      <c r="AC85" s="13">
        <v>1</v>
      </c>
      <c r="AD85" s="14">
        <v>2</v>
      </c>
      <c r="AE85" s="14">
        <v>3</v>
      </c>
      <c r="AF85" s="14">
        <v>4</v>
      </c>
      <c r="AG85" s="15">
        <v>5</v>
      </c>
      <c r="AH85" s="11" t="s">
        <v>11</v>
      </c>
      <c r="AI85" s="16" t="s">
        <v>13</v>
      </c>
      <c r="AJ85" s="17" t="s">
        <v>14</v>
      </c>
      <c r="AK85" s="17" t="s">
        <v>15</v>
      </c>
      <c r="AL85" s="17" t="s">
        <v>16</v>
      </c>
      <c r="AM85" s="53"/>
      <c r="AN85" s="53"/>
      <c r="AO85" s="53"/>
      <c r="AP85" s="53"/>
      <c r="AQ85" s="53"/>
      <c r="AR85" s="53"/>
      <c r="AS85" s="53"/>
      <c r="AT85" s="53"/>
      <c r="AU85" s="53"/>
      <c r="AV85" s="53"/>
      <c r="AW85" s="53"/>
    </row>
    <row r="86" spans="1:49" s="55" customFormat="1" x14ac:dyDescent="0.25">
      <c r="A86" s="75"/>
      <c r="B86" s="76"/>
      <c r="C86" s="76"/>
      <c r="D86" s="76"/>
      <c r="E86" s="76"/>
      <c r="F86" s="76"/>
      <c r="G86" s="76"/>
      <c r="H86" s="76"/>
      <c r="I86" s="76"/>
      <c r="J86" s="76"/>
      <c r="K86" s="76"/>
      <c r="L86" s="76"/>
      <c r="M86" s="76"/>
      <c r="N86" s="76"/>
      <c r="O86" s="76"/>
      <c r="P86" s="76"/>
      <c r="Q86" s="76"/>
      <c r="R86" s="76"/>
      <c r="S86" s="76"/>
      <c r="T86" s="76"/>
      <c r="U86" s="77"/>
      <c r="V86" s="75"/>
      <c r="W86" s="76"/>
      <c r="X86" s="76"/>
      <c r="Y86" s="76"/>
      <c r="Z86" s="76"/>
      <c r="AA86" s="76"/>
      <c r="AB86" s="76"/>
      <c r="AC86" s="76"/>
      <c r="AD86" s="76"/>
      <c r="AE86" s="76"/>
      <c r="AF86" s="76"/>
      <c r="AG86" s="76"/>
      <c r="AH86" s="76"/>
      <c r="AI86" s="76"/>
      <c r="AJ86" s="76"/>
      <c r="AK86" s="76"/>
      <c r="AL86" s="76"/>
    </row>
    <row r="87" spans="1:49" s="54" customFormat="1" ht="18" customHeight="1" x14ac:dyDescent="0.25">
      <c r="A87" s="20">
        <v>28</v>
      </c>
      <c r="B87" s="72" t="s">
        <v>54</v>
      </c>
      <c r="C87" s="66"/>
      <c r="D87" s="66"/>
      <c r="E87" s="66"/>
      <c r="F87" s="66"/>
      <c r="G87" s="66"/>
      <c r="H87" s="66"/>
      <c r="I87" s="66"/>
      <c r="J87" s="66"/>
      <c r="K87" s="66"/>
      <c r="L87" s="66"/>
      <c r="M87" s="66"/>
      <c r="N87" s="66"/>
      <c r="O87" s="66"/>
      <c r="P87" s="66"/>
      <c r="Q87" s="66"/>
      <c r="R87" s="66"/>
      <c r="S87" s="66"/>
      <c r="T87" s="66"/>
      <c r="U87" s="67"/>
      <c r="V87" s="21">
        <f>+AN29</f>
        <v>1</v>
      </c>
      <c r="W87" s="21">
        <f t="shared" ref="W87:AA90" si="19">+AO29</f>
        <v>0</v>
      </c>
      <c r="X87" s="21">
        <f t="shared" si="19"/>
        <v>3</v>
      </c>
      <c r="Y87" s="21">
        <f t="shared" si="19"/>
        <v>7</v>
      </c>
      <c r="Z87" s="21">
        <f t="shared" si="19"/>
        <v>4</v>
      </c>
      <c r="AA87" s="21">
        <f t="shared" si="19"/>
        <v>0</v>
      </c>
      <c r="AB87" s="22">
        <f>SUM(V87:AA87)</f>
        <v>15</v>
      </c>
      <c r="AC87" s="23">
        <f t="shared" ref="AC87:AH90" si="20">V87/$AB87</f>
        <v>6.6666666666666666E-2</v>
      </c>
      <c r="AD87" s="23">
        <f t="shared" si="20"/>
        <v>0</v>
      </c>
      <c r="AE87" s="23">
        <f t="shared" si="20"/>
        <v>0.2</v>
      </c>
      <c r="AF87" s="23">
        <f t="shared" si="20"/>
        <v>0.46666666666666667</v>
      </c>
      <c r="AG87" s="23">
        <f t="shared" si="20"/>
        <v>0.26666666666666666</v>
      </c>
      <c r="AH87" s="23">
        <f t="shared" si="20"/>
        <v>0</v>
      </c>
      <c r="AI87" s="24">
        <f>+BA29</f>
        <v>3.87</v>
      </c>
      <c r="AJ87" s="24">
        <f t="shared" ref="AJ87:AL90" si="21">+BB29</f>
        <v>1.06</v>
      </c>
      <c r="AK87" s="59">
        <f t="shared" si="21"/>
        <v>4</v>
      </c>
      <c r="AL87" s="59">
        <f t="shared" si="21"/>
        <v>4</v>
      </c>
    </row>
    <row r="88" spans="1:49" s="54" customFormat="1" ht="18" customHeight="1" x14ac:dyDescent="0.25">
      <c r="A88" s="20">
        <v>29</v>
      </c>
      <c r="B88" s="72" t="s">
        <v>55</v>
      </c>
      <c r="C88" s="66"/>
      <c r="D88" s="66"/>
      <c r="E88" s="66"/>
      <c r="F88" s="66"/>
      <c r="G88" s="66"/>
      <c r="H88" s="66"/>
      <c r="I88" s="66"/>
      <c r="J88" s="66"/>
      <c r="K88" s="66"/>
      <c r="L88" s="66"/>
      <c r="M88" s="66"/>
      <c r="N88" s="66"/>
      <c r="O88" s="66"/>
      <c r="P88" s="66"/>
      <c r="Q88" s="66"/>
      <c r="R88" s="66"/>
      <c r="S88" s="66"/>
      <c r="T88" s="66"/>
      <c r="U88" s="67"/>
      <c r="V88" s="21">
        <f t="shared" ref="V88:V90" si="22">+AN30</f>
        <v>1</v>
      </c>
      <c r="W88" s="21">
        <f t="shared" si="19"/>
        <v>0</v>
      </c>
      <c r="X88" s="21">
        <f t="shared" si="19"/>
        <v>1</v>
      </c>
      <c r="Y88" s="21">
        <f t="shared" si="19"/>
        <v>3</v>
      </c>
      <c r="Z88" s="21">
        <f t="shared" si="19"/>
        <v>6</v>
      </c>
      <c r="AA88" s="21">
        <f t="shared" si="19"/>
        <v>4</v>
      </c>
      <c r="AB88" s="22">
        <f t="shared" ref="AB88:AB90" si="23">SUM(V88:AA88)</f>
        <v>15</v>
      </c>
      <c r="AC88" s="23">
        <f t="shared" si="20"/>
        <v>6.6666666666666666E-2</v>
      </c>
      <c r="AD88" s="23">
        <f t="shared" si="20"/>
        <v>0</v>
      </c>
      <c r="AE88" s="23">
        <f t="shared" si="20"/>
        <v>6.6666666666666666E-2</v>
      </c>
      <c r="AF88" s="23">
        <f t="shared" si="20"/>
        <v>0.2</v>
      </c>
      <c r="AG88" s="23">
        <f t="shared" si="20"/>
        <v>0.4</v>
      </c>
      <c r="AH88" s="23">
        <f t="shared" si="20"/>
        <v>0.26666666666666666</v>
      </c>
      <c r="AI88" s="24">
        <f t="shared" ref="AI88:AI90" si="24">+BA30</f>
        <v>4.18</v>
      </c>
      <c r="AJ88" s="24">
        <f t="shared" si="21"/>
        <v>1.25</v>
      </c>
      <c r="AK88" s="59">
        <f t="shared" si="21"/>
        <v>5</v>
      </c>
      <c r="AL88" s="59">
        <f t="shared" si="21"/>
        <v>5</v>
      </c>
    </row>
    <row r="89" spans="1:49" s="54" customFormat="1" ht="18" customHeight="1" x14ac:dyDescent="0.25">
      <c r="A89" s="20">
        <v>30</v>
      </c>
      <c r="B89" s="72" t="s">
        <v>56</v>
      </c>
      <c r="C89" s="66" t="s">
        <v>57</v>
      </c>
      <c r="D89" s="66" t="s">
        <v>57</v>
      </c>
      <c r="E89" s="66" t="s">
        <v>57</v>
      </c>
      <c r="F89" s="66" t="s">
        <v>57</v>
      </c>
      <c r="G89" s="66" t="s">
        <v>57</v>
      </c>
      <c r="H89" s="66" t="s">
        <v>57</v>
      </c>
      <c r="I89" s="66" t="s">
        <v>57</v>
      </c>
      <c r="J89" s="66" t="s">
        <v>57</v>
      </c>
      <c r="K89" s="66" t="s">
        <v>57</v>
      </c>
      <c r="L89" s="66" t="s">
        <v>57</v>
      </c>
      <c r="M89" s="66" t="s">
        <v>57</v>
      </c>
      <c r="N89" s="66" t="s">
        <v>57</v>
      </c>
      <c r="O89" s="66" t="s">
        <v>57</v>
      </c>
      <c r="P89" s="66" t="s">
        <v>57</v>
      </c>
      <c r="Q89" s="66" t="s">
        <v>57</v>
      </c>
      <c r="R89" s="66" t="s">
        <v>57</v>
      </c>
      <c r="S89" s="66" t="s">
        <v>57</v>
      </c>
      <c r="T89" s="66" t="s">
        <v>57</v>
      </c>
      <c r="U89" s="67" t="s">
        <v>57</v>
      </c>
      <c r="V89" s="21">
        <f t="shared" si="22"/>
        <v>0</v>
      </c>
      <c r="W89" s="21">
        <f t="shared" si="19"/>
        <v>0</v>
      </c>
      <c r="X89" s="21">
        <f t="shared" si="19"/>
        <v>1</v>
      </c>
      <c r="Y89" s="21">
        <f t="shared" si="19"/>
        <v>8</v>
      </c>
      <c r="Z89" s="21">
        <f t="shared" si="19"/>
        <v>4</v>
      </c>
      <c r="AA89" s="21">
        <f t="shared" si="19"/>
        <v>2</v>
      </c>
      <c r="AB89" s="22">
        <f t="shared" si="23"/>
        <v>15</v>
      </c>
      <c r="AC89" s="23">
        <f t="shared" si="20"/>
        <v>0</v>
      </c>
      <c r="AD89" s="23">
        <f t="shared" si="20"/>
        <v>0</v>
      </c>
      <c r="AE89" s="23">
        <f t="shared" si="20"/>
        <v>6.6666666666666666E-2</v>
      </c>
      <c r="AF89" s="23">
        <f t="shared" si="20"/>
        <v>0.53333333333333333</v>
      </c>
      <c r="AG89" s="23">
        <f t="shared" si="20"/>
        <v>0.26666666666666666</v>
      </c>
      <c r="AH89" s="23">
        <f t="shared" si="20"/>
        <v>0.13333333333333333</v>
      </c>
      <c r="AI89" s="24">
        <f t="shared" si="24"/>
        <v>4.2300000000000004</v>
      </c>
      <c r="AJ89" s="24">
        <f t="shared" si="21"/>
        <v>0.6</v>
      </c>
      <c r="AK89" s="59">
        <f t="shared" si="21"/>
        <v>4</v>
      </c>
      <c r="AL89" s="59">
        <f t="shared" si="21"/>
        <v>4</v>
      </c>
    </row>
    <row r="90" spans="1:49" s="54" customFormat="1" ht="18" customHeight="1" x14ac:dyDescent="0.25">
      <c r="A90" s="20">
        <v>31</v>
      </c>
      <c r="B90" s="72" t="s">
        <v>58</v>
      </c>
      <c r="C90" s="66" t="s">
        <v>59</v>
      </c>
      <c r="D90" s="66" t="s">
        <v>59</v>
      </c>
      <c r="E90" s="66" t="s">
        <v>59</v>
      </c>
      <c r="F90" s="66" t="s">
        <v>59</v>
      </c>
      <c r="G90" s="66" t="s">
        <v>59</v>
      </c>
      <c r="H90" s="66" t="s">
        <v>59</v>
      </c>
      <c r="I90" s="66" t="s">
        <v>59</v>
      </c>
      <c r="J90" s="66" t="s">
        <v>59</v>
      </c>
      <c r="K90" s="66" t="s">
        <v>59</v>
      </c>
      <c r="L90" s="66" t="s">
        <v>59</v>
      </c>
      <c r="M90" s="66" t="s">
        <v>59</v>
      </c>
      <c r="N90" s="66" t="s">
        <v>59</v>
      </c>
      <c r="O90" s="66" t="s">
        <v>59</v>
      </c>
      <c r="P90" s="66" t="s">
        <v>59</v>
      </c>
      <c r="Q90" s="66" t="s">
        <v>59</v>
      </c>
      <c r="R90" s="66" t="s">
        <v>59</v>
      </c>
      <c r="S90" s="66" t="s">
        <v>59</v>
      </c>
      <c r="T90" s="66" t="s">
        <v>59</v>
      </c>
      <c r="U90" s="67" t="s">
        <v>59</v>
      </c>
      <c r="V90" s="21">
        <f t="shared" si="22"/>
        <v>0</v>
      </c>
      <c r="W90" s="21">
        <f t="shared" si="19"/>
        <v>0</v>
      </c>
      <c r="X90" s="21">
        <f t="shared" si="19"/>
        <v>2</v>
      </c>
      <c r="Y90" s="21">
        <f t="shared" si="19"/>
        <v>5</v>
      </c>
      <c r="Z90" s="21">
        <f t="shared" si="19"/>
        <v>6</v>
      </c>
      <c r="AA90" s="21">
        <f t="shared" si="19"/>
        <v>2</v>
      </c>
      <c r="AB90" s="22">
        <f t="shared" si="23"/>
        <v>15</v>
      </c>
      <c r="AC90" s="23">
        <f t="shared" si="20"/>
        <v>0</v>
      </c>
      <c r="AD90" s="23">
        <f t="shared" si="20"/>
        <v>0</v>
      </c>
      <c r="AE90" s="23">
        <f t="shared" si="20"/>
        <v>0.13333333333333333</v>
      </c>
      <c r="AF90" s="23">
        <f t="shared" si="20"/>
        <v>0.33333333333333331</v>
      </c>
      <c r="AG90" s="23">
        <f t="shared" si="20"/>
        <v>0.4</v>
      </c>
      <c r="AH90" s="23">
        <f t="shared" si="20"/>
        <v>0.13333333333333333</v>
      </c>
      <c r="AI90" s="24">
        <f t="shared" si="24"/>
        <v>4.3099999999999996</v>
      </c>
      <c r="AJ90" s="24">
        <f t="shared" si="21"/>
        <v>0.75</v>
      </c>
      <c r="AK90" s="59">
        <f t="shared" si="21"/>
        <v>4</v>
      </c>
      <c r="AL90" s="59">
        <f t="shared" si="21"/>
        <v>5</v>
      </c>
    </row>
    <row r="93" spans="1:49" s="31" customFormat="1" ht="20.25" customHeight="1" x14ac:dyDescent="0.25">
      <c r="A93" s="71" t="s">
        <v>60</v>
      </c>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row>
    <row r="94" spans="1:49" ht="15" customHeight="1" x14ac:dyDescent="0.25">
      <c r="B94" s="73"/>
      <c r="C94" s="73"/>
      <c r="D94" s="73"/>
      <c r="E94" s="73"/>
      <c r="F94" s="73"/>
      <c r="G94" s="73"/>
      <c r="H94" s="73"/>
      <c r="I94" s="73"/>
      <c r="J94" s="73"/>
      <c r="K94" s="73"/>
      <c r="L94" s="73"/>
      <c r="M94" s="73"/>
      <c r="N94" s="73"/>
      <c r="O94" s="73"/>
      <c r="P94" s="73"/>
      <c r="Q94" s="73"/>
      <c r="R94" s="73"/>
      <c r="S94" s="73"/>
      <c r="T94" s="73"/>
      <c r="U94" s="74"/>
      <c r="V94" s="109" t="s">
        <v>8</v>
      </c>
      <c r="W94" s="110"/>
      <c r="X94" s="110"/>
      <c r="Y94" s="110"/>
      <c r="Z94" s="110"/>
      <c r="AA94" s="111"/>
      <c r="AC94" s="109" t="s">
        <v>9</v>
      </c>
      <c r="AD94" s="110"/>
      <c r="AE94" s="110"/>
      <c r="AF94" s="110"/>
      <c r="AG94" s="110"/>
      <c r="AH94" s="111"/>
      <c r="AI94" s="115" t="s">
        <v>10</v>
      </c>
      <c r="AJ94" s="85"/>
      <c r="AK94" s="85"/>
      <c r="AL94" s="85"/>
    </row>
    <row r="95" spans="1:49" ht="15.75" thickBot="1" x14ac:dyDescent="0.3">
      <c r="B95" s="73"/>
      <c r="C95" s="73"/>
      <c r="D95" s="73"/>
      <c r="E95" s="73"/>
      <c r="F95" s="73"/>
      <c r="G95" s="73"/>
      <c r="H95" s="73"/>
      <c r="I95" s="73"/>
      <c r="J95" s="73"/>
      <c r="K95" s="73"/>
      <c r="L95" s="73"/>
      <c r="M95" s="73"/>
      <c r="N95" s="73"/>
      <c r="O95" s="73"/>
      <c r="P95" s="73"/>
      <c r="Q95" s="73"/>
      <c r="R95" s="73"/>
      <c r="S95" s="73"/>
      <c r="T95" s="73"/>
      <c r="U95" s="74"/>
      <c r="V95" s="112"/>
      <c r="W95" s="113"/>
      <c r="X95" s="113"/>
      <c r="Y95" s="113"/>
      <c r="Z95" s="113"/>
      <c r="AA95" s="114"/>
      <c r="AC95" s="112"/>
      <c r="AD95" s="113"/>
      <c r="AE95" s="113"/>
      <c r="AF95" s="113"/>
      <c r="AG95" s="113"/>
      <c r="AH95" s="114"/>
      <c r="AI95" s="116"/>
      <c r="AJ95" s="117"/>
      <c r="AK95" s="117"/>
      <c r="AL95" s="117"/>
    </row>
    <row r="96" spans="1:49" s="54" customFormat="1" ht="18.75" x14ac:dyDescent="0.25">
      <c r="A96" s="10"/>
      <c r="B96" s="78"/>
      <c r="C96" s="78"/>
      <c r="D96" s="78"/>
      <c r="E96" s="78"/>
      <c r="F96" s="78"/>
      <c r="G96" s="78"/>
      <c r="H96" s="78"/>
      <c r="I96" s="78"/>
      <c r="J96" s="78"/>
      <c r="K96" s="78"/>
      <c r="L96" s="78"/>
      <c r="M96" s="78"/>
      <c r="N96" s="78"/>
      <c r="O96" s="78"/>
      <c r="P96" s="78"/>
      <c r="Q96" s="78"/>
      <c r="R96" s="78"/>
      <c r="S96" s="78"/>
      <c r="T96" s="78"/>
      <c r="U96" s="79"/>
      <c r="V96" s="11">
        <v>1</v>
      </c>
      <c r="W96" s="11">
        <v>2</v>
      </c>
      <c r="X96" s="11">
        <v>3</v>
      </c>
      <c r="Y96" s="11">
        <v>4</v>
      </c>
      <c r="Z96" s="11">
        <v>5</v>
      </c>
      <c r="AA96" s="11" t="s">
        <v>11</v>
      </c>
      <c r="AB96" s="12" t="s">
        <v>12</v>
      </c>
      <c r="AC96" s="13">
        <v>1</v>
      </c>
      <c r="AD96" s="14">
        <v>2</v>
      </c>
      <c r="AE96" s="14">
        <v>3</v>
      </c>
      <c r="AF96" s="14">
        <v>4</v>
      </c>
      <c r="AG96" s="15">
        <v>5</v>
      </c>
      <c r="AH96" s="11" t="s">
        <v>11</v>
      </c>
      <c r="AI96" s="16" t="s">
        <v>13</v>
      </c>
      <c r="AJ96" s="17" t="s">
        <v>14</v>
      </c>
      <c r="AK96" s="17" t="s">
        <v>15</v>
      </c>
      <c r="AL96" s="17" t="s">
        <v>16</v>
      </c>
    </row>
    <row r="97" spans="1:38" s="55" customFormat="1" ht="18.75" customHeight="1" x14ac:dyDescent="0.25">
      <c r="A97" s="80" t="s">
        <v>61</v>
      </c>
      <c r="B97" s="81"/>
      <c r="C97" s="81"/>
      <c r="D97" s="81"/>
      <c r="E97" s="81"/>
      <c r="F97" s="81"/>
      <c r="G97" s="81"/>
      <c r="H97" s="81"/>
      <c r="I97" s="81"/>
      <c r="J97" s="81"/>
      <c r="K97" s="81"/>
      <c r="L97" s="81"/>
      <c r="M97" s="81"/>
      <c r="N97" s="81"/>
      <c r="O97" s="81"/>
      <c r="P97" s="81"/>
      <c r="Q97" s="81"/>
      <c r="R97" s="81"/>
      <c r="S97" s="81"/>
      <c r="T97" s="81"/>
      <c r="U97" s="83"/>
      <c r="V97" s="32"/>
      <c r="W97" s="33"/>
      <c r="X97" s="33"/>
      <c r="Y97" s="33"/>
      <c r="Z97" s="34"/>
      <c r="AA97" s="35"/>
      <c r="AB97" s="36"/>
      <c r="AC97" s="37"/>
      <c r="AD97" s="38"/>
      <c r="AE97" s="38"/>
      <c r="AF97" s="38"/>
      <c r="AG97" s="39"/>
      <c r="AH97" s="40"/>
      <c r="AI97" s="41"/>
      <c r="AJ97" s="42"/>
      <c r="AK97" s="33"/>
      <c r="AL97" s="33"/>
    </row>
    <row r="98" spans="1:38" s="55" customFormat="1" ht="18" customHeight="1" x14ac:dyDescent="0.25">
      <c r="A98" s="20">
        <v>32</v>
      </c>
      <c r="B98" s="72" t="s">
        <v>62</v>
      </c>
      <c r="C98" s="66"/>
      <c r="D98" s="66"/>
      <c r="E98" s="66"/>
      <c r="F98" s="66"/>
      <c r="G98" s="66"/>
      <c r="H98" s="66"/>
      <c r="I98" s="66"/>
      <c r="J98" s="66"/>
      <c r="K98" s="66"/>
      <c r="L98" s="66"/>
      <c r="M98" s="66"/>
      <c r="N98" s="66"/>
      <c r="O98" s="66"/>
      <c r="P98" s="66"/>
      <c r="Q98" s="66"/>
      <c r="R98" s="66"/>
      <c r="S98" s="66"/>
      <c r="T98" s="66"/>
      <c r="U98" s="67"/>
      <c r="V98" s="21">
        <f>+AN33</f>
        <v>1</v>
      </c>
      <c r="W98" s="21">
        <f t="shared" ref="W98:AA99" si="25">+AO33</f>
        <v>0</v>
      </c>
      <c r="X98" s="21">
        <f t="shared" si="25"/>
        <v>2</v>
      </c>
      <c r="Y98" s="21">
        <f t="shared" si="25"/>
        <v>5</v>
      </c>
      <c r="Z98" s="21">
        <f t="shared" si="25"/>
        <v>7</v>
      </c>
      <c r="AA98" s="21">
        <f t="shared" si="25"/>
        <v>0</v>
      </c>
      <c r="AB98" s="22">
        <f>SUM(V98:AA98)</f>
        <v>15</v>
      </c>
      <c r="AC98" s="23">
        <f t="shared" ref="AC98:AH99" si="26">V98/$AB98</f>
        <v>6.6666666666666666E-2</v>
      </c>
      <c r="AD98" s="23">
        <f t="shared" si="26"/>
        <v>0</v>
      </c>
      <c r="AE98" s="23">
        <f t="shared" si="26"/>
        <v>0.13333333333333333</v>
      </c>
      <c r="AF98" s="23">
        <f t="shared" si="26"/>
        <v>0.33333333333333331</v>
      </c>
      <c r="AG98" s="23">
        <f t="shared" si="26"/>
        <v>0.46666666666666667</v>
      </c>
      <c r="AH98" s="23">
        <f t="shared" si="26"/>
        <v>0</v>
      </c>
      <c r="AI98" s="24">
        <f>+BA33</f>
        <v>4.13</v>
      </c>
      <c r="AJ98" s="24">
        <f t="shared" ref="AJ98:AL99" si="27">+BB33</f>
        <v>1.1299999999999999</v>
      </c>
      <c r="AK98" s="59">
        <f t="shared" si="27"/>
        <v>4</v>
      </c>
      <c r="AL98" s="59">
        <f t="shared" si="27"/>
        <v>5</v>
      </c>
    </row>
    <row r="99" spans="1:38" s="55" customFormat="1" ht="18" customHeight="1" x14ac:dyDescent="0.25">
      <c r="A99" s="20">
        <v>33</v>
      </c>
      <c r="B99" s="72" t="s">
        <v>63</v>
      </c>
      <c r="C99" s="66"/>
      <c r="D99" s="66"/>
      <c r="E99" s="66"/>
      <c r="F99" s="66"/>
      <c r="G99" s="66"/>
      <c r="H99" s="66"/>
      <c r="I99" s="66"/>
      <c r="J99" s="66"/>
      <c r="K99" s="66"/>
      <c r="L99" s="66"/>
      <c r="M99" s="66"/>
      <c r="N99" s="66"/>
      <c r="O99" s="66"/>
      <c r="P99" s="66"/>
      <c r="Q99" s="66"/>
      <c r="R99" s="66"/>
      <c r="S99" s="66"/>
      <c r="T99" s="66"/>
      <c r="U99" s="67"/>
      <c r="V99" s="21">
        <f>+AN34</f>
        <v>0</v>
      </c>
      <c r="W99" s="21">
        <f t="shared" si="25"/>
        <v>1</v>
      </c>
      <c r="X99" s="21">
        <f t="shared" si="25"/>
        <v>3</v>
      </c>
      <c r="Y99" s="21">
        <f t="shared" si="25"/>
        <v>6</v>
      </c>
      <c r="Z99" s="21">
        <f t="shared" si="25"/>
        <v>5</v>
      </c>
      <c r="AA99" s="21">
        <f t="shared" si="25"/>
        <v>0</v>
      </c>
      <c r="AB99" s="22">
        <f>SUM(V99:AA99)</f>
        <v>15</v>
      </c>
      <c r="AC99" s="23">
        <f t="shared" si="26"/>
        <v>0</v>
      </c>
      <c r="AD99" s="23">
        <f t="shared" si="26"/>
        <v>6.6666666666666666E-2</v>
      </c>
      <c r="AE99" s="23">
        <f t="shared" si="26"/>
        <v>0.2</v>
      </c>
      <c r="AF99" s="23">
        <f t="shared" si="26"/>
        <v>0.4</v>
      </c>
      <c r="AG99" s="23">
        <f t="shared" si="26"/>
        <v>0.33333333333333331</v>
      </c>
      <c r="AH99" s="23">
        <f t="shared" si="26"/>
        <v>0</v>
      </c>
      <c r="AI99" s="24">
        <f>+BA34</f>
        <v>4</v>
      </c>
      <c r="AJ99" s="24">
        <f t="shared" si="27"/>
        <v>0.93</v>
      </c>
      <c r="AK99" s="59">
        <f t="shared" si="27"/>
        <v>4</v>
      </c>
      <c r="AL99" s="59">
        <f t="shared" si="27"/>
        <v>4</v>
      </c>
    </row>
    <row r="100" spans="1:38" s="55" customFormat="1" ht="18.75" customHeight="1" x14ac:dyDescent="0.25">
      <c r="A100" s="80" t="s">
        <v>64</v>
      </c>
      <c r="B100" s="81"/>
      <c r="C100" s="81"/>
      <c r="D100" s="81"/>
      <c r="E100" s="81"/>
      <c r="F100" s="81"/>
      <c r="G100" s="81"/>
      <c r="H100" s="81"/>
      <c r="I100" s="81"/>
      <c r="J100" s="81"/>
      <c r="K100" s="81"/>
      <c r="L100" s="81"/>
      <c r="M100" s="81"/>
      <c r="N100" s="81"/>
      <c r="O100" s="81"/>
      <c r="P100" s="81"/>
      <c r="Q100" s="81"/>
      <c r="R100" s="81"/>
      <c r="S100" s="81"/>
      <c r="T100" s="81"/>
      <c r="U100" s="83"/>
      <c r="V100" s="32"/>
      <c r="W100" s="33"/>
      <c r="X100" s="33"/>
      <c r="Y100" s="33"/>
      <c r="Z100" s="34"/>
      <c r="AA100" s="35"/>
      <c r="AB100" s="36"/>
      <c r="AC100" s="37"/>
      <c r="AD100" s="38"/>
      <c r="AE100" s="38"/>
      <c r="AF100" s="38"/>
      <c r="AG100" s="39"/>
      <c r="AH100" s="40"/>
      <c r="AI100" s="41"/>
      <c r="AJ100" s="51"/>
      <c r="AK100" s="33"/>
      <c r="AL100" s="33"/>
    </row>
    <row r="101" spans="1:38" s="55" customFormat="1" ht="18" customHeight="1" x14ac:dyDescent="0.25">
      <c r="A101" s="20">
        <v>34</v>
      </c>
      <c r="B101" s="72" t="s">
        <v>65</v>
      </c>
      <c r="C101" s="66" t="s">
        <v>66</v>
      </c>
      <c r="D101" s="66" t="s">
        <v>66</v>
      </c>
      <c r="E101" s="66" t="s">
        <v>66</v>
      </c>
      <c r="F101" s="66" t="s">
        <v>66</v>
      </c>
      <c r="G101" s="66" t="s">
        <v>66</v>
      </c>
      <c r="H101" s="66" t="s">
        <v>66</v>
      </c>
      <c r="I101" s="66" t="s">
        <v>66</v>
      </c>
      <c r="J101" s="66" t="s">
        <v>66</v>
      </c>
      <c r="K101" s="66" t="s">
        <v>66</v>
      </c>
      <c r="L101" s="66" t="s">
        <v>66</v>
      </c>
      <c r="M101" s="66" t="s">
        <v>66</v>
      </c>
      <c r="N101" s="66" t="s">
        <v>66</v>
      </c>
      <c r="O101" s="66" t="s">
        <v>66</v>
      </c>
      <c r="P101" s="66" t="s">
        <v>66</v>
      </c>
      <c r="Q101" s="66" t="s">
        <v>66</v>
      </c>
      <c r="R101" s="66" t="s">
        <v>66</v>
      </c>
      <c r="S101" s="66" t="s">
        <v>66</v>
      </c>
      <c r="T101" s="66" t="s">
        <v>66</v>
      </c>
      <c r="U101" s="67" t="s">
        <v>66</v>
      </c>
      <c r="V101" s="21">
        <f>+AN35</f>
        <v>0</v>
      </c>
      <c r="W101" s="21">
        <f t="shared" ref="W101:AA107" si="28">+AO35</f>
        <v>0</v>
      </c>
      <c r="X101" s="21">
        <f t="shared" si="28"/>
        <v>2</v>
      </c>
      <c r="Y101" s="21">
        <f t="shared" si="28"/>
        <v>6</v>
      </c>
      <c r="Z101" s="21">
        <f t="shared" si="28"/>
        <v>7</v>
      </c>
      <c r="AA101" s="21">
        <f t="shared" si="28"/>
        <v>0</v>
      </c>
      <c r="AB101" s="22">
        <f>SUM(V101:AA101)</f>
        <v>15</v>
      </c>
      <c r="AC101" s="23">
        <f t="shared" ref="AC101:AH107" si="29">V101/$AB101</f>
        <v>0</v>
      </c>
      <c r="AD101" s="23">
        <f t="shared" si="29"/>
        <v>0</v>
      </c>
      <c r="AE101" s="23">
        <f t="shared" si="29"/>
        <v>0.13333333333333333</v>
      </c>
      <c r="AF101" s="23">
        <f t="shared" si="29"/>
        <v>0.4</v>
      </c>
      <c r="AG101" s="23">
        <f t="shared" si="29"/>
        <v>0.46666666666666667</v>
      </c>
      <c r="AH101" s="23">
        <f t="shared" si="29"/>
        <v>0</v>
      </c>
      <c r="AI101" s="24">
        <f>+BA35</f>
        <v>4.33</v>
      </c>
      <c r="AJ101" s="24">
        <f t="shared" ref="AJ101:AL107" si="30">+BB35</f>
        <v>0.72</v>
      </c>
      <c r="AK101" s="59">
        <f t="shared" si="30"/>
        <v>4</v>
      </c>
      <c r="AL101" s="59">
        <f t="shared" si="30"/>
        <v>5</v>
      </c>
    </row>
    <row r="102" spans="1:38" s="55" customFormat="1" ht="18" customHeight="1" x14ac:dyDescent="0.25">
      <c r="A102" s="20">
        <v>35</v>
      </c>
      <c r="B102" s="72" t="s">
        <v>67</v>
      </c>
      <c r="C102" s="66" t="s">
        <v>68</v>
      </c>
      <c r="D102" s="66" t="s">
        <v>68</v>
      </c>
      <c r="E102" s="66" t="s">
        <v>68</v>
      </c>
      <c r="F102" s="66" t="s">
        <v>68</v>
      </c>
      <c r="G102" s="66" t="s">
        <v>68</v>
      </c>
      <c r="H102" s="66" t="s">
        <v>68</v>
      </c>
      <c r="I102" s="66" t="s">
        <v>68</v>
      </c>
      <c r="J102" s="66" t="s">
        <v>68</v>
      </c>
      <c r="K102" s="66" t="s">
        <v>68</v>
      </c>
      <c r="L102" s="66" t="s">
        <v>68</v>
      </c>
      <c r="M102" s="66" t="s">
        <v>68</v>
      </c>
      <c r="N102" s="66" t="s">
        <v>68</v>
      </c>
      <c r="O102" s="66" t="s">
        <v>68</v>
      </c>
      <c r="P102" s="66" t="s">
        <v>68</v>
      </c>
      <c r="Q102" s="66" t="s">
        <v>68</v>
      </c>
      <c r="R102" s="66" t="s">
        <v>68</v>
      </c>
      <c r="S102" s="66" t="s">
        <v>68</v>
      </c>
      <c r="T102" s="66" t="s">
        <v>68</v>
      </c>
      <c r="U102" s="67" t="s">
        <v>68</v>
      </c>
      <c r="V102" s="21">
        <f t="shared" ref="V102:V107" si="31">+AN36</f>
        <v>0</v>
      </c>
      <c r="W102" s="21">
        <f t="shared" si="28"/>
        <v>0</v>
      </c>
      <c r="X102" s="21">
        <f t="shared" si="28"/>
        <v>2</v>
      </c>
      <c r="Y102" s="21">
        <f t="shared" si="28"/>
        <v>8</v>
      </c>
      <c r="Z102" s="21">
        <f t="shared" si="28"/>
        <v>5</v>
      </c>
      <c r="AA102" s="21">
        <f t="shared" si="28"/>
        <v>0</v>
      </c>
      <c r="AB102" s="22">
        <f t="shared" ref="AB102:AB107" si="32">SUM(V102:AA102)</f>
        <v>15</v>
      </c>
      <c r="AC102" s="23">
        <f t="shared" si="29"/>
        <v>0</v>
      </c>
      <c r="AD102" s="23">
        <f t="shared" si="29"/>
        <v>0</v>
      </c>
      <c r="AE102" s="23">
        <f t="shared" si="29"/>
        <v>0.13333333333333333</v>
      </c>
      <c r="AF102" s="23">
        <f t="shared" si="29"/>
        <v>0.53333333333333333</v>
      </c>
      <c r="AG102" s="23">
        <f t="shared" si="29"/>
        <v>0.33333333333333331</v>
      </c>
      <c r="AH102" s="23">
        <f t="shared" si="29"/>
        <v>0</v>
      </c>
      <c r="AI102" s="24">
        <f t="shared" ref="AI102:AI107" si="33">+BA36</f>
        <v>4.2</v>
      </c>
      <c r="AJ102" s="24">
        <f t="shared" si="30"/>
        <v>0.68</v>
      </c>
      <c r="AK102" s="59">
        <f t="shared" si="30"/>
        <v>4</v>
      </c>
      <c r="AL102" s="59">
        <f t="shared" si="30"/>
        <v>4</v>
      </c>
    </row>
    <row r="103" spans="1:38" s="55" customFormat="1" ht="18" customHeight="1" x14ac:dyDescent="0.25">
      <c r="A103" s="20">
        <v>36</v>
      </c>
      <c r="B103" s="72" t="s">
        <v>69</v>
      </c>
      <c r="C103" s="66" t="s">
        <v>70</v>
      </c>
      <c r="D103" s="66" t="s">
        <v>70</v>
      </c>
      <c r="E103" s="66" t="s">
        <v>70</v>
      </c>
      <c r="F103" s="66" t="s">
        <v>70</v>
      </c>
      <c r="G103" s="66" t="s">
        <v>70</v>
      </c>
      <c r="H103" s="66" t="s">
        <v>70</v>
      </c>
      <c r="I103" s="66" t="s">
        <v>70</v>
      </c>
      <c r="J103" s="66" t="s">
        <v>70</v>
      </c>
      <c r="K103" s="66" t="s">
        <v>70</v>
      </c>
      <c r="L103" s="66" t="s">
        <v>70</v>
      </c>
      <c r="M103" s="66" t="s">
        <v>70</v>
      </c>
      <c r="N103" s="66" t="s">
        <v>70</v>
      </c>
      <c r="O103" s="66" t="s">
        <v>70</v>
      </c>
      <c r="P103" s="66" t="s">
        <v>70</v>
      </c>
      <c r="Q103" s="66" t="s">
        <v>70</v>
      </c>
      <c r="R103" s="66" t="s">
        <v>70</v>
      </c>
      <c r="S103" s="66" t="s">
        <v>70</v>
      </c>
      <c r="T103" s="66" t="s">
        <v>70</v>
      </c>
      <c r="U103" s="67" t="s">
        <v>70</v>
      </c>
      <c r="V103" s="21">
        <f t="shared" si="31"/>
        <v>0</v>
      </c>
      <c r="W103" s="21">
        <f t="shared" si="28"/>
        <v>0</v>
      </c>
      <c r="X103" s="21">
        <f t="shared" si="28"/>
        <v>2</v>
      </c>
      <c r="Y103" s="21">
        <f t="shared" si="28"/>
        <v>9</v>
      </c>
      <c r="Z103" s="21">
        <f t="shared" si="28"/>
        <v>4</v>
      </c>
      <c r="AA103" s="21">
        <f t="shared" si="28"/>
        <v>0</v>
      </c>
      <c r="AB103" s="22">
        <f t="shared" si="32"/>
        <v>15</v>
      </c>
      <c r="AC103" s="23">
        <f t="shared" si="29"/>
        <v>0</v>
      </c>
      <c r="AD103" s="23">
        <f t="shared" si="29"/>
        <v>0</v>
      </c>
      <c r="AE103" s="23">
        <f t="shared" si="29"/>
        <v>0.13333333333333333</v>
      </c>
      <c r="AF103" s="23">
        <f t="shared" si="29"/>
        <v>0.6</v>
      </c>
      <c r="AG103" s="23">
        <f t="shared" si="29"/>
        <v>0.26666666666666666</v>
      </c>
      <c r="AH103" s="23">
        <f t="shared" si="29"/>
        <v>0</v>
      </c>
      <c r="AI103" s="24">
        <f t="shared" si="33"/>
        <v>4.13</v>
      </c>
      <c r="AJ103" s="24">
        <f t="shared" si="30"/>
        <v>0.64</v>
      </c>
      <c r="AK103" s="59">
        <f t="shared" si="30"/>
        <v>4</v>
      </c>
      <c r="AL103" s="59">
        <f t="shared" si="30"/>
        <v>4</v>
      </c>
    </row>
    <row r="104" spans="1:38" s="55" customFormat="1" ht="18" customHeight="1" x14ac:dyDescent="0.25">
      <c r="A104" s="20">
        <v>37</v>
      </c>
      <c r="B104" s="72" t="s">
        <v>71</v>
      </c>
      <c r="C104" s="66" t="s">
        <v>72</v>
      </c>
      <c r="D104" s="66" t="s">
        <v>72</v>
      </c>
      <c r="E104" s="66" t="s">
        <v>72</v>
      </c>
      <c r="F104" s="66" t="s">
        <v>72</v>
      </c>
      <c r="G104" s="66" t="s">
        <v>72</v>
      </c>
      <c r="H104" s="66" t="s">
        <v>72</v>
      </c>
      <c r="I104" s="66" t="s">
        <v>72</v>
      </c>
      <c r="J104" s="66" t="s">
        <v>72</v>
      </c>
      <c r="K104" s="66" t="s">
        <v>72</v>
      </c>
      <c r="L104" s="66" t="s">
        <v>72</v>
      </c>
      <c r="M104" s="66" t="s">
        <v>72</v>
      </c>
      <c r="N104" s="66" t="s">
        <v>72</v>
      </c>
      <c r="O104" s="66" t="s">
        <v>72</v>
      </c>
      <c r="P104" s="66" t="s">
        <v>72</v>
      </c>
      <c r="Q104" s="66" t="s">
        <v>72</v>
      </c>
      <c r="R104" s="66" t="s">
        <v>72</v>
      </c>
      <c r="S104" s="66" t="s">
        <v>72</v>
      </c>
      <c r="T104" s="66" t="s">
        <v>72</v>
      </c>
      <c r="U104" s="67" t="s">
        <v>72</v>
      </c>
      <c r="V104" s="21">
        <f t="shared" si="31"/>
        <v>0</v>
      </c>
      <c r="W104" s="21">
        <f t="shared" si="28"/>
        <v>0</v>
      </c>
      <c r="X104" s="21">
        <f t="shared" si="28"/>
        <v>2</v>
      </c>
      <c r="Y104" s="21">
        <f t="shared" si="28"/>
        <v>9</v>
      </c>
      <c r="Z104" s="21">
        <f t="shared" si="28"/>
        <v>4</v>
      </c>
      <c r="AA104" s="21">
        <f t="shared" si="28"/>
        <v>0</v>
      </c>
      <c r="AB104" s="22">
        <f t="shared" si="32"/>
        <v>15</v>
      </c>
      <c r="AC104" s="23">
        <f t="shared" si="29"/>
        <v>0</v>
      </c>
      <c r="AD104" s="23">
        <f t="shared" si="29"/>
        <v>0</v>
      </c>
      <c r="AE104" s="23">
        <f t="shared" si="29"/>
        <v>0.13333333333333333</v>
      </c>
      <c r="AF104" s="23">
        <f t="shared" si="29"/>
        <v>0.6</v>
      </c>
      <c r="AG104" s="23">
        <f t="shared" si="29"/>
        <v>0.26666666666666666</v>
      </c>
      <c r="AH104" s="23">
        <f t="shared" si="29"/>
        <v>0</v>
      </c>
      <c r="AI104" s="24">
        <f t="shared" si="33"/>
        <v>4.13</v>
      </c>
      <c r="AJ104" s="24">
        <f t="shared" si="30"/>
        <v>0.64</v>
      </c>
      <c r="AK104" s="59">
        <f t="shared" si="30"/>
        <v>4</v>
      </c>
      <c r="AL104" s="59">
        <f t="shared" si="30"/>
        <v>4</v>
      </c>
    </row>
    <row r="105" spans="1:38" s="55" customFormat="1" ht="18" customHeight="1" x14ac:dyDescent="0.25">
      <c r="A105" s="20">
        <v>38</v>
      </c>
      <c r="B105" s="72" t="s">
        <v>73</v>
      </c>
      <c r="C105" s="66" t="s">
        <v>74</v>
      </c>
      <c r="D105" s="66" t="s">
        <v>74</v>
      </c>
      <c r="E105" s="66" t="s">
        <v>74</v>
      </c>
      <c r="F105" s="66" t="s">
        <v>74</v>
      </c>
      <c r="G105" s="66" t="s">
        <v>74</v>
      </c>
      <c r="H105" s="66" t="s">
        <v>74</v>
      </c>
      <c r="I105" s="66" t="s">
        <v>74</v>
      </c>
      <c r="J105" s="66" t="s">
        <v>74</v>
      </c>
      <c r="K105" s="66" t="s">
        <v>74</v>
      </c>
      <c r="L105" s="66" t="s">
        <v>74</v>
      </c>
      <c r="M105" s="66" t="s">
        <v>74</v>
      </c>
      <c r="N105" s="66" t="s">
        <v>74</v>
      </c>
      <c r="O105" s="66" t="s">
        <v>74</v>
      </c>
      <c r="P105" s="66" t="s">
        <v>74</v>
      </c>
      <c r="Q105" s="66" t="s">
        <v>74</v>
      </c>
      <c r="R105" s="66" t="s">
        <v>74</v>
      </c>
      <c r="S105" s="66" t="s">
        <v>74</v>
      </c>
      <c r="T105" s="66" t="s">
        <v>74</v>
      </c>
      <c r="U105" s="67" t="s">
        <v>74</v>
      </c>
      <c r="V105" s="21">
        <f t="shared" si="31"/>
        <v>0</v>
      </c>
      <c r="W105" s="21">
        <f t="shared" si="28"/>
        <v>0</v>
      </c>
      <c r="X105" s="21">
        <f t="shared" si="28"/>
        <v>3</v>
      </c>
      <c r="Y105" s="21">
        <f t="shared" si="28"/>
        <v>7</v>
      </c>
      <c r="Z105" s="21">
        <f t="shared" si="28"/>
        <v>5</v>
      </c>
      <c r="AA105" s="21">
        <f t="shared" si="28"/>
        <v>0</v>
      </c>
      <c r="AB105" s="22">
        <f t="shared" si="32"/>
        <v>15</v>
      </c>
      <c r="AC105" s="23">
        <f t="shared" si="29"/>
        <v>0</v>
      </c>
      <c r="AD105" s="23">
        <f t="shared" si="29"/>
        <v>0</v>
      </c>
      <c r="AE105" s="23">
        <f t="shared" si="29"/>
        <v>0.2</v>
      </c>
      <c r="AF105" s="23">
        <f t="shared" si="29"/>
        <v>0.46666666666666667</v>
      </c>
      <c r="AG105" s="23">
        <f t="shared" si="29"/>
        <v>0.33333333333333331</v>
      </c>
      <c r="AH105" s="23">
        <f t="shared" si="29"/>
        <v>0</v>
      </c>
      <c r="AI105" s="24">
        <f t="shared" si="33"/>
        <v>4.13</v>
      </c>
      <c r="AJ105" s="24">
        <f t="shared" si="30"/>
        <v>0.74</v>
      </c>
      <c r="AK105" s="59">
        <f t="shared" si="30"/>
        <v>4</v>
      </c>
      <c r="AL105" s="59">
        <f t="shared" si="30"/>
        <v>4</v>
      </c>
    </row>
    <row r="106" spans="1:38" s="55" customFormat="1" ht="18" customHeight="1" x14ac:dyDescent="0.25">
      <c r="A106" s="20">
        <v>39</v>
      </c>
      <c r="B106" s="72" t="s">
        <v>75</v>
      </c>
      <c r="C106" s="66" t="s">
        <v>76</v>
      </c>
      <c r="D106" s="66" t="s">
        <v>76</v>
      </c>
      <c r="E106" s="66" t="s">
        <v>76</v>
      </c>
      <c r="F106" s="66" t="s">
        <v>76</v>
      </c>
      <c r="G106" s="66" t="s">
        <v>76</v>
      </c>
      <c r="H106" s="66" t="s">
        <v>76</v>
      </c>
      <c r="I106" s="66" t="s">
        <v>76</v>
      </c>
      <c r="J106" s="66" t="s">
        <v>76</v>
      </c>
      <c r="K106" s="66" t="s">
        <v>76</v>
      </c>
      <c r="L106" s="66" t="s">
        <v>76</v>
      </c>
      <c r="M106" s="66" t="s">
        <v>76</v>
      </c>
      <c r="N106" s="66" t="s">
        <v>76</v>
      </c>
      <c r="O106" s="66" t="s">
        <v>76</v>
      </c>
      <c r="P106" s="66" t="s">
        <v>76</v>
      </c>
      <c r="Q106" s="66" t="s">
        <v>76</v>
      </c>
      <c r="R106" s="66" t="s">
        <v>76</v>
      </c>
      <c r="S106" s="66" t="s">
        <v>76</v>
      </c>
      <c r="T106" s="66" t="s">
        <v>76</v>
      </c>
      <c r="U106" s="67" t="s">
        <v>76</v>
      </c>
      <c r="V106" s="21">
        <f t="shared" si="31"/>
        <v>1</v>
      </c>
      <c r="W106" s="21">
        <f t="shared" si="28"/>
        <v>0</v>
      </c>
      <c r="X106" s="21">
        <f t="shared" si="28"/>
        <v>2</v>
      </c>
      <c r="Y106" s="21">
        <f t="shared" si="28"/>
        <v>4</v>
      </c>
      <c r="Z106" s="21">
        <f t="shared" si="28"/>
        <v>8</v>
      </c>
      <c r="AA106" s="21">
        <f t="shared" si="28"/>
        <v>0</v>
      </c>
      <c r="AB106" s="22">
        <f t="shared" si="32"/>
        <v>15</v>
      </c>
      <c r="AC106" s="23">
        <f t="shared" si="29"/>
        <v>6.6666666666666666E-2</v>
      </c>
      <c r="AD106" s="23">
        <f t="shared" si="29"/>
        <v>0</v>
      </c>
      <c r="AE106" s="23">
        <f t="shared" si="29"/>
        <v>0.13333333333333333</v>
      </c>
      <c r="AF106" s="23">
        <f t="shared" si="29"/>
        <v>0.26666666666666666</v>
      </c>
      <c r="AG106" s="23">
        <f t="shared" si="29"/>
        <v>0.53333333333333333</v>
      </c>
      <c r="AH106" s="23">
        <f t="shared" si="29"/>
        <v>0</v>
      </c>
      <c r="AI106" s="24">
        <f t="shared" si="33"/>
        <v>4.2</v>
      </c>
      <c r="AJ106" s="24">
        <f t="shared" si="30"/>
        <v>1.1499999999999999</v>
      </c>
      <c r="AK106" s="59">
        <f t="shared" si="30"/>
        <v>5</v>
      </c>
      <c r="AL106" s="59">
        <f t="shared" si="30"/>
        <v>5</v>
      </c>
    </row>
    <row r="107" spans="1:38" s="55" customFormat="1" ht="18" customHeight="1" x14ac:dyDescent="0.25">
      <c r="A107" s="20">
        <v>40</v>
      </c>
      <c r="B107" s="72" t="s">
        <v>77</v>
      </c>
      <c r="C107" s="66" t="s">
        <v>78</v>
      </c>
      <c r="D107" s="66" t="s">
        <v>78</v>
      </c>
      <c r="E107" s="66" t="s">
        <v>78</v>
      </c>
      <c r="F107" s="66" t="s">
        <v>78</v>
      </c>
      <c r="G107" s="66" t="s">
        <v>78</v>
      </c>
      <c r="H107" s="66" t="s">
        <v>78</v>
      </c>
      <c r="I107" s="66" t="s">
        <v>78</v>
      </c>
      <c r="J107" s="66" t="s">
        <v>78</v>
      </c>
      <c r="K107" s="66" t="s">
        <v>78</v>
      </c>
      <c r="L107" s="66" t="s">
        <v>78</v>
      </c>
      <c r="M107" s="66" t="s">
        <v>78</v>
      </c>
      <c r="N107" s="66" t="s">
        <v>78</v>
      </c>
      <c r="O107" s="66" t="s">
        <v>78</v>
      </c>
      <c r="P107" s="66" t="s">
        <v>78</v>
      </c>
      <c r="Q107" s="66" t="s">
        <v>78</v>
      </c>
      <c r="R107" s="66" t="s">
        <v>78</v>
      </c>
      <c r="S107" s="66" t="s">
        <v>78</v>
      </c>
      <c r="T107" s="66" t="s">
        <v>78</v>
      </c>
      <c r="U107" s="67" t="s">
        <v>78</v>
      </c>
      <c r="V107" s="21">
        <f t="shared" si="31"/>
        <v>0</v>
      </c>
      <c r="W107" s="21">
        <f t="shared" si="28"/>
        <v>0</v>
      </c>
      <c r="X107" s="21">
        <f t="shared" si="28"/>
        <v>2</v>
      </c>
      <c r="Y107" s="21">
        <f t="shared" si="28"/>
        <v>10</v>
      </c>
      <c r="Z107" s="21">
        <f t="shared" si="28"/>
        <v>3</v>
      </c>
      <c r="AA107" s="21">
        <f t="shared" si="28"/>
        <v>0</v>
      </c>
      <c r="AB107" s="22">
        <f t="shared" si="32"/>
        <v>15</v>
      </c>
      <c r="AC107" s="23">
        <f t="shared" si="29"/>
        <v>0</v>
      </c>
      <c r="AD107" s="23">
        <f t="shared" si="29"/>
        <v>0</v>
      </c>
      <c r="AE107" s="23">
        <f t="shared" si="29"/>
        <v>0.13333333333333333</v>
      </c>
      <c r="AF107" s="23">
        <f t="shared" si="29"/>
        <v>0.66666666666666663</v>
      </c>
      <c r="AG107" s="23">
        <f t="shared" si="29"/>
        <v>0.2</v>
      </c>
      <c r="AH107" s="23">
        <f t="shared" si="29"/>
        <v>0</v>
      </c>
      <c r="AI107" s="24">
        <f t="shared" si="33"/>
        <v>4.07</v>
      </c>
      <c r="AJ107" s="24">
        <f t="shared" si="30"/>
        <v>0.59</v>
      </c>
      <c r="AK107" s="59">
        <f t="shared" si="30"/>
        <v>4</v>
      </c>
      <c r="AL107" s="59">
        <f t="shared" si="30"/>
        <v>4</v>
      </c>
    </row>
    <row r="108" spans="1:38" ht="18.75" x14ac:dyDescent="0.3">
      <c r="AI108" s="46"/>
    </row>
    <row r="109" spans="1:38" ht="20.25" customHeight="1" x14ac:dyDescent="0.25">
      <c r="A109" s="71" t="s">
        <v>79</v>
      </c>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row>
    <row r="110" spans="1:38" ht="25.5" customHeight="1" x14ac:dyDescent="0.25">
      <c r="A110" s="49"/>
      <c r="B110" s="105" t="s">
        <v>179</v>
      </c>
      <c r="C110" s="106" t="s">
        <v>168</v>
      </c>
      <c r="D110" s="106" t="s">
        <v>168</v>
      </c>
      <c r="E110" s="106" t="s">
        <v>168</v>
      </c>
      <c r="F110" s="106" t="s">
        <v>168</v>
      </c>
      <c r="G110" s="106" t="s">
        <v>168</v>
      </c>
      <c r="H110" s="106" t="s">
        <v>168</v>
      </c>
      <c r="I110" s="106" t="s">
        <v>168</v>
      </c>
      <c r="J110" s="106" t="s">
        <v>168</v>
      </c>
      <c r="K110" s="106" t="s">
        <v>168</v>
      </c>
      <c r="L110" s="106" t="s">
        <v>168</v>
      </c>
      <c r="M110" s="106" t="s">
        <v>168</v>
      </c>
      <c r="N110" s="106" t="s">
        <v>168</v>
      </c>
      <c r="O110" s="106" t="s">
        <v>168</v>
      </c>
      <c r="P110" s="106" t="s">
        <v>168</v>
      </c>
      <c r="Q110" s="106" t="s">
        <v>168</v>
      </c>
      <c r="R110" s="106" t="s">
        <v>168</v>
      </c>
      <c r="S110" s="106" t="s">
        <v>168</v>
      </c>
      <c r="T110" s="106" t="s">
        <v>168</v>
      </c>
      <c r="U110" s="107" t="s">
        <v>168</v>
      </c>
    </row>
    <row r="111" spans="1:38" ht="31.5" customHeight="1" x14ac:dyDescent="0.25">
      <c r="A111" s="49"/>
      <c r="B111" s="108" t="s">
        <v>174</v>
      </c>
      <c r="C111" s="108" t="s">
        <v>174</v>
      </c>
      <c r="D111" s="108" t="s">
        <v>174</v>
      </c>
      <c r="E111" s="108" t="s">
        <v>174</v>
      </c>
      <c r="F111" s="108" t="s">
        <v>174</v>
      </c>
      <c r="G111" s="108" t="s">
        <v>174</v>
      </c>
      <c r="H111" s="108" t="s">
        <v>174</v>
      </c>
      <c r="I111" s="108" t="s">
        <v>174</v>
      </c>
      <c r="J111" s="108" t="s">
        <v>174</v>
      </c>
      <c r="K111" s="108" t="s">
        <v>174</v>
      </c>
      <c r="L111" s="108" t="s">
        <v>174</v>
      </c>
      <c r="M111" s="108" t="s">
        <v>174</v>
      </c>
      <c r="N111" s="108" t="s">
        <v>174</v>
      </c>
      <c r="O111" s="108" t="s">
        <v>174</v>
      </c>
      <c r="P111" s="108" t="s">
        <v>174</v>
      </c>
      <c r="Q111" s="108" t="s">
        <v>174</v>
      </c>
      <c r="R111" s="108" t="s">
        <v>174</v>
      </c>
      <c r="S111" s="108" t="s">
        <v>174</v>
      </c>
      <c r="T111" s="108" t="s">
        <v>174</v>
      </c>
      <c r="U111" s="108" t="s">
        <v>174</v>
      </c>
    </row>
    <row r="112" spans="1:38" ht="26.25" customHeight="1" x14ac:dyDescent="0.25">
      <c r="B112" s="104"/>
      <c r="C112" s="104"/>
      <c r="D112" s="104"/>
      <c r="E112" s="104"/>
      <c r="F112" s="104"/>
      <c r="G112" s="104"/>
      <c r="H112" s="104"/>
      <c r="I112" s="104"/>
      <c r="J112" s="104"/>
      <c r="K112" s="104"/>
      <c r="L112" s="104"/>
      <c r="M112" s="104"/>
      <c r="N112" s="104"/>
      <c r="O112" s="104"/>
      <c r="P112" s="104"/>
      <c r="Q112" s="104"/>
      <c r="R112" s="104"/>
      <c r="S112" s="104"/>
      <c r="T112" s="104"/>
      <c r="U112" s="104"/>
    </row>
    <row r="113" spans="1:21" ht="37.5" customHeight="1" x14ac:dyDescent="0.25">
      <c r="B113" s="104"/>
      <c r="C113" s="104"/>
      <c r="D113" s="104"/>
      <c r="E113" s="104"/>
      <c r="F113" s="104"/>
      <c r="G113" s="104"/>
      <c r="H113" s="104"/>
      <c r="I113" s="104"/>
      <c r="J113" s="104"/>
      <c r="K113" s="104"/>
      <c r="L113" s="104"/>
      <c r="M113" s="104"/>
      <c r="N113" s="104"/>
      <c r="O113" s="104"/>
      <c r="P113" s="104"/>
      <c r="Q113" s="104"/>
      <c r="R113" s="104"/>
      <c r="S113" s="104"/>
      <c r="T113" s="104"/>
      <c r="U113" s="104"/>
    </row>
    <row r="114" spans="1:21" ht="18.75" x14ac:dyDescent="0.3">
      <c r="B114" s="119"/>
      <c r="C114" s="119"/>
      <c r="D114" s="119"/>
      <c r="E114" s="119"/>
      <c r="F114" s="119"/>
      <c r="G114" s="119"/>
      <c r="H114" s="119"/>
      <c r="I114" s="119"/>
      <c r="J114" s="119"/>
      <c r="K114" s="119"/>
      <c r="L114" s="119"/>
      <c r="M114" s="119"/>
      <c r="N114" s="119"/>
      <c r="O114" s="119"/>
      <c r="P114" s="119"/>
      <c r="Q114" s="119"/>
      <c r="R114" s="119"/>
      <c r="S114" s="119"/>
      <c r="T114" s="119"/>
      <c r="U114" s="119"/>
    </row>
    <row r="115" spans="1:21" ht="18.75" x14ac:dyDescent="0.3">
      <c r="B115" s="120"/>
      <c r="C115" s="120"/>
      <c r="D115" s="120"/>
      <c r="E115" s="120"/>
      <c r="F115" s="120"/>
      <c r="G115" s="120"/>
      <c r="H115" s="120"/>
      <c r="I115" s="120"/>
      <c r="J115" s="120"/>
      <c r="K115" s="120"/>
      <c r="L115" s="120"/>
      <c r="M115" s="120"/>
      <c r="N115" s="120"/>
      <c r="O115" s="120"/>
      <c r="P115" s="120"/>
      <c r="Q115" s="120"/>
      <c r="R115" s="120"/>
      <c r="S115" s="120"/>
      <c r="T115" s="120"/>
      <c r="U115" s="120"/>
    </row>
    <row r="116" spans="1:21" x14ac:dyDescent="0.25">
      <c r="M116" s="48"/>
    </row>
    <row r="117" spans="1:21" x14ac:dyDescent="0.25">
      <c r="M117" s="48"/>
    </row>
    <row r="118" spans="1:21" x14ac:dyDescent="0.25">
      <c r="M118" s="48"/>
    </row>
    <row r="119" spans="1:21" x14ac:dyDescent="0.25">
      <c r="M119" s="48"/>
    </row>
    <row r="120" spans="1:21" x14ac:dyDescent="0.25">
      <c r="M120" s="48"/>
    </row>
    <row r="121" spans="1:21" x14ac:dyDescent="0.25">
      <c r="M121" s="48"/>
    </row>
    <row r="122" spans="1:21" x14ac:dyDescent="0.25">
      <c r="M122" s="48"/>
    </row>
    <row r="123" spans="1:21" x14ac:dyDescent="0.25">
      <c r="M123" s="48"/>
    </row>
    <row r="124" spans="1:21" x14ac:dyDescent="0.25">
      <c r="M124" s="48"/>
    </row>
    <row r="125" spans="1:21" x14ac:dyDescent="0.25">
      <c r="M125" s="48"/>
    </row>
    <row r="126" spans="1:21" x14ac:dyDescent="0.25">
      <c r="M126" s="48"/>
    </row>
    <row r="127" spans="1:21" x14ac:dyDescent="0.25">
      <c r="M127" s="48"/>
    </row>
    <row r="128" spans="1:21" x14ac:dyDescent="0.25">
      <c r="A128" s="53" t="s">
        <v>151</v>
      </c>
      <c r="M128" s="48"/>
    </row>
    <row r="129" spans="1:13" x14ac:dyDescent="0.25">
      <c r="C129" s="53" t="s">
        <v>95</v>
      </c>
      <c r="D129" s="53" t="s">
        <v>96</v>
      </c>
      <c r="E129" s="53" t="s">
        <v>97</v>
      </c>
      <c r="F129" s="53" t="s">
        <v>98</v>
      </c>
      <c r="M129" s="48"/>
    </row>
    <row r="130" spans="1:13" x14ac:dyDescent="0.25">
      <c r="A130" s="53" t="s">
        <v>99</v>
      </c>
      <c r="B130" s="53" t="s">
        <v>152</v>
      </c>
      <c r="C130" s="53">
        <v>15</v>
      </c>
      <c r="D130" s="53">
        <v>100</v>
      </c>
      <c r="E130" s="53">
        <v>100</v>
      </c>
      <c r="F130" s="53">
        <v>100</v>
      </c>
      <c r="M130" s="48"/>
    </row>
    <row r="131" spans="1:13" x14ac:dyDescent="0.25">
      <c r="A131" s="53" t="s">
        <v>160</v>
      </c>
      <c r="M131" s="48"/>
    </row>
    <row r="132" spans="1:13" x14ac:dyDescent="0.25">
      <c r="M132" s="48"/>
    </row>
    <row r="133" spans="1:13" x14ac:dyDescent="0.25">
      <c r="M133" s="48"/>
    </row>
    <row r="134" spans="1:13" x14ac:dyDescent="0.25">
      <c r="M134" s="48"/>
    </row>
    <row r="135" spans="1:13" x14ac:dyDescent="0.25">
      <c r="M135" s="48"/>
    </row>
    <row r="136" spans="1:13" x14ac:dyDescent="0.25">
      <c r="M136" s="48"/>
    </row>
    <row r="137" spans="1:13" x14ac:dyDescent="0.25">
      <c r="M137" s="48"/>
    </row>
    <row r="138" spans="1:13" x14ac:dyDescent="0.25">
      <c r="M138" s="48"/>
    </row>
    <row r="139" spans="1:13" x14ac:dyDescent="0.25">
      <c r="M139" s="48"/>
    </row>
    <row r="140" spans="1:13" x14ac:dyDescent="0.25">
      <c r="M140" s="48"/>
    </row>
    <row r="141" spans="1:13" x14ac:dyDescent="0.25">
      <c r="M141" s="48"/>
    </row>
    <row r="142" spans="1:13" x14ac:dyDescent="0.25">
      <c r="M142" s="48"/>
    </row>
    <row r="143" spans="1:13" x14ac:dyDescent="0.25">
      <c r="M143" s="48"/>
    </row>
  </sheetData>
  <sheetProtection sheet="1" objects="1" scenarios="1"/>
  <mergeCells count="91">
    <mergeCell ref="B111:U111"/>
    <mergeCell ref="B112:U112"/>
    <mergeCell ref="B113:U113"/>
    <mergeCell ref="B114:U114"/>
    <mergeCell ref="B115:U115"/>
    <mergeCell ref="A109:AL109"/>
    <mergeCell ref="B110:U110"/>
    <mergeCell ref="B102:U102"/>
    <mergeCell ref="B103:U103"/>
    <mergeCell ref="B104:U104"/>
    <mergeCell ref="B105:U105"/>
    <mergeCell ref="B106:U106"/>
    <mergeCell ref="B107:U107"/>
    <mergeCell ref="B101:U101"/>
    <mergeCell ref="A93:AL93"/>
    <mergeCell ref="B94:U94"/>
    <mergeCell ref="V94:AA95"/>
    <mergeCell ref="AC94:AH95"/>
    <mergeCell ref="AI94:AL95"/>
    <mergeCell ref="B95:U95"/>
    <mergeCell ref="B96:U96"/>
    <mergeCell ref="A97:U97"/>
    <mergeCell ref="B98:U98"/>
    <mergeCell ref="B99:U99"/>
    <mergeCell ref="A100:U100"/>
    <mergeCell ref="B90:U90"/>
    <mergeCell ref="B83:U83"/>
    <mergeCell ref="V83:AA84"/>
    <mergeCell ref="AC83:AH84"/>
    <mergeCell ref="AI83:AL84"/>
    <mergeCell ref="B84:U84"/>
    <mergeCell ref="B85:U85"/>
    <mergeCell ref="A86:U86"/>
    <mergeCell ref="V86:AL86"/>
    <mergeCell ref="B87:U87"/>
    <mergeCell ref="B88:U88"/>
    <mergeCell ref="B89:U89"/>
    <mergeCell ref="A82:AL82"/>
    <mergeCell ref="B69:U69"/>
    <mergeCell ref="B70:U70"/>
    <mergeCell ref="B71:U71"/>
    <mergeCell ref="B72:U72"/>
    <mergeCell ref="B73:U73"/>
    <mergeCell ref="B74:U74"/>
    <mergeCell ref="B75:U75"/>
    <mergeCell ref="B76:U76"/>
    <mergeCell ref="B77:U77"/>
    <mergeCell ref="B78:U78"/>
    <mergeCell ref="B79:U79"/>
    <mergeCell ref="V65:AA66"/>
    <mergeCell ref="AC65:AH66"/>
    <mergeCell ref="AI65:AL66"/>
    <mergeCell ref="B67:U67"/>
    <mergeCell ref="A68:U68"/>
    <mergeCell ref="V68:AL68"/>
    <mergeCell ref="V55:AL55"/>
    <mergeCell ref="B56:U56"/>
    <mergeCell ref="B57:U57"/>
    <mergeCell ref="B58:U58"/>
    <mergeCell ref="B59:U59"/>
    <mergeCell ref="A64:O64"/>
    <mergeCell ref="B50:U50"/>
    <mergeCell ref="B51:U51"/>
    <mergeCell ref="B52:U52"/>
    <mergeCell ref="B53:U53"/>
    <mergeCell ref="B54:U54"/>
    <mergeCell ref="A55:U55"/>
    <mergeCell ref="B49:U49"/>
    <mergeCell ref="B30:U30"/>
    <mergeCell ref="V40:AA41"/>
    <mergeCell ref="AC40:AH41"/>
    <mergeCell ref="AI40:AL41"/>
    <mergeCell ref="B42:U42"/>
    <mergeCell ref="A43:U43"/>
    <mergeCell ref="V43:AL43"/>
    <mergeCell ref="B44:U44"/>
    <mergeCell ref="B45:U45"/>
    <mergeCell ref="B46:U46"/>
    <mergeCell ref="B47:U47"/>
    <mergeCell ref="B48:U48"/>
    <mergeCell ref="A28:O28"/>
    <mergeCell ref="C19:J19"/>
    <mergeCell ref="C20:J20"/>
    <mergeCell ref="C21:J21"/>
    <mergeCell ref="C22:J22"/>
    <mergeCell ref="A18:J18"/>
    <mergeCell ref="A1:AE1"/>
    <mergeCell ref="A6:AL6"/>
    <mergeCell ref="A7:AL7"/>
    <mergeCell ref="A8:AE8"/>
    <mergeCell ref="A9:AL9"/>
  </mergeCells>
  <printOptions horizontalCentered="1" verticalCentered="1"/>
  <pageMargins left="0" right="0" top="0" bottom="0" header="0.31496062992125984" footer="0.31496062992125984"/>
  <pageSetup paperSize="9" scale="28" orientation="landscape" r:id="rId1"/>
  <rowBreaks count="1" manualBreakCount="1">
    <brk id="107" max="3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92D050"/>
    <pageSetUpPr fitToPage="1"/>
  </sheetPr>
  <dimension ref="A1:BD143"/>
  <sheetViews>
    <sheetView view="pageBreakPreview" topLeftCell="A5" zoomScale="90" zoomScaleNormal="100" zoomScaleSheetLayoutView="90" workbookViewId="0">
      <selection activeCell="Q124" sqref="Q124"/>
    </sheetView>
  </sheetViews>
  <sheetFormatPr baseColWidth="10" defaultRowHeight="15" x14ac:dyDescent="0.25"/>
  <cols>
    <col min="1" max="1" width="8.28515625" style="53" customWidth="1"/>
    <col min="2" max="2" width="8" style="53" customWidth="1"/>
    <col min="3" max="3" width="8.28515625" style="53" customWidth="1"/>
    <col min="4" max="4" width="13.85546875" style="53" customWidth="1"/>
    <col min="5" max="5" width="8.5703125" style="53" customWidth="1"/>
    <col min="6" max="6" width="11.5703125" style="53" customWidth="1"/>
    <col min="7" max="7" width="11.42578125" style="53"/>
    <col min="8" max="8" width="11.42578125" style="53" customWidth="1"/>
    <col min="9" max="9" width="11.42578125" style="53"/>
    <col min="10" max="10" width="10.140625" style="53" customWidth="1"/>
    <col min="11" max="11" width="9.28515625" style="53" customWidth="1"/>
    <col min="12" max="12" width="9" style="53" customWidth="1"/>
    <col min="13" max="14" width="8.5703125" style="53" customWidth="1"/>
    <col min="15" max="15" width="9.5703125" style="53" customWidth="1"/>
    <col min="16" max="16" width="8.28515625" style="53" customWidth="1"/>
    <col min="17" max="17" width="11" style="53" customWidth="1"/>
    <col min="18" max="18" width="10.7109375" style="53" bestFit="1" customWidth="1"/>
    <col min="19" max="19" width="11.7109375" style="53" customWidth="1"/>
    <col min="20" max="20" width="14.42578125" style="53" customWidth="1"/>
    <col min="21" max="21" width="7.5703125" style="53" customWidth="1"/>
    <col min="22" max="23" width="10" style="53" customWidth="1"/>
    <col min="24" max="24" width="10.85546875" style="53" customWidth="1"/>
    <col min="25" max="25" width="10.7109375" style="53" customWidth="1"/>
    <col min="26" max="26" width="8.7109375" style="53" customWidth="1"/>
    <col min="27" max="27" width="8" style="53" bestFit="1" customWidth="1"/>
    <col min="28" max="28" width="8.5703125" style="53" bestFit="1" customWidth="1"/>
    <col min="29" max="30" width="10.7109375" style="53" bestFit="1" customWidth="1"/>
    <col min="31" max="32" width="12.42578125" style="53" bestFit="1" customWidth="1"/>
    <col min="33" max="34" width="10.7109375" style="53" bestFit="1" customWidth="1"/>
    <col min="35" max="35" width="8.7109375" style="53" bestFit="1" customWidth="1"/>
    <col min="36" max="36" width="14.85546875" style="53" bestFit="1" customWidth="1"/>
    <col min="37" max="37" width="11.28515625" style="53" bestFit="1" customWidth="1"/>
    <col min="38" max="38" width="8" style="53" bestFit="1" customWidth="1"/>
    <col min="39" max="39" width="50.42578125" style="53" hidden="1" customWidth="1"/>
    <col min="40" max="40" width="4.140625" style="53" hidden="1" customWidth="1"/>
    <col min="41" max="44" width="8.7109375" style="53" hidden="1" customWidth="1"/>
    <col min="45" max="45" width="7.5703125" style="53" hidden="1" customWidth="1"/>
    <col min="46" max="46" width="6.5703125" style="53" hidden="1" customWidth="1"/>
    <col min="47" max="47" width="54.5703125" style="53" hidden="1" customWidth="1"/>
    <col min="48" max="48" width="4.140625" style="53" hidden="1" customWidth="1"/>
    <col min="49" max="49" width="2.7109375" style="53" hidden="1" customWidth="1"/>
    <col min="50" max="52" width="4.140625" style="53" hidden="1" customWidth="1"/>
    <col min="53" max="54" width="6.7109375" style="53" hidden="1" customWidth="1"/>
    <col min="55" max="55" width="2.7109375" style="53" hidden="1" customWidth="1"/>
    <col min="56" max="56" width="4.140625" style="53" hidden="1" customWidth="1"/>
    <col min="57" max="58" width="0" style="53" hidden="1" customWidth="1"/>
    <col min="59" max="16384" width="11.42578125" style="53"/>
  </cols>
  <sheetData>
    <row r="1" spans="1:56" x14ac:dyDescent="0.2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M1" s="53" t="s">
        <v>161</v>
      </c>
      <c r="AU1" s="53" t="s">
        <v>161</v>
      </c>
    </row>
    <row r="2" spans="1:56"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M2" s="53" t="s">
        <v>176</v>
      </c>
      <c r="AN2" s="53">
        <v>1</v>
      </c>
      <c r="AO2" s="53">
        <v>2</v>
      </c>
      <c r="AP2" s="53">
        <v>3</v>
      </c>
      <c r="AQ2" s="53">
        <v>4</v>
      </c>
      <c r="AR2" s="53">
        <v>5</v>
      </c>
      <c r="AS2" s="53" t="s">
        <v>109</v>
      </c>
      <c r="AT2" s="53" t="s">
        <v>92</v>
      </c>
      <c r="AU2" s="53" t="s">
        <v>176</v>
      </c>
      <c r="AV2" s="53">
        <v>1</v>
      </c>
      <c r="AW2" s="53">
        <v>2</v>
      </c>
      <c r="AX2" s="53">
        <v>3</v>
      </c>
      <c r="AY2" s="53">
        <v>4</v>
      </c>
      <c r="AZ2" s="53">
        <v>5</v>
      </c>
      <c r="BA2" s="53" t="s">
        <v>92</v>
      </c>
    </row>
    <row r="3" spans="1:56"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M3" s="53" t="s">
        <v>110</v>
      </c>
      <c r="AN3" s="53">
        <v>0</v>
      </c>
      <c r="AO3" s="53">
        <v>0</v>
      </c>
      <c r="AP3" s="53">
        <v>1</v>
      </c>
      <c r="AQ3" s="53">
        <v>4</v>
      </c>
      <c r="AR3" s="53">
        <v>12</v>
      </c>
      <c r="AS3" s="53">
        <v>0</v>
      </c>
      <c r="AT3" s="53">
        <v>17</v>
      </c>
      <c r="AU3" s="53" t="s">
        <v>110</v>
      </c>
      <c r="AV3" s="53">
        <v>0</v>
      </c>
      <c r="AW3" s="53">
        <v>0</v>
      </c>
      <c r="AX3" s="53">
        <v>1</v>
      </c>
      <c r="AY3" s="53">
        <v>4</v>
      </c>
      <c r="AZ3" s="53">
        <v>12</v>
      </c>
      <c r="BA3" s="53">
        <v>4.6500000000000004</v>
      </c>
      <c r="BB3" s="53">
        <v>0.61</v>
      </c>
      <c r="BC3" s="53">
        <v>5</v>
      </c>
      <c r="BD3" s="53">
        <v>5</v>
      </c>
    </row>
    <row r="4" spans="1:56"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M4" s="53" t="s">
        <v>111</v>
      </c>
      <c r="AN4" s="53">
        <v>0</v>
      </c>
      <c r="AO4" s="53">
        <v>0</v>
      </c>
      <c r="AP4" s="53">
        <v>0</v>
      </c>
      <c r="AQ4" s="53">
        <v>6</v>
      </c>
      <c r="AR4" s="53">
        <v>11</v>
      </c>
      <c r="AS4" s="53">
        <v>0</v>
      </c>
      <c r="AT4" s="53">
        <v>17</v>
      </c>
      <c r="AU4" s="53" t="s">
        <v>111</v>
      </c>
      <c r="AV4" s="53">
        <v>0</v>
      </c>
      <c r="AW4" s="53">
        <v>0</v>
      </c>
      <c r="AX4" s="53">
        <v>0</v>
      </c>
      <c r="AY4" s="53">
        <v>6</v>
      </c>
      <c r="AZ4" s="53">
        <v>11</v>
      </c>
      <c r="BA4" s="53">
        <v>4.6500000000000004</v>
      </c>
      <c r="BB4" s="53">
        <v>0.49</v>
      </c>
      <c r="BC4" s="53">
        <v>5</v>
      </c>
      <c r="BD4" s="53">
        <v>5</v>
      </c>
    </row>
    <row r="5" spans="1:56"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M5" s="53" t="s">
        <v>112</v>
      </c>
      <c r="AN5" s="53">
        <v>0</v>
      </c>
      <c r="AO5" s="53">
        <v>0</v>
      </c>
      <c r="AP5" s="53">
        <v>2</v>
      </c>
      <c r="AQ5" s="53">
        <v>7</v>
      </c>
      <c r="AR5" s="53">
        <v>11</v>
      </c>
      <c r="AS5" s="53">
        <v>0</v>
      </c>
      <c r="AT5" s="53">
        <v>20</v>
      </c>
      <c r="AU5" s="53" t="s">
        <v>112</v>
      </c>
      <c r="AV5" s="53">
        <v>0</v>
      </c>
      <c r="AW5" s="53">
        <v>0</v>
      </c>
      <c r="AX5" s="53">
        <v>2</v>
      </c>
      <c r="AY5" s="53">
        <v>7</v>
      </c>
      <c r="AZ5" s="53">
        <v>11</v>
      </c>
      <c r="BA5" s="53">
        <v>4.45</v>
      </c>
      <c r="BB5" s="53">
        <v>0.69</v>
      </c>
      <c r="BC5" s="53">
        <v>5</v>
      </c>
      <c r="BD5" s="53">
        <v>5</v>
      </c>
    </row>
    <row r="6" spans="1:56" ht="15.75" x14ac:dyDescent="0.25">
      <c r="A6" s="87" t="s">
        <v>107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53" t="s">
        <v>113</v>
      </c>
      <c r="AN6" s="53">
        <v>0</v>
      </c>
      <c r="AO6" s="53">
        <v>0</v>
      </c>
      <c r="AP6" s="53">
        <v>2</v>
      </c>
      <c r="AQ6" s="53">
        <v>2</v>
      </c>
      <c r="AR6" s="53">
        <v>13</v>
      </c>
      <c r="AS6" s="53">
        <v>3</v>
      </c>
      <c r="AT6" s="53">
        <v>20</v>
      </c>
      <c r="AU6" s="53" t="s">
        <v>113</v>
      </c>
      <c r="AV6" s="53">
        <v>0</v>
      </c>
      <c r="AW6" s="53">
        <v>0</v>
      </c>
      <c r="AX6" s="53">
        <v>2</v>
      </c>
      <c r="AY6" s="53">
        <v>2</v>
      </c>
      <c r="AZ6" s="53">
        <v>13</v>
      </c>
      <c r="BA6" s="53">
        <v>4.6500000000000004</v>
      </c>
      <c r="BB6" s="53">
        <v>0.7</v>
      </c>
      <c r="BC6" s="53">
        <v>5</v>
      </c>
      <c r="BD6" s="53">
        <v>5</v>
      </c>
    </row>
    <row r="7" spans="1:56" x14ac:dyDescent="0.25">
      <c r="A7" s="88" t="s">
        <v>88</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53" t="s">
        <v>114</v>
      </c>
      <c r="AN7" s="53">
        <v>0</v>
      </c>
      <c r="AO7" s="53">
        <v>0</v>
      </c>
      <c r="AP7" s="53">
        <v>1</v>
      </c>
      <c r="AQ7" s="53">
        <v>7</v>
      </c>
      <c r="AR7" s="53">
        <v>12</v>
      </c>
      <c r="AS7" s="53">
        <v>0</v>
      </c>
      <c r="AT7" s="53">
        <v>20</v>
      </c>
      <c r="AU7" s="53" t="s">
        <v>114</v>
      </c>
      <c r="AV7" s="53">
        <v>0</v>
      </c>
      <c r="AW7" s="53">
        <v>0</v>
      </c>
      <c r="AX7" s="53">
        <v>1</v>
      </c>
      <c r="AY7" s="53">
        <v>7</v>
      </c>
      <c r="AZ7" s="53">
        <v>12</v>
      </c>
      <c r="BA7" s="53">
        <v>4.55</v>
      </c>
      <c r="BB7" s="53">
        <v>0.6</v>
      </c>
      <c r="BC7" s="53">
        <v>5</v>
      </c>
      <c r="BD7" s="53">
        <v>5</v>
      </c>
    </row>
    <row r="8" spans="1:56" ht="15.75" x14ac:dyDescent="0.2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M8" s="53" t="s">
        <v>115</v>
      </c>
      <c r="AN8" s="53">
        <v>0</v>
      </c>
      <c r="AO8" s="53">
        <v>0</v>
      </c>
      <c r="AP8" s="53">
        <v>2</v>
      </c>
      <c r="AQ8" s="53">
        <v>2</v>
      </c>
      <c r="AR8" s="53">
        <v>14</v>
      </c>
      <c r="AS8" s="53">
        <v>2</v>
      </c>
      <c r="AT8" s="53">
        <v>20</v>
      </c>
      <c r="AU8" s="53" t="s">
        <v>115</v>
      </c>
      <c r="AV8" s="53">
        <v>0</v>
      </c>
      <c r="AW8" s="53">
        <v>0</v>
      </c>
      <c r="AX8" s="53">
        <v>2</v>
      </c>
      <c r="AY8" s="53">
        <v>2</v>
      </c>
      <c r="AZ8" s="53">
        <v>14</v>
      </c>
      <c r="BA8" s="53">
        <v>4.67</v>
      </c>
      <c r="BB8" s="53">
        <v>0.69</v>
      </c>
      <c r="BC8" s="53">
        <v>5</v>
      </c>
      <c r="BD8" s="53">
        <v>5</v>
      </c>
    </row>
    <row r="9" spans="1:56" ht="27.75" customHeight="1" x14ac:dyDescent="0.25">
      <c r="A9" s="90" t="s">
        <v>178</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53" t="s">
        <v>116</v>
      </c>
      <c r="AN9" s="53">
        <v>0</v>
      </c>
      <c r="AO9" s="53">
        <v>2</v>
      </c>
      <c r="AP9" s="53">
        <v>2</v>
      </c>
      <c r="AQ9" s="53">
        <v>6</v>
      </c>
      <c r="AR9" s="53">
        <v>8</v>
      </c>
      <c r="AS9" s="53">
        <v>2</v>
      </c>
      <c r="AT9" s="53">
        <v>20</v>
      </c>
      <c r="AU9" s="53" t="s">
        <v>116</v>
      </c>
      <c r="AV9" s="53">
        <v>0</v>
      </c>
      <c r="AW9" s="53">
        <v>2</v>
      </c>
      <c r="AX9" s="53">
        <v>2</v>
      </c>
      <c r="AY9" s="53">
        <v>6</v>
      </c>
      <c r="AZ9" s="53">
        <v>8</v>
      </c>
      <c r="BA9" s="53">
        <v>4.1100000000000003</v>
      </c>
      <c r="BB9" s="53">
        <v>1.02</v>
      </c>
      <c r="BC9" s="53">
        <v>4</v>
      </c>
      <c r="BD9" s="53">
        <v>5</v>
      </c>
    </row>
    <row r="10" spans="1:56" ht="27.75" customHeight="1" x14ac:dyDescent="0.2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3" t="s">
        <v>117</v>
      </c>
      <c r="AN10" s="53">
        <v>0</v>
      </c>
      <c r="AO10" s="53">
        <v>0</v>
      </c>
      <c r="AP10" s="53">
        <v>2</v>
      </c>
      <c r="AQ10" s="53">
        <v>9</v>
      </c>
      <c r="AR10" s="53">
        <v>8</v>
      </c>
      <c r="AS10" s="53">
        <v>1</v>
      </c>
      <c r="AT10" s="53">
        <v>20</v>
      </c>
      <c r="AU10" s="53" t="s">
        <v>117</v>
      </c>
      <c r="AV10" s="53">
        <v>0</v>
      </c>
      <c r="AW10" s="53">
        <v>0</v>
      </c>
      <c r="AX10" s="53">
        <v>2</v>
      </c>
      <c r="AY10" s="53">
        <v>9</v>
      </c>
      <c r="AZ10" s="53">
        <v>8</v>
      </c>
      <c r="BA10" s="53">
        <v>4.32</v>
      </c>
      <c r="BB10" s="53">
        <v>0.67</v>
      </c>
      <c r="BC10" s="53">
        <v>4</v>
      </c>
      <c r="BD10" s="53">
        <v>4</v>
      </c>
    </row>
    <row r="11" spans="1:56" ht="27.75" customHeight="1" x14ac:dyDescent="0.2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3" t="s">
        <v>118</v>
      </c>
      <c r="AN11" s="53">
        <v>0</v>
      </c>
      <c r="AO11" s="53">
        <v>0</v>
      </c>
      <c r="AP11" s="53">
        <v>1</v>
      </c>
      <c r="AQ11" s="53">
        <v>5</v>
      </c>
      <c r="AR11" s="53">
        <v>14</v>
      </c>
      <c r="AS11" s="53">
        <v>0</v>
      </c>
      <c r="AT11" s="53">
        <v>20</v>
      </c>
      <c r="AU11" s="53" t="s">
        <v>118</v>
      </c>
      <c r="AV11" s="53">
        <v>0</v>
      </c>
      <c r="AW11" s="53">
        <v>0</v>
      </c>
      <c r="AX11" s="53">
        <v>1</v>
      </c>
      <c r="AY11" s="53">
        <v>5</v>
      </c>
      <c r="AZ11" s="53">
        <v>14</v>
      </c>
      <c r="BA11" s="53">
        <v>4.6500000000000004</v>
      </c>
      <c r="BB11" s="53">
        <v>0.59</v>
      </c>
      <c r="BC11" s="53">
        <v>5</v>
      </c>
      <c r="BD11" s="53">
        <v>5</v>
      </c>
    </row>
    <row r="12" spans="1:56" ht="27.75" customHeight="1" x14ac:dyDescent="0.2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3" t="s">
        <v>119</v>
      </c>
      <c r="AN12" s="53">
        <v>0</v>
      </c>
      <c r="AO12" s="53">
        <v>0</v>
      </c>
      <c r="AP12" s="53">
        <v>2</v>
      </c>
      <c r="AQ12" s="53">
        <v>4</v>
      </c>
      <c r="AR12" s="53">
        <v>10</v>
      </c>
      <c r="AS12" s="53">
        <v>4</v>
      </c>
      <c r="AT12" s="53">
        <v>20</v>
      </c>
      <c r="AU12" s="53" t="s">
        <v>119</v>
      </c>
      <c r="AV12" s="53">
        <v>0</v>
      </c>
      <c r="AW12" s="53">
        <v>0</v>
      </c>
      <c r="AX12" s="53">
        <v>2</v>
      </c>
      <c r="AY12" s="53">
        <v>4</v>
      </c>
      <c r="AZ12" s="53">
        <v>10</v>
      </c>
      <c r="BA12" s="53">
        <v>4.5</v>
      </c>
      <c r="BB12" s="53">
        <v>0.73</v>
      </c>
      <c r="BC12" s="53">
        <v>5</v>
      </c>
      <c r="BD12" s="53">
        <v>5</v>
      </c>
    </row>
    <row r="13" spans="1:56" ht="27.75" customHeight="1" x14ac:dyDescent="0.2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3" t="s">
        <v>120</v>
      </c>
      <c r="AN13" s="53">
        <v>0</v>
      </c>
      <c r="AO13" s="53">
        <v>1</v>
      </c>
      <c r="AP13" s="53">
        <v>7</v>
      </c>
      <c r="AQ13" s="53">
        <v>4</v>
      </c>
      <c r="AR13" s="53">
        <v>7</v>
      </c>
      <c r="AS13" s="53">
        <v>1</v>
      </c>
      <c r="AT13" s="53">
        <v>20</v>
      </c>
      <c r="AU13" s="53" t="s">
        <v>120</v>
      </c>
      <c r="AV13" s="53">
        <v>0</v>
      </c>
      <c r="AW13" s="53">
        <v>1</v>
      </c>
      <c r="AX13" s="53">
        <v>7</v>
      </c>
      <c r="AY13" s="53">
        <v>4</v>
      </c>
      <c r="AZ13" s="53">
        <v>7</v>
      </c>
      <c r="BA13" s="53">
        <v>3.89</v>
      </c>
      <c r="BB13" s="53">
        <v>0.99</v>
      </c>
      <c r="BC13" s="53">
        <v>4</v>
      </c>
      <c r="BD13" s="53">
        <v>3</v>
      </c>
    </row>
    <row r="14" spans="1:56" ht="27.75" customHeight="1" x14ac:dyDescent="0.25">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3" t="s">
        <v>121</v>
      </c>
      <c r="AN14" s="53">
        <v>0</v>
      </c>
      <c r="AO14" s="53">
        <v>0</v>
      </c>
      <c r="AP14" s="53">
        <v>3</v>
      </c>
      <c r="AQ14" s="53">
        <v>5</v>
      </c>
      <c r="AR14" s="53">
        <v>12</v>
      </c>
      <c r="AS14" s="53">
        <v>0</v>
      </c>
      <c r="AT14" s="53">
        <v>20</v>
      </c>
      <c r="AU14" s="53" t="s">
        <v>121</v>
      </c>
      <c r="AV14" s="53">
        <v>0</v>
      </c>
      <c r="AW14" s="53">
        <v>0</v>
      </c>
      <c r="AX14" s="53">
        <v>3</v>
      </c>
      <c r="AY14" s="53">
        <v>5</v>
      </c>
      <c r="AZ14" s="53">
        <v>12</v>
      </c>
      <c r="BA14" s="53">
        <v>4.45</v>
      </c>
      <c r="BB14" s="53">
        <v>0.76</v>
      </c>
      <c r="BC14" s="53">
        <v>5</v>
      </c>
      <c r="BD14" s="53">
        <v>5</v>
      </c>
    </row>
    <row r="15" spans="1:56" ht="27.75" customHeight="1" x14ac:dyDescent="0.25">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3" t="s">
        <v>122</v>
      </c>
      <c r="AN15" s="53">
        <v>0</v>
      </c>
      <c r="AO15" s="53">
        <v>0</v>
      </c>
      <c r="AP15" s="53">
        <v>2</v>
      </c>
      <c r="AQ15" s="53">
        <v>5</v>
      </c>
      <c r="AR15" s="53">
        <v>13</v>
      </c>
      <c r="AS15" s="53">
        <v>0</v>
      </c>
      <c r="AT15" s="53">
        <v>20</v>
      </c>
      <c r="AU15" s="53" t="s">
        <v>122</v>
      </c>
      <c r="AV15" s="53">
        <v>0</v>
      </c>
      <c r="AW15" s="53">
        <v>0</v>
      </c>
      <c r="AX15" s="53">
        <v>2</v>
      </c>
      <c r="AY15" s="53">
        <v>5</v>
      </c>
      <c r="AZ15" s="53">
        <v>13</v>
      </c>
      <c r="BA15" s="53">
        <v>4.55</v>
      </c>
      <c r="BB15" s="53">
        <v>0.69</v>
      </c>
      <c r="BC15" s="53">
        <v>5</v>
      </c>
      <c r="BD15" s="53">
        <v>5</v>
      </c>
    </row>
    <row r="16" spans="1:56" x14ac:dyDescent="0.25">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3" t="s">
        <v>123</v>
      </c>
      <c r="AN16" s="53">
        <v>0</v>
      </c>
      <c r="AO16" s="53">
        <v>0</v>
      </c>
      <c r="AP16" s="53">
        <v>1</v>
      </c>
      <c r="AQ16" s="53">
        <v>5</v>
      </c>
      <c r="AR16" s="53">
        <v>13</v>
      </c>
      <c r="AS16" s="53">
        <v>1</v>
      </c>
      <c r="AT16" s="53">
        <v>20</v>
      </c>
      <c r="AU16" s="53" t="s">
        <v>123</v>
      </c>
      <c r="AV16" s="53">
        <v>0</v>
      </c>
      <c r="AW16" s="53">
        <v>0</v>
      </c>
      <c r="AX16" s="53">
        <v>1</v>
      </c>
      <c r="AY16" s="53">
        <v>5</v>
      </c>
      <c r="AZ16" s="53">
        <v>13</v>
      </c>
      <c r="BA16" s="53">
        <v>4.63</v>
      </c>
      <c r="BB16" s="53">
        <v>0.6</v>
      </c>
      <c r="BC16" s="53">
        <v>5</v>
      </c>
      <c r="BD16" s="53">
        <v>5</v>
      </c>
    </row>
    <row r="17" spans="1:56" x14ac:dyDescent="0.25">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3" t="s">
        <v>124</v>
      </c>
      <c r="AN17" s="53">
        <v>0</v>
      </c>
      <c r="AO17" s="53">
        <v>0</v>
      </c>
      <c r="AP17" s="53">
        <v>2</v>
      </c>
      <c r="AQ17" s="53">
        <v>6</v>
      </c>
      <c r="AR17" s="53">
        <v>12</v>
      </c>
      <c r="AS17" s="53">
        <v>0</v>
      </c>
      <c r="AT17" s="53">
        <v>20</v>
      </c>
      <c r="AU17" s="53" t="s">
        <v>124</v>
      </c>
      <c r="AV17" s="53">
        <v>0</v>
      </c>
      <c r="AW17" s="53">
        <v>0</v>
      </c>
      <c r="AX17" s="53">
        <v>2</v>
      </c>
      <c r="AY17" s="53">
        <v>6</v>
      </c>
      <c r="AZ17" s="53">
        <v>12</v>
      </c>
      <c r="BA17" s="53">
        <v>4.5</v>
      </c>
      <c r="BB17" s="53">
        <v>0.69</v>
      </c>
      <c r="BC17" s="53">
        <v>5</v>
      </c>
      <c r="BD17" s="53">
        <v>5</v>
      </c>
    </row>
    <row r="18" spans="1:56" ht="40.5" customHeight="1" x14ac:dyDescent="0.25">
      <c r="A18" s="98" t="s">
        <v>1</v>
      </c>
      <c r="B18" s="98"/>
      <c r="C18" s="98"/>
      <c r="D18" s="98"/>
      <c r="E18" s="98"/>
      <c r="F18" s="98"/>
      <c r="G18" s="98"/>
      <c r="H18" s="98"/>
      <c r="I18" s="98"/>
      <c r="J18" s="9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3" t="s">
        <v>125</v>
      </c>
      <c r="AN18" s="53">
        <v>0</v>
      </c>
      <c r="AO18" s="53">
        <v>1</v>
      </c>
      <c r="AP18" s="53">
        <v>3</v>
      </c>
      <c r="AQ18" s="53">
        <v>6</v>
      </c>
      <c r="AR18" s="53">
        <v>8</v>
      </c>
      <c r="AS18" s="53">
        <v>2</v>
      </c>
      <c r="AT18" s="53">
        <v>20</v>
      </c>
      <c r="AU18" s="53" t="s">
        <v>125</v>
      </c>
      <c r="AV18" s="53">
        <v>0</v>
      </c>
      <c r="AW18" s="53">
        <v>1</v>
      </c>
      <c r="AX18" s="53">
        <v>3</v>
      </c>
      <c r="AY18" s="53">
        <v>6</v>
      </c>
      <c r="AZ18" s="53">
        <v>8</v>
      </c>
      <c r="BA18" s="53">
        <v>4.17</v>
      </c>
      <c r="BB18" s="53">
        <v>0.92</v>
      </c>
      <c r="BC18" s="53">
        <v>4</v>
      </c>
      <c r="BD18" s="53">
        <v>5</v>
      </c>
    </row>
    <row r="19" spans="1:56" ht="18" customHeight="1" x14ac:dyDescent="0.25">
      <c r="A19" s="58"/>
      <c r="B19" s="58"/>
      <c r="C19" s="99" t="s">
        <v>2</v>
      </c>
      <c r="D19" s="99"/>
      <c r="E19" s="99"/>
      <c r="F19" s="99"/>
      <c r="G19" s="99"/>
      <c r="H19" s="99"/>
      <c r="I19" s="99"/>
      <c r="J19" s="99"/>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3" t="s">
        <v>126</v>
      </c>
      <c r="AN19" s="53">
        <v>3</v>
      </c>
      <c r="AO19" s="53">
        <v>0</v>
      </c>
      <c r="AP19" s="53">
        <v>4</v>
      </c>
      <c r="AQ19" s="53">
        <v>6</v>
      </c>
      <c r="AR19" s="53">
        <v>6</v>
      </c>
      <c r="AS19" s="53">
        <v>1</v>
      </c>
      <c r="AT19" s="53">
        <v>20</v>
      </c>
      <c r="AU19" s="53" t="s">
        <v>126</v>
      </c>
      <c r="AV19" s="53">
        <v>3</v>
      </c>
      <c r="AW19" s="53">
        <v>0</v>
      </c>
      <c r="AX19" s="53">
        <v>4</v>
      </c>
      <c r="AY19" s="53">
        <v>6</v>
      </c>
      <c r="AZ19" s="53">
        <v>6</v>
      </c>
      <c r="BA19" s="53">
        <v>3.63</v>
      </c>
      <c r="BB19" s="53">
        <v>1.38</v>
      </c>
      <c r="BC19" s="53">
        <v>4</v>
      </c>
      <c r="BD19" s="53">
        <v>4</v>
      </c>
    </row>
    <row r="20" spans="1:56" ht="39.75" customHeight="1" x14ac:dyDescent="0.25">
      <c r="A20" s="58"/>
      <c r="B20" s="58"/>
      <c r="C20" s="99" t="s">
        <v>3</v>
      </c>
      <c r="D20" s="99"/>
      <c r="E20" s="99"/>
      <c r="F20" s="99"/>
      <c r="G20" s="99"/>
      <c r="H20" s="99"/>
      <c r="I20" s="99"/>
      <c r="J20" s="99"/>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3" t="s">
        <v>127</v>
      </c>
      <c r="AN20" s="53">
        <v>1</v>
      </c>
      <c r="AO20" s="53">
        <v>3</v>
      </c>
      <c r="AP20" s="53">
        <v>3</v>
      </c>
      <c r="AQ20" s="53">
        <v>7</v>
      </c>
      <c r="AR20" s="53">
        <v>6</v>
      </c>
      <c r="AS20" s="53">
        <v>0</v>
      </c>
      <c r="AT20" s="53">
        <v>20</v>
      </c>
      <c r="AU20" s="53" t="s">
        <v>127</v>
      </c>
      <c r="AV20" s="53">
        <v>1</v>
      </c>
      <c r="AW20" s="53">
        <v>3</v>
      </c>
      <c r="AX20" s="53">
        <v>3</v>
      </c>
      <c r="AY20" s="53">
        <v>7</v>
      </c>
      <c r="AZ20" s="53">
        <v>6</v>
      </c>
      <c r="BA20" s="53">
        <v>3.7</v>
      </c>
      <c r="BB20" s="53">
        <v>1.22</v>
      </c>
      <c r="BC20" s="53">
        <v>4</v>
      </c>
      <c r="BD20" s="53">
        <v>4</v>
      </c>
    </row>
    <row r="21" spans="1:56" ht="18" customHeight="1" x14ac:dyDescent="0.25">
      <c r="A21" s="58"/>
      <c r="B21" s="58"/>
      <c r="C21" s="99" t="s">
        <v>4</v>
      </c>
      <c r="D21" s="99"/>
      <c r="E21" s="99"/>
      <c r="F21" s="99"/>
      <c r="G21" s="99"/>
      <c r="H21" s="99"/>
      <c r="I21" s="99"/>
      <c r="J21" s="99"/>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3" t="s">
        <v>128</v>
      </c>
      <c r="AN21" s="53">
        <v>2</v>
      </c>
      <c r="AO21" s="53">
        <v>3</v>
      </c>
      <c r="AP21" s="53">
        <v>3</v>
      </c>
      <c r="AQ21" s="53">
        <v>5</v>
      </c>
      <c r="AR21" s="53">
        <v>7</v>
      </c>
      <c r="AS21" s="53">
        <v>0</v>
      </c>
      <c r="AT21" s="53">
        <v>20</v>
      </c>
      <c r="AU21" s="53" t="s">
        <v>128</v>
      </c>
      <c r="AV21" s="53">
        <v>2</v>
      </c>
      <c r="AW21" s="53">
        <v>3</v>
      </c>
      <c r="AX21" s="53">
        <v>3</v>
      </c>
      <c r="AY21" s="53">
        <v>5</v>
      </c>
      <c r="AZ21" s="53">
        <v>7</v>
      </c>
      <c r="BA21" s="53">
        <v>3.6</v>
      </c>
      <c r="BB21" s="53">
        <v>1.39</v>
      </c>
      <c r="BC21" s="53">
        <v>4</v>
      </c>
      <c r="BD21" s="53">
        <v>5</v>
      </c>
    </row>
    <row r="22" spans="1:56" ht="18" customHeight="1" x14ac:dyDescent="0.25">
      <c r="C22" s="99" t="s">
        <v>5</v>
      </c>
      <c r="D22" s="99"/>
      <c r="E22" s="99"/>
      <c r="F22" s="99"/>
      <c r="G22" s="99"/>
      <c r="H22" s="99"/>
      <c r="I22" s="99"/>
      <c r="J22" s="99"/>
      <c r="AM22" s="53" t="s">
        <v>129</v>
      </c>
      <c r="AN22" s="53">
        <v>2</v>
      </c>
      <c r="AO22" s="53">
        <v>5</v>
      </c>
      <c r="AP22" s="53">
        <v>4</v>
      </c>
      <c r="AQ22" s="53">
        <v>5</v>
      </c>
      <c r="AR22" s="53">
        <v>3</v>
      </c>
      <c r="AS22" s="53">
        <v>1</v>
      </c>
      <c r="AT22" s="53">
        <v>20</v>
      </c>
      <c r="AU22" s="53" t="s">
        <v>129</v>
      </c>
      <c r="AV22" s="53">
        <v>2</v>
      </c>
      <c r="AW22" s="53">
        <v>5</v>
      </c>
      <c r="AX22" s="53">
        <v>4</v>
      </c>
      <c r="AY22" s="53">
        <v>5</v>
      </c>
      <c r="AZ22" s="53">
        <v>3</v>
      </c>
      <c r="BA22" s="53">
        <v>3.11</v>
      </c>
      <c r="BB22" s="53">
        <v>1.29</v>
      </c>
      <c r="BC22" s="53">
        <v>3</v>
      </c>
      <c r="BD22" s="53">
        <v>2</v>
      </c>
    </row>
    <row r="23" spans="1:56" x14ac:dyDescent="0.25">
      <c r="C23" s="3"/>
      <c r="D23" s="3"/>
      <c r="E23" s="3"/>
      <c r="F23" s="3"/>
      <c r="G23" s="3"/>
      <c r="H23" s="3"/>
      <c r="I23" s="3"/>
      <c r="J23" s="3"/>
      <c r="AM23" s="53" t="s">
        <v>130</v>
      </c>
      <c r="AN23" s="53">
        <v>5</v>
      </c>
      <c r="AO23" s="53">
        <v>5</v>
      </c>
      <c r="AP23" s="53">
        <v>6</v>
      </c>
      <c r="AQ23" s="53">
        <v>2</v>
      </c>
      <c r="AR23" s="53">
        <v>2</v>
      </c>
      <c r="AS23" s="53">
        <v>0</v>
      </c>
      <c r="AT23" s="53">
        <v>20</v>
      </c>
      <c r="AU23" s="53" t="s">
        <v>130</v>
      </c>
      <c r="AV23" s="53">
        <v>5</v>
      </c>
      <c r="AW23" s="53">
        <v>5</v>
      </c>
      <c r="AX23" s="53">
        <v>6</v>
      </c>
      <c r="AY23" s="53">
        <v>2</v>
      </c>
      <c r="AZ23" s="53">
        <v>2</v>
      </c>
      <c r="BA23" s="53">
        <v>2.5499999999999998</v>
      </c>
      <c r="BB23" s="53">
        <v>1.28</v>
      </c>
      <c r="BC23" s="53">
        <v>3</v>
      </c>
      <c r="BD23" s="53">
        <v>3</v>
      </c>
    </row>
    <row r="24" spans="1:56" x14ac:dyDescent="0.25">
      <c r="C24" s="3"/>
      <c r="D24" s="3"/>
      <c r="E24" s="3"/>
      <c r="F24" s="3"/>
      <c r="G24" s="3"/>
      <c r="H24" s="3"/>
      <c r="I24" s="3"/>
      <c r="J24" s="3"/>
      <c r="AM24" s="53" t="s">
        <v>131</v>
      </c>
      <c r="AN24" s="53">
        <v>0</v>
      </c>
      <c r="AO24" s="53">
        <v>2</v>
      </c>
      <c r="AP24" s="53">
        <v>2</v>
      </c>
      <c r="AQ24" s="53">
        <v>6</v>
      </c>
      <c r="AR24" s="53">
        <v>7</v>
      </c>
      <c r="AS24" s="53">
        <v>3</v>
      </c>
      <c r="AT24" s="53">
        <v>20</v>
      </c>
      <c r="AU24" s="53" t="s">
        <v>131</v>
      </c>
      <c r="AV24" s="53">
        <v>0</v>
      </c>
      <c r="AW24" s="53">
        <v>2</v>
      </c>
      <c r="AX24" s="53">
        <v>2</v>
      </c>
      <c r="AY24" s="53">
        <v>6</v>
      </c>
      <c r="AZ24" s="53">
        <v>7</v>
      </c>
      <c r="BA24" s="53">
        <v>4.0599999999999996</v>
      </c>
      <c r="BB24" s="53">
        <v>1.03</v>
      </c>
      <c r="BC24" s="53">
        <v>4</v>
      </c>
      <c r="BD24" s="53">
        <v>5</v>
      </c>
    </row>
    <row r="25" spans="1:56" ht="15.75" x14ac:dyDescent="0.25">
      <c r="C25" s="3"/>
      <c r="D25" s="3"/>
      <c r="E25" s="3"/>
      <c r="F25" s="57"/>
      <c r="G25" s="57"/>
      <c r="H25" s="3"/>
      <c r="I25" s="3"/>
      <c r="J25" s="3"/>
      <c r="AM25" s="53" t="s">
        <v>132</v>
      </c>
      <c r="AN25" s="53">
        <v>0</v>
      </c>
      <c r="AO25" s="53">
        <v>1</v>
      </c>
      <c r="AP25" s="53">
        <v>3</v>
      </c>
      <c r="AQ25" s="53">
        <v>7</v>
      </c>
      <c r="AR25" s="53">
        <v>6</v>
      </c>
      <c r="AS25" s="53">
        <v>3</v>
      </c>
      <c r="AT25" s="53">
        <v>20</v>
      </c>
      <c r="AU25" s="53" t="s">
        <v>132</v>
      </c>
      <c r="AV25" s="53">
        <v>0</v>
      </c>
      <c r="AW25" s="53">
        <v>1</v>
      </c>
      <c r="AX25" s="53">
        <v>3</v>
      </c>
      <c r="AY25" s="53">
        <v>7</v>
      </c>
      <c r="AZ25" s="53">
        <v>6</v>
      </c>
      <c r="BA25" s="53">
        <v>4.0599999999999996</v>
      </c>
      <c r="BB25" s="53">
        <v>0.9</v>
      </c>
      <c r="BC25" s="53">
        <v>4</v>
      </c>
      <c r="BD25" s="53">
        <v>4</v>
      </c>
    </row>
    <row r="26" spans="1:56" x14ac:dyDescent="0.25">
      <c r="C26" s="3"/>
      <c r="D26" s="3"/>
      <c r="E26" s="3"/>
      <c r="F26" s="3"/>
      <c r="G26" s="3"/>
      <c r="H26" s="3"/>
      <c r="I26" s="3"/>
      <c r="J26" s="3"/>
      <c r="AM26" s="53" t="s">
        <v>133</v>
      </c>
      <c r="AN26" s="53">
        <v>0</v>
      </c>
      <c r="AO26" s="53">
        <v>1</v>
      </c>
      <c r="AP26" s="53">
        <v>3</v>
      </c>
      <c r="AQ26" s="53">
        <v>6</v>
      </c>
      <c r="AR26" s="53">
        <v>10</v>
      </c>
      <c r="AS26" s="53">
        <v>0</v>
      </c>
      <c r="AT26" s="53">
        <v>20</v>
      </c>
      <c r="AU26" s="53" t="s">
        <v>133</v>
      </c>
      <c r="AV26" s="53">
        <v>0</v>
      </c>
      <c r="AW26" s="53">
        <v>1</v>
      </c>
      <c r="AX26" s="53">
        <v>3</v>
      </c>
      <c r="AY26" s="53">
        <v>6</v>
      </c>
      <c r="AZ26" s="53">
        <v>10</v>
      </c>
      <c r="BA26" s="53">
        <v>4.25</v>
      </c>
      <c r="BB26" s="53">
        <v>0.91</v>
      </c>
      <c r="BC26" s="53">
        <v>5</v>
      </c>
      <c r="BD26" s="53">
        <v>5</v>
      </c>
    </row>
    <row r="27" spans="1:56" x14ac:dyDescent="0.25">
      <c r="C27" s="3"/>
      <c r="D27" s="3"/>
      <c r="E27" s="3"/>
      <c r="F27" s="3"/>
      <c r="G27" s="3"/>
      <c r="H27" s="3"/>
      <c r="I27" s="3"/>
      <c r="J27" s="3"/>
      <c r="AM27" s="53" t="s">
        <v>134</v>
      </c>
      <c r="AN27" s="53">
        <v>0</v>
      </c>
      <c r="AO27" s="53">
        <v>0</v>
      </c>
      <c r="AP27" s="53">
        <v>5</v>
      </c>
      <c r="AQ27" s="53">
        <v>6</v>
      </c>
      <c r="AR27" s="53">
        <v>8</v>
      </c>
      <c r="AS27" s="53">
        <v>1</v>
      </c>
      <c r="AT27" s="53">
        <v>20</v>
      </c>
      <c r="AU27" s="53" t="s">
        <v>134</v>
      </c>
      <c r="AV27" s="53">
        <v>0</v>
      </c>
      <c r="AW27" s="53">
        <v>0</v>
      </c>
      <c r="AX27" s="53">
        <v>5</v>
      </c>
      <c r="AY27" s="53">
        <v>6</v>
      </c>
      <c r="AZ27" s="53">
        <v>8</v>
      </c>
      <c r="BA27" s="53">
        <v>4.16</v>
      </c>
      <c r="BB27" s="53">
        <v>0.83</v>
      </c>
      <c r="BC27" s="53">
        <v>4</v>
      </c>
      <c r="BD27" s="53">
        <v>5</v>
      </c>
    </row>
    <row r="28" spans="1:56" s="5" customFormat="1" ht="20.25" customHeight="1" x14ac:dyDescent="0.25">
      <c r="A28" s="71" t="s">
        <v>6</v>
      </c>
      <c r="B28" s="71"/>
      <c r="C28" s="71"/>
      <c r="D28" s="71"/>
      <c r="E28" s="71"/>
      <c r="F28" s="71"/>
      <c r="G28" s="71"/>
      <c r="H28" s="71"/>
      <c r="I28" s="71"/>
      <c r="J28" s="71"/>
      <c r="K28" s="71"/>
      <c r="L28" s="71"/>
      <c r="M28" s="71"/>
      <c r="N28" s="71"/>
      <c r="O28" s="71"/>
      <c r="P28" s="4"/>
      <c r="Q28" s="4"/>
      <c r="R28" s="4"/>
      <c r="S28" s="4"/>
      <c r="T28" s="4"/>
      <c r="U28" s="4"/>
      <c r="V28" s="4"/>
      <c r="W28" s="4"/>
      <c r="X28" s="4"/>
      <c r="Y28" s="4"/>
      <c r="Z28" s="4"/>
      <c r="AA28" s="4"/>
      <c r="AB28" s="4"/>
      <c r="AC28" s="4"/>
      <c r="AD28" s="4"/>
      <c r="AE28" s="4"/>
      <c r="AF28" s="4"/>
      <c r="AG28" s="4"/>
      <c r="AH28" s="4"/>
      <c r="AI28" s="4"/>
      <c r="AJ28" s="4"/>
      <c r="AK28" s="4"/>
      <c r="AL28" s="4"/>
      <c r="AM28" s="5" t="s">
        <v>135</v>
      </c>
      <c r="AN28" s="5">
        <v>0</v>
      </c>
      <c r="AO28" s="5">
        <v>1</v>
      </c>
      <c r="AP28" s="5">
        <v>3</v>
      </c>
      <c r="AQ28" s="5">
        <v>8</v>
      </c>
      <c r="AR28" s="5">
        <v>8</v>
      </c>
      <c r="AS28" s="5">
        <v>0</v>
      </c>
      <c r="AT28" s="5">
        <v>20</v>
      </c>
      <c r="AU28" s="5" t="s">
        <v>135</v>
      </c>
      <c r="AV28" s="5">
        <v>0</v>
      </c>
      <c r="AW28" s="5">
        <v>1</v>
      </c>
      <c r="AX28" s="5">
        <v>3</v>
      </c>
      <c r="AY28" s="5">
        <v>8</v>
      </c>
      <c r="AZ28" s="5">
        <v>8</v>
      </c>
      <c r="BA28" s="5">
        <v>4.1500000000000004</v>
      </c>
      <c r="BB28" s="5">
        <v>0.88</v>
      </c>
      <c r="BC28" s="5">
        <v>4</v>
      </c>
      <c r="BD28" s="5">
        <v>4</v>
      </c>
    </row>
    <row r="29" spans="1:56" x14ac:dyDescent="0.25">
      <c r="C29" s="3"/>
      <c r="D29" s="3"/>
      <c r="E29" s="3"/>
      <c r="F29" s="3"/>
      <c r="G29" s="3"/>
      <c r="H29" s="3"/>
      <c r="I29" s="3"/>
      <c r="J29" s="3"/>
      <c r="AM29" s="53" t="s">
        <v>136</v>
      </c>
      <c r="AN29" s="53">
        <v>3</v>
      </c>
      <c r="AO29" s="53">
        <v>2</v>
      </c>
      <c r="AP29" s="53">
        <v>2</v>
      </c>
      <c r="AQ29" s="53">
        <v>2</v>
      </c>
      <c r="AR29" s="53">
        <v>9</v>
      </c>
      <c r="AS29" s="53">
        <v>2</v>
      </c>
      <c r="AT29" s="53">
        <v>20</v>
      </c>
      <c r="AU29" s="53" t="s">
        <v>136</v>
      </c>
      <c r="AV29" s="53">
        <v>3</v>
      </c>
      <c r="AW29" s="53">
        <v>2</v>
      </c>
      <c r="AX29" s="53">
        <v>2</v>
      </c>
      <c r="AY29" s="53">
        <v>2</v>
      </c>
      <c r="AZ29" s="53">
        <v>9</v>
      </c>
      <c r="BA29" s="53">
        <v>3.67</v>
      </c>
      <c r="BB29" s="53">
        <v>1.61</v>
      </c>
      <c r="BC29" s="53">
        <v>5</v>
      </c>
      <c r="BD29" s="53">
        <v>5</v>
      </c>
    </row>
    <row r="30" spans="1:56" ht="18.75" x14ac:dyDescent="0.3">
      <c r="A30" s="6">
        <v>1</v>
      </c>
      <c r="B30" s="68" t="s">
        <v>7</v>
      </c>
      <c r="C30" s="69"/>
      <c r="D30" s="69"/>
      <c r="E30" s="69"/>
      <c r="F30" s="69"/>
      <c r="G30" s="69"/>
      <c r="H30" s="69"/>
      <c r="I30" s="69"/>
      <c r="J30" s="69"/>
      <c r="K30" s="69"/>
      <c r="L30" s="69"/>
      <c r="M30" s="69"/>
      <c r="N30" s="69"/>
      <c r="O30" s="69"/>
      <c r="P30" s="69"/>
      <c r="Q30" s="69"/>
      <c r="R30" s="69"/>
      <c r="S30" s="69"/>
      <c r="T30" s="69"/>
      <c r="U30" s="70"/>
      <c r="AM30" s="53" t="s">
        <v>137</v>
      </c>
      <c r="AN30" s="53">
        <v>0</v>
      </c>
      <c r="AO30" s="53">
        <v>1</v>
      </c>
      <c r="AP30" s="53">
        <v>1</v>
      </c>
      <c r="AQ30" s="53">
        <v>3</v>
      </c>
      <c r="AR30" s="53">
        <v>7</v>
      </c>
      <c r="AS30" s="53">
        <v>8</v>
      </c>
      <c r="AT30" s="53">
        <v>20</v>
      </c>
      <c r="AU30" s="53" t="s">
        <v>137</v>
      </c>
      <c r="AV30" s="53">
        <v>0</v>
      </c>
      <c r="AW30" s="53">
        <v>1</v>
      </c>
      <c r="AX30" s="53">
        <v>1</v>
      </c>
      <c r="AY30" s="53">
        <v>3</v>
      </c>
      <c r="AZ30" s="53">
        <v>7</v>
      </c>
      <c r="BA30" s="53">
        <v>4.33</v>
      </c>
      <c r="BB30" s="53">
        <v>0.98</v>
      </c>
      <c r="BC30" s="53">
        <v>5</v>
      </c>
      <c r="BD30" s="53">
        <v>5</v>
      </c>
    </row>
    <row r="31" spans="1:56" ht="18.75" x14ac:dyDescent="0.3">
      <c r="A31" s="7"/>
      <c r="B31" s="8"/>
      <c r="C31" s="3"/>
      <c r="D31" s="3"/>
      <c r="E31" s="3"/>
      <c r="F31" s="3"/>
      <c r="G31" s="3"/>
      <c r="H31" s="3"/>
      <c r="I31" s="3"/>
      <c r="J31" s="3"/>
      <c r="AM31" s="53" t="s">
        <v>138</v>
      </c>
      <c r="AN31" s="53">
        <v>0</v>
      </c>
      <c r="AO31" s="53">
        <v>0</v>
      </c>
      <c r="AP31" s="53">
        <v>2</v>
      </c>
      <c r="AQ31" s="53">
        <v>5</v>
      </c>
      <c r="AR31" s="53">
        <v>6</v>
      </c>
      <c r="AS31" s="53">
        <v>7</v>
      </c>
      <c r="AT31" s="53">
        <v>20</v>
      </c>
      <c r="AU31" s="53" t="s">
        <v>138</v>
      </c>
      <c r="AV31" s="53">
        <v>0</v>
      </c>
      <c r="AW31" s="53">
        <v>0</v>
      </c>
      <c r="AX31" s="53">
        <v>2</v>
      </c>
      <c r="AY31" s="53">
        <v>5</v>
      </c>
      <c r="AZ31" s="53">
        <v>6</v>
      </c>
      <c r="BA31" s="53">
        <v>4.3099999999999996</v>
      </c>
      <c r="BB31" s="53">
        <v>0.75</v>
      </c>
      <c r="BC31" s="53">
        <v>4</v>
      </c>
      <c r="BD31" s="53">
        <v>5</v>
      </c>
    </row>
    <row r="32" spans="1:56" ht="18.75" x14ac:dyDescent="0.3">
      <c r="A32" s="7"/>
      <c r="B32" s="8"/>
      <c r="C32" s="3"/>
      <c r="D32" s="3"/>
      <c r="E32" s="3"/>
      <c r="F32" s="3"/>
      <c r="G32" s="3"/>
      <c r="H32" s="3"/>
      <c r="I32" s="3"/>
      <c r="J32" s="3"/>
      <c r="AM32" s="53" t="s">
        <v>139</v>
      </c>
      <c r="AN32" s="53">
        <v>0</v>
      </c>
      <c r="AO32" s="53">
        <v>1</v>
      </c>
      <c r="AP32" s="53">
        <v>2</v>
      </c>
      <c r="AQ32" s="53">
        <v>3</v>
      </c>
      <c r="AR32" s="53">
        <v>8</v>
      </c>
      <c r="AS32" s="53">
        <v>6</v>
      </c>
      <c r="AT32" s="53">
        <v>20</v>
      </c>
      <c r="AU32" s="53" t="s">
        <v>139</v>
      </c>
      <c r="AV32" s="53">
        <v>0</v>
      </c>
      <c r="AW32" s="53">
        <v>1</v>
      </c>
      <c r="AX32" s="53">
        <v>2</v>
      </c>
      <c r="AY32" s="53">
        <v>3</v>
      </c>
      <c r="AZ32" s="53">
        <v>8</v>
      </c>
      <c r="BA32" s="53">
        <v>4.29</v>
      </c>
      <c r="BB32" s="53">
        <v>0.99</v>
      </c>
      <c r="BC32" s="53">
        <v>5</v>
      </c>
      <c r="BD32" s="53">
        <v>5</v>
      </c>
    </row>
    <row r="33" spans="1:56" ht="18.75" x14ac:dyDescent="0.3">
      <c r="A33" s="7"/>
      <c r="B33" s="8"/>
      <c r="C33" s="3"/>
      <c r="D33" s="3"/>
      <c r="E33" s="3"/>
      <c r="F33" s="3"/>
      <c r="G33" s="3"/>
      <c r="H33" s="3"/>
      <c r="I33" s="3"/>
      <c r="J33" s="3"/>
      <c r="AM33" s="53" t="s">
        <v>140</v>
      </c>
      <c r="AN33" s="53">
        <v>0</v>
      </c>
      <c r="AO33" s="53">
        <v>1</v>
      </c>
      <c r="AP33" s="53">
        <v>3</v>
      </c>
      <c r="AQ33" s="53">
        <v>6</v>
      </c>
      <c r="AR33" s="53">
        <v>8</v>
      </c>
      <c r="AS33" s="53">
        <v>2</v>
      </c>
      <c r="AT33" s="53">
        <v>20</v>
      </c>
      <c r="AU33" s="53" t="s">
        <v>140</v>
      </c>
      <c r="AV33" s="53">
        <v>0</v>
      </c>
      <c r="AW33" s="53">
        <v>1</v>
      </c>
      <c r="AX33" s="53">
        <v>3</v>
      </c>
      <c r="AY33" s="53">
        <v>6</v>
      </c>
      <c r="AZ33" s="53">
        <v>8</v>
      </c>
      <c r="BA33" s="53">
        <v>4.17</v>
      </c>
      <c r="BB33" s="53">
        <v>0.92</v>
      </c>
      <c r="BC33" s="53">
        <v>4</v>
      </c>
      <c r="BD33" s="53">
        <v>5</v>
      </c>
    </row>
    <row r="34" spans="1:56" ht="18.75" x14ac:dyDescent="0.3">
      <c r="A34" s="7"/>
      <c r="B34" s="8"/>
      <c r="C34" s="3"/>
      <c r="D34" s="3"/>
      <c r="E34" s="3"/>
      <c r="F34" s="3"/>
      <c r="G34" s="3"/>
      <c r="H34" s="3"/>
      <c r="I34" s="3"/>
      <c r="J34" s="3"/>
      <c r="AM34" s="53" t="s">
        <v>141</v>
      </c>
      <c r="AN34" s="53">
        <v>1</v>
      </c>
      <c r="AO34" s="53">
        <v>0</v>
      </c>
      <c r="AP34" s="53">
        <v>5</v>
      </c>
      <c r="AQ34" s="53">
        <v>4</v>
      </c>
      <c r="AR34" s="53">
        <v>8</v>
      </c>
      <c r="AS34" s="53">
        <v>2</v>
      </c>
      <c r="AT34" s="53">
        <v>20</v>
      </c>
      <c r="AU34" s="53" t="s">
        <v>141</v>
      </c>
      <c r="AV34" s="53">
        <v>1</v>
      </c>
      <c r="AW34" s="53">
        <v>0</v>
      </c>
      <c r="AX34" s="53">
        <v>5</v>
      </c>
      <c r="AY34" s="53">
        <v>4</v>
      </c>
      <c r="AZ34" s="53">
        <v>8</v>
      </c>
      <c r="BA34" s="53">
        <v>4</v>
      </c>
      <c r="BB34" s="53">
        <v>1.1399999999999999</v>
      </c>
      <c r="BC34" s="53">
        <v>4</v>
      </c>
      <c r="BD34" s="53">
        <v>5</v>
      </c>
    </row>
    <row r="35" spans="1:56" ht="18.75" x14ac:dyDescent="0.3">
      <c r="A35" s="7"/>
      <c r="B35" s="8"/>
      <c r="C35" s="3"/>
      <c r="D35" s="3"/>
      <c r="E35" s="3"/>
      <c r="F35" s="3"/>
      <c r="G35" s="3"/>
      <c r="H35" s="3"/>
      <c r="I35" s="3"/>
      <c r="J35" s="3"/>
      <c r="AM35" s="53" t="s">
        <v>142</v>
      </c>
      <c r="AN35" s="53">
        <v>0</v>
      </c>
      <c r="AO35" s="53">
        <v>0</v>
      </c>
      <c r="AP35" s="53">
        <v>2</v>
      </c>
      <c r="AQ35" s="53">
        <v>7</v>
      </c>
      <c r="AR35" s="53">
        <v>11</v>
      </c>
      <c r="AS35" s="53">
        <v>0</v>
      </c>
      <c r="AT35" s="53">
        <v>20</v>
      </c>
      <c r="AU35" s="53" t="s">
        <v>142</v>
      </c>
      <c r="AV35" s="53">
        <v>0</v>
      </c>
      <c r="AW35" s="53">
        <v>0</v>
      </c>
      <c r="AX35" s="53">
        <v>2</v>
      </c>
      <c r="AY35" s="53">
        <v>7</v>
      </c>
      <c r="AZ35" s="53">
        <v>11</v>
      </c>
      <c r="BA35" s="53">
        <v>4.45</v>
      </c>
      <c r="BB35" s="53">
        <v>0.69</v>
      </c>
      <c r="BC35" s="53">
        <v>5</v>
      </c>
      <c r="BD35" s="53">
        <v>5</v>
      </c>
    </row>
    <row r="36" spans="1:56" ht="18.75" x14ac:dyDescent="0.3">
      <c r="A36" s="7"/>
      <c r="B36" s="8"/>
      <c r="C36" s="3"/>
      <c r="D36" s="3"/>
      <c r="E36" s="3"/>
      <c r="F36" s="3"/>
      <c r="G36" s="3"/>
      <c r="H36" s="3"/>
      <c r="I36" s="3"/>
      <c r="J36" s="3"/>
      <c r="AM36" s="53" t="s">
        <v>143</v>
      </c>
      <c r="AN36" s="53">
        <v>0</v>
      </c>
      <c r="AO36" s="53">
        <v>0</v>
      </c>
      <c r="AP36" s="53">
        <v>3</v>
      </c>
      <c r="AQ36" s="53">
        <v>5</v>
      </c>
      <c r="AR36" s="53">
        <v>11</v>
      </c>
      <c r="AS36" s="53">
        <v>1</v>
      </c>
      <c r="AT36" s="53">
        <v>20</v>
      </c>
      <c r="AU36" s="53" t="s">
        <v>143</v>
      </c>
      <c r="AV36" s="53">
        <v>0</v>
      </c>
      <c r="AW36" s="53">
        <v>0</v>
      </c>
      <c r="AX36" s="53">
        <v>3</v>
      </c>
      <c r="AY36" s="53">
        <v>5</v>
      </c>
      <c r="AZ36" s="53">
        <v>11</v>
      </c>
      <c r="BA36" s="53">
        <v>4.42</v>
      </c>
      <c r="BB36" s="53">
        <v>0.77</v>
      </c>
      <c r="BC36" s="53">
        <v>5</v>
      </c>
      <c r="BD36" s="53">
        <v>5</v>
      </c>
    </row>
    <row r="37" spans="1:56" x14ac:dyDescent="0.25">
      <c r="C37" s="3"/>
      <c r="D37" s="3"/>
      <c r="E37" s="3"/>
      <c r="F37" s="3"/>
      <c r="G37" s="3"/>
      <c r="H37" s="3"/>
      <c r="I37" s="3"/>
      <c r="J37" s="3"/>
      <c r="AM37" s="53" t="s">
        <v>144</v>
      </c>
      <c r="AN37" s="53">
        <v>0</v>
      </c>
      <c r="AO37" s="53">
        <v>0</v>
      </c>
      <c r="AP37" s="53">
        <v>3</v>
      </c>
      <c r="AQ37" s="53">
        <v>6</v>
      </c>
      <c r="AR37" s="53">
        <v>10</v>
      </c>
      <c r="AS37" s="53">
        <v>1</v>
      </c>
      <c r="AT37" s="53">
        <v>20</v>
      </c>
      <c r="AU37" s="53" t="s">
        <v>144</v>
      </c>
      <c r="AV37" s="53">
        <v>0</v>
      </c>
      <c r="AW37" s="53">
        <v>0</v>
      </c>
      <c r="AX37" s="53">
        <v>3</v>
      </c>
      <c r="AY37" s="53">
        <v>6</v>
      </c>
      <c r="AZ37" s="53">
        <v>10</v>
      </c>
      <c r="BA37" s="53">
        <v>4.37</v>
      </c>
      <c r="BB37" s="53">
        <v>0.76</v>
      </c>
      <c r="BC37" s="53">
        <v>5</v>
      </c>
      <c r="BD37" s="53">
        <v>5</v>
      </c>
    </row>
    <row r="38" spans="1:56" ht="18.75" x14ac:dyDescent="0.3">
      <c r="B38" s="9"/>
      <c r="C38" s="3"/>
      <c r="D38" s="3"/>
      <c r="E38" s="3"/>
      <c r="F38" s="3"/>
      <c r="G38" s="3"/>
      <c r="H38" s="3"/>
      <c r="I38" s="3"/>
      <c r="J38" s="3"/>
      <c r="AM38" s="53" t="s">
        <v>93</v>
      </c>
      <c r="AN38" s="53">
        <v>1</v>
      </c>
      <c r="AO38" s="53">
        <v>0</v>
      </c>
      <c r="AP38" s="53">
        <v>2</v>
      </c>
      <c r="AQ38" s="53">
        <v>6</v>
      </c>
      <c r="AR38" s="53">
        <v>10</v>
      </c>
      <c r="AS38" s="53">
        <v>1</v>
      </c>
      <c r="AT38" s="53">
        <v>20</v>
      </c>
      <c r="AU38" s="53" t="s">
        <v>93</v>
      </c>
      <c r="AV38" s="53">
        <v>1</v>
      </c>
      <c r="AW38" s="53">
        <v>0</v>
      </c>
      <c r="AX38" s="53">
        <v>2</v>
      </c>
      <c r="AY38" s="53">
        <v>6</v>
      </c>
      <c r="AZ38" s="53">
        <v>10</v>
      </c>
      <c r="BA38" s="53">
        <v>4.26</v>
      </c>
      <c r="BB38" s="53">
        <v>1.05</v>
      </c>
      <c r="BC38" s="53">
        <v>5</v>
      </c>
      <c r="BD38" s="53">
        <v>5</v>
      </c>
    </row>
    <row r="39" spans="1:56" x14ac:dyDescent="0.25">
      <c r="C39" s="3"/>
      <c r="D39" s="3"/>
      <c r="E39" s="3"/>
      <c r="F39" s="3"/>
      <c r="G39" s="3"/>
      <c r="H39" s="3"/>
      <c r="I39" s="3"/>
      <c r="J39" s="3"/>
      <c r="AM39" s="53" t="s">
        <v>145</v>
      </c>
      <c r="AN39" s="53">
        <v>0</v>
      </c>
      <c r="AO39" s="53">
        <v>0</v>
      </c>
      <c r="AP39" s="53">
        <v>2</v>
      </c>
      <c r="AQ39" s="53">
        <v>5</v>
      </c>
      <c r="AR39" s="53">
        <v>13</v>
      </c>
      <c r="AS39" s="53">
        <v>0</v>
      </c>
      <c r="AT39" s="53">
        <v>20</v>
      </c>
      <c r="AU39" s="53" t="s">
        <v>145</v>
      </c>
      <c r="AV39" s="53">
        <v>0</v>
      </c>
      <c r="AW39" s="53">
        <v>0</v>
      </c>
      <c r="AX39" s="53">
        <v>2</v>
      </c>
      <c r="AY39" s="53">
        <v>5</v>
      </c>
      <c r="AZ39" s="53">
        <v>13</v>
      </c>
      <c r="BA39" s="53">
        <v>4.55</v>
      </c>
      <c r="BB39" s="53">
        <v>0.69</v>
      </c>
      <c r="BC39" s="53">
        <v>5</v>
      </c>
      <c r="BD39" s="53">
        <v>5</v>
      </c>
    </row>
    <row r="40" spans="1:56" ht="15" customHeight="1" x14ac:dyDescent="0.25">
      <c r="V40" s="109" t="s">
        <v>8</v>
      </c>
      <c r="W40" s="110"/>
      <c r="X40" s="110"/>
      <c r="Y40" s="110"/>
      <c r="Z40" s="110"/>
      <c r="AA40" s="111"/>
      <c r="AC40" s="109" t="s">
        <v>9</v>
      </c>
      <c r="AD40" s="110"/>
      <c r="AE40" s="110"/>
      <c r="AF40" s="110"/>
      <c r="AG40" s="110"/>
      <c r="AH40" s="111"/>
      <c r="AI40" s="115" t="s">
        <v>10</v>
      </c>
      <c r="AJ40" s="85"/>
      <c r="AK40" s="85"/>
      <c r="AL40" s="85"/>
      <c r="AM40" s="53" t="s">
        <v>146</v>
      </c>
      <c r="AN40" s="53">
        <v>2</v>
      </c>
      <c r="AO40" s="53">
        <v>0</v>
      </c>
      <c r="AP40" s="53">
        <v>1</v>
      </c>
      <c r="AQ40" s="53">
        <v>4</v>
      </c>
      <c r="AR40" s="53">
        <v>13</v>
      </c>
      <c r="AS40" s="53">
        <v>0</v>
      </c>
      <c r="AT40" s="53">
        <v>20</v>
      </c>
      <c r="AU40" s="53" t="s">
        <v>146</v>
      </c>
      <c r="AV40" s="53">
        <v>2</v>
      </c>
      <c r="AW40" s="53">
        <v>0</v>
      </c>
      <c r="AX40" s="53">
        <v>1</v>
      </c>
      <c r="AY40" s="53">
        <v>4</v>
      </c>
      <c r="AZ40" s="53">
        <v>13</v>
      </c>
      <c r="BA40" s="53">
        <v>4.3</v>
      </c>
      <c r="BB40" s="53">
        <v>1.26</v>
      </c>
      <c r="BC40" s="53">
        <v>5</v>
      </c>
      <c r="BD40" s="53">
        <v>5</v>
      </c>
    </row>
    <row r="41" spans="1:56" ht="15.75" thickBot="1" x14ac:dyDescent="0.3">
      <c r="V41" s="112"/>
      <c r="W41" s="113"/>
      <c r="X41" s="113"/>
      <c r="Y41" s="113"/>
      <c r="Z41" s="113"/>
      <c r="AA41" s="114"/>
      <c r="AC41" s="112"/>
      <c r="AD41" s="113"/>
      <c r="AE41" s="113"/>
      <c r="AF41" s="113"/>
      <c r="AG41" s="113"/>
      <c r="AH41" s="114"/>
      <c r="AI41" s="116"/>
      <c r="AJ41" s="117"/>
      <c r="AK41" s="117"/>
      <c r="AL41" s="117"/>
      <c r="AM41" s="53" t="s">
        <v>147</v>
      </c>
      <c r="AN41" s="53">
        <v>0</v>
      </c>
      <c r="AO41" s="53">
        <v>1</v>
      </c>
      <c r="AP41" s="53">
        <v>2</v>
      </c>
      <c r="AQ41" s="53">
        <v>8</v>
      </c>
      <c r="AR41" s="53">
        <v>9</v>
      </c>
      <c r="AS41" s="53">
        <v>0</v>
      </c>
      <c r="AT41" s="53">
        <v>20</v>
      </c>
      <c r="AU41" s="53" t="s">
        <v>147</v>
      </c>
      <c r="AV41" s="53">
        <v>0</v>
      </c>
      <c r="AW41" s="53">
        <v>1</v>
      </c>
      <c r="AX41" s="53">
        <v>2</v>
      </c>
      <c r="AY41" s="53">
        <v>8</v>
      </c>
      <c r="AZ41" s="53">
        <v>9</v>
      </c>
      <c r="BA41" s="53">
        <v>4.25</v>
      </c>
      <c r="BB41" s="53">
        <v>0.85</v>
      </c>
      <c r="BC41" s="53">
        <v>4</v>
      </c>
      <c r="BD41" s="53">
        <v>5</v>
      </c>
    </row>
    <row r="42" spans="1:56" s="54" customFormat="1" ht="18.75" x14ac:dyDescent="0.25">
      <c r="A42" s="10"/>
      <c r="B42" s="78"/>
      <c r="C42" s="78"/>
      <c r="D42" s="78"/>
      <c r="E42" s="78"/>
      <c r="F42" s="78"/>
      <c r="G42" s="78"/>
      <c r="H42" s="78"/>
      <c r="I42" s="78"/>
      <c r="J42" s="78"/>
      <c r="K42" s="78"/>
      <c r="L42" s="78"/>
      <c r="M42" s="78"/>
      <c r="N42" s="78"/>
      <c r="O42" s="78"/>
      <c r="P42" s="78"/>
      <c r="Q42" s="78"/>
      <c r="R42" s="78"/>
      <c r="S42" s="78"/>
      <c r="T42" s="78"/>
      <c r="U42" s="79"/>
      <c r="V42" s="11">
        <v>1</v>
      </c>
      <c r="W42" s="11">
        <v>2</v>
      </c>
      <c r="X42" s="11">
        <v>3</v>
      </c>
      <c r="Y42" s="11">
        <v>4</v>
      </c>
      <c r="Z42" s="11">
        <v>5</v>
      </c>
      <c r="AA42" s="11" t="s">
        <v>11</v>
      </c>
      <c r="AB42" s="12" t="s">
        <v>12</v>
      </c>
      <c r="AC42" s="13">
        <v>1</v>
      </c>
      <c r="AD42" s="14">
        <v>2</v>
      </c>
      <c r="AE42" s="14">
        <v>3</v>
      </c>
      <c r="AF42" s="14">
        <v>4</v>
      </c>
      <c r="AG42" s="15">
        <v>5</v>
      </c>
      <c r="AH42" s="11" t="s">
        <v>11</v>
      </c>
      <c r="AI42" s="16" t="s">
        <v>13</v>
      </c>
      <c r="AJ42" s="17" t="s">
        <v>14</v>
      </c>
      <c r="AK42" s="17" t="s">
        <v>15</v>
      </c>
      <c r="AL42" s="17" t="s">
        <v>16</v>
      </c>
      <c r="AM42" s="53" t="s">
        <v>162</v>
      </c>
      <c r="AN42" s="53"/>
      <c r="AO42" s="53"/>
      <c r="AP42" s="53"/>
      <c r="AQ42" s="53"/>
      <c r="AR42" s="53"/>
      <c r="AS42" s="53"/>
      <c r="AT42" s="53"/>
      <c r="AU42" s="53" t="s">
        <v>162</v>
      </c>
      <c r="AV42" s="53"/>
      <c r="AW42" s="53"/>
    </row>
    <row r="43" spans="1:56" s="55" customFormat="1" ht="18.75" customHeight="1" x14ac:dyDescent="0.25">
      <c r="A43" s="80" t="s">
        <v>17</v>
      </c>
      <c r="B43" s="81"/>
      <c r="C43" s="81"/>
      <c r="D43" s="81"/>
      <c r="E43" s="81"/>
      <c r="F43" s="81"/>
      <c r="G43" s="81"/>
      <c r="H43" s="81"/>
      <c r="I43" s="81"/>
      <c r="J43" s="81"/>
      <c r="K43" s="81"/>
      <c r="L43" s="81"/>
      <c r="M43" s="81"/>
      <c r="N43" s="81"/>
      <c r="O43" s="81"/>
      <c r="P43" s="81"/>
      <c r="Q43" s="81"/>
      <c r="R43" s="81"/>
      <c r="S43" s="81"/>
      <c r="T43" s="81"/>
      <c r="U43" s="82"/>
      <c r="V43" s="75"/>
      <c r="W43" s="76"/>
      <c r="X43" s="76"/>
      <c r="Y43" s="76"/>
      <c r="Z43" s="76"/>
      <c r="AA43" s="76"/>
      <c r="AB43" s="76"/>
      <c r="AC43" s="76"/>
      <c r="AD43" s="76"/>
      <c r="AE43" s="76"/>
      <c r="AF43" s="76"/>
      <c r="AG43" s="76"/>
      <c r="AH43" s="76"/>
      <c r="AI43" s="76"/>
      <c r="AJ43" s="76"/>
      <c r="AK43" s="76"/>
      <c r="AL43" s="77"/>
      <c r="AM43" s="53"/>
      <c r="AN43" s="53"/>
      <c r="AO43" s="53"/>
      <c r="AP43" s="53"/>
      <c r="AQ43" s="53"/>
      <c r="AR43" s="53"/>
      <c r="AS43" s="53"/>
      <c r="AT43" s="53"/>
      <c r="AU43" s="53" t="s">
        <v>102</v>
      </c>
      <c r="AV43" s="53"/>
      <c r="AW43" s="53"/>
    </row>
    <row r="44" spans="1:56" s="55" customFormat="1" ht="18.75" customHeight="1" x14ac:dyDescent="0.25">
      <c r="A44" s="20">
        <v>2</v>
      </c>
      <c r="B44" s="65" t="s">
        <v>18</v>
      </c>
      <c r="C44" s="66"/>
      <c r="D44" s="66"/>
      <c r="E44" s="66"/>
      <c r="F44" s="66"/>
      <c r="G44" s="66"/>
      <c r="H44" s="66"/>
      <c r="I44" s="66"/>
      <c r="J44" s="66"/>
      <c r="K44" s="66"/>
      <c r="L44" s="66"/>
      <c r="M44" s="66"/>
      <c r="N44" s="66"/>
      <c r="O44" s="66"/>
      <c r="P44" s="66"/>
      <c r="Q44" s="66"/>
      <c r="R44" s="66"/>
      <c r="S44" s="66"/>
      <c r="T44" s="66"/>
      <c r="U44" s="67"/>
      <c r="V44" s="21">
        <f>+AN3</f>
        <v>0</v>
      </c>
      <c r="W44" s="21">
        <f t="shared" ref="W44:AA54" si="0">+AO3</f>
        <v>0</v>
      </c>
      <c r="X44" s="21">
        <f t="shared" si="0"/>
        <v>1</v>
      </c>
      <c r="Y44" s="21">
        <f t="shared" si="0"/>
        <v>4</v>
      </c>
      <c r="Z44" s="21">
        <f t="shared" si="0"/>
        <v>12</v>
      </c>
      <c r="AA44" s="21">
        <f t="shared" si="0"/>
        <v>0</v>
      </c>
      <c r="AB44" s="22">
        <f>SUM(V44:AA44)</f>
        <v>17</v>
      </c>
      <c r="AC44" s="23">
        <f>V44/$AB44</f>
        <v>0</v>
      </c>
      <c r="AD44" s="23">
        <f t="shared" ref="AD44:AH54" si="1">W44/$AB44</f>
        <v>0</v>
      </c>
      <c r="AE44" s="23">
        <f t="shared" si="1"/>
        <v>5.8823529411764705E-2</v>
      </c>
      <c r="AF44" s="23">
        <f t="shared" si="1"/>
        <v>0.23529411764705882</v>
      </c>
      <c r="AG44" s="23">
        <f t="shared" si="1"/>
        <v>0.70588235294117652</v>
      </c>
      <c r="AH44" s="23">
        <f t="shared" si="1"/>
        <v>0</v>
      </c>
      <c r="AI44" s="24">
        <f>+BA3</f>
        <v>4.6500000000000004</v>
      </c>
      <c r="AJ44" s="24">
        <f t="shared" ref="AJ44:AL54" si="2">+BB3</f>
        <v>0.61</v>
      </c>
      <c r="AK44" s="59">
        <f t="shared" si="2"/>
        <v>5</v>
      </c>
      <c r="AL44" s="59">
        <f t="shared" si="2"/>
        <v>5</v>
      </c>
      <c r="AM44" s="53"/>
      <c r="AN44" s="53"/>
      <c r="AO44" s="53"/>
      <c r="AP44" s="53"/>
      <c r="AQ44" s="53"/>
      <c r="AR44" s="53"/>
      <c r="AS44" s="53"/>
      <c r="AT44" s="53"/>
      <c r="AU44" s="53"/>
      <c r="AV44" s="53"/>
      <c r="AW44" s="53"/>
    </row>
    <row r="45" spans="1:56" s="55" customFormat="1" ht="18.75" customHeight="1" x14ac:dyDescent="0.25">
      <c r="A45" s="20">
        <v>3</v>
      </c>
      <c r="B45" s="65" t="s">
        <v>19</v>
      </c>
      <c r="C45" s="66"/>
      <c r="D45" s="66"/>
      <c r="E45" s="66"/>
      <c r="F45" s="66"/>
      <c r="G45" s="66"/>
      <c r="H45" s="66"/>
      <c r="I45" s="66"/>
      <c r="J45" s="66"/>
      <c r="K45" s="66"/>
      <c r="L45" s="66"/>
      <c r="M45" s="66"/>
      <c r="N45" s="66"/>
      <c r="O45" s="66"/>
      <c r="P45" s="66"/>
      <c r="Q45" s="66"/>
      <c r="R45" s="66"/>
      <c r="S45" s="66"/>
      <c r="T45" s="66"/>
      <c r="U45" s="67"/>
      <c r="V45" s="21">
        <f t="shared" ref="V45:V54" si="3">+AN4</f>
        <v>0</v>
      </c>
      <c r="W45" s="21">
        <f t="shared" si="0"/>
        <v>0</v>
      </c>
      <c r="X45" s="21">
        <f t="shared" si="0"/>
        <v>0</v>
      </c>
      <c r="Y45" s="21">
        <f t="shared" si="0"/>
        <v>6</v>
      </c>
      <c r="Z45" s="21">
        <f t="shared" si="0"/>
        <v>11</v>
      </c>
      <c r="AA45" s="21">
        <f t="shared" si="0"/>
        <v>0</v>
      </c>
      <c r="AB45" s="22">
        <f t="shared" ref="AB45:AB54" si="4">SUM(V45:AA45)</f>
        <v>17</v>
      </c>
      <c r="AC45" s="23">
        <f t="shared" ref="AC45:AC54" si="5">V45/$AB45</f>
        <v>0</v>
      </c>
      <c r="AD45" s="23">
        <f t="shared" si="1"/>
        <v>0</v>
      </c>
      <c r="AE45" s="23">
        <f t="shared" si="1"/>
        <v>0</v>
      </c>
      <c r="AF45" s="23">
        <f t="shared" si="1"/>
        <v>0.35294117647058826</v>
      </c>
      <c r="AG45" s="23">
        <f t="shared" si="1"/>
        <v>0.6470588235294118</v>
      </c>
      <c r="AH45" s="23">
        <f t="shared" si="1"/>
        <v>0</v>
      </c>
      <c r="AI45" s="24">
        <f t="shared" ref="AI45:AI54" si="6">+BA4</f>
        <v>4.6500000000000004</v>
      </c>
      <c r="AJ45" s="24">
        <f t="shared" si="2"/>
        <v>0.49</v>
      </c>
      <c r="AK45" s="59">
        <f t="shared" si="2"/>
        <v>5</v>
      </c>
      <c r="AL45" s="59">
        <f t="shared" si="2"/>
        <v>5</v>
      </c>
      <c r="AM45" s="53"/>
      <c r="AN45" s="53"/>
      <c r="AO45" s="53"/>
      <c r="AP45" s="53"/>
      <c r="AQ45" s="53"/>
      <c r="AR45" s="53"/>
      <c r="AS45" s="53"/>
      <c r="AT45" s="53"/>
      <c r="AU45" s="53"/>
      <c r="AV45" s="53"/>
      <c r="AW45" s="53"/>
    </row>
    <row r="46" spans="1:56" s="55" customFormat="1" ht="18" customHeight="1" x14ac:dyDescent="0.25">
      <c r="A46" s="20">
        <v>4</v>
      </c>
      <c r="B46" s="65" t="s">
        <v>20</v>
      </c>
      <c r="C46" s="66"/>
      <c r="D46" s="66"/>
      <c r="E46" s="66"/>
      <c r="F46" s="66"/>
      <c r="G46" s="66"/>
      <c r="H46" s="66"/>
      <c r="I46" s="66"/>
      <c r="J46" s="66"/>
      <c r="K46" s="66"/>
      <c r="L46" s="66"/>
      <c r="M46" s="66"/>
      <c r="N46" s="66"/>
      <c r="O46" s="66"/>
      <c r="P46" s="66"/>
      <c r="Q46" s="66"/>
      <c r="R46" s="66"/>
      <c r="S46" s="66"/>
      <c r="T46" s="66"/>
      <c r="U46" s="67"/>
      <c r="V46" s="21">
        <f t="shared" si="3"/>
        <v>0</v>
      </c>
      <c r="W46" s="21">
        <f t="shared" si="0"/>
        <v>0</v>
      </c>
      <c r="X46" s="21">
        <f t="shared" si="0"/>
        <v>2</v>
      </c>
      <c r="Y46" s="21">
        <f t="shared" si="0"/>
        <v>7</v>
      </c>
      <c r="Z46" s="21">
        <f t="shared" si="0"/>
        <v>11</v>
      </c>
      <c r="AA46" s="21">
        <f t="shared" si="0"/>
        <v>0</v>
      </c>
      <c r="AB46" s="22">
        <f t="shared" si="4"/>
        <v>20</v>
      </c>
      <c r="AC46" s="23">
        <f t="shared" si="5"/>
        <v>0</v>
      </c>
      <c r="AD46" s="23">
        <f t="shared" si="1"/>
        <v>0</v>
      </c>
      <c r="AE46" s="23">
        <f t="shared" si="1"/>
        <v>0.1</v>
      </c>
      <c r="AF46" s="23">
        <f t="shared" si="1"/>
        <v>0.35</v>
      </c>
      <c r="AG46" s="23">
        <f t="shared" si="1"/>
        <v>0.55000000000000004</v>
      </c>
      <c r="AH46" s="23">
        <f t="shared" si="1"/>
        <v>0</v>
      </c>
      <c r="AI46" s="24">
        <f t="shared" si="6"/>
        <v>4.45</v>
      </c>
      <c r="AJ46" s="24">
        <f t="shared" si="2"/>
        <v>0.69</v>
      </c>
      <c r="AK46" s="59">
        <f t="shared" si="2"/>
        <v>5</v>
      </c>
      <c r="AL46" s="59">
        <f t="shared" si="2"/>
        <v>5</v>
      </c>
      <c r="AM46" s="53" t="s">
        <v>161</v>
      </c>
      <c r="AN46" s="53"/>
      <c r="AO46" s="53"/>
      <c r="AP46" s="53"/>
      <c r="AQ46" s="53"/>
      <c r="AR46" s="53"/>
      <c r="AS46" s="53"/>
      <c r="AT46" s="53"/>
      <c r="AU46" s="53"/>
      <c r="AV46" s="53"/>
      <c r="AW46" s="53"/>
    </row>
    <row r="47" spans="1:56" s="54" customFormat="1" ht="18" customHeight="1" x14ac:dyDescent="0.25">
      <c r="A47" s="20">
        <v>5</v>
      </c>
      <c r="B47" s="65" t="s">
        <v>21</v>
      </c>
      <c r="C47" s="66" t="s">
        <v>22</v>
      </c>
      <c r="D47" s="66" t="s">
        <v>22</v>
      </c>
      <c r="E47" s="66" t="s">
        <v>22</v>
      </c>
      <c r="F47" s="66" t="s">
        <v>22</v>
      </c>
      <c r="G47" s="66" t="s">
        <v>22</v>
      </c>
      <c r="H47" s="66" t="s">
        <v>22</v>
      </c>
      <c r="I47" s="66" t="s">
        <v>22</v>
      </c>
      <c r="J47" s="66" t="s">
        <v>22</v>
      </c>
      <c r="K47" s="66" t="s">
        <v>22</v>
      </c>
      <c r="L47" s="66" t="s">
        <v>22</v>
      </c>
      <c r="M47" s="66" t="s">
        <v>22</v>
      </c>
      <c r="N47" s="66" t="s">
        <v>22</v>
      </c>
      <c r="O47" s="66" t="s">
        <v>22</v>
      </c>
      <c r="P47" s="66" t="s">
        <v>22</v>
      </c>
      <c r="Q47" s="66" t="s">
        <v>22</v>
      </c>
      <c r="R47" s="66" t="s">
        <v>22</v>
      </c>
      <c r="S47" s="66" t="s">
        <v>22</v>
      </c>
      <c r="T47" s="66" t="s">
        <v>22</v>
      </c>
      <c r="U47" s="67" t="s">
        <v>22</v>
      </c>
      <c r="V47" s="21">
        <f t="shared" si="3"/>
        <v>0</v>
      </c>
      <c r="W47" s="21">
        <f t="shared" si="0"/>
        <v>0</v>
      </c>
      <c r="X47" s="21">
        <f t="shared" si="0"/>
        <v>2</v>
      </c>
      <c r="Y47" s="21">
        <f t="shared" si="0"/>
        <v>2</v>
      </c>
      <c r="Z47" s="21">
        <f t="shared" si="0"/>
        <v>13</v>
      </c>
      <c r="AA47" s="21">
        <f t="shared" si="0"/>
        <v>3</v>
      </c>
      <c r="AB47" s="22">
        <f t="shared" si="4"/>
        <v>20</v>
      </c>
      <c r="AC47" s="23">
        <f t="shared" si="5"/>
        <v>0</v>
      </c>
      <c r="AD47" s="23">
        <f t="shared" si="1"/>
        <v>0</v>
      </c>
      <c r="AE47" s="23">
        <f t="shared" si="1"/>
        <v>0.1</v>
      </c>
      <c r="AF47" s="23">
        <f t="shared" si="1"/>
        <v>0.1</v>
      </c>
      <c r="AG47" s="23">
        <f t="shared" si="1"/>
        <v>0.65</v>
      </c>
      <c r="AH47" s="23">
        <f t="shared" si="1"/>
        <v>0.15</v>
      </c>
      <c r="AI47" s="24">
        <f t="shared" si="6"/>
        <v>4.6500000000000004</v>
      </c>
      <c r="AJ47" s="24">
        <f t="shared" si="2"/>
        <v>0.7</v>
      </c>
      <c r="AK47" s="59">
        <f t="shared" si="2"/>
        <v>5</v>
      </c>
      <c r="AL47" s="59">
        <f t="shared" si="2"/>
        <v>5</v>
      </c>
      <c r="AM47" s="53" t="s">
        <v>103</v>
      </c>
      <c r="AN47" s="53"/>
      <c r="AO47" s="53"/>
      <c r="AP47" s="53"/>
      <c r="AQ47" s="53"/>
      <c r="AR47" s="53"/>
      <c r="AS47" s="53"/>
      <c r="AT47" s="53"/>
      <c r="AU47" s="53"/>
      <c r="AV47" s="53"/>
      <c r="AW47" s="53"/>
    </row>
    <row r="48" spans="1:56" s="54" customFormat="1" ht="18" customHeight="1" x14ac:dyDescent="0.25">
      <c r="A48" s="20">
        <v>6</v>
      </c>
      <c r="B48" s="65" t="s">
        <v>23</v>
      </c>
      <c r="C48" s="66" t="s">
        <v>24</v>
      </c>
      <c r="D48" s="66" t="s">
        <v>24</v>
      </c>
      <c r="E48" s="66" t="s">
        <v>24</v>
      </c>
      <c r="F48" s="66" t="s">
        <v>24</v>
      </c>
      <c r="G48" s="66" t="s">
        <v>24</v>
      </c>
      <c r="H48" s="66" t="s">
        <v>24</v>
      </c>
      <c r="I48" s="66" t="s">
        <v>24</v>
      </c>
      <c r="J48" s="66" t="s">
        <v>24</v>
      </c>
      <c r="K48" s="66" t="s">
        <v>24</v>
      </c>
      <c r="L48" s="66" t="s">
        <v>24</v>
      </c>
      <c r="M48" s="66" t="s">
        <v>24</v>
      </c>
      <c r="N48" s="66" t="s">
        <v>24</v>
      </c>
      <c r="O48" s="66" t="s">
        <v>24</v>
      </c>
      <c r="P48" s="66" t="s">
        <v>24</v>
      </c>
      <c r="Q48" s="66" t="s">
        <v>24</v>
      </c>
      <c r="R48" s="66" t="s">
        <v>24</v>
      </c>
      <c r="S48" s="66" t="s">
        <v>24</v>
      </c>
      <c r="T48" s="66" t="s">
        <v>24</v>
      </c>
      <c r="U48" s="67" t="s">
        <v>24</v>
      </c>
      <c r="V48" s="21">
        <f t="shared" si="3"/>
        <v>0</v>
      </c>
      <c r="W48" s="21">
        <f t="shared" si="0"/>
        <v>0</v>
      </c>
      <c r="X48" s="21">
        <f t="shared" si="0"/>
        <v>1</v>
      </c>
      <c r="Y48" s="21">
        <f t="shared" si="0"/>
        <v>7</v>
      </c>
      <c r="Z48" s="21">
        <f t="shared" si="0"/>
        <v>12</v>
      </c>
      <c r="AA48" s="21">
        <f t="shared" si="0"/>
        <v>0</v>
      </c>
      <c r="AB48" s="22">
        <f t="shared" si="4"/>
        <v>20</v>
      </c>
      <c r="AC48" s="23">
        <f t="shared" si="5"/>
        <v>0</v>
      </c>
      <c r="AD48" s="23">
        <f t="shared" si="1"/>
        <v>0</v>
      </c>
      <c r="AE48" s="23">
        <f t="shared" si="1"/>
        <v>0.05</v>
      </c>
      <c r="AF48" s="23">
        <f t="shared" si="1"/>
        <v>0.35</v>
      </c>
      <c r="AG48" s="23">
        <f t="shared" si="1"/>
        <v>0.6</v>
      </c>
      <c r="AH48" s="23">
        <f t="shared" si="1"/>
        <v>0</v>
      </c>
      <c r="AI48" s="24">
        <f t="shared" si="6"/>
        <v>4.55</v>
      </c>
      <c r="AJ48" s="24">
        <f t="shared" si="2"/>
        <v>0.6</v>
      </c>
      <c r="AK48" s="59">
        <f t="shared" si="2"/>
        <v>5</v>
      </c>
      <c r="AL48" s="59">
        <f t="shared" si="2"/>
        <v>5</v>
      </c>
      <c r="AM48" s="53"/>
      <c r="AN48" s="53"/>
      <c r="AO48" s="53" t="s">
        <v>149</v>
      </c>
      <c r="AP48" s="53" t="s">
        <v>150</v>
      </c>
      <c r="AQ48" s="53" t="s">
        <v>101</v>
      </c>
      <c r="AR48" s="53"/>
      <c r="AS48" s="53"/>
      <c r="AT48" s="53"/>
      <c r="AU48" s="53"/>
      <c r="AV48" s="53"/>
      <c r="AW48" s="53"/>
    </row>
    <row r="49" spans="1:49" s="54" customFormat="1" ht="18" customHeight="1" x14ac:dyDescent="0.25">
      <c r="A49" s="20">
        <v>7</v>
      </c>
      <c r="B49" s="65" t="s">
        <v>25</v>
      </c>
      <c r="C49" s="66" t="s">
        <v>26</v>
      </c>
      <c r="D49" s="66" t="s">
        <v>26</v>
      </c>
      <c r="E49" s="66" t="s">
        <v>26</v>
      </c>
      <c r="F49" s="66" t="s">
        <v>26</v>
      </c>
      <c r="G49" s="66" t="s">
        <v>26</v>
      </c>
      <c r="H49" s="66" t="s">
        <v>26</v>
      </c>
      <c r="I49" s="66" t="s">
        <v>26</v>
      </c>
      <c r="J49" s="66" t="s">
        <v>26</v>
      </c>
      <c r="K49" s="66" t="s">
        <v>26</v>
      </c>
      <c r="L49" s="66" t="s">
        <v>26</v>
      </c>
      <c r="M49" s="66" t="s">
        <v>26</v>
      </c>
      <c r="N49" s="66" t="s">
        <v>26</v>
      </c>
      <c r="O49" s="66" t="s">
        <v>26</v>
      </c>
      <c r="P49" s="66" t="s">
        <v>26</v>
      </c>
      <c r="Q49" s="66" t="s">
        <v>26</v>
      </c>
      <c r="R49" s="66" t="s">
        <v>26</v>
      </c>
      <c r="S49" s="66" t="s">
        <v>26</v>
      </c>
      <c r="T49" s="66" t="s">
        <v>26</v>
      </c>
      <c r="U49" s="67" t="s">
        <v>26</v>
      </c>
      <c r="V49" s="21">
        <f t="shared" si="3"/>
        <v>0</v>
      </c>
      <c r="W49" s="21">
        <f t="shared" si="0"/>
        <v>0</v>
      </c>
      <c r="X49" s="21">
        <f t="shared" si="0"/>
        <v>2</v>
      </c>
      <c r="Y49" s="21">
        <f t="shared" si="0"/>
        <v>2</v>
      </c>
      <c r="Z49" s="21">
        <f t="shared" si="0"/>
        <v>14</v>
      </c>
      <c r="AA49" s="21">
        <f t="shared" si="0"/>
        <v>2</v>
      </c>
      <c r="AB49" s="22">
        <f t="shared" si="4"/>
        <v>20</v>
      </c>
      <c r="AC49" s="23">
        <f t="shared" si="5"/>
        <v>0</v>
      </c>
      <c r="AD49" s="23">
        <f t="shared" si="1"/>
        <v>0</v>
      </c>
      <c r="AE49" s="23">
        <f t="shared" si="1"/>
        <v>0.1</v>
      </c>
      <c r="AF49" s="23">
        <f t="shared" si="1"/>
        <v>0.1</v>
      </c>
      <c r="AG49" s="23">
        <f t="shared" si="1"/>
        <v>0.7</v>
      </c>
      <c r="AH49" s="23">
        <f t="shared" si="1"/>
        <v>0.1</v>
      </c>
      <c r="AI49" s="24">
        <f t="shared" si="6"/>
        <v>4.67</v>
      </c>
      <c r="AJ49" s="24">
        <f t="shared" si="2"/>
        <v>0.69</v>
      </c>
      <c r="AK49" s="59">
        <f t="shared" si="2"/>
        <v>5</v>
      </c>
      <c r="AL49" s="59">
        <f t="shared" si="2"/>
        <v>5</v>
      </c>
      <c r="AM49" s="53" t="s">
        <v>104</v>
      </c>
      <c r="AN49" s="53" t="s">
        <v>99</v>
      </c>
      <c r="AO49" s="53">
        <v>20</v>
      </c>
      <c r="AP49" s="53">
        <v>20</v>
      </c>
      <c r="AQ49" s="53">
        <v>20</v>
      </c>
      <c r="AR49" s="53"/>
      <c r="AS49" s="53"/>
      <c r="AT49" s="53"/>
      <c r="AU49" s="53"/>
      <c r="AV49" s="53"/>
      <c r="AW49" s="53"/>
    </row>
    <row r="50" spans="1:49" s="54" customFormat="1" ht="18" customHeight="1" x14ac:dyDescent="0.25">
      <c r="A50" s="20">
        <v>8</v>
      </c>
      <c r="B50" s="100" t="s">
        <v>27</v>
      </c>
      <c r="C50" s="101" t="s">
        <v>28</v>
      </c>
      <c r="D50" s="101" t="s">
        <v>28</v>
      </c>
      <c r="E50" s="101" t="s">
        <v>28</v>
      </c>
      <c r="F50" s="101" t="s">
        <v>28</v>
      </c>
      <c r="G50" s="101" t="s">
        <v>28</v>
      </c>
      <c r="H50" s="101" t="s">
        <v>28</v>
      </c>
      <c r="I50" s="101" t="s">
        <v>28</v>
      </c>
      <c r="J50" s="101" t="s">
        <v>28</v>
      </c>
      <c r="K50" s="101" t="s">
        <v>28</v>
      </c>
      <c r="L50" s="101" t="s">
        <v>28</v>
      </c>
      <c r="M50" s="101" t="s">
        <v>28</v>
      </c>
      <c r="N50" s="101" t="s">
        <v>28</v>
      </c>
      <c r="O50" s="101" t="s">
        <v>28</v>
      </c>
      <c r="P50" s="101" t="s">
        <v>28</v>
      </c>
      <c r="Q50" s="101" t="s">
        <v>28</v>
      </c>
      <c r="R50" s="101" t="s">
        <v>28</v>
      </c>
      <c r="S50" s="101" t="s">
        <v>28</v>
      </c>
      <c r="T50" s="101" t="s">
        <v>28</v>
      </c>
      <c r="U50" s="102" t="s">
        <v>28</v>
      </c>
      <c r="V50" s="21">
        <f t="shared" si="3"/>
        <v>0</v>
      </c>
      <c r="W50" s="21">
        <f t="shared" si="0"/>
        <v>2</v>
      </c>
      <c r="X50" s="21">
        <f t="shared" si="0"/>
        <v>2</v>
      </c>
      <c r="Y50" s="21">
        <f t="shared" si="0"/>
        <v>6</v>
      </c>
      <c r="Z50" s="21">
        <f t="shared" si="0"/>
        <v>8</v>
      </c>
      <c r="AA50" s="21">
        <f t="shared" si="0"/>
        <v>2</v>
      </c>
      <c r="AB50" s="22">
        <f t="shared" si="4"/>
        <v>20</v>
      </c>
      <c r="AC50" s="23">
        <f t="shared" si="5"/>
        <v>0</v>
      </c>
      <c r="AD50" s="23">
        <f t="shared" si="1"/>
        <v>0.1</v>
      </c>
      <c r="AE50" s="23">
        <f t="shared" si="1"/>
        <v>0.1</v>
      </c>
      <c r="AF50" s="23">
        <f t="shared" si="1"/>
        <v>0.3</v>
      </c>
      <c r="AG50" s="23">
        <f t="shared" si="1"/>
        <v>0.4</v>
      </c>
      <c r="AH50" s="23">
        <f t="shared" si="1"/>
        <v>0.1</v>
      </c>
      <c r="AI50" s="24">
        <f t="shared" si="6"/>
        <v>4.1100000000000003</v>
      </c>
      <c r="AJ50" s="24">
        <f t="shared" si="2"/>
        <v>1.02</v>
      </c>
      <c r="AK50" s="59">
        <f t="shared" si="2"/>
        <v>4</v>
      </c>
      <c r="AL50" s="59">
        <f t="shared" si="2"/>
        <v>5</v>
      </c>
      <c r="AM50" s="53"/>
      <c r="AN50" s="53" t="s">
        <v>105</v>
      </c>
      <c r="AO50" s="53">
        <v>0</v>
      </c>
      <c r="AP50" s="53">
        <v>0</v>
      </c>
      <c r="AQ50" s="53">
        <v>0</v>
      </c>
      <c r="AR50" s="53"/>
      <c r="AS50" s="53"/>
      <c r="AT50" s="53"/>
      <c r="AU50" s="53"/>
      <c r="AV50" s="53"/>
      <c r="AW50" s="53"/>
    </row>
    <row r="51" spans="1:49" s="54" customFormat="1" ht="18" customHeight="1" x14ac:dyDescent="0.25">
      <c r="A51" s="20">
        <v>9</v>
      </c>
      <c r="B51" s="65" t="s">
        <v>29</v>
      </c>
      <c r="C51" s="66" t="s">
        <v>30</v>
      </c>
      <c r="D51" s="66" t="s">
        <v>30</v>
      </c>
      <c r="E51" s="66" t="s">
        <v>30</v>
      </c>
      <c r="F51" s="66" t="s">
        <v>30</v>
      </c>
      <c r="G51" s="66" t="s">
        <v>30</v>
      </c>
      <c r="H51" s="66" t="s">
        <v>30</v>
      </c>
      <c r="I51" s="66" t="s">
        <v>30</v>
      </c>
      <c r="J51" s="66" t="s">
        <v>30</v>
      </c>
      <c r="K51" s="66" t="s">
        <v>30</v>
      </c>
      <c r="L51" s="66" t="s">
        <v>30</v>
      </c>
      <c r="M51" s="66" t="s">
        <v>30</v>
      </c>
      <c r="N51" s="66" t="s">
        <v>30</v>
      </c>
      <c r="O51" s="66" t="s">
        <v>30</v>
      </c>
      <c r="P51" s="66" t="s">
        <v>30</v>
      </c>
      <c r="Q51" s="66" t="s">
        <v>30</v>
      </c>
      <c r="R51" s="66" t="s">
        <v>30</v>
      </c>
      <c r="S51" s="66" t="s">
        <v>30</v>
      </c>
      <c r="T51" s="66" t="s">
        <v>30</v>
      </c>
      <c r="U51" s="67" t="s">
        <v>30</v>
      </c>
      <c r="V51" s="21">
        <f t="shared" si="3"/>
        <v>0</v>
      </c>
      <c r="W51" s="21">
        <f t="shared" si="0"/>
        <v>0</v>
      </c>
      <c r="X51" s="21">
        <f t="shared" si="0"/>
        <v>2</v>
      </c>
      <c r="Y51" s="21">
        <f t="shared" si="0"/>
        <v>9</v>
      </c>
      <c r="Z51" s="21">
        <f t="shared" si="0"/>
        <v>8</v>
      </c>
      <c r="AA51" s="21">
        <f t="shared" si="0"/>
        <v>1</v>
      </c>
      <c r="AB51" s="22">
        <f t="shared" si="4"/>
        <v>20</v>
      </c>
      <c r="AC51" s="23">
        <f t="shared" si="5"/>
        <v>0</v>
      </c>
      <c r="AD51" s="23">
        <f t="shared" si="1"/>
        <v>0</v>
      </c>
      <c r="AE51" s="23">
        <f t="shared" si="1"/>
        <v>0.1</v>
      </c>
      <c r="AF51" s="23">
        <f t="shared" si="1"/>
        <v>0.45</v>
      </c>
      <c r="AG51" s="23">
        <f t="shared" si="1"/>
        <v>0.4</v>
      </c>
      <c r="AH51" s="23">
        <f t="shared" si="1"/>
        <v>0.05</v>
      </c>
      <c r="AI51" s="24">
        <f t="shared" si="6"/>
        <v>4.32</v>
      </c>
      <c r="AJ51" s="24">
        <f t="shared" si="2"/>
        <v>0.67</v>
      </c>
      <c r="AK51" s="59">
        <f t="shared" si="2"/>
        <v>4</v>
      </c>
      <c r="AL51" s="59">
        <f t="shared" si="2"/>
        <v>4</v>
      </c>
      <c r="AM51" s="53" t="s">
        <v>162</v>
      </c>
      <c r="AN51" s="53"/>
      <c r="AO51" s="53"/>
      <c r="AP51" s="53"/>
      <c r="AQ51" s="53"/>
      <c r="AR51" s="53"/>
      <c r="AS51" s="53"/>
      <c r="AT51" s="53"/>
      <c r="AU51" s="53"/>
      <c r="AV51" s="53"/>
      <c r="AW51" s="53"/>
    </row>
    <row r="52" spans="1:49" s="54" customFormat="1" ht="18" customHeight="1" x14ac:dyDescent="0.25">
      <c r="A52" s="20">
        <v>10</v>
      </c>
      <c r="B52" s="65" t="s">
        <v>31</v>
      </c>
      <c r="C52" s="66" t="s">
        <v>32</v>
      </c>
      <c r="D52" s="66" t="s">
        <v>32</v>
      </c>
      <c r="E52" s="66" t="s">
        <v>32</v>
      </c>
      <c r="F52" s="66" t="s">
        <v>32</v>
      </c>
      <c r="G52" s="66" t="s">
        <v>32</v>
      </c>
      <c r="H52" s="66" t="s">
        <v>32</v>
      </c>
      <c r="I52" s="66" t="s">
        <v>32</v>
      </c>
      <c r="J52" s="66" t="s">
        <v>32</v>
      </c>
      <c r="K52" s="66" t="s">
        <v>32</v>
      </c>
      <c r="L52" s="66" t="s">
        <v>32</v>
      </c>
      <c r="M52" s="66" t="s">
        <v>32</v>
      </c>
      <c r="N52" s="66" t="s">
        <v>32</v>
      </c>
      <c r="O52" s="66" t="s">
        <v>32</v>
      </c>
      <c r="P52" s="66" t="s">
        <v>32</v>
      </c>
      <c r="Q52" s="66" t="s">
        <v>32</v>
      </c>
      <c r="R52" s="66" t="s">
        <v>32</v>
      </c>
      <c r="S52" s="66" t="s">
        <v>32</v>
      </c>
      <c r="T52" s="66" t="s">
        <v>32</v>
      </c>
      <c r="U52" s="67" t="s">
        <v>32</v>
      </c>
      <c r="V52" s="21">
        <f t="shared" si="3"/>
        <v>0</v>
      </c>
      <c r="W52" s="21">
        <f t="shared" si="0"/>
        <v>0</v>
      </c>
      <c r="X52" s="21">
        <f t="shared" si="0"/>
        <v>1</v>
      </c>
      <c r="Y52" s="21">
        <f t="shared" si="0"/>
        <v>5</v>
      </c>
      <c r="Z52" s="21">
        <f t="shared" si="0"/>
        <v>14</v>
      </c>
      <c r="AA52" s="21">
        <f t="shared" si="0"/>
        <v>0</v>
      </c>
      <c r="AB52" s="22">
        <f t="shared" si="4"/>
        <v>20</v>
      </c>
      <c r="AC52" s="23">
        <f t="shared" si="5"/>
        <v>0</v>
      </c>
      <c r="AD52" s="23">
        <f t="shared" si="1"/>
        <v>0</v>
      </c>
      <c r="AE52" s="23">
        <f t="shared" si="1"/>
        <v>0.05</v>
      </c>
      <c r="AF52" s="23">
        <f t="shared" si="1"/>
        <v>0.25</v>
      </c>
      <c r="AG52" s="23">
        <f t="shared" si="1"/>
        <v>0.7</v>
      </c>
      <c r="AH52" s="23">
        <f t="shared" si="1"/>
        <v>0</v>
      </c>
      <c r="AI52" s="24">
        <f t="shared" si="6"/>
        <v>4.6500000000000004</v>
      </c>
      <c r="AJ52" s="24">
        <f t="shared" si="2"/>
        <v>0.59</v>
      </c>
      <c r="AK52" s="59">
        <f t="shared" si="2"/>
        <v>5</v>
      </c>
      <c r="AL52" s="59">
        <f t="shared" si="2"/>
        <v>5</v>
      </c>
      <c r="AM52" s="53"/>
      <c r="AN52" s="53"/>
      <c r="AO52" s="53"/>
      <c r="AP52" s="53"/>
      <c r="AQ52" s="53"/>
      <c r="AR52" s="53"/>
      <c r="AS52" s="53"/>
      <c r="AT52" s="53"/>
      <c r="AU52" s="53"/>
      <c r="AV52" s="53"/>
      <c r="AW52" s="53"/>
    </row>
    <row r="53" spans="1:49" s="54" customFormat="1" ht="18" customHeight="1" x14ac:dyDescent="0.25">
      <c r="A53" s="20">
        <v>11</v>
      </c>
      <c r="B53" s="65" t="s">
        <v>33</v>
      </c>
      <c r="C53" s="66" t="s">
        <v>34</v>
      </c>
      <c r="D53" s="66" t="s">
        <v>34</v>
      </c>
      <c r="E53" s="66" t="s">
        <v>34</v>
      </c>
      <c r="F53" s="66" t="s">
        <v>34</v>
      </c>
      <c r="G53" s="66" t="s">
        <v>34</v>
      </c>
      <c r="H53" s="66" t="s">
        <v>34</v>
      </c>
      <c r="I53" s="66" t="s">
        <v>34</v>
      </c>
      <c r="J53" s="66" t="s">
        <v>34</v>
      </c>
      <c r="K53" s="66" t="s">
        <v>34</v>
      </c>
      <c r="L53" s="66" t="s">
        <v>34</v>
      </c>
      <c r="M53" s="66" t="s">
        <v>34</v>
      </c>
      <c r="N53" s="66" t="s">
        <v>34</v>
      </c>
      <c r="O53" s="66" t="s">
        <v>34</v>
      </c>
      <c r="P53" s="66" t="s">
        <v>34</v>
      </c>
      <c r="Q53" s="66" t="s">
        <v>34</v>
      </c>
      <c r="R53" s="66" t="s">
        <v>34</v>
      </c>
      <c r="S53" s="66" t="s">
        <v>34</v>
      </c>
      <c r="T53" s="66" t="s">
        <v>34</v>
      </c>
      <c r="U53" s="67" t="s">
        <v>34</v>
      </c>
      <c r="V53" s="21">
        <f t="shared" si="3"/>
        <v>0</v>
      </c>
      <c r="W53" s="21">
        <f t="shared" si="0"/>
        <v>0</v>
      </c>
      <c r="X53" s="21">
        <f t="shared" si="0"/>
        <v>2</v>
      </c>
      <c r="Y53" s="21">
        <f t="shared" si="0"/>
        <v>4</v>
      </c>
      <c r="Z53" s="21">
        <f t="shared" si="0"/>
        <v>10</v>
      </c>
      <c r="AA53" s="21">
        <f t="shared" si="0"/>
        <v>4</v>
      </c>
      <c r="AB53" s="22">
        <f t="shared" si="4"/>
        <v>20</v>
      </c>
      <c r="AC53" s="23">
        <f t="shared" si="5"/>
        <v>0</v>
      </c>
      <c r="AD53" s="23">
        <f t="shared" si="1"/>
        <v>0</v>
      </c>
      <c r="AE53" s="23">
        <f t="shared" si="1"/>
        <v>0.1</v>
      </c>
      <c r="AF53" s="23">
        <f t="shared" si="1"/>
        <v>0.2</v>
      </c>
      <c r="AG53" s="23">
        <f t="shared" si="1"/>
        <v>0.5</v>
      </c>
      <c r="AH53" s="23">
        <f t="shared" si="1"/>
        <v>0.2</v>
      </c>
      <c r="AI53" s="24">
        <f t="shared" si="6"/>
        <v>4.5</v>
      </c>
      <c r="AJ53" s="24">
        <f t="shared" si="2"/>
        <v>0.73</v>
      </c>
      <c r="AK53" s="59">
        <f t="shared" si="2"/>
        <v>5</v>
      </c>
      <c r="AL53" s="59">
        <f t="shared" si="2"/>
        <v>5</v>
      </c>
      <c r="AM53" s="53"/>
      <c r="AN53" s="53"/>
      <c r="AO53" s="53"/>
      <c r="AP53" s="53"/>
      <c r="AQ53" s="53"/>
      <c r="AR53" s="53"/>
      <c r="AS53" s="53"/>
      <c r="AT53" s="53"/>
      <c r="AU53" s="53"/>
      <c r="AV53" s="53"/>
      <c r="AW53" s="53"/>
    </row>
    <row r="54" spans="1:49" s="54" customFormat="1" ht="18" customHeight="1" x14ac:dyDescent="0.25">
      <c r="A54" s="20">
        <v>12</v>
      </c>
      <c r="B54" s="65" t="s">
        <v>35</v>
      </c>
      <c r="C54" s="66"/>
      <c r="D54" s="66"/>
      <c r="E54" s="66"/>
      <c r="F54" s="66"/>
      <c r="G54" s="66"/>
      <c r="H54" s="66"/>
      <c r="I54" s="66"/>
      <c r="J54" s="66"/>
      <c r="K54" s="66"/>
      <c r="L54" s="66"/>
      <c r="M54" s="66"/>
      <c r="N54" s="66"/>
      <c r="O54" s="66"/>
      <c r="P54" s="66"/>
      <c r="Q54" s="66"/>
      <c r="R54" s="66"/>
      <c r="S54" s="66"/>
      <c r="T54" s="66"/>
      <c r="U54" s="67"/>
      <c r="V54" s="21">
        <f t="shared" si="3"/>
        <v>0</v>
      </c>
      <c r="W54" s="21">
        <f t="shared" si="0"/>
        <v>1</v>
      </c>
      <c r="X54" s="21">
        <f t="shared" si="0"/>
        <v>7</v>
      </c>
      <c r="Y54" s="21">
        <f t="shared" si="0"/>
        <v>4</v>
      </c>
      <c r="Z54" s="21">
        <f t="shared" si="0"/>
        <v>7</v>
      </c>
      <c r="AA54" s="21">
        <f t="shared" si="0"/>
        <v>1</v>
      </c>
      <c r="AB54" s="22">
        <f t="shared" si="4"/>
        <v>20</v>
      </c>
      <c r="AC54" s="23">
        <f t="shared" si="5"/>
        <v>0</v>
      </c>
      <c r="AD54" s="23">
        <f t="shared" si="1"/>
        <v>0.05</v>
      </c>
      <c r="AE54" s="23">
        <f t="shared" si="1"/>
        <v>0.35</v>
      </c>
      <c r="AF54" s="23">
        <f t="shared" si="1"/>
        <v>0.2</v>
      </c>
      <c r="AG54" s="23">
        <f t="shared" si="1"/>
        <v>0.35</v>
      </c>
      <c r="AH54" s="23">
        <f t="shared" si="1"/>
        <v>0.05</v>
      </c>
      <c r="AI54" s="24">
        <f t="shared" si="6"/>
        <v>3.89</v>
      </c>
      <c r="AJ54" s="24">
        <f t="shared" si="2"/>
        <v>0.99</v>
      </c>
      <c r="AK54" s="59">
        <f t="shared" si="2"/>
        <v>4</v>
      </c>
      <c r="AL54" s="59">
        <f t="shared" si="2"/>
        <v>3</v>
      </c>
      <c r="AM54" s="53"/>
      <c r="AN54" s="53"/>
      <c r="AO54" s="53"/>
      <c r="AP54" s="53"/>
      <c r="AQ54" s="53"/>
      <c r="AR54" s="53"/>
      <c r="AS54" s="53"/>
      <c r="AT54" s="53"/>
      <c r="AU54" s="53"/>
      <c r="AV54" s="53"/>
      <c r="AW54" s="53"/>
    </row>
    <row r="55" spans="1:49" s="55" customFormat="1" ht="22.5" customHeight="1" x14ac:dyDescent="0.25">
      <c r="A55" s="80" t="s">
        <v>36</v>
      </c>
      <c r="B55" s="81"/>
      <c r="C55" s="81"/>
      <c r="D55" s="81"/>
      <c r="E55" s="81"/>
      <c r="F55" s="81"/>
      <c r="G55" s="81"/>
      <c r="H55" s="81"/>
      <c r="I55" s="81"/>
      <c r="J55" s="81"/>
      <c r="K55" s="81"/>
      <c r="L55" s="81"/>
      <c r="M55" s="81"/>
      <c r="N55" s="81"/>
      <c r="O55" s="81"/>
      <c r="P55" s="81"/>
      <c r="Q55" s="81"/>
      <c r="R55" s="81"/>
      <c r="S55" s="81"/>
      <c r="T55" s="81"/>
      <c r="U55" s="82"/>
      <c r="V55" s="75"/>
      <c r="W55" s="76"/>
      <c r="X55" s="76"/>
      <c r="Y55" s="76"/>
      <c r="Z55" s="76"/>
      <c r="AA55" s="76"/>
      <c r="AB55" s="76"/>
      <c r="AC55" s="76"/>
      <c r="AD55" s="76"/>
      <c r="AE55" s="76"/>
      <c r="AF55" s="76"/>
      <c r="AG55" s="76"/>
      <c r="AH55" s="76"/>
      <c r="AI55" s="76"/>
      <c r="AJ55" s="76"/>
      <c r="AK55" s="76"/>
      <c r="AL55" s="77"/>
      <c r="AM55" s="53" t="s">
        <v>94</v>
      </c>
      <c r="AN55" s="53"/>
      <c r="AO55" s="53"/>
      <c r="AP55" s="53"/>
      <c r="AQ55" s="53"/>
      <c r="AR55" s="53"/>
      <c r="AS55" s="53"/>
      <c r="AT55" s="53"/>
      <c r="AU55" s="53"/>
      <c r="AV55" s="53"/>
      <c r="AW55" s="53"/>
    </row>
    <row r="56" spans="1:49" s="54" customFormat="1" ht="18" customHeight="1" x14ac:dyDescent="0.25">
      <c r="A56" s="20">
        <v>13</v>
      </c>
      <c r="B56" s="65" t="s">
        <v>37</v>
      </c>
      <c r="C56" s="66"/>
      <c r="D56" s="66"/>
      <c r="E56" s="66"/>
      <c r="F56" s="66"/>
      <c r="G56" s="66"/>
      <c r="H56" s="66"/>
      <c r="I56" s="66"/>
      <c r="J56" s="66"/>
      <c r="K56" s="66"/>
      <c r="L56" s="66"/>
      <c r="M56" s="66"/>
      <c r="N56" s="66"/>
      <c r="O56" s="66"/>
      <c r="P56" s="66"/>
      <c r="Q56" s="66"/>
      <c r="R56" s="66"/>
      <c r="S56" s="66"/>
      <c r="T56" s="66"/>
      <c r="U56" s="67"/>
      <c r="V56" s="21">
        <f>+AN14</f>
        <v>0</v>
      </c>
      <c r="W56" s="21">
        <f t="shared" ref="W56:AA59" si="7">+AO14</f>
        <v>0</v>
      </c>
      <c r="X56" s="21">
        <f t="shared" si="7"/>
        <v>3</v>
      </c>
      <c r="Y56" s="21">
        <f t="shared" si="7"/>
        <v>5</v>
      </c>
      <c r="Z56" s="21">
        <f t="shared" si="7"/>
        <v>12</v>
      </c>
      <c r="AA56" s="21">
        <f t="shared" si="7"/>
        <v>0</v>
      </c>
      <c r="AB56" s="22">
        <f>SUM(V56:AA56)</f>
        <v>20</v>
      </c>
      <c r="AC56" s="23">
        <f t="shared" ref="AC56:AH59" si="8">V56/$AB56</f>
        <v>0</v>
      </c>
      <c r="AD56" s="23">
        <f t="shared" si="8"/>
        <v>0</v>
      </c>
      <c r="AE56" s="23">
        <f t="shared" si="8"/>
        <v>0.15</v>
      </c>
      <c r="AF56" s="23">
        <f t="shared" si="8"/>
        <v>0.25</v>
      </c>
      <c r="AG56" s="23">
        <f t="shared" si="8"/>
        <v>0.6</v>
      </c>
      <c r="AH56" s="23">
        <f t="shared" si="8"/>
        <v>0</v>
      </c>
      <c r="AI56" s="24">
        <f>+BA14</f>
        <v>4.45</v>
      </c>
      <c r="AJ56" s="24">
        <f t="shared" ref="AJ56:AL59" si="9">+BB14</f>
        <v>0.76</v>
      </c>
      <c r="AK56" s="59">
        <f t="shared" si="9"/>
        <v>5</v>
      </c>
      <c r="AL56" s="59">
        <f t="shared" si="9"/>
        <v>5</v>
      </c>
      <c r="AM56" s="53" t="s">
        <v>151</v>
      </c>
      <c r="AN56" s="53"/>
      <c r="AO56" s="53"/>
      <c r="AP56" s="53"/>
      <c r="AQ56" s="53"/>
      <c r="AR56" s="53"/>
      <c r="AS56" s="53"/>
      <c r="AT56" s="53"/>
      <c r="AU56" s="53"/>
      <c r="AV56" s="53"/>
      <c r="AW56" s="53"/>
    </row>
    <row r="57" spans="1:49" s="54" customFormat="1" ht="18" customHeight="1" x14ac:dyDescent="0.25">
      <c r="A57" s="20">
        <v>14</v>
      </c>
      <c r="B57" s="65" t="s">
        <v>38</v>
      </c>
      <c r="C57" s="66"/>
      <c r="D57" s="66"/>
      <c r="E57" s="66"/>
      <c r="F57" s="66"/>
      <c r="G57" s="66"/>
      <c r="H57" s="66"/>
      <c r="I57" s="66"/>
      <c r="J57" s="66"/>
      <c r="K57" s="66"/>
      <c r="L57" s="66"/>
      <c r="M57" s="66"/>
      <c r="N57" s="66"/>
      <c r="O57" s="66"/>
      <c r="P57" s="66"/>
      <c r="Q57" s="66"/>
      <c r="R57" s="66"/>
      <c r="S57" s="66"/>
      <c r="T57" s="66"/>
      <c r="U57" s="67"/>
      <c r="V57" s="21">
        <f t="shared" ref="V57:V59" si="10">+AN15</f>
        <v>0</v>
      </c>
      <c r="W57" s="21">
        <f t="shared" si="7"/>
        <v>0</v>
      </c>
      <c r="X57" s="21">
        <f t="shared" si="7"/>
        <v>2</v>
      </c>
      <c r="Y57" s="21">
        <f t="shared" si="7"/>
        <v>5</v>
      </c>
      <c r="Z57" s="21">
        <f t="shared" si="7"/>
        <v>13</v>
      </c>
      <c r="AA57" s="21">
        <f t="shared" si="7"/>
        <v>0</v>
      </c>
      <c r="AB57" s="22">
        <f t="shared" ref="AB57:AB59" si="11">SUM(V57:AA57)</f>
        <v>20</v>
      </c>
      <c r="AC57" s="23">
        <f t="shared" si="8"/>
        <v>0</v>
      </c>
      <c r="AD57" s="23">
        <f t="shared" si="8"/>
        <v>0</v>
      </c>
      <c r="AE57" s="23">
        <f t="shared" si="8"/>
        <v>0.1</v>
      </c>
      <c r="AF57" s="23">
        <f t="shared" si="8"/>
        <v>0.25</v>
      </c>
      <c r="AG57" s="23">
        <f t="shared" si="8"/>
        <v>0.65</v>
      </c>
      <c r="AH57" s="23">
        <f t="shared" si="8"/>
        <v>0</v>
      </c>
      <c r="AI57" s="24">
        <f t="shared" ref="AI57:AI59" si="12">+BA15</f>
        <v>4.55</v>
      </c>
      <c r="AJ57" s="24">
        <f t="shared" si="9"/>
        <v>0.69</v>
      </c>
      <c r="AK57" s="59">
        <f t="shared" si="9"/>
        <v>5</v>
      </c>
      <c r="AL57" s="59">
        <f t="shared" si="9"/>
        <v>5</v>
      </c>
      <c r="AM57" s="53"/>
      <c r="AN57" s="53"/>
      <c r="AO57" s="53" t="s">
        <v>95</v>
      </c>
      <c r="AP57" s="53" t="s">
        <v>96</v>
      </c>
      <c r="AQ57" s="53" t="s">
        <v>97</v>
      </c>
      <c r="AR57" s="53" t="s">
        <v>98</v>
      </c>
      <c r="AS57" s="53"/>
      <c r="AT57" s="53"/>
      <c r="AU57" s="53"/>
      <c r="AV57" s="53"/>
      <c r="AW57" s="53"/>
    </row>
    <row r="58" spans="1:49" s="54" customFormat="1" ht="18" customHeight="1" x14ac:dyDescent="0.25">
      <c r="A58" s="20">
        <v>15</v>
      </c>
      <c r="B58" s="65" t="s">
        <v>39</v>
      </c>
      <c r="C58" s="66"/>
      <c r="D58" s="66"/>
      <c r="E58" s="66"/>
      <c r="F58" s="66"/>
      <c r="G58" s="66"/>
      <c r="H58" s="66"/>
      <c r="I58" s="66"/>
      <c r="J58" s="66"/>
      <c r="K58" s="66"/>
      <c r="L58" s="66"/>
      <c r="M58" s="66"/>
      <c r="N58" s="66"/>
      <c r="O58" s="66"/>
      <c r="P58" s="66"/>
      <c r="Q58" s="66"/>
      <c r="R58" s="66"/>
      <c r="S58" s="66"/>
      <c r="T58" s="66"/>
      <c r="U58" s="67"/>
      <c r="V58" s="21">
        <f t="shared" si="10"/>
        <v>0</v>
      </c>
      <c r="W58" s="21">
        <f t="shared" si="7"/>
        <v>0</v>
      </c>
      <c r="X58" s="21">
        <f t="shared" si="7"/>
        <v>1</v>
      </c>
      <c r="Y58" s="21">
        <f t="shared" si="7"/>
        <v>5</v>
      </c>
      <c r="Z58" s="21">
        <f t="shared" si="7"/>
        <v>13</v>
      </c>
      <c r="AA58" s="21">
        <f t="shared" si="7"/>
        <v>1</v>
      </c>
      <c r="AB58" s="22">
        <f t="shared" si="11"/>
        <v>20</v>
      </c>
      <c r="AC58" s="23">
        <f t="shared" si="8"/>
        <v>0</v>
      </c>
      <c r="AD58" s="23">
        <f t="shared" si="8"/>
        <v>0</v>
      </c>
      <c r="AE58" s="23">
        <f t="shared" si="8"/>
        <v>0.05</v>
      </c>
      <c r="AF58" s="23">
        <f t="shared" si="8"/>
        <v>0.25</v>
      </c>
      <c r="AG58" s="23">
        <f t="shared" si="8"/>
        <v>0.65</v>
      </c>
      <c r="AH58" s="23">
        <f t="shared" si="8"/>
        <v>0.05</v>
      </c>
      <c r="AI58" s="24">
        <f t="shared" si="12"/>
        <v>4.63</v>
      </c>
      <c r="AJ58" s="24">
        <f t="shared" si="9"/>
        <v>0.6</v>
      </c>
      <c r="AK58" s="59">
        <f t="shared" si="9"/>
        <v>5</v>
      </c>
      <c r="AL58" s="59">
        <f t="shared" si="9"/>
        <v>5</v>
      </c>
      <c r="AM58" s="53" t="s">
        <v>99</v>
      </c>
      <c r="AN58" s="53" t="s">
        <v>152</v>
      </c>
      <c r="AO58" s="53">
        <v>17</v>
      </c>
      <c r="AP58" s="53">
        <v>85</v>
      </c>
      <c r="AQ58" s="53">
        <v>85</v>
      </c>
      <c r="AR58" s="53">
        <v>85</v>
      </c>
      <c r="AS58" s="53"/>
      <c r="AT58" s="53"/>
      <c r="AU58" s="53"/>
      <c r="AV58" s="53"/>
      <c r="AW58" s="53"/>
    </row>
    <row r="59" spans="1:49" s="54" customFormat="1" ht="18" customHeight="1" x14ac:dyDescent="0.25">
      <c r="A59" s="25">
        <v>16</v>
      </c>
      <c r="B59" s="72" t="s">
        <v>40</v>
      </c>
      <c r="C59" s="66"/>
      <c r="D59" s="66"/>
      <c r="E59" s="66"/>
      <c r="F59" s="66"/>
      <c r="G59" s="66"/>
      <c r="H59" s="66"/>
      <c r="I59" s="66"/>
      <c r="J59" s="66"/>
      <c r="K59" s="66"/>
      <c r="L59" s="66"/>
      <c r="M59" s="66"/>
      <c r="N59" s="66"/>
      <c r="O59" s="66"/>
      <c r="P59" s="66"/>
      <c r="Q59" s="66"/>
      <c r="R59" s="66"/>
      <c r="S59" s="66"/>
      <c r="T59" s="66"/>
      <c r="U59" s="67"/>
      <c r="V59" s="21">
        <f t="shared" si="10"/>
        <v>0</v>
      </c>
      <c r="W59" s="21">
        <f t="shared" si="7"/>
        <v>0</v>
      </c>
      <c r="X59" s="21">
        <f t="shared" si="7"/>
        <v>2</v>
      </c>
      <c r="Y59" s="21">
        <f t="shared" si="7"/>
        <v>6</v>
      </c>
      <c r="Z59" s="21">
        <f t="shared" si="7"/>
        <v>12</v>
      </c>
      <c r="AA59" s="21">
        <f t="shared" si="7"/>
        <v>0</v>
      </c>
      <c r="AB59" s="22">
        <f t="shared" si="11"/>
        <v>20</v>
      </c>
      <c r="AC59" s="23">
        <f t="shared" si="8"/>
        <v>0</v>
      </c>
      <c r="AD59" s="23">
        <f t="shared" si="8"/>
        <v>0</v>
      </c>
      <c r="AE59" s="23">
        <f t="shared" si="8"/>
        <v>0.1</v>
      </c>
      <c r="AF59" s="23">
        <f t="shared" si="8"/>
        <v>0.3</v>
      </c>
      <c r="AG59" s="23">
        <f t="shared" si="8"/>
        <v>0.6</v>
      </c>
      <c r="AH59" s="23">
        <f t="shared" si="8"/>
        <v>0</v>
      </c>
      <c r="AI59" s="24">
        <f t="shared" si="12"/>
        <v>4.5</v>
      </c>
      <c r="AJ59" s="24">
        <f t="shared" si="9"/>
        <v>0.69</v>
      </c>
      <c r="AK59" s="59">
        <f t="shared" si="9"/>
        <v>5</v>
      </c>
      <c r="AL59" s="59">
        <f t="shared" si="9"/>
        <v>5</v>
      </c>
      <c r="AM59" s="53"/>
      <c r="AN59" s="53" t="s">
        <v>80</v>
      </c>
      <c r="AO59" s="53">
        <v>3</v>
      </c>
      <c r="AP59" s="53">
        <v>15</v>
      </c>
      <c r="AQ59" s="53">
        <v>15</v>
      </c>
      <c r="AR59" s="53">
        <v>100</v>
      </c>
      <c r="AS59" s="53"/>
      <c r="AT59" s="53"/>
      <c r="AU59" s="53"/>
      <c r="AV59" s="53"/>
      <c r="AW59" s="53"/>
    </row>
    <row r="60" spans="1:49" s="54" customFormat="1" ht="18" customHeight="1" x14ac:dyDescent="0.25">
      <c r="A60" s="26"/>
      <c r="B60" s="27"/>
      <c r="C60" s="27"/>
      <c r="D60" s="27"/>
      <c r="E60" s="27"/>
      <c r="F60" s="27"/>
      <c r="G60" s="27"/>
      <c r="H60" s="27"/>
      <c r="I60" s="27"/>
      <c r="J60" s="27"/>
      <c r="K60" s="27"/>
      <c r="L60" s="27"/>
      <c r="M60" s="27"/>
      <c r="N60" s="27"/>
      <c r="O60" s="27"/>
      <c r="P60" s="27"/>
      <c r="Q60" s="27"/>
      <c r="R60" s="27"/>
      <c r="S60" s="27"/>
      <c r="T60" s="27"/>
      <c r="U60" s="27"/>
      <c r="V60" s="28"/>
      <c r="W60" s="28"/>
      <c r="X60" s="28"/>
      <c r="Y60" s="28"/>
      <c r="Z60" s="28"/>
      <c r="AA60" s="28"/>
      <c r="AB60" s="28"/>
      <c r="AC60" s="29"/>
      <c r="AD60" s="29"/>
      <c r="AE60" s="29"/>
      <c r="AF60" s="29"/>
      <c r="AG60" s="29"/>
      <c r="AH60" s="29"/>
      <c r="AI60" s="30"/>
      <c r="AJ60" s="30"/>
      <c r="AK60" s="28"/>
      <c r="AL60" s="28"/>
      <c r="AM60" s="53"/>
      <c r="AN60" s="53" t="s">
        <v>92</v>
      </c>
      <c r="AO60" s="53">
        <v>20</v>
      </c>
      <c r="AP60" s="53">
        <v>100</v>
      </c>
      <c r="AQ60" s="53">
        <v>100</v>
      </c>
      <c r="AR60" s="53"/>
      <c r="AS60" s="53"/>
      <c r="AT60" s="53"/>
      <c r="AU60" s="53"/>
      <c r="AV60" s="53"/>
      <c r="AW60" s="53"/>
    </row>
    <row r="61" spans="1:49" s="54" customFormat="1" ht="18" customHeight="1" x14ac:dyDescent="0.25">
      <c r="A61" s="26"/>
      <c r="B61" s="27"/>
      <c r="C61" s="27"/>
      <c r="D61" s="27"/>
      <c r="E61" s="27"/>
      <c r="F61" s="27"/>
      <c r="G61" s="27"/>
      <c r="H61" s="27"/>
      <c r="I61" s="27"/>
      <c r="J61" s="27"/>
      <c r="K61" s="27"/>
      <c r="L61" s="27"/>
      <c r="M61" s="27"/>
      <c r="N61" s="27"/>
      <c r="O61" s="27"/>
      <c r="P61" s="27"/>
      <c r="Q61" s="27"/>
      <c r="R61" s="27"/>
      <c r="S61" s="27"/>
      <c r="T61" s="27"/>
      <c r="U61" s="27"/>
      <c r="V61" s="28"/>
      <c r="W61" s="28"/>
      <c r="X61" s="28"/>
      <c r="Y61" s="28"/>
      <c r="Z61" s="28"/>
      <c r="AA61" s="28"/>
      <c r="AB61" s="28"/>
      <c r="AC61" s="29"/>
      <c r="AD61" s="29"/>
      <c r="AE61" s="29"/>
      <c r="AF61" s="29"/>
      <c r="AG61" s="29"/>
      <c r="AH61" s="29"/>
      <c r="AI61" s="30"/>
      <c r="AJ61" s="30"/>
      <c r="AK61" s="28"/>
      <c r="AL61" s="28"/>
      <c r="AM61" s="53" t="s">
        <v>162</v>
      </c>
      <c r="AN61" s="53"/>
      <c r="AO61" s="53"/>
      <c r="AP61" s="53"/>
      <c r="AQ61" s="53"/>
      <c r="AR61" s="53"/>
      <c r="AS61" s="53"/>
      <c r="AT61" s="53"/>
      <c r="AU61" s="53"/>
      <c r="AV61" s="53"/>
      <c r="AW61" s="53"/>
    </row>
    <row r="62" spans="1:49" s="54" customFormat="1" ht="18" customHeight="1" x14ac:dyDescent="0.25">
      <c r="A62" s="26"/>
      <c r="B62" s="27"/>
      <c r="C62" s="27"/>
      <c r="D62" s="27"/>
      <c r="E62" s="27"/>
      <c r="F62" s="27"/>
      <c r="G62" s="27"/>
      <c r="H62" s="27"/>
      <c r="I62" s="27"/>
      <c r="J62" s="27"/>
      <c r="K62" s="27"/>
      <c r="L62" s="27"/>
      <c r="M62" s="27"/>
      <c r="N62" s="27"/>
      <c r="O62" s="27"/>
      <c r="P62" s="27"/>
      <c r="Q62" s="27"/>
      <c r="R62" s="27"/>
      <c r="S62" s="27"/>
      <c r="T62" s="27"/>
      <c r="U62" s="27"/>
      <c r="V62" s="28"/>
      <c r="W62" s="28"/>
      <c r="X62" s="28"/>
      <c r="Y62" s="28"/>
      <c r="Z62" s="28"/>
      <c r="AA62" s="28"/>
      <c r="AB62" s="28"/>
      <c r="AC62" s="29"/>
      <c r="AD62" s="29"/>
      <c r="AE62" s="29"/>
      <c r="AF62" s="29"/>
      <c r="AG62" s="29"/>
      <c r="AH62" s="29"/>
      <c r="AI62" s="30"/>
      <c r="AJ62" s="30"/>
      <c r="AK62" s="28"/>
      <c r="AL62" s="28"/>
      <c r="AM62" s="53"/>
      <c r="AN62" s="53"/>
      <c r="AO62" s="53"/>
      <c r="AP62" s="53"/>
      <c r="AQ62" s="53"/>
      <c r="AR62" s="53"/>
      <c r="AS62" s="53"/>
      <c r="AT62" s="53"/>
      <c r="AU62" s="53"/>
      <c r="AV62" s="53"/>
      <c r="AW62" s="53"/>
    </row>
    <row r="63" spans="1:49" s="54" customFormat="1" ht="18" customHeight="1" x14ac:dyDescent="0.25">
      <c r="A63" s="26"/>
      <c r="B63" s="27"/>
      <c r="C63" s="27"/>
      <c r="D63" s="27"/>
      <c r="E63" s="27"/>
      <c r="F63" s="27"/>
      <c r="G63" s="27"/>
      <c r="H63" s="27"/>
      <c r="I63" s="27"/>
      <c r="J63" s="27"/>
      <c r="K63" s="27"/>
      <c r="L63" s="27"/>
      <c r="M63" s="27"/>
      <c r="N63" s="27"/>
      <c r="O63" s="27"/>
      <c r="P63" s="27"/>
      <c r="Q63" s="27"/>
      <c r="R63" s="27"/>
      <c r="S63" s="27"/>
      <c r="T63" s="27"/>
      <c r="U63" s="27"/>
      <c r="V63" s="28"/>
      <c r="W63" s="28"/>
      <c r="X63" s="28"/>
      <c r="Y63" s="28"/>
      <c r="Z63" s="28"/>
      <c r="AA63" s="28"/>
      <c r="AB63" s="28"/>
      <c r="AC63" s="29"/>
      <c r="AD63" s="29"/>
      <c r="AE63" s="29"/>
      <c r="AF63" s="29"/>
      <c r="AG63" s="29"/>
      <c r="AH63" s="29"/>
      <c r="AI63" s="30"/>
      <c r="AJ63" s="30"/>
      <c r="AK63" s="28"/>
      <c r="AL63" s="28"/>
      <c r="AM63" s="53"/>
      <c r="AN63" s="53"/>
      <c r="AO63" s="53"/>
      <c r="AP63" s="53"/>
      <c r="AQ63" s="53"/>
      <c r="AR63" s="53"/>
      <c r="AS63" s="53"/>
      <c r="AT63" s="53"/>
      <c r="AU63" s="53"/>
      <c r="AV63" s="53"/>
      <c r="AW63" s="53"/>
    </row>
    <row r="64" spans="1:49" s="5" customFormat="1" ht="20.25" customHeight="1" x14ac:dyDescent="0.25">
      <c r="A64" s="71" t="s">
        <v>41</v>
      </c>
      <c r="B64" s="71"/>
      <c r="C64" s="71"/>
      <c r="D64" s="71"/>
      <c r="E64" s="71"/>
      <c r="F64" s="71"/>
      <c r="G64" s="71"/>
      <c r="H64" s="71"/>
      <c r="I64" s="71"/>
      <c r="J64" s="71"/>
      <c r="K64" s="71"/>
      <c r="L64" s="71"/>
      <c r="M64" s="71"/>
      <c r="N64" s="71"/>
      <c r="O64" s="71"/>
      <c r="P64" s="4"/>
      <c r="Q64" s="4"/>
      <c r="R64" s="4"/>
      <c r="S64" s="4"/>
      <c r="T64" s="4"/>
      <c r="U64" s="4"/>
      <c r="V64" s="4"/>
      <c r="W64" s="4"/>
      <c r="X64" s="4"/>
      <c r="Y64" s="4"/>
      <c r="Z64" s="4"/>
      <c r="AA64" s="4"/>
      <c r="AB64" s="4"/>
      <c r="AC64" s="4"/>
      <c r="AD64" s="4"/>
      <c r="AE64" s="4"/>
      <c r="AF64" s="4"/>
      <c r="AG64" s="4"/>
      <c r="AH64" s="4"/>
      <c r="AI64" s="4"/>
      <c r="AJ64" s="4"/>
      <c r="AK64" s="4"/>
      <c r="AL64" s="4"/>
      <c r="AM64" s="53"/>
      <c r="AN64" s="53"/>
      <c r="AO64" s="53"/>
      <c r="AP64" s="53"/>
      <c r="AQ64" s="53"/>
      <c r="AR64" s="53"/>
      <c r="AS64" s="53"/>
      <c r="AT64" s="53"/>
      <c r="AU64" s="53"/>
      <c r="AV64" s="53"/>
      <c r="AW64" s="53"/>
    </row>
    <row r="65" spans="1:49" ht="15" customHeight="1" x14ac:dyDescent="0.25">
      <c r="V65" s="109" t="s">
        <v>8</v>
      </c>
      <c r="W65" s="110"/>
      <c r="X65" s="110"/>
      <c r="Y65" s="110"/>
      <c r="Z65" s="110"/>
      <c r="AA65" s="111"/>
      <c r="AC65" s="109" t="s">
        <v>9</v>
      </c>
      <c r="AD65" s="110"/>
      <c r="AE65" s="110"/>
      <c r="AF65" s="110"/>
      <c r="AG65" s="110"/>
      <c r="AH65" s="111"/>
      <c r="AI65" s="115" t="s">
        <v>10</v>
      </c>
      <c r="AJ65" s="85"/>
      <c r="AK65" s="85"/>
      <c r="AL65" s="85"/>
      <c r="AM65" s="53" t="s">
        <v>106</v>
      </c>
    </row>
    <row r="66" spans="1:49" ht="15.75" thickBot="1" x14ac:dyDescent="0.3">
      <c r="V66" s="112"/>
      <c r="W66" s="113"/>
      <c r="X66" s="113"/>
      <c r="Y66" s="113"/>
      <c r="Z66" s="113"/>
      <c r="AA66" s="114"/>
      <c r="AC66" s="112"/>
      <c r="AD66" s="113"/>
      <c r="AE66" s="113"/>
      <c r="AF66" s="113"/>
      <c r="AG66" s="113"/>
      <c r="AH66" s="114"/>
      <c r="AI66" s="116"/>
      <c r="AJ66" s="117"/>
      <c r="AK66" s="117"/>
      <c r="AL66" s="117"/>
      <c r="AO66" s="53" t="s">
        <v>95</v>
      </c>
      <c r="AP66" s="53" t="s">
        <v>96</v>
      </c>
      <c r="AQ66" s="53" t="s">
        <v>97</v>
      </c>
      <c r="AR66" s="53" t="s">
        <v>98</v>
      </c>
    </row>
    <row r="67" spans="1:49" s="54" customFormat="1" ht="18.75" x14ac:dyDescent="0.25">
      <c r="A67" s="10"/>
      <c r="B67" s="78"/>
      <c r="C67" s="78"/>
      <c r="D67" s="78"/>
      <c r="E67" s="78"/>
      <c r="F67" s="78"/>
      <c r="G67" s="78"/>
      <c r="H67" s="78"/>
      <c r="I67" s="78"/>
      <c r="J67" s="78"/>
      <c r="K67" s="78"/>
      <c r="L67" s="78"/>
      <c r="M67" s="78"/>
      <c r="N67" s="78"/>
      <c r="O67" s="78"/>
      <c r="P67" s="78"/>
      <c r="Q67" s="78"/>
      <c r="R67" s="78"/>
      <c r="S67" s="78"/>
      <c r="T67" s="78"/>
      <c r="U67" s="79"/>
      <c r="V67" s="11">
        <v>1</v>
      </c>
      <c r="W67" s="11">
        <v>2</v>
      </c>
      <c r="X67" s="11">
        <v>3</v>
      </c>
      <c r="Y67" s="11">
        <v>4</v>
      </c>
      <c r="Z67" s="11">
        <v>5</v>
      </c>
      <c r="AA67" s="11" t="s">
        <v>11</v>
      </c>
      <c r="AB67" s="12" t="s">
        <v>12</v>
      </c>
      <c r="AC67" s="13">
        <v>1</v>
      </c>
      <c r="AD67" s="14">
        <v>2</v>
      </c>
      <c r="AE67" s="14">
        <v>3</v>
      </c>
      <c r="AF67" s="14">
        <v>4</v>
      </c>
      <c r="AG67" s="15">
        <v>5</v>
      </c>
      <c r="AH67" s="11" t="s">
        <v>11</v>
      </c>
      <c r="AI67" s="16" t="s">
        <v>13</v>
      </c>
      <c r="AJ67" s="17" t="s">
        <v>14</v>
      </c>
      <c r="AK67" s="17" t="s">
        <v>15</v>
      </c>
      <c r="AL67" s="17" t="s">
        <v>16</v>
      </c>
      <c r="AM67" s="53" t="s">
        <v>99</v>
      </c>
      <c r="AN67" s="53"/>
      <c r="AO67" s="53">
        <v>16</v>
      </c>
      <c r="AP67" s="53">
        <v>80</v>
      </c>
      <c r="AQ67" s="53">
        <v>80</v>
      </c>
      <c r="AR67" s="53">
        <v>80</v>
      </c>
      <c r="AS67" s="53"/>
      <c r="AT67" s="53"/>
      <c r="AU67" s="53"/>
      <c r="AV67" s="53"/>
      <c r="AW67" s="53"/>
    </row>
    <row r="68" spans="1:49" s="55" customFormat="1" x14ac:dyDescent="0.25">
      <c r="A68" s="75"/>
      <c r="B68" s="76"/>
      <c r="C68" s="76"/>
      <c r="D68" s="76"/>
      <c r="E68" s="76"/>
      <c r="F68" s="76"/>
      <c r="G68" s="76"/>
      <c r="H68" s="76"/>
      <c r="I68" s="76"/>
      <c r="J68" s="76"/>
      <c r="K68" s="76"/>
      <c r="L68" s="76"/>
      <c r="M68" s="76"/>
      <c r="N68" s="76"/>
      <c r="O68" s="76"/>
      <c r="P68" s="76"/>
      <c r="Q68" s="76"/>
      <c r="R68" s="76"/>
      <c r="S68" s="76"/>
      <c r="T68" s="76"/>
      <c r="U68" s="77"/>
      <c r="V68" s="75"/>
      <c r="W68" s="76"/>
      <c r="X68" s="76"/>
      <c r="Y68" s="76"/>
      <c r="Z68" s="76"/>
      <c r="AA68" s="76"/>
      <c r="AB68" s="76"/>
      <c r="AC68" s="76"/>
      <c r="AD68" s="76"/>
      <c r="AE68" s="76"/>
      <c r="AF68" s="76"/>
      <c r="AG68" s="76"/>
      <c r="AH68" s="76"/>
      <c r="AI68" s="76"/>
      <c r="AJ68" s="76"/>
      <c r="AK68" s="76"/>
      <c r="AL68" s="77"/>
      <c r="AM68" s="53"/>
      <c r="AN68" s="53" t="s">
        <v>167</v>
      </c>
      <c r="AO68" s="53">
        <v>1</v>
      </c>
      <c r="AP68" s="53">
        <v>5</v>
      </c>
      <c r="AQ68" s="53">
        <v>5</v>
      </c>
      <c r="AR68" s="53">
        <v>85</v>
      </c>
      <c r="AS68" s="53"/>
      <c r="AT68" s="53"/>
      <c r="AU68" s="53"/>
      <c r="AV68" s="53"/>
      <c r="AW68" s="53"/>
    </row>
    <row r="69" spans="1:49" s="55" customFormat="1" ht="18.75" customHeight="1" x14ac:dyDescent="0.25">
      <c r="A69" s="20">
        <v>17</v>
      </c>
      <c r="B69" s="103" t="s">
        <v>42</v>
      </c>
      <c r="C69" s="101"/>
      <c r="D69" s="101"/>
      <c r="E69" s="101"/>
      <c r="F69" s="101"/>
      <c r="G69" s="101"/>
      <c r="H69" s="101"/>
      <c r="I69" s="101"/>
      <c r="J69" s="101"/>
      <c r="K69" s="101"/>
      <c r="L69" s="101"/>
      <c r="M69" s="101"/>
      <c r="N69" s="101"/>
      <c r="O69" s="101"/>
      <c r="P69" s="101"/>
      <c r="Q69" s="101"/>
      <c r="R69" s="101"/>
      <c r="S69" s="101"/>
      <c r="T69" s="101"/>
      <c r="U69" s="102"/>
      <c r="V69" s="21">
        <f>+AN18</f>
        <v>0</v>
      </c>
      <c r="W69" s="21">
        <f t="shared" ref="W69:AA79" si="13">+AO18</f>
        <v>1</v>
      </c>
      <c r="X69" s="21">
        <f t="shared" si="13"/>
        <v>3</v>
      </c>
      <c r="Y69" s="21">
        <f t="shared" si="13"/>
        <v>6</v>
      </c>
      <c r="Z69" s="21">
        <f t="shared" si="13"/>
        <v>8</v>
      </c>
      <c r="AA69" s="21">
        <f t="shared" si="13"/>
        <v>2</v>
      </c>
      <c r="AB69" s="22">
        <f>SUM(V69:AA69)</f>
        <v>20</v>
      </c>
      <c r="AC69" s="23">
        <f t="shared" ref="AC69:AH79" si="14">V69/$AB69</f>
        <v>0</v>
      </c>
      <c r="AD69" s="23">
        <f t="shared" si="14"/>
        <v>0.05</v>
      </c>
      <c r="AE69" s="23">
        <f t="shared" si="14"/>
        <v>0.15</v>
      </c>
      <c r="AF69" s="23">
        <f t="shared" si="14"/>
        <v>0.3</v>
      </c>
      <c r="AG69" s="23">
        <f t="shared" si="14"/>
        <v>0.4</v>
      </c>
      <c r="AH69" s="23">
        <f t="shared" si="14"/>
        <v>0.1</v>
      </c>
      <c r="AI69" s="24">
        <f>+BA18</f>
        <v>4.17</v>
      </c>
      <c r="AJ69" s="24">
        <f t="shared" ref="AJ69:AL79" si="15">+BB18</f>
        <v>0.92</v>
      </c>
      <c r="AK69" s="59">
        <f t="shared" si="15"/>
        <v>4</v>
      </c>
      <c r="AL69" s="59">
        <f t="shared" si="15"/>
        <v>5</v>
      </c>
      <c r="AM69" s="53"/>
      <c r="AN69" s="53" t="s">
        <v>179</v>
      </c>
      <c r="AO69" s="53">
        <v>1</v>
      </c>
      <c r="AP69" s="53">
        <v>5</v>
      </c>
      <c r="AQ69" s="53">
        <v>5</v>
      </c>
      <c r="AR69" s="53">
        <v>90</v>
      </c>
      <c r="AS69" s="53"/>
      <c r="AT69" s="53"/>
      <c r="AU69" s="53"/>
      <c r="AV69" s="53"/>
      <c r="AW69" s="53"/>
    </row>
    <row r="70" spans="1:49" s="55" customFormat="1" ht="18.75" customHeight="1" x14ac:dyDescent="0.25">
      <c r="A70" s="20">
        <v>18</v>
      </c>
      <c r="B70" s="72" t="s">
        <v>43</v>
      </c>
      <c r="C70" s="66"/>
      <c r="D70" s="66"/>
      <c r="E70" s="66"/>
      <c r="F70" s="66"/>
      <c r="G70" s="66"/>
      <c r="H70" s="66"/>
      <c r="I70" s="66"/>
      <c r="J70" s="66"/>
      <c r="K70" s="66"/>
      <c r="L70" s="66"/>
      <c r="M70" s="66"/>
      <c r="N70" s="66"/>
      <c r="O70" s="66"/>
      <c r="P70" s="66"/>
      <c r="Q70" s="66"/>
      <c r="R70" s="66"/>
      <c r="S70" s="66"/>
      <c r="T70" s="66"/>
      <c r="U70" s="67"/>
      <c r="V70" s="21">
        <f t="shared" ref="V70:V79" si="16">+AN19</f>
        <v>3</v>
      </c>
      <c r="W70" s="21">
        <f t="shared" si="13"/>
        <v>0</v>
      </c>
      <c r="X70" s="21">
        <f t="shared" si="13"/>
        <v>4</v>
      </c>
      <c r="Y70" s="21">
        <f t="shared" si="13"/>
        <v>6</v>
      </c>
      <c r="Z70" s="21">
        <f t="shared" si="13"/>
        <v>6</v>
      </c>
      <c r="AA70" s="21">
        <f t="shared" si="13"/>
        <v>1</v>
      </c>
      <c r="AB70" s="22">
        <f t="shared" ref="AB70:AB79" si="17">SUM(V70:AA70)</f>
        <v>20</v>
      </c>
      <c r="AC70" s="23">
        <f t="shared" si="14"/>
        <v>0.15</v>
      </c>
      <c r="AD70" s="23">
        <f t="shared" si="14"/>
        <v>0</v>
      </c>
      <c r="AE70" s="23">
        <f t="shared" si="14"/>
        <v>0.2</v>
      </c>
      <c r="AF70" s="23">
        <f t="shared" si="14"/>
        <v>0.3</v>
      </c>
      <c r="AG70" s="23">
        <f t="shared" si="14"/>
        <v>0.3</v>
      </c>
      <c r="AH70" s="23">
        <f t="shared" si="14"/>
        <v>0.05</v>
      </c>
      <c r="AI70" s="24">
        <f t="shared" ref="AI70:AI79" si="18">+BA19</f>
        <v>3.63</v>
      </c>
      <c r="AJ70" s="24">
        <f t="shared" si="15"/>
        <v>1.38</v>
      </c>
      <c r="AK70" s="59">
        <f t="shared" si="15"/>
        <v>4</v>
      </c>
      <c r="AL70" s="59">
        <f t="shared" si="15"/>
        <v>4</v>
      </c>
      <c r="AM70" s="53"/>
      <c r="AN70" s="53" t="s">
        <v>180</v>
      </c>
      <c r="AO70" s="53">
        <v>1</v>
      </c>
      <c r="AP70" s="53">
        <v>5</v>
      </c>
      <c r="AQ70" s="53">
        <v>5</v>
      </c>
      <c r="AR70" s="53">
        <v>95</v>
      </c>
      <c r="AS70" s="53"/>
      <c r="AT70" s="53"/>
      <c r="AU70" s="53"/>
      <c r="AV70" s="53"/>
      <c r="AW70" s="53"/>
    </row>
    <row r="71" spans="1:49" s="54" customFormat="1" ht="18" customHeight="1" x14ac:dyDescent="0.25">
      <c r="A71" s="20">
        <v>19</v>
      </c>
      <c r="B71" s="72" t="s">
        <v>44</v>
      </c>
      <c r="C71" s="66"/>
      <c r="D71" s="66"/>
      <c r="E71" s="66"/>
      <c r="F71" s="66"/>
      <c r="G71" s="66"/>
      <c r="H71" s="66"/>
      <c r="I71" s="66"/>
      <c r="J71" s="66"/>
      <c r="K71" s="66"/>
      <c r="L71" s="66"/>
      <c r="M71" s="66"/>
      <c r="N71" s="66"/>
      <c r="O71" s="66"/>
      <c r="P71" s="66"/>
      <c r="Q71" s="66"/>
      <c r="R71" s="66"/>
      <c r="S71" s="66"/>
      <c r="T71" s="66"/>
      <c r="U71" s="67"/>
      <c r="V71" s="21">
        <f t="shared" si="16"/>
        <v>1</v>
      </c>
      <c r="W71" s="21">
        <f t="shared" si="13"/>
        <v>3</v>
      </c>
      <c r="X71" s="21">
        <f t="shared" si="13"/>
        <v>3</v>
      </c>
      <c r="Y71" s="21">
        <f t="shared" si="13"/>
        <v>7</v>
      </c>
      <c r="Z71" s="21">
        <f t="shared" si="13"/>
        <v>6</v>
      </c>
      <c r="AA71" s="21">
        <f t="shared" si="13"/>
        <v>0</v>
      </c>
      <c r="AB71" s="22">
        <f t="shared" si="17"/>
        <v>20</v>
      </c>
      <c r="AC71" s="23">
        <f t="shared" si="14"/>
        <v>0.05</v>
      </c>
      <c r="AD71" s="23">
        <f t="shared" si="14"/>
        <v>0.15</v>
      </c>
      <c r="AE71" s="23">
        <f t="shared" si="14"/>
        <v>0.15</v>
      </c>
      <c r="AF71" s="23">
        <f t="shared" si="14"/>
        <v>0.35</v>
      </c>
      <c r="AG71" s="23">
        <f t="shared" si="14"/>
        <v>0.3</v>
      </c>
      <c r="AH71" s="23">
        <f t="shared" si="14"/>
        <v>0</v>
      </c>
      <c r="AI71" s="24">
        <f t="shared" si="18"/>
        <v>3.7</v>
      </c>
      <c r="AJ71" s="24">
        <f t="shared" si="15"/>
        <v>1.22</v>
      </c>
      <c r="AK71" s="59">
        <f t="shared" si="15"/>
        <v>4</v>
      </c>
      <c r="AL71" s="59">
        <f t="shared" si="15"/>
        <v>4</v>
      </c>
      <c r="AM71" s="53"/>
      <c r="AN71" s="53" t="s">
        <v>181</v>
      </c>
      <c r="AO71" s="53">
        <v>1</v>
      </c>
      <c r="AP71" s="53">
        <v>5</v>
      </c>
      <c r="AQ71" s="53">
        <v>5</v>
      </c>
      <c r="AR71" s="53">
        <v>100</v>
      </c>
      <c r="AS71" s="53"/>
      <c r="AT71" s="53"/>
      <c r="AU71" s="53"/>
      <c r="AV71" s="53"/>
      <c r="AW71" s="53"/>
    </row>
    <row r="72" spans="1:49" s="54" customFormat="1" ht="18" customHeight="1" x14ac:dyDescent="0.25">
      <c r="A72" s="20">
        <v>20</v>
      </c>
      <c r="B72" s="72" t="s">
        <v>45</v>
      </c>
      <c r="C72" s="66"/>
      <c r="D72" s="66"/>
      <c r="E72" s="66"/>
      <c r="F72" s="66"/>
      <c r="G72" s="66"/>
      <c r="H72" s="66"/>
      <c r="I72" s="66"/>
      <c r="J72" s="66"/>
      <c r="K72" s="66"/>
      <c r="L72" s="66"/>
      <c r="M72" s="66"/>
      <c r="N72" s="66"/>
      <c r="O72" s="66"/>
      <c r="P72" s="66"/>
      <c r="Q72" s="66"/>
      <c r="R72" s="66"/>
      <c r="S72" s="66"/>
      <c r="T72" s="66"/>
      <c r="U72" s="67"/>
      <c r="V72" s="21">
        <f t="shared" si="16"/>
        <v>2</v>
      </c>
      <c r="W72" s="21">
        <f t="shared" si="13"/>
        <v>3</v>
      </c>
      <c r="X72" s="21">
        <f t="shared" si="13"/>
        <v>3</v>
      </c>
      <c r="Y72" s="21">
        <f t="shared" si="13"/>
        <v>5</v>
      </c>
      <c r="Z72" s="21">
        <f t="shared" si="13"/>
        <v>7</v>
      </c>
      <c r="AA72" s="21">
        <f t="shared" si="13"/>
        <v>0</v>
      </c>
      <c r="AB72" s="22">
        <f t="shared" si="17"/>
        <v>20</v>
      </c>
      <c r="AC72" s="23">
        <f t="shared" si="14"/>
        <v>0.1</v>
      </c>
      <c r="AD72" s="23">
        <f t="shared" si="14"/>
        <v>0.15</v>
      </c>
      <c r="AE72" s="23">
        <f t="shared" si="14"/>
        <v>0.15</v>
      </c>
      <c r="AF72" s="23">
        <f t="shared" si="14"/>
        <v>0.25</v>
      </c>
      <c r="AG72" s="23">
        <f t="shared" si="14"/>
        <v>0.35</v>
      </c>
      <c r="AH72" s="23">
        <f t="shared" si="14"/>
        <v>0</v>
      </c>
      <c r="AI72" s="24">
        <f t="shared" si="18"/>
        <v>3.6</v>
      </c>
      <c r="AJ72" s="24">
        <f t="shared" si="15"/>
        <v>1.39</v>
      </c>
      <c r="AK72" s="59">
        <f t="shared" si="15"/>
        <v>4</v>
      </c>
      <c r="AL72" s="59">
        <f t="shared" si="15"/>
        <v>5</v>
      </c>
      <c r="AM72" s="53"/>
      <c r="AN72" s="53" t="s">
        <v>92</v>
      </c>
      <c r="AO72" s="53">
        <v>20</v>
      </c>
      <c r="AP72" s="53">
        <v>100</v>
      </c>
      <c r="AQ72" s="53">
        <v>100</v>
      </c>
      <c r="AR72" s="53"/>
      <c r="AS72" s="53"/>
      <c r="AT72" s="53"/>
      <c r="AU72" s="53"/>
      <c r="AV72" s="53"/>
      <c r="AW72" s="53"/>
    </row>
    <row r="73" spans="1:49" s="54" customFormat="1" ht="18" customHeight="1" x14ac:dyDescent="0.25">
      <c r="A73" s="20">
        <v>21</v>
      </c>
      <c r="B73" s="72" t="s">
        <v>46</v>
      </c>
      <c r="C73" s="66"/>
      <c r="D73" s="66"/>
      <c r="E73" s="66"/>
      <c r="F73" s="66"/>
      <c r="G73" s="66"/>
      <c r="H73" s="66"/>
      <c r="I73" s="66"/>
      <c r="J73" s="66"/>
      <c r="K73" s="66"/>
      <c r="L73" s="66"/>
      <c r="M73" s="66"/>
      <c r="N73" s="66"/>
      <c r="O73" s="66"/>
      <c r="P73" s="66"/>
      <c r="Q73" s="66"/>
      <c r="R73" s="66"/>
      <c r="S73" s="66"/>
      <c r="T73" s="66"/>
      <c r="U73" s="67"/>
      <c r="V73" s="21">
        <f t="shared" si="16"/>
        <v>2</v>
      </c>
      <c r="W73" s="21">
        <f t="shared" si="13"/>
        <v>5</v>
      </c>
      <c r="X73" s="21">
        <f t="shared" si="13"/>
        <v>4</v>
      </c>
      <c r="Y73" s="21">
        <f t="shared" si="13"/>
        <v>5</v>
      </c>
      <c r="Z73" s="21">
        <f t="shared" si="13"/>
        <v>3</v>
      </c>
      <c r="AA73" s="21">
        <f t="shared" si="13"/>
        <v>1</v>
      </c>
      <c r="AB73" s="22">
        <f t="shared" si="17"/>
        <v>20</v>
      </c>
      <c r="AC73" s="23">
        <f t="shared" si="14"/>
        <v>0.1</v>
      </c>
      <c r="AD73" s="23">
        <f t="shared" si="14"/>
        <v>0.25</v>
      </c>
      <c r="AE73" s="23">
        <f t="shared" si="14"/>
        <v>0.2</v>
      </c>
      <c r="AF73" s="23">
        <f t="shared" si="14"/>
        <v>0.25</v>
      </c>
      <c r="AG73" s="23">
        <f t="shared" si="14"/>
        <v>0.15</v>
      </c>
      <c r="AH73" s="23">
        <f t="shared" si="14"/>
        <v>0.05</v>
      </c>
      <c r="AI73" s="24">
        <f t="shared" si="18"/>
        <v>3.11</v>
      </c>
      <c r="AJ73" s="24">
        <f t="shared" si="15"/>
        <v>1.29</v>
      </c>
      <c r="AK73" s="59">
        <f t="shared" si="15"/>
        <v>3</v>
      </c>
      <c r="AL73" s="59">
        <f t="shared" si="15"/>
        <v>2</v>
      </c>
      <c r="AM73" s="53" t="s">
        <v>162</v>
      </c>
      <c r="AN73" s="53"/>
      <c r="AO73" s="53"/>
      <c r="AP73" s="53"/>
      <c r="AQ73" s="53"/>
      <c r="AR73" s="53"/>
      <c r="AS73" s="53"/>
      <c r="AT73" s="53"/>
      <c r="AU73" s="53"/>
      <c r="AV73" s="53"/>
      <c r="AW73" s="53"/>
    </row>
    <row r="74" spans="1:49" s="54" customFormat="1" ht="18" customHeight="1" x14ac:dyDescent="0.25">
      <c r="A74" s="20">
        <v>22</v>
      </c>
      <c r="B74" s="72" t="s">
        <v>47</v>
      </c>
      <c r="C74" s="66"/>
      <c r="D74" s="66"/>
      <c r="E74" s="66"/>
      <c r="F74" s="66"/>
      <c r="G74" s="66"/>
      <c r="H74" s="66"/>
      <c r="I74" s="66"/>
      <c r="J74" s="66"/>
      <c r="K74" s="66"/>
      <c r="L74" s="66"/>
      <c r="M74" s="66"/>
      <c r="N74" s="66"/>
      <c r="O74" s="66"/>
      <c r="P74" s="66"/>
      <c r="Q74" s="66"/>
      <c r="R74" s="66"/>
      <c r="S74" s="66"/>
      <c r="T74" s="66"/>
      <c r="U74" s="67"/>
      <c r="V74" s="21">
        <f t="shared" si="16"/>
        <v>5</v>
      </c>
      <c r="W74" s="21">
        <f t="shared" si="13"/>
        <v>5</v>
      </c>
      <c r="X74" s="21">
        <f t="shared" si="13"/>
        <v>6</v>
      </c>
      <c r="Y74" s="21">
        <f t="shared" si="13"/>
        <v>2</v>
      </c>
      <c r="Z74" s="21">
        <f t="shared" si="13"/>
        <v>2</v>
      </c>
      <c r="AA74" s="21">
        <f t="shared" si="13"/>
        <v>0</v>
      </c>
      <c r="AB74" s="22">
        <f t="shared" si="17"/>
        <v>20</v>
      </c>
      <c r="AC74" s="23">
        <f t="shared" si="14"/>
        <v>0.25</v>
      </c>
      <c r="AD74" s="23">
        <f t="shared" si="14"/>
        <v>0.25</v>
      </c>
      <c r="AE74" s="23">
        <f t="shared" si="14"/>
        <v>0.3</v>
      </c>
      <c r="AF74" s="23">
        <f t="shared" si="14"/>
        <v>0.1</v>
      </c>
      <c r="AG74" s="23">
        <f t="shared" si="14"/>
        <v>0.1</v>
      </c>
      <c r="AH74" s="23">
        <f t="shared" si="14"/>
        <v>0</v>
      </c>
      <c r="AI74" s="24">
        <f t="shared" si="18"/>
        <v>2.5499999999999998</v>
      </c>
      <c r="AJ74" s="24">
        <f t="shared" si="15"/>
        <v>1.28</v>
      </c>
      <c r="AK74" s="59">
        <f t="shared" si="15"/>
        <v>3</v>
      </c>
      <c r="AL74" s="59">
        <f t="shared" si="15"/>
        <v>3</v>
      </c>
      <c r="AM74" s="53"/>
      <c r="AN74" s="53"/>
      <c r="AO74" s="53"/>
      <c r="AP74" s="53"/>
      <c r="AQ74" s="53"/>
      <c r="AR74" s="53"/>
      <c r="AS74" s="53"/>
      <c r="AT74" s="53"/>
      <c r="AU74" s="53"/>
      <c r="AV74" s="53"/>
      <c r="AW74" s="53"/>
    </row>
    <row r="75" spans="1:49" s="54" customFormat="1" ht="18" customHeight="1" x14ac:dyDescent="0.25">
      <c r="A75" s="20">
        <v>23</v>
      </c>
      <c r="B75" s="72" t="s">
        <v>48</v>
      </c>
      <c r="C75" s="66"/>
      <c r="D75" s="66"/>
      <c r="E75" s="66"/>
      <c r="F75" s="66"/>
      <c r="G75" s="66"/>
      <c r="H75" s="66"/>
      <c r="I75" s="66"/>
      <c r="J75" s="66"/>
      <c r="K75" s="66"/>
      <c r="L75" s="66"/>
      <c r="M75" s="66"/>
      <c r="N75" s="66"/>
      <c r="O75" s="66"/>
      <c r="P75" s="66"/>
      <c r="Q75" s="66"/>
      <c r="R75" s="66"/>
      <c r="S75" s="66"/>
      <c r="T75" s="66"/>
      <c r="U75" s="67"/>
      <c r="V75" s="21">
        <f t="shared" si="16"/>
        <v>0</v>
      </c>
      <c r="W75" s="21">
        <f t="shared" si="13"/>
        <v>2</v>
      </c>
      <c r="X75" s="21">
        <f t="shared" si="13"/>
        <v>2</v>
      </c>
      <c r="Y75" s="21">
        <f t="shared" si="13"/>
        <v>6</v>
      </c>
      <c r="Z75" s="21">
        <f t="shared" si="13"/>
        <v>7</v>
      </c>
      <c r="AA75" s="21">
        <f t="shared" si="13"/>
        <v>3</v>
      </c>
      <c r="AB75" s="22">
        <f t="shared" si="17"/>
        <v>20</v>
      </c>
      <c r="AC75" s="23">
        <f t="shared" si="14"/>
        <v>0</v>
      </c>
      <c r="AD75" s="23">
        <f t="shared" si="14"/>
        <v>0.1</v>
      </c>
      <c r="AE75" s="23">
        <f t="shared" si="14"/>
        <v>0.1</v>
      </c>
      <c r="AF75" s="23">
        <f t="shared" si="14"/>
        <v>0.3</v>
      </c>
      <c r="AG75" s="23">
        <f t="shared" si="14"/>
        <v>0.35</v>
      </c>
      <c r="AH75" s="23">
        <f t="shared" si="14"/>
        <v>0.15</v>
      </c>
      <c r="AI75" s="24">
        <f t="shared" si="18"/>
        <v>4.0599999999999996</v>
      </c>
      <c r="AJ75" s="24">
        <f t="shared" si="15"/>
        <v>1.03</v>
      </c>
      <c r="AK75" s="59">
        <f t="shared" si="15"/>
        <v>4</v>
      </c>
      <c r="AL75" s="59">
        <f t="shared" si="15"/>
        <v>5</v>
      </c>
      <c r="AM75" s="53"/>
      <c r="AN75" s="53"/>
      <c r="AO75" s="53"/>
      <c r="AP75" s="53"/>
      <c r="AQ75" s="53"/>
      <c r="AR75" s="53"/>
      <c r="AS75" s="53"/>
      <c r="AT75" s="53"/>
      <c r="AU75" s="53"/>
      <c r="AV75" s="53"/>
      <c r="AW75" s="53"/>
    </row>
    <row r="76" spans="1:49" s="54" customFormat="1" ht="18" customHeight="1" x14ac:dyDescent="0.25">
      <c r="A76" s="20">
        <v>24</v>
      </c>
      <c r="B76" s="72" t="s">
        <v>49</v>
      </c>
      <c r="C76" s="66"/>
      <c r="D76" s="66"/>
      <c r="E76" s="66"/>
      <c r="F76" s="66"/>
      <c r="G76" s="66"/>
      <c r="H76" s="66"/>
      <c r="I76" s="66"/>
      <c r="J76" s="66"/>
      <c r="K76" s="66"/>
      <c r="L76" s="66"/>
      <c r="M76" s="66"/>
      <c r="N76" s="66"/>
      <c r="O76" s="66"/>
      <c r="P76" s="66"/>
      <c r="Q76" s="66"/>
      <c r="R76" s="66"/>
      <c r="S76" s="66"/>
      <c r="T76" s="66"/>
      <c r="U76" s="67"/>
      <c r="V76" s="21">
        <f t="shared" si="16"/>
        <v>0</v>
      </c>
      <c r="W76" s="21">
        <f t="shared" si="13"/>
        <v>1</v>
      </c>
      <c r="X76" s="21">
        <f t="shared" si="13"/>
        <v>3</v>
      </c>
      <c r="Y76" s="21">
        <f t="shared" si="13"/>
        <v>7</v>
      </c>
      <c r="Z76" s="21">
        <f t="shared" si="13"/>
        <v>6</v>
      </c>
      <c r="AA76" s="21">
        <f t="shared" si="13"/>
        <v>3</v>
      </c>
      <c r="AB76" s="22">
        <f t="shared" si="17"/>
        <v>20</v>
      </c>
      <c r="AC76" s="23">
        <f t="shared" si="14"/>
        <v>0</v>
      </c>
      <c r="AD76" s="23">
        <f t="shared" si="14"/>
        <v>0.05</v>
      </c>
      <c r="AE76" s="23">
        <f t="shared" si="14"/>
        <v>0.15</v>
      </c>
      <c r="AF76" s="23">
        <f t="shared" si="14"/>
        <v>0.35</v>
      </c>
      <c r="AG76" s="23">
        <f t="shared" si="14"/>
        <v>0.3</v>
      </c>
      <c r="AH76" s="23">
        <f t="shared" si="14"/>
        <v>0.15</v>
      </c>
      <c r="AI76" s="24">
        <f t="shared" si="18"/>
        <v>4.0599999999999996</v>
      </c>
      <c r="AJ76" s="24">
        <f t="shared" si="15"/>
        <v>0.9</v>
      </c>
      <c r="AK76" s="59">
        <f t="shared" si="15"/>
        <v>4</v>
      </c>
      <c r="AL76" s="59">
        <f t="shared" si="15"/>
        <v>4</v>
      </c>
      <c r="AM76" s="53"/>
      <c r="AN76" s="53"/>
      <c r="AO76" s="53"/>
      <c r="AP76" s="53"/>
      <c r="AQ76" s="53"/>
      <c r="AR76" s="53"/>
      <c r="AS76" s="53"/>
      <c r="AT76" s="53"/>
      <c r="AU76" s="53"/>
      <c r="AV76" s="53"/>
      <c r="AW76" s="53"/>
    </row>
    <row r="77" spans="1:49" s="54" customFormat="1" ht="18" customHeight="1" x14ac:dyDescent="0.25">
      <c r="A77" s="20">
        <v>25</v>
      </c>
      <c r="B77" s="72" t="s">
        <v>50</v>
      </c>
      <c r="C77" s="66"/>
      <c r="D77" s="66"/>
      <c r="E77" s="66"/>
      <c r="F77" s="66"/>
      <c r="G77" s="66"/>
      <c r="H77" s="66"/>
      <c r="I77" s="66"/>
      <c r="J77" s="66"/>
      <c r="K77" s="66"/>
      <c r="L77" s="66"/>
      <c r="M77" s="66"/>
      <c r="N77" s="66"/>
      <c r="O77" s="66"/>
      <c r="P77" s="66"/>
      <c r="Q77" s="66"/>
      <c r="R77" s="66"/>
      <c r="S77" s="66"/>
      <c r="T77" s="66"/>
      <c r="U77" s="67"/>
      <c r="V77" s="21">
        <f t="shared" si="16"/>
        <v>0</v>
      </c>
      <c r="W77" s="21">
        <f t="shared" si="13"/>
        <v>1</v>
      </c>
      <c r="X77" s="21">
        <f t="shared" si="13"/>
        <v>3</v>
      </c>
      <c r="Y77" s="21">
        <f t="shared" si="13"/>
        <v>6</v>
      </c>
      <c r="Z77" s="21">
        <f t="shared" si="13"/>
        <v>10</v>
      </c>
      <c r="AA77" s="21">
        <f t="shared" si="13"/>
        <v>0</v>
      </c>
      <c r="AB77" s="22">
        <f t="shared" si="17"/>
        <v>20</v>
      </c>
      <c r="AC77" s="23">
        <f t="shared" si="14"/>
        <v>0</v>
      </c>
      <c r="AD77" s="23">
        <f t="shared" si="14"/>
        <v>0.05</v>
      </c>
      <c r="AE77" s="23">
        <f t="shared" si="14"/>
        <v>0.15</v>
      </c>
      <c r="AF77" s="23">
        <f t="shared" si="14"/>
        <v>0.3</v>
      </c>
      <c r="AG77" s="23">
        <f t="shared" si="14"/>
        <v>0.5</v>
      </c>
      <c r="AH77" s="23">
        <f t="shared" si="14"/>
        <v>0</v>
      </c>
      <c r="AI77" s="24">
        <f t="shared" si="18"/>
        <v>4.25</v>
      </c>
      <c r="AJ77" s="24">
        <f t="shared" si="15"/>
        <v>0.91</v>
      </c>
      <c r="AK77" s="59">
        <f t="shared" si="15"/>
        <v>5</v>
      </c>
      <c r="AL77" s="59">
        <f t="shared" si="15"/>
        <v>5</v>
      </c>
      <c r="AM77" s="53"/>
      <c r="AN77" s="53"/>
      <c r="AO77" s="53"/>
      <c r="AP77" s="53"/>
      <c r="AQ77" s="53"/>
      <c r="AR77" s="53"/>
      <c r="AS77" s="53"/>
      <c r="AT77" s="53"/>
      <c r="AU77" s="53"/>
      <c r="AV77" s="53"/>
      <c r="AW77" s="53"/>
    </row>
    <row r="78" spans="1:49" s="54" customFormat="1" ht="18" customHeight="1" x14ac:dyDescent="0.25">
      <c r="A78" s="20">
        <v>26</v>
      </c>
      <c r="B78" s="72" t="s">
        <v>51</v>
      </c>
      <c r="C78" s="66"/>
      <c r="D78" s="66"/>
      <c r="E78" s="66"/>
      <c r="F78" s="66"/>
      <c r="G78" s="66"/>
      <c r="H78" s="66"/>
      <c r="I78" s="66"/>
      <c r="J78" s="66"/>
      <c r="K78" s="66"/>
      <c r="L78" s="66"/>
      <c r="M78" s="66"/>
      <c r="N78" s="66"/>
      <c r="O78" s="66"/>
      <c r="P78" s="66"/>
      <c r="Q78" s="66"/>
      <c r="R78" s="66"/>
      <c r="S78" s="66"/>
      <c r="T78" s="66"/>
      <c r="U78" s="67"/>
      <c r="V78" s="21">
        <f t="shared" si="16"/>
        <v>0</v>
      </c>
      <c r="W78" s="21">
        <f t="shared" si="13"/>
        <v>0</v>
      </c>
      <c r="X78" s="21">
        <f t="shared" si="13"/>
        <v>5</v>
      </c>
      <c r="Y78" s="21">
        <f t="shared" si="13"/>
        <v>6</v>
      </c>
      <c r="Z78" s="21">
        <f t="shared" si="13"/>
        <v>8</v>
      </c>
      <c r="AA78" s="21">
        <f t="shared" si="13"/>
        <v>1</v>
      </c>
      <c r="AB78" s="22">
        <f t="shared" si="17"/>
        <v>20</v>
      </c>
      <c r="AC78" s="23">
        <f t="shared" si="14"/>
        <v>0</v>
      </c>
      <c r="AD78" s="23">
        <f t="shared" si="14"/>
        <v>0</v>
      </c>
      <c r="AE78" s="23">
        <f t="shared" si="14"/>
        <v>0.25</v>
      </c>
      <c r="AF78" s="23">
        <f t="shared" si="14"/>
        <v>0.3</v>
      </c>
      <c r="AG78" s="23">
        <f t="shared" si="14"/>
        <v>0.4</v>
      </c>
      <c r="AH78" s="23">
        <f t="shared" si="14"/>
        <v>0.05</v>
      </c>
      <c r="AI78" s="24">
        <f t="shared" si="18"/>
        <v>4.16</v>
      </c>
      <c r="AJ78" s="24">
        <f t="shared" si="15"/>
        <v>0.83</v>
      </c>
      <c r="AK78" s="59">
        <f t="shared" si="15"/>
        <v>4</v>
      </c>
      <c r="AL78" s="59">
        <f t="shared" si="15"/>
        <v>5</v>
      </c>
      <c r="AM78" s="53"/>
      <c r="AN78" s="53"/>
      <c r="AO78" s="53"/>
      <c r="AP78" s="53"/>
      <c r="AQ78" s="53"/>
      <c r="AR78" s="53"/>
      <c r="AS78" s="53"/>
      <c r="AT78" s="53"/>
      <c r="AU78" s="53"/>
      <c r="AV78" s="53"/>
      <c r="AW78" s="53"/>
    </row>
    <row r="79" spans="1:49" s="54" customFormat="1" ht="18" customHeight="1" x14ac:dyDescent="0.25">
      <c r="A79" s="20">
        <v>27</v>
      </c>
      <c r="B79" s="72" t="s">
        <v>52</v>
      </c>
      <c r="C79" s="66"/>
      <c r="D79" s="66"/>
      <c r="E79" s="66"/>
      <c r="F79" s="66"/>
      <c r="G79" s="66"/>
      <c r="H79" s="66"/>
      <c r="I79" s="66"/>
      <c r="J79" s="66"/>
      <c r="K79" s="66"/>
      <c r="L79" s="66"/>
      <c r="M79" s="66"/>
      <c r="N79" s="66"/>
      <c r="O79" s="66"/>
      <c r="P79" s="66"/>
      <c r="Q79" s="66"/>
      <c r="R79" s="66"/>
      <c r="S79" s="66"/>
      <c r="T79" s="66"/>
      <c r="U79" s="67"/>
      <c r="V79" s="21">
        <f t="shared" si="16"/>
        <v>0</v>
      </c>
      <c r="W79" s="21">
        <f t="shared" si="13"/>
        <v>1</v>
      </c>
      <c r="X79" s="21">
        <f t="shared" si="13"/>
        <v>3</v>
      </c>
      <c r="Y79" s="21">
        <f t="shared" si="13"/>
        <v>8</v>
      </c>
      <c r="Z79" s="21">
        <f t="shared" si="13"/>
        <v>8</v>
      </c>
      <c r="AA79" s="21">
        <f t="shared" si="13"/>
        <v>0</v>
      </c>
      <c r="AB79" s="22">
        <f t="shared" si="17"/>
        <v>20</v>
      </c>
      <c r="AC79" s="23">
        <f t="shared" si="14"/>
        <v>0</v>
      </c>
      <c r="AD79" s="23">
        <f t="shared" si="14"/>
        <v>0.05</v>
      </c>
      <c r="AE79" s="23">
        <f t="shared" si="14"/>
        <v>0.15</v>
      </c>
      <c r="AF79" s="23">
        <f t="shared" si="14"/>
        <v>0.4</v>
      </c>
      <c r="AG79" s="23">
        <f t="shared" si="14"/>
        <v>0.4</v>
      </c>
      <c r="AH79" s="23">
        <f t="shared" si="14"/>
        <v>0</v>
      </c>
      <c r="AI79" s="24">
        <f t="shared" si="18"/>
        <v>4.1500000000000004</v>
      </c>
      <c r="AJ79" s="24">
        <f t="shared" si="15"/>
        <v>0.88</v>
      </c>
      <c r="AK79" s="59">
        <f t="shared" si="15"/>
        <v>4</v>
      </c>
      <c r="AL79" s="59">
        <f t="shared" si="15"/>
        <v>4</v>
      </c>
      <c r="AM79" s="53"/>
      <c r="AN79" s="53"/>
      <c r="AO79" s="53"/>
      <c r="AP79" s="53"/>
      <c r="AQ79" s="53"/>
      <c r="AR79" s="53"/>
      <c r="AS79" s="53"/>
      <c r="AT79" s="53"/>
      <c r="AU79" s="53"/>
      <c r="AV79" s="53"/>
      <c r="AW79" s="53"/>
    </row>
    <row r="82" spans="1:49" s="31" customFormat="1" ht="20.25" customHeight="1" x14ac:dyDescent="0.25">
      <c r="A82" s="71" t="s">
        <v>53</v>
      </c>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53"/>
      <c r="AN82" s="53"/>
      <c r="AO82" s="53"/>
      <c r="AP82" s="53"/>
      <c r="AQ82" s="53"/>
      <c r="AR82" s="53"/>
      <c r="AS82" s="53"/>
      <c r="AT82" s="53"/>
      <c r="AU82" s="53"/>
      <c r="AV82" s="53"/>
      <c r="AW82" s="53"/>
    </row>
    <row r="83" spans="1:49" ht="15" customHeight="1" x14ac:dyDescent="0.25">
      <c r="B83" s="73"/>
      <c r="C83" s="73"/>
      <c r="D83" s="73"/>
      <c r="E83" s="73"/>
      <c r="F83" s="73"/>
      <c r="G83" s="73"/>
      <c r="H83" s="73"/>
      <c r="I83" s="73"/>
      <c r="J83" s="73"/>
      <c r="K83" s="73"/>
      <c r="L83" s="73"/>
      <c r="M83" s="73"/>
      <c r="N83" s="73"/>
      <c r="O83" s="73"/>
      <c r="P83" s="73"/>
      <c r="Q83" s="73"/>
      <c r="R83" s="73"/>
      <c r="S83" s="73"/>
      <c r="T83" s="73"/>
      <c r="U83" s="74"/>
      <c r="V83" s="109" t="s">
        <v>8</v>
      </c>
      <c r="W83" s="110"/>
      <c r="X83" s="110"/>
      <c r="Y83" s="110"/>
      <c r="Z83" s="110"/>
      <c r="AA83" s="111"/>
      <c r="AC83" s="109" t="s">
        <v>9</v>
      </c>
      <c r="AD83" s="110"/>
      <c r="AE83" s="110"/>
      <c r="AF83" s="110"/>
      <c r="AG83" s="110"/>
      <c r="AH83" s="111"/>
      <c r="AI83" s="115" t="s">
        <v>10</v>
      </c>
      <c r="AJ83" s="85"/>
      <c r="AK83" s="85"/>
      <c r="AL83" s="85"/>
    </row>
    <row r="84" spans="1:49" ht="15.75" thickBot="1" x14ac:dyDescent="0.3">
      <c r="B84" s="73"/>
      <c r="C84" s="73"/>
      <c r="D84" s="73"/>
      <c r="E84" s="73"/>
      <c r="F84" s="73"/>
      <c r="G84" s="73"/>
      <c r="H84" s="73"/>
      <c r="I84" s="73"/>
      <c r="J84" s="73"/>
      <c r="K84" s="73"/>
      <c r="L84" s="73"/>
      <c r="M84" s="73"/>
      <c r="N84" s="73"/>
      <c r="O84" s="73"/>
      <c r="P84" s="73"/>
      <c r="Q84" s="73"/>
      <c r="R84" s="73"/>
      <c r="S84" s="73"/>
      <c r="T84" s="73"/>
      <c r="U84" s="74"/>
      <c r="V84" s="112"/>
      <c r="W84" s="113"/>
      <c r="X84" s="113"/>
      <c r="Y84" s="113"/>
      <c r="Z84" s="113"/>
      <c r="AA84" s="114"/>
      <c r="AC84" s="112"/>
      <c r="AD84" s="113"/>
      <c r="AE84" s="113"/>
      <c r="AF84" s="113"/>
      <c r="AG84" s="113"/>
      <c r="AH84" s="114"/>
      <c r="AI84" s="116"/>
      <c r="AJ84" s="117"/>
      <c r="AK84" s="117"/>
      <c r="AL84" s="117"/>
    </row>
    <row r="85" spans="1:49" s="54" customFormat="1" ht="18.75" x14ac:dyDescent="0.25">
      <c r="A85" s="10"/>
      <c r="B85" s="78"/>
      <c r="C85" s="78"/>
      <c r="D85" s="78"/>
      <c r="E85" s="78"/>
      <c r="F85" s="78"/>
      <c r="G85" s="78"/>
      <c r="H85" s="78"/>
      <c r="I85" s="78"/>
      <c r="J85" s="78"/>
      <c r="K85" s="78"/>
      <c r="L85" s="78"/>
      <c r="M85" s="78"/>
      <c r="N85" s="78"/>
      <c r="O85" s="78"/>
      <c r="P85" s="78"/>
      <c r="Q85" s="78"/>
      <c r="R85" s="78"/>
      <c r="S85" s="78"/>
      <c r="T85" s="78"/>
      <c r="U85" s="79"/>
      <c r="V85" s="11">
        <v>1</v>
      </c>
      <c r="W85" s="11">
        <v>2</v>
      </c>
      <c r="X85" s="11">
        <v>3</v>
      </c>
      <c r="Y85" s="11">
        <v>4</v>
      </c>
      <c r="Z85" s="11">
        <v>5</v>
      </c>
      <c r="AA85" s="11" t="s">
        <v>11</v>
      </c>
      <c r="AB85" s="12" t="s">
        <v>12</v>
      </c>
      <c r="AC85" s="13">
        <v>1</v>
      </c>
      <c r="AD85" s="14">
        <v>2</v>
      </c>
      <c r="AE85" s="14">
        <v>3</v>
      </c>
      <c r="AF85" s="14">
        <v>4</v>
      </c>
      <c r="AG85" s="15">
        <v>5</v>
      </c>
      <c r="AH85" s="11" t="s">
        <v>11</v>
      </c>
      <c r="AI85" s="16" t="s">
        <v>13</v>
      </c>
      <c r="AJ85" s="17" t="s">
        <v>14</v>
      </c>
      <c r="AK85" s="17" t="s">
        <v>15</v>
      </c>
      <c r="AL85" s="17" t="s">
        <v>16</v>
      </c>
      <c r="AM85" s="53"/>
      <c r="AN85" s="53"/>
      <c r="AO85" s="53"/>
      <c r="AP85" s="53"/>
      <c r="AQ85" s="53"/>
      <c r="AR85" s="53"/>
      <c r="AS85" s="53"/>
      <c r="AT85" s="53"/>
      <c r="AU85" s="53"/>
      <c r="AV85" s="53"/>
      <c r="AW85" s="53"/>
    </row>
    <row r="86" spans="1:49" s="55" customFormat="1" x14ac:dyDescent="0.25">
      <c r="A86" s="75"/>
      <c r="B86" s="76"/>
      <c r="C86" s="76"/>
      <c r="D86" s="76"/>
      <c r="E86" s="76"/>
      <c r="F86" s="76"/>
      <c r="G86" s="76"/>
      <c r="H86" s="76"/>
      <c r="I86" s="76"/>
      <c r="J86" s="76"/>
      <c r="K86" s="76"/>
      <c r="L86" s="76"/>
      <c r="M86" s="76"/>
      <c r="N86" s="76"/>
      <c r="O86" s="76"/>
      <c r="P86" s="76"/>
      <c r="Q86" s="76"/>
      <c r="R86" s="76"/>
      <c r="S86" s="76"/>
      <c r="T86" s="76"/>
      <c r="U86" s="77"/>
      <c r="V86" s="75"/>
      <c r="W86" s="76"/>
      <c r="X86" s="76"/>
      <c r="Y86" s="76"/>
      <c r="Z86" s="76"/>
      <c r="AA86" s="76"/>
      <c r="AB86" s="76"/>
      <c r="AC86" s="76"/>
      <c r="AD86" s="76"/>
      <c r="AE86" s="76"/>
      <c r="AF86" s="76"/>
      <c r="AG86" s="76"/>
      <c r="AH86" s="76"/>
      <c r="AI86" s="76"/>
      <c r="AJ86" s="76"/>
      <c r="AK86" s="76"/>
      <c r="AL86" s="76"/>
    </row>
    <row r="87" spans="1:49" s="54" customFormat="1" ht="18" customHeight="1" x14ac:dyDescent="0.25">
      <c r="A87" s="20">
        <v>28</v>
      </c>
      <c r="B87" s="72" t="s">
        <v>54</v>
      </c>
      <c r="C87" s="66"/>
      <c r="D87" s="66"/>
      <c r="E87" s="66"/>
      <c r="F87" s="66"/>
      <c r="G87" s="66"/>
      <c r="H87" s="66"/>
      <c r="I87" s="66"/>
      <c r="J87" s="66"/>
      <c r="K87" s="66"/>
      <c r="L87" s="66"/>
      <c r="M87" s="66"/>
      <c r="N87" s="66"/>
      <c r="O87" s="66"/>
      <c r="P87" s="66"/>
      <c r="Q87" s="66"/>
      <c r="R87" s="66"/>
      <c r="S87" s="66"/>
      <c r="T87" s="66"/>
      <c r="U87" s="67"/>
      <c r="V87" s="21">
        <f>+AN29</f>
        <v>3</v>
      </c>
      <c r="W87" s="21">
        <f t="shared" ref="W87:AA90" si="19">+AO29</f>
        <v>2</v>
      </c>
      <c r="X87" s="21">
        <f t="shared" si="19"/>
        <v>2</v>
      </c>
      <c r="Y87" s="21">
        <f t="shared" si="19"/>
        <v>2</v>
      </c>
      <c r="Z87" s="21">
        <f t="shared" si="19"/>
        <v>9</v>
      </c>
      <c r="AA87" s="21">
        <f t="shared" si="19"/>
        <v>2</v>
      </c>
      <c r="AB87" s="22">
        <f>SUM(V87:AA87)</f>
        <v>20</v>
      </c>
      <c r="AC87" s="23">
        <f t="shared" ref="AC87:AH90" si="20">V87/$AB87</f>
        <v>0.15</v>
      </c>
      <c r="AD87" s="23">
        <f t="shared" si="20"/>
        <v>0.1</v>
      </c>
      <c r="AE87" s="23">
        <f t="shared" si="20"/>
        <v>0.1</v>
      </c>
      <c r="AF87" s="23">
        <f t="shared" si="20"/>
        <v>0.1</v>
      </c>
      <c r="AG87" s="23">
        <f t="shared" si="20"/>
        <v>0.45</v>
      </c>
      <c r="AH87" s="23">
        <f t="shared" si="20"/>
        <v>0.1</v>
      </c>
      <c r="AI87" s="24">
        <f>+BA29</f>
        <v>3.67</v>
      </c>
      <c r="AJ87" s="24">
        <f t="shared" ref="AJ87:AL90" si="21">+BB29</f>
        <v>1.61</v>
      </c>
      <c r="AK87" s="59">
        <f t="shared" si="21"/>
        <v>5</v>
      </c>
      <c r="AL87" s="59">
        <f t="shared" si="21"/>
        <v>5</v>
      </c>
    </row>
    <row r="88" spans="1:49" s="54" customFormat="1" ht="18" customHeight="1" x14ac:dyDescent="0.25">
      <c r="A88" s="20">
        <v>29</v>
      </c>
      <c r="B88" s="72" t="s">
        <v>55</v>
      </c>
      <c r="C88" s="66"/>
      <c r="D88" s="66"/>
      <c r="E88" s="66"/>
      <c r="F88" s="66"/>
      <c r="G88" s="66"/>
      <c r="H88" s="66"/>
      <c r="I88" s="66"/>
      <c r="J88" s="66"/>
      <c r="K88" s="66"/>
      <c r="L88" s="66"/>
      <c r="M88" s="66"/>
      <c r="N88" s="66"/>
      <c r="O88" s="66"/>
      <c r="P88" s="66"/>
      <c r="Q88" s="66"/>
      <c r="R88" s="66"/>
      <c r="S88" s="66"/>
      <c r="T88" s="66"/>
      <c r="U88" s="67"/>
      <c r="V88" s="21">
        <f t="shared" ref="V88:V90" si="22">+AN30</f>
        <v>0</v>
      </c>
      <c r="W88" s="21">
        <f t="shared" si="19"/>
        <v>1</v>
      </c>
      <c r="X88" s="21">
        <f t="shared" si="19"/>
        <v>1</v>
      </c>
      <c r="Y88" s="21">
        <f t="shared" si="19"/>
        <v>3</v>
      </c>
      <c r="Z88" s="21">
        <f t="shared" si="19"/>
        <v>7</v>
      </c>
      <c r="AA88" s="21">
        <f t="shared" si="19"/>
        <v>8</v>
      </c>
      <c r="AB88" s="22">
        <f t="shared" ref="AB88:AB90" si="23">SUM(V88:AA88)</f>
        <v>20</v>
      </c>
      <c r="AC88" s="23">
        <f t="shared" si="20"/>
        <v>0</v>
      </c>
      <c r="AD88" s="23">
        <f t="shared" si="20"/>
        <v>0.05</v>
      </c>
      <c r="AE88" s="23">
        <f t="shared" si="20"/>
        <v>0.05</v>
      </c>
      <c r="AF88" s="23">
        <f t="shared" si="20"/>
        <v>0.15</v>
      </c>
      <c r="AG88" s="23">
        <f t="shared" si="20"/>
        <v>0.35</v>
      </c>
      <c r="AH88" s="23">
        <f t="shared" si="20"/>
        <v>0.4</v>
      </c>
      <c r="AI88" s="24">
        <f t="shared" ref="AI88:AI90" si="24">+BA30</f>
        <v>4.33</v>
      </c>
      <c r="AJ88" s="24">
        <f t="shared" si="21"/>
        <v>0.98</v>
      </c>
      <c r="AK88" s="59">
        <f t="shared" si="21"/>
        <v>5</v>
      </c>
      <c r="AL88" s="59">
        <f t="shared" si="21"/>
        <v>5</v>
      </c>
    </row>
    <row r="89" spans="1:49" s="54" customFormat="1" ht="18" customHeight="1" x14ac:dyDescent="0.25">
      <c r="A89" s="20">
        <v>30</v>
      </c>
      <c r="B89" s="72" t="s">
        <v>56</v>
      </c>
      <c r="C89" s="66" t="s">
        <v>57</v>
      </c>
      <c r="D89" s="66" t="s">
        <v>57</v>
      </c>
      <c r="E89" s="66" t="s">
        <v>57</v>
      </c>
      <c r="F89" s="66" t="s">
        <v>57</v>
      </c>
      <c r="G89" s="66" t="s">
        <v>57</v>
      </c>
      <c r="H89" s="66" t="s">
        <v>57</v>
      </c>
      <c r="I89" s="66" t="s">
        <v>57</v>
      </c>
      <c r="J89" s="66" t="s">
        <v>57</v>
      </c>
      <c r="K89" s="66" t="s">
        <v>57</v>
      </c>
      <c r="L89" s="66" t="s">
        <v>57</v>
      </c>
      <c r="M89" s="66" t="s">
        <v>57</v>
      </c>
      <c r="N89" s="66" t="s">
        <v>57</v>
      </c>
      <c r="O89" s="66" t="s">
        <v>57</v>
      </c>
      <c r="P89" s="66" t="s">
        <v>57</v>
      </c>
      <c r="Q89" s="66" t="s">
        <v>57</v>
      </c>
      <c r="R89" s="66" t="s">
        <v>57</v>
      </c>
      <c r="S89" s="66" t="s">
        <v>57</v>
      </c>
      <c r="T89" s="66" t="s">
        <v>57</v>
      </c>
      <c r="U89" s="67" t="s">
        <v>57</v>
      </c>
      <c r="V89" s="21">
        <f t="shared" si="22"/>
        <v>0</v>
      </c>
      <c r="W89" s="21">
        <f t="shared" si="19"/>
        <v>0</v>
      </c>
      <c r="X89" s="21">
        <f t="shared" si="19"/>
        <v>2</v>
      </c>
      <c r="Y89" s="21">
        <f t="shared" si="19"/>
        <v>5</v>
      </c>
      <c r="Z89" s="21">
        <f t="shared" si="19"/>
        <v>6</v>
      </c>
      <c r="AA89" s="21">
        <f t="shared" si="19"/>
        <v>7</v>
      </c>
      <c r="AB89" s="22">
        <f t="shared" si="23"/>
        <v>20</v>
      </c>
      <c r="AC89" s="23">
        <f t="shared" si="20"/>
        <v>0</v>
      </c>
      <c r="AD89" s="23">
        <f t="shared" si="20"/>
        <v>0</v>
      </c>
      <c r="AE89" s="23">
        <f t="shared" si="20"/>
        <v>0.1</v>
      </c>
      <c r="AF89" s="23">
        <f t="shared" si="20"/>
        <v>0.25</v>
      </c>
      <c r="AG89" s="23">
        <f t="shared" si="20"/>
        <v>0.3</v>
      </c>
      <c r="AH89" s="23">
        <f t="shared" si="20"/>
        <v>0.35</v>
      </c>
      <c r="AI89" s="24">
        <f t="shared" si="24"/>
        <v>4.3099999999999996</v>
      </c>
      <c r="AJ89" s="24">
        <f t="shared" si="21"/>
        <v>0.75</v>
      </c>
      <c r="AK89" s="59">
        <f t="shared" si="21"/>
        <v>4</v>
      </c>
      <c r="AL89" s="59">
        <f t="shared" si="21"/>
        <v>5</v>
      </c>
    </row>
    <row r="90" spans="1:49" s="54" customFormat="1" ht="18" customHeight="1" x14ac:dyDescent="0.25">
      <c r="A90" s="20">
        <v>31</v>
      </c>
      <c r="B90" s="72" t="s">
        <v>58</v>
      </c>
      <c r="C90" s="66" t="s">
        <v>59</v>
      </c>
      <c r="D90" s="66" t="s">
        <v>59</v>
      </c>
      <c r="E90" s="66" t="s">
        <v>59</v>
      </c>
      <c r="F90" s="66" t="s">
        <v>59</v>
      </c>
      <c r="G90" s="66" t="s">
        <v>59</v>
      </c>
      <c r="H90" s="66" t="s">
        <v>59</v>
      </c>
      <c r="I90" s="66" t="s">
        <v>59</v>
      </c>
      <c r="J90" s="66" t="s">
        <v>59</v>
      </c>
      <c r="K90" s="66" t="s">
        <v>59</v>
      </c>
      <c r="L90" s="66" t="s">
        <v>59</v>
      </c>
      <c r="M90" s="66" t="s">
        <v>59</v>
      </c>
      <c r="N90" s="66" t="s">
        <v>59</v>
      </c>
      <c r="O90" s="66" t="s">
        <v>59</v>
      </c>
      <c r="P90" s="66" t="s">
        <v>59</v>
      </c>
      <c r="Q90" s="66" t="s">
        <v>59</v>
      </c>
      <c r="R90" s="66" t="s">
        <v>59</v>
      </c>
      <c r="S90" s="66" t="s">
        <v>59</v>
      </c>
      <c r="T90" s="66" t="s">
        <v>59</v>
      </c>
      <c r="U90" s="67" t="s">
        <v>59</v>
      </c>
      <c r="V90" s="21">
        <f t="shared" si="22"/>
        <v>0</v>
      </c>
      <c r="W90" s="21">
        <f t="shared" si="19"/>
        <v>1</v>
      </c>
      <c r="X90" s="21">
        <f t="shared" si="19"/>
        <v>2</v>
      </c>
      <c r="Y90" s="21">
        <f t="shared" si="19"/>
        <v>3</v>
      </c>
      <c r="Z90" s="21">
        <f t="shared" si="19"/>
        <v>8</v>
      </c>
      <c r="AA90" s="21">
        <f t="shared" si="19"/>
        <v>6</v>
      </c>
      <c r="AB90" s="22">
        <f t="shared" si="23"/>
        <v>20</v>
      </c>
      <c r="AC90" s="23">
        <f t="shared" si="20"/>
        <v>0</v>
      </c>
      <c r="AD90" s="23">
        <f t="shared" si="20"/>
        <v>0.05</v>
      </c>
      <c r="AE90" s="23">
        <f t="shared" si="20"/>
        <v>0.1</v>
      </c>
      <c r="AF90" s="23">
        <f t="shared" si="20"/>
        <v>0.15</v>
      </c>
      <c r="AG90" s="23">
        <f t="shared" si="20"/>
        <v>0.4</v>
      </c>
      <c r="AH90" s="23">
        <f t="shared" si="20"/>
        <v>0.3</v>
      </c>
      <c r="AI90" s="24">
        <f t="shared" si="24"/>
        <v>4.29</v>
      </c>
      <c r="AJ90" s="24">
        <f t="shared" si="21"/>
        <v>0.99</v>
      </c>
      <c r="AK90" s="59">
        <f t="shared" si="21"/>
        <v>5</v>
      </c>
      <c r="AL90" s="59">
        <f t="shared" si="21"/>
        <v>5</v>
      </c>
    </row>
    <row r="93" spans="1:49" s="31" customFormat="1" ht="20.25" customHeight="1" x14ac:dyDescent="0.25">
      <c r="A93" s="71" t="s">
        <v>60</v>
      </c>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row>
    <row r="94" spans="1:49" ht="15" customHeight="1" x14ac:dyDescent="0.25">
      <c r="B94" s="73"/>
      <c r="C94" s="73"/>
      <c r="D94" s="73"/>
      <c r="E94" s="73"/>
      <c r="F94" s="73"/>
      <c r="G94" s="73"/>
      <c r="H94" s="73"/>
      <c r="I94" s="73"/>
      <c r="J94" s="73"/>
      <c r="K94" s="73"/>
      <c r="L94" s="73"/>
      <c r="M94" s="73"/>
      <c r="N94" s="73"/>
      <c r="O94" s="73"/>
      <c r="P94" s="73"/>
      <c r="Q94" s="73"/>
      <c r="R94" s="73"/>
      <c r="S94" s="73"/>
      <c r="T94" s="73"/>
      <c r="U94" s="74"/>
      <c r="V94" s="109" t="s">
        <v>8</v>
      </c>
      <c r="W94" s="110"/>
      <c r="X94" s="110"/>
      <c r="Y94" s="110"/>
      <c r="Z94" s="110"/>
      <c r="AA94" s="111"/>
      <c r="AC94" s="109" t="s">
        <v>9</v>
      </c>
      <c r="AD94" s="110"/>
      <c r="AE94" s="110"/>
      <c r="AF94" s="110"/>
      <c r="AG94" s="110"/>
      <c r="AH94" s="111"/>
      <c r="AI94" s="115" t="s">
        <v>10</v>
      </c>
      <c r="AJ94" s="85"/>
      <c r="AK94" s="85"/>
      <c r="AL94" s="85"/>
    </row>
    <row r="95" spans="1:49" ht="15.75" thickBot="1" x14ac:dyDescent="0.3">
      <c r="B95" s="73"/>
      <c r="C95" s="73"/>
      <c r="D95" s="73"/>
      <c r="E95" s="73"/>
      <c r="F95" s="73"/>
      <c r="G95" s="73"/>
      <c r="H95" s="73"/>
      <c r="I95" s="73"/>
      <c r="J95" s="73"/>
      <c r="K95" s="73"/>
      <c r="L95" s="73"/>
      <c r="M95" s="73"/>
      <c r="N95" s="73"/>
      <c r="O95" s="73"/>
      <c r="P95" s="73"/>
      <c r="Q95" s="73"/>
      <c r="R95" s="73"/>
      <c r="S95" s="73"/>
      <c r="T95" s="73"/>
      <c r="U95" s="74"/>
      <c r="V95" s="112"/>
      <c r="W95" s="113"/>
      <c r="X95" s="113"/>
      <c r="Y95" s="113"/>
      <c r="Z95" s="113"/>
      <c r="AA95" s="114"/>
      <c r="AC95" s="112"/>
      <c r="AD95" s="113"/>
      <c r="AE95" s="113"/>
      <c r="AF95" s="113"/>
      <c r="AG95" s="113"/>
      <c r="AH95" s="114"/>
      <c r="AI95" s="116"/>
      <c r="AJ95" s="117"/>
      <c r="AK95" s="117"/>
      <c r="AL95" s="117"/>
    </row>
    <row r="96" spans="1:49" s="54" customFormat="1" ht="18.75" x14ac:dyDescent="0.25">
      <c r="A96" s="10"/>
      <c r="B96" s="78"/>
      <c r="C96" s="78"/>
      <c r="D96" s="78"/>
      <c r="E96" s="78"/>
      <c r="F96" s="78"/>
      <c r="G96" s="78"/>
      <c r="H96" s="78"/>
      <c r="I96" s="78"/>
      <c r="J96" s="78"/>
      <c r="K96" s="78"/>
      <c r="L96" s="78"/>
      <c r="M96" s="78"/>
      <c r="N96" s="78"/>
      <c r="O96" s="78"/>
      <c r="P96" s="78"/>
      <c r="Q96" s="78"/>
      <c r="R96" s="78"/>
      <c r="S96" s="78"/>
      <c r="T96" s="78"/>
      <c r="U96" s="79"/>
      <c r="V96" s="11">
        <v>1</v>
      </c>
      <c r="W96" s="11">
        <v>2</v>
      </c>
      <c r="X96" s="11">
        <v>3</v>
      </c>
      <c r="Y96" s="11">
        <v>4</v>
      </c>
      <c r="Z96" s="11">
        <v>5</v>
      </c>
      <c r="AA96" s="11" t="s">
        <v>11</v>
      </c>
      <c r="AB96" s="12" t="s">
        <v>12</v>
      </c>
      <c r="AC96" s="13">
        <v>1</v>
      </c>
      <c r="AD96" s="14">
        <v>2</v>
      </c>
      <c r="AE96" s="14">
        <v>3</v>
      </c>
      <c r="AF96" s="14">
        <v>4</v>
      </c>
      <c r="AG96" s="15">
        <v>5</v>
      </c>
      <c r="AH96" s="11" t="s">
        <v>11</v>
      </c>
      <c r="AI96" s="16" t="s">
        <v>13</v>
      </c>
      <c r="AJ96" s="17" t="s">
        <v>14</v>
      </c>
      <c r="AK96" s="17" t="s">
        <v>15</v>
      </c>
      <c r="AL96" s="17" t="s">
        <v>16</v>
      </c>
    </row>
    <row r="97" spans="1:38" s="55" customFormat="1" ht="18.75" customHeight="1" x14ac:dyDescent="0.25">
      <c r="A97" s="80" t="s">
        <v>61</v>
      </c>
      <c r="B97" s="81"/>
      <c r="C97" s="81"/>
      <c r="D97" s="81"/>
      <c r="E97" s="81"/>
      <c r="F97" s="81"/>
      <c r="G97" s="81"/>
      <c r="H97" s="81"/>
      <c r="I97" s="81"/>
      <c r="J97" s="81"/>
      <c r="K97" s="81"/>
      <c r="L97" s="81"/>
      <c r="M97" s="81"/>
      <c r="N97" s="81"/>
      <c r="O97" s="81"/>
      <c r="P97" s="81"/>
      <c r="Q97" s="81"/>
      <c r="R97" s="81"/>
      <c r="S97" s="81"/>
      <c r="T97" s="81"/>
      <c r="U97" s="83"/>
      <c r="V97" s="32"/>
      <c r="W97" s="33"/>
      <c r="X97" s="33"/>
      <c r="Y97" s="33"/>
      <c r="Z97" s="34"/>
      <c r="AA97" s="35"/>
      <c r="AB97" s="36"/>
      <c r="AC97" s="37"/>
      <c r="AD97" s="38"/>
      <c r="AE97" s="38"/>
      <c r="AF97" s="38"/>
      <c r="AG97" s="39"/>
      <c r="AH97" s="40"/>
      <c r="AI97" s="41"/>
      <c r="AJ97" s="42"/>
      <c r="AK97" s="33"/>
      <c r="AL97" s="33"/>
    </row>
    <row r="98" spans="1:38" s="55" customFormat="1" ht="18" customHeight="1" x14ac:dyDescent="0.25">
      <c r="A98" s="20">
        <v>32</v>
      </c>
      <c r="B98" s="72" t="s">
        <v>62</v>
      </c>
      <c r="C98" s="66"/>
      <c r="D98" s="66"/>
      <c r="E98" s="66"/>
      <c r="F98" s="66"/>
      <c r="G98" s="66"/>
      <c r="H98" s="66"/>
      <c r="I98" s="66"/>
      <c r="J98" s="66"/>
      <c r="K98" s="66"/>
      <c r="L98" s="66"/>
      <c r="M98" s="66"/>
      <c r="N98" s="66"/>
      <c r="O98" s="66"/>
      <c r="P98" s="66"/>
      <c r="Q98" s="66"/>
      <c r="R98" s="66"/>
      <c r="S98" s="66"/>
      <c r="T98" s="66"/>
      <c r="U98" s="67"/>
      <c r="V98" s="21">
        <f>+AN33</f>
        <v>0</v>
      </c>
      <c r="W98" s="21">
        <f t="shared" ref="W98:AA99" si="25">+AO33</f>
        <v>1</v>
      </c>
      <c r="X98" s="21">
        <f t="shared" si="25"/>
        <v>3</v>
      </c>
      <c r="Y98" s="21">
        <f t="shared" si="25"/>
        <v>6</v>
      </c>
      <c r="Z98" s="21">
        <f t="shared" si="25"/>
        <v>8</v>
      </c>
      <c r="AA98" s="21">
        <f t="shared" si="25"/>
        <v>2</v>
      </c>
      <c r="AB98" s="22">
        <f>SUM(V98:AA98)</f>
        <v>20</v>
      </c>
      <c r="AC98" s="23">
        <f t="shared" ref="AC98:AH99" si="26">V98/$AB98</f>
        <v>0</v>
      </c>
      <c r="AD98" s="23">
        <f t="shared" si="26"/>
        <v>0.05</v>
      </c>
      <c r="AE98" s="23">
        <f t="shared" si="26"/>
        <v>0.15</v>
      </c>
      <c r="AF98" s="23">
        <f t="shared" si="26"/>
        <v>0.3</v>
      </c>
      <c r="AG98" s="23">
        <f t="shared" si="26"/>
        <v>0.4</v>
      </c>
      <c r="AH98" s="23">
        <f t="shared" si="26"/>
        <v>0.1</v>
      </c>
      <c r="AI98" s="24">
        <f>+BA33</f>
        <v>4.17</v>
      </c>
      <c r="AJ98" s="24">
        <f t="shared" ref="AJ98:AL99" si="27">+BB33</f>
        <v>0.92</v>
      </c>
      <c r="AK98" s="59">
        <f t="shared" si="27"/>
        <v>4</v>
      </c>
      <c r="AL98" s="59">
        <f t="shared" si="27"/>
        <v>5</v>
      </c>
    </row>
    <row r="99" spans="1:38" s="55" customFormat="1" ht="18" customHeight="1" x14ac:dyDescent="0.25">
      <c r="A99" s="20">
        <v>33</v>
      </c>
      <c r="B99" s="72" t="s">
        <v>63</v>
      </c>
      <c r="C99" s="66"/>
      <c r="D99" s="66"/>
      <c r="E99" s="66"/>
      <c r="F99" s="66"/>
      <c r="G99" s="66"/>
      <c r="H99" s="66"/>
      <c r="I99" s="66"/>
      <c r="J99" s="66"/>
      <c r="K99" s="66"/>
      <c r="L99" s="66"/>
      <c r="M99" s="66"/>
      <c r="N99" s="66"/>
      <c r="O99" s="66"/>
      <c r="P99" s="66"/>
      <c r="Q99" s="66"/>
      <c r="R99" s="66"/>
      <c r="S99" s="66"/>
      <c r="T99" s="66"/>
      <c r="U99" s="67"/>
      <c r="V99" s="21">
        <f>+AN34</f>
        <v>1</v>
      </c>
      <c r="W99" s="21">
        <f t="shared" si="25"/>
        <v>0</v>
      </c>
      <c r="X99" s="21">
        <f t="shared" si="25"/>
        <v>5</v>
      </c>
      <c r="Y99" s="21">
        <f t="shared" si="25"/>
        <v>4</v>
      </c>
      <c r="Z99" s="21">
        <f t="shared" si="25"/>
        <v>8</v>
      </c>
      <c r="AA99" s="21">
        <f t="shared" si="25"/>
        <v>2</v>
      </c>
      <c r="AB99" s="22">
        <f>SUM(V99:AA99)</f>
        <v>20</v>
      </c>
      <c r="AC99" s="23">
        <f t="shared" si="26"/>
        <v>0.05</v>
      </c>
      <c r="AD99" s="23">
        <f t="shared" si="26"/>
        <v>0</v>
      </c>
      <c r="AE99" s="23">
        <f t="shared" si="26"/>
        <v>0.25</v>
      </c>
      <c r="AF99" s="23">
        <f t="shared" si="26"/>
        <v>0.2</v>
      </c>
      <c r="AG99" s="23">
        <f t="shared" si="26"/>
        <v>0.4</v>
      </c>
      <c r="AH99" s="23">
        <f t="shared" si="26"/>
        <v>0.1</v>
      </c>
      <c r="AI99" s="24">
        <f>+BA34</f>
        <v>4</v>
      </c>
      <c r="AJ99" s="24">
        <f t="shared" si="27"/>
        <v>1.1399999999999999</v>
      </c>
      <c r="AK99" s="59">
        <f t="shared" si="27"/>
        <v>4</v>
      </c>
      <c r="AL99" s="59">
        <f t="shared" si="27"/>
        <v>5</v>
      </c>
    </row>
    <row r="100" spans="1:38" s="55" customFormat="1" ht="18.75" customHeight="1" x14ac:dyDescent="0.25">
      <c r="A100" s="80" t="s">
        <v>64</v>
      </c>
      <c r="B100" s="81"/>
      <c r="C100" s="81"/>
      <c r="D100" s="81"/>
      <c r="E100" s="81"/>
      <c r="F100" s="81"/>
      <c r="G100" s="81"/>
      <c r="H100" s="81"/>
      <c r="I100" s="81"/>
      <c r="J100" s="81"/>
      <c r="K100" s="81"/>
      <c r="L100" s="81"/>
      <c r="M100" s="81"/>
      <c r="N100" s="81"/>
      <c r="O100" s="81"/>
      <c r="P100" s="81"/>
      <c r="Q100" s="81"/>
      <c r="R100" s="81"/>
      <c r="S100" s="81"/>
      <c r="T100" s="81"/>
      <c r="U100" s="83"/>
      <c r="V100" s="32"/>
      <c r="W100" s="33"/>
      <c r="X100" s="33"/>
      <c r="Y100" s="33"/>
      <c r="Z100" s="34"/>
      <c r="AA100" s="35"/>
      <c r="AB100" s="36"/>
      <c r="AC100" s="37"/>
      <c r="AD100" s="38"/>
      <c r="AE100" s="38"/>
      <c r="AF100" s="38"/>
      <c r="AG100" s="39"/>
      <c r="AH100" s="40"/>
      <c r="AI100" s="41"/>
      <c r="AJ100" s="51"/>
      <c r="AK100" s="33"/>
      <c r="AL100" s="33"/>
    </row>
    <row r="101" spans="1:38" s="55" customFormat="1" ht="18" customHeight="1" x14ac:dyDescent="0.25">
      <c r="A101" s="20">
        <v>34</v>
      </c>
      <c r="B101" s="72" t="s">
        <v>65</v>
      </c>
      <c r="C101" s="66" t="s">
        <v>66</v>
      </c>
      <c r="D101" s="66" t="s">
        <v>66</v>
      </c>
      <c r="E101" s="66" t="s">
        <v>66</v>
      </c>
      <c r="F101" s="66" t="s">
        <v>66</v>
      </c>
      <c r="G101" s="66" t="s">
        <v>66</v>
      </c>
      <c r="H101" s="66" t="s">
        <v>66</v>
      </c>
      <c r="I101" s="66" t="s">
        <v>66</v>
      </c>
      <c r="J101" s="66" t="s">
        <v>66</v>
      </c>
      <c r="K101" s="66" t="s">
        <v>66</v>
      </c>
      <c r="L101" s="66" t="s">
        <v>66</v>
      </c>
      <c r="M101" s="66" t="s">
        <v>66</v>
      </c>
      <c r="N101" s="66" t="s">
        <v>66</v>
      </c>
      <c r="O101" s="66" t="s">
        <v>66</v>
      </c>
      <c r="P101" s="66" t="s">
        <v>66</v>
      </c>
      <c r="Q101" s="66" t="s">
        <v>66</v>
      </c>
      <c r="R101" s="66" t="s">
        <v>66</v>
      </c>
      <c r="S101" s="66" t="s">
        <v>66</v>
      </c>
      <c r="T101" s="66" t="s">
        <v>66</v>
      </c>
      <c r="U101" s="67" t="s">
        <v>66</v>
      </c>
      <c r="V101" s="21">
        <f>+AN35</f>
        <v>0</v>
      </c>
      <c r="W101" s="21">
        <f t="shared" ref="W101:AA107" si="28">+AO35</f>
        <v>0</v>
      </c>
      <c r="X101" s="21">
        <f t="shared" si="28"/>
        <v>2</v>
      </c>
      <c r="Y101" s="21">
        <f t="shared" si="28"/>
        <v>7</v>
      </c>
      <c r="Z101" s="21">
        <f t="shared" si="28"/>
        <v>11</v>
      </c>
      <c r="AA101" s="21">
        <f t="shared" si="28"/>
        <v>0</v>
      </c>
      <c r="AB101" s="22">
        <f>SUM(V101:AA101)</f>
        <v>20</v>
      </c>
      <c r="AC101" s="23">
        <f t="shared" ref="AC101:AH107" si="29">V101/$AB101</f>
        <v>0</v>
      </c>
      <c r="AD101" s="23">
        <f t="shared" si="29"/>
        <v>0</v>
      </c>
      <c r="AE101" s="23">
        <f t="shared" si="29"/>
        <v>0.1</v>
      </c>
      <c r="AF101" s="23">
        <f t="shared" si="29"/>
        <v>0.35</v>
      </c>
      <c r="AG101" s="23">
        <f t="shared" si="29"/>
        <v>0.55000000000000004</v>
      </c>
      <c r="AH101" s="23">
        <f t="shared" si="29"/>
        <v>0</v>
      </c>
      <c r="AI101" s="24">
        <f>+BA35</f>
        <v>4.45</v>
      </c>
      <c r="AJ101" s="24">
        <f t="shared" ref="AJ101:AL107" si="30">+BB35</f>
        <v>0.69</v>
      </c>
      <c r="AK101" s="59">
        <f t="shared" si="30"/>
        <v>5</v>
      </c>
      <c r="AL101" s="59">
        <f t="shared" si="30"/>
        <v>5</v>
      </c>
    </row>
    <row r="102" spans="1:38" s="55" customFormat="1" ht="18" customHeight="1" x14ac:dyDescent="0.25">
      <c r="A102" s="20">
        <v>35</v>
      </c>
      <c r="B102" s="72" t="s">
        <v>67</v>
      </c>
      <c r="C102" s="66" t="s">
        <v>68</v>
      </c>
      <c r="D102" s="66" t="s">
        <v>68</v>
      </c>
      <c r="E102" s="66" t="s">
        <v>68</v>
      </c>
      <c r="F102" s="66" t="s">
        <v>68</v>
      </c>
      <c r="G102" s="66" t="s">
        <v>68</v>
      </c>
      <c r="H102" s="66" t="s">
        <v>68</v>
      </c>
      <c r="I102" s="66" t="s">
        <v>68</v>
      </c>
      <c r="J102" s="66" t="s">
        <v>68</v>
      </c>
      <c r="K102" s="66" t="s">
        <v>68</v>
      </c>
      <c r="L102" s="66" t="s">
        <v>68</v>
      </c>
      <c r="M102" s="66" t="s">
        <v>68</v>
      </c>
      <c r="N102" s="66" t="s">
        <v>68</v>
      </c>
      <c r="O102" s="66" t="s">
        <v>68</v>
      </c>
      <c r="P102" s="66" t="s">
        <v>68</v>
      </c>
      <c r="Q102" s="66" t="s">
        <v>68</v>
      </c>
      <c r="R102" s="66" t="s">
        <v>68</v>
      </c>
      <c r="S102" s="66" t="s">
        <v>68</v>
      </c>
      <c r="T102" s="66" t="s">
        <v>68</v>
      </c>
      <c r="U102" s="67" t="s">
        <v>68</v>
      </c>
      <c r="V102" s="21">
        <f t="shared" ref="V102:V107" si="31">+AN36</f>
        <v>0</v>
      </c>
      <c r="W102" s="21">
        <f t="shared" si="28"/>
        <v>0</v>
      </c>
      <c r="X102" s="21">
        <f t="shared" si="28"/>
        <v>3</v>
      </c>
      <c r="Y102" s="21">
        <f t="shared" si="28"/>
        <v>5</v>
      </c>
      <c r="Z102" s="21">
        <f t="shared" si="28"/>
        <v>11</v>
      </c>
      <c r="AA102" s="21">
        <f t="shared" si="28"/>
        <v>1</v>
      </c>
      <c r="AB102" s="22">
        <f t="shared" ref="AB102:AB107" si="32">SUM(V102:AA102)</f>
        <v>20</v>
      </c>
      <c r="AC102" s="23">
        <f t="shared" si="29"/>
        <v>0</v>
      </c>
      <c r="AD102" s="23">
        <f t="shared" si="29"/>
        <v>0</v>
      </c>
      <c r="AE102" s="23">
        <f t="shared" si="29"/>
        <v>0.15</v>
      </c>
      <c r="AF102" s="23">
        <f t="shared" si="29"/>
        <v>0.25</v>
      </c>
      <c r="AG102" s="23">
        <f t="shared" si="29"/>
        <v>0.55000000000000004</v>
      </c>
      <c r="AH102" s="23">
        <f t="shared" si="29"/>
        <v>0.05</v>
      </c>
      <c r="AI102" s="24">
        <f t="shared" ref="AI102:AI107" si="33">+BA36</f>
        <v>4.42</v>
      </c>
      <c r="AJ102" s="24">
        <f t="shared" si="30"/>
        <v>0.77</v>
      </c>
      <c r="AK102" s="59">
        <f t="shared" si="30"/>
        <v>5</v>
      </c>
      <c r="AL102" s="59">
        <f t="shared" si="30"/>
        <v>5</v>
      </c>
    </row>
    <row r="103" spans="1:38" s="55" customFormat="1" ht="18" customHeight="1" x14ac:dyDescent="0.25">
      <c r="A103" s="20">
        <v>36</v>
      </c>
      <c r="B103" s="72" t="s">
        <v>69</v>
      </c>
      <c r="C103" s="66" t="s">
        <v>70</v>
      </c>
      <c r="D103" s="66" t="s">
        <v>70</v>
      </c>
      <c r="E103" s="66" t="s">
        <v>70</v>
      </c>
      <c r="F103" s="66" t="s">
        <v>70</v>
      </c>
      <c r="G103" s="66" t="s">
        <v>70</v>
      </c>
      <c r="H103" s="66" t="s">
        <v>70</v>
      </c>
      <c r="I103" s="66" t="s">
        <v>70</v>
      </c>
      <c r="J103" s="66" t="s">
        <v>70</v>
      </c>
      <c r="K103" s="66" t="s">
        <v>70</v>
      </c>
      <c r="L103" s="66" t="s">
        <v>70</v>
      </c>
      <c r="M103" s="66" t="s">
        <v>70</v>
      </c>
      <c r="N103" s="66" t="s">
        <v>70</v>
      </c>
      <c r="O103" s="66" t="s">
        <v>70</v>
      </c>
      <c r="P103" s="66" t="s">
        <v>70</v>
      </c>
      <c r="Q103" s="66" t="s">
        <v>70</v>
      </c>
      <c r="R103" s="66" t="s">
        <v>70</v>
      </c>
      <c r="S103" s="66" t="s">
        <v>70</v>
      </c>
      <c r="T103" s="66" t="s">
        <v>70</v>
      </c>
      <c r="U103" s="67" t="s">
        <v>70</v>
      </c>
      <c r="V103" s="21">
        <f t="shared" si="31"/>
        <v>0</v>
      </c>
      <c r="W103" s="21">
        <f t="shared" si="28"/>
        <v>0</v>
      </c>
      <c r="X103" s="21">
        <f t="shared" si="28"/>
        <v>3</v>
      </c>
      <c r="Y103" s="21">
        <f t="shared" si="28"/>
        <v>6</v>
      </c>
      <c r="Z103" s="21">
        <f t="shared" si="28"/>
        <v>10</v>
      </c>
      <c r="AA103" s="21">
        <f t="shared" si="28"/>
        <v>1</v>
      </c>
      <c r="AB103" s="22">
        <f t="shared" si="32"/>
        <v>20</v>
      </c>
      <c r="AC103" s="23">
        <f t="shared" si="29"/>
        <v>0</v>
      </c>
      <c r="AD103" s="23">
        <f t="shared" si="29"/>
        <v>0</v>
      </c>
      <c r="AE103" s="23">
        <f t="shared" si="29"/>
        <v>0.15</v>
      </c>
      <c r="AF103" s="23">
        <f t="shared" si="29"/>
        <v>0.3</v>
      </c>
      <c r="AG103" s="23">
        <f t="shared" si="29"/>
        <v>0.5</v>
      </c>
      <c r="AH103" s="23">
        <f t="shared" si="29"/>
        <v>0.05</v>
      </c>
      <c r="AI103" s="24">
        <f t="shared" si="33"/>
        <v>4.37</v>
      </c>
      <c r="AJ103" s="24">
        <f t="shared" si="30"/>
        <v>0.76</v>
      </c>
      <c r="AK103" s="59">
        <f t="shared" si="30"/>
        <v>5</v>
      </c>
      <c r="AL103" s="59">
        <f t="shared" si="30"/>
        <v>5</v>
      </c>
    </row>
    <row r="104" spans="1:38" s="55" customFormat="1" ht="18" customHeight="1" x14ac:dyDescent="0.25">
      <c r="A104" s="20">
        <v>37</v>
      </c>
      <c r="B104" s="72" t="s">
        <v>71</v>
      </c>
      <c r="C104" s="66" t="s">
        <v>72</v>
      </c>
      <c r="D104" s="66" t="s">
        <v>72</v>
      </c>
      <c r="E104" s="66" t="s">
        <v>72</v>
      </c>
      <c r="F104" s="66" t="s">
        <v>72</v>
      </c>
      <c r="G104" s="66" t="s">
        <v>72</v>
      </c>
      <c r="H104" s="66" t="s">
        <v>72</v>
      </c>
      <c r="I104" s="66" t="s">
        <v>72</v>
      </c>
      <c r="J104" s="66" t="s">
        <v>72</v>
      </c>
      <c r="K104" s="66" t="s">
        <v>72</v>
      </c>
      <c r="L104" s="66" t="s">
        <v>72</v>
      </c>
      <c r="M104" s="66" t="s">
        <v>72</v>
      </c>
      <c r="N104" s="66" t="s">
        <v>72</v>
      </c>
      <c r="O104" s="66" t="s">
        <v>72</v>
      </c>
      <c r="P104" s="66" t="s">
        <v>72</v>
      </c>
      <c r="Q104" s="66" t="s">
        <v>72</v>
      </c>
      <c r="R104" s="66" t="s">
        <v>72</v>
      </c>
      <c r="S104" s="66" t="s">
        <v>72</v>
      </c>
      <c r="T104" s="66" t="s">
        <v>72</v>
      </c>
      <c r="U104" s="67" t="s">
        <v>72</v>
      </c>
      <c r="V104" s="21">
        <f t="shared" si="31"/>
        <v>1</v>
      </c>
      <c r="W104" s="21">
        <f t="shared" si="28"/>
        <v>0</v>
      </c>
      <c r="X104" s="21">
        <f t="shared" si="28"/>
        <v>2</v>
      </c>
      <c r="Y104" s="21">
        <f t="shared" si="28"/>
        <v>6</v>
      </c>
      <c r="Z104" s="21">
        <f t="shared" si="28"/>
        <v>10</v>
      </c>
      <c r="AA104" s="21">
        <f t="shared" si="28"/>
        <v>1</v>
      </c>
      <c r="AB104" s="22">
        <f t="shared" si="32"/>
        <v>20</v>
      </c>
      <c r="AC104" s="23">
        <f t="shared" si="29"/>
        <v>0.05</v>
      </c>
      <c r="AD104" s="23">
        <f t="shared" si="29"/>
        <v>0</v>
      </c>
      <c r="AE104" s="23">
        <f t="shared" si="29"/>
        <v>0.1</v>
      </c>
      <c r="AF104" s="23">
        <f t="shared" si="29"/>
        <v>0.3</v>
      </c>
      <c r="AG104" s="23">
        <f t="shared" si="29"/>
        <v>0.5</v>
      </c>
      <c r="AH104" s="23">
        <f t="shared" si="29"/>
        <v>0.05</v>
      </c>
      <c r="AI104" s="24">
        <f t="shared" si="33"/>
        <v>4.26</v>
      </c>
      <c r="AJ104" s="24">
        <f t="shared" si="30"/>
        <v>1.05</v>
      </c>
      <c r="AK104" s="59">
        <f t="shared" si="30"/>
        <v>5</v>
      </c>
      <c r="AL104" s="59">
        <f t="shared" si="30"/>
        <v>5</v>
      </c>
    </row>
    <row r="105" spans="1:38" s="55" customFormat="1" ht="18" customHeight="1" x14ac:dyDescent="0.25">
      <c r="A105" s="20">
        <v>38</v>
      </c>
      <c r="B105" s="72" t="s">
        <v>73</v>
      </c>
      <c r="C105" s="66" t="s">
        <v>74</v>
      </c>
      <c r="D105" s="66" t="s">
        <v>74</v>
      </c>
      <c r="E105" s="66" t="s">
        <v>74</v>
      </c>
      <c r="F105" s="66" t="s">
        <v>74</v>
      </c>
      <c r="G105" s="66" t="s">
        <v>74</v>
      </c>
      <c r="H105" s="66" t="s">
        <v>74</v>
      </c>
      <c r="I105" s="66" t="s">
        <v>74</v>
      </c>
      <c r="J105" s="66" t="s">
        <v>74</v>
      </c>
      <c r="K105" s="66" t="s">
        <v>74</v>
      </c>
      <c r="L105" s="66" t="s">
        <v>74</v>
      </c>
      <c r="M105" s="66" t="s">
        <v>74</v>
      </c>
      <c r="N105" s="66" t="s">
        <v>74</v>
      </c>
      <c r="O105" s="66" t="s">
        <v>74</v>
      </c>
      <c r="P105" s="66" t="s">
        <v>74</v>
      </c>
      <c r="Q105" s="66" t="s">
        <v>74</v>
      </c>
      <c r="R105" s="66" t="s">
        <v>74</v>
      </c>
      <c r="S105" s="66" t="s">
        <v>74</v>
      </c>
      <c r="T105" s="66" t="s">
        <v>74</v>
      </c>
      <c r="U105" s="67" t="s">
        <v>74</v>
      </c>
      <c r="V105" s="21">
        <f t="shared" si="31"/>
        <v>0</v>
      </c>
      <c r="W105" s="21">
        <f t="shared" si="28"/>
        <v>0</v>
      </c>
      <c r="X105" s="21">
        <f t="shared" si="28"/>
        <v>2</v>
      </c>
      <c r="Y105" s="21">
        <f t="shared" si="28"/>
        <v>5</v>
      </c>
      <c r="Z105" s="21">
        <f t="shared" si="28"/>
        <v>13</v>
      </c>
      <c r="AA105" s="21">
        <f t="shared" si="28"/>
        <v>0</v>
      </c>
      <c r="AB105" s="22">
        <f t="shared" si="32"/>
        <v>20</v>
      </c>
      <c r="AC105" s="23">
        <f t="shared" si="29"/>
        <v>0</v>
      </c>
      <c r="AD105" s="23">
        <f t="shared" si="29"/>
        <v>0</v>
      </c>
      <c r="AE105" s="23">
        <f t="shared" si="29"/>
        <v>0.1</v>
      </c>
      <c r="AF105" s="23">
        <f t="shared" si="29"/>
        <v>0.25</v>
      </c>
      <c r="AG105" s="23">
        <f t="shared" si="29"/>
        <v>0.65</v>
      </c>
      <c r="AH105" s="23">
        <f t="shared" si="29"/>
        <v>0</v>
      </c>
      <c r="AI105" s="24">
        <f t="shared" si="33"/>
        <v>4.55</v>
      </c>
      <c r="AJ105" s="24">
        <f t="shared" si="30"/>
        <v>0.69</v>
      </c>
      <c r="AK105" s="59">
        <f t="shared" si="30"/>
        <v>5</v>
      </c>
      <c r="AL105" s="59">
        <f t="shared" si="30"/>
        <v>5</v>
      </c>
    </row>
    <row r="106" spans="1:38" s="55" customFormat="1" ht="18" customHeight="1" x14ac:dyDescent="0.25">
      <c r="A106" s="20">
        <v>39</v>
      </c>
      <c r="B106" s="72" t="s">
        <v>75</v>
      </c>
      <c r="C106" s="66" t="s">
        <v>76</v>
      </c>
      <c r="D106" s="66" t="s">
        <v>76</v>
      </c>
      <c r="E106" s="66" t="s">
        <v>76</v>
      </c>
      <c r="F106" s="66" t="s">
        <v>76</v>
      </c>
      <c r="G106" s="66" t="s">
        <v>76</v>
      </c>
      <c r="H106" s="66" t="s">
        <v>76</v>
      </c>
      <c r="I106" s="66" t="s">
        <v>76</v>
      </c>
      <c r="J106" s="66" t="s">
        <v>76</v>
      </c>
      <c r="K106" s="66" t="s">
        <v>76</v>
      </c>
      <c r="L106" s="66" t="s">
        <v>76</v>
      </c>
      <c r="M106" s="66" t="s">
        <v>76</v>
      </c>
      <c r="N106" s="66" t="s">
        <v>76</v>
      </c>
      <c r="O106" s="66" t="s">
        <v>76</v>
      </c>
      <c r="P106" s="66" t="s">
        <v>76</v>
      </c>
      <c r="Q106" s="66" t="s">
        <v>76</v>
      </c>
      <c r="R106" s="66" t="s">
        <v>76</v>
      </c>
      <c r="S106" s="66" t="s">
        <v>76</v>
      </c>
      <c r="T106" s="66" t="s">
        <v>76</v>
      </c>
      <c r="U106" s="67" t="s">
        <v>76</v>
      </c>
      <c r="V106" s="21">
        <f t="shared" si="31"/>
        <v>2</v>
      </c>
      <c r="W106" s="21">
        <f t="shared" si="28"/>
        <v>0</v>
      </c>
      <c r="X106" s="21">
        <f t="shared" si="28"/>
        <v>1</v>
      </c>
      <c r="Y106" s="21">
        <f t="shared" si="28"/>
        <v>4</v>
      </c>
      <c r="Z106" s="21">
        <f t="shared" si="28"/>
        <v>13</v>
      </c>
      <c r="AA106" s="21">
        <f t="shared" si="28"/>
        <v>0</v>
      </c>
      <c r="AB106" s="22">
        <f t="shared" si="32"/>
        <v>20</v>
      </c>
      <c r="AC106" s="23">
        <f t="shared" si="29"/>
        <v>0.1</v>
      </c>
      <c r="AD106" s="23">
        <f t="shared" si="29"/>
        <v>0</v>
      </c>
      <c r="AE106" s="23">
        <f t="shared" si="29"/>
        <v>0.05</v>
      </c>
      <c r="AF106" s="23">
        <f t="shared" si="29"/>
        <v>0.2</v>
      </c>
      <c r="AG106" s="23">
        <f t="shared" si="29"/>
        <v>0.65</v>
      </c>
      <c r="AH106" s="23">
        <f t="shared" si="29"/>
        <v>0</v>
      </c>
      <c r="AI106" s="24">
        <f t="shared" si="33"/>
        <v>4.3</v>
      </c>
      <c r="AJ106" s="24">
        <f t="shared" si="30"/>
        <v>1.26</v>
      </c>
      <c r="AK106" s="59">
        <f t="shared" si="30"/>
        <v>5</v>
      </c>
      <c r="AL106" s="59">
        <f t="shared" si="30"/>
        <v>5</v>
      </c>
    </row>
    <row r="107" spans="1:38" s="55" customFormat="1" ht="18" customHeight="1" x14ac:dyDescent="0.25">
      <c r="A107" s="20">
        <v>40</v>
      </c>
      <c r="B107" s="72" t="s">
        <v>77</v>
      </c>
      <c r="C107" s="66" t="s">
        <v>78</v>
      </c>
      <c r="D107" s="66" t="s">
        <v>78</v>
      </c>
      <c r="E107" s="66" t="s">
        <v>78</v>
      </c>
      <c r="F107" s="66" t="s">
        <v>78</v>
      </c>
      <c r="G107" s="66" t="s">
        <v>78</v>
      </c>
      <c r="H107" s="66" t="s">
        <v>78</v>
      </c>
      <c r="I107" s="66" t="s">
        <v>78</v>
      </c>
      <c r="J107" s="66" t="s">
        <v>78</v>
      </c>
      <c r="K107" s="66" t="s">
        <v>78</v>
      </c>
      <c r="L107" s="66" t="s">
        <v>78</v>
      </c>
      <c r="M107" s="66" t="s">
        <v>78</v>
      </c>
      <c r="N107" s="66" t="s">
        <v>78</v>
      </c>
      <c r="O107" s="66" t="s">
        <v>78</v>
      </c>
      <c r="P107" s="66" t="s">
        <v>78</v>
      </c>
      <c r="Q107" s="66" t="s">
        <v>78</v>
      </c>
      <c r="R107" s="66" t="s">
        <v>78</v>
      </c>
      <c r="S107" s="66" t="s">
        <v>78</v>
      </c>
      <c r="T107" s="66" t="s">
        <v>78</v>
      </c>
      <c r="U107" s="67" t="s">
        <v>78</v>
      </c>
      <c r="V107" s="21">
        <f t="shared" si="31"/>
        <v>0</v>
      </c>
      <c r="W107" s="21">
        <f t="shared" si="28"/>
        <v>1</v>
      </c>
      <c r="X107" s="21">
        <f t="shared" si="28"/>
        <v>2</v>
      </c>
      <c r="Y107" s="21">
        <f t="shared" si="28"/>
        <v>8</v>
      </c>
      <c r="Z107" s="21">
        <f t="shared" si="28"/>
        <v>9</v>
      </c>
      <c r="AA107" s="21">
        <f t="shared" si="28"/>
        <v>0</v>
      </c>
      <c r="AB107" s="22">
        <f t="shared" si="32"/>
        <v>20</v>
      </c>
      <c r="AC107" s="23">
        <f t="shared" si="29"/>
        <v>0</v>
      </c>
      <c r="AD107" s="23">
        <f t="shared" si="29"/>
        <v>0.05</v>
      </c>
      <c r="AE107" s="23">
        <f t="shared" si="29"/>
        <v>0.1</v>
      </c>
      <c r="AF107" s="23">
        <f t="shared" si="29"/>
        <v>0.4</v>
      </c>
      <c r="AG107" s="23">
        <f t="shared" si="29"/>
        <v>0.45</v>
      </c>
      <c r="AH107" s="23">
        <f t="shared" si="29"/>
        <v>0</v>
      </c>
      <c r="AI107" s="24">
        <f t="shared" si="33"/>
        <v>4.25</v>
      </c>
      <c r="AJ107" s="24">
        <f t="shared" si="30"/>
        <v>0.85</v>
      </c>
      <c r="AK107" s="59">
        <f t="shared" si="30"/>
        <v>4</v>
      </c>
      <c r="AL107" s="59">
        <f t="shared" si="30"/>
        <v>5</v>
      </c>
    </row>
    <row r="108" spans="1:38" ht="18.75" x14ac:dyDescent="0.3">
      <c r="AI108" s="46"/>
    </row>
    <row r="109" spans="1:38" ht="20.25" customHeight="1" x14ac:dyDescent="0.25">
      <c r="A109" s="71" t="s">
        <v>79</v>
      </c>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row>
    <row r="110" spans="1:38" ht="44.25" customHeight="1" x14ac:dyDescent="0.25">
      <c r="A110" s="49"/>
      <c r="B110" s="105" t="s">
        <v>179</v>
      </c>
      <c r="C110" s="106" t="s">
        <v>167</v>
      </c>
      <c r="D110" s="106" t="s">
        <v>167</v>
      </c>
      <c r="E110" s="106" t="s">
        <v>167</v>
      </c>
      <c r="F110" s="106" t="s">
        <v>167</v>
      </c>
      <c r="G110" s="106" t="s">
        <v>167</v>
      </c>
      <c r="H110" s="106" t="s">
        <v>167</v>
      </c>
      <c r="I110" s="106" t="s">
        <v>167</v>
      </c>
      <c r="J110" s="106" t="s">
        <v>167</v>
      </c>
      <c r="K110" s="106" t="s">
        <v>167</v>
      </c>
      <c r="L110" s="106" t="s">
        <v>167</v>
      </c>
      <c r="M110" s="106" t="s">
        <v>167</v>
      </c>
      <c r="N110" s="106" t="s">
        <v>167</v>
      </c>
      <c r="O110" s="106" t="s">
        <v>167</v>
      </c>
      <c r="P110" s="106" t="s">
        <v>167</v>
      </c>
      <c r="Q110" s="106" t="s">
        <v>167</v>
      </c>
      <c r="R110" s="106" t="s">
        <v>167</v>
      </c>
      <c r="S110" s="106" t="s">
        <v>167</v>
      </c>
      <c r="T110" s="106" t="s">
        <v>167</v>
      </c>
      <c r="U110" s="107" t="s">
        <v>167</v>
      </c>
    </row>
    <row r="111" spans="1:38" ht="43.5" customHeight="1" x14ac:dyDescent="0.25">
      <c r="A111" s="49"/>
      <c r="B111" s="105" t="s">
        <v>180</v>
      </c>
      <c r="C111" s="106"/>
      <c r="D111" s="106"/>
      <c r="E111" s="106"/>
      <c r="F111" s="106"/>
      <c r="G111" s="106"/>
      <c r="H111" s="106"/>
      <c r="I111" s="106"/>
      <c r="J111" s="106"/>
      <c r="K111" s="106"/>
      <c r="L111" s="106"/>
      <c r="M111" s="106"/>
      <c r="N111" s="106"/>
      <c r="O111" s="106"/>
      <c r="P111" s="106"/>
      <c r="Q111" s="106"/>
      <c r="R111" s="106"/>
      <c r="S111" s="106"/>
      <c r="T111" s="106"/>
      <c r="U111" s="107"/>
    </row>
    <row r="112" spans="1:38" ht="42" customHeight="1" x14ac:dyDescent="0.25">
      <c r="B112" s="108" t="s">
        <v>182</v>
      </c>
      <c r="C112" s="108"/>
      <c r="D112" s="108"/>
      <c r="E112" s="108"/>
      <c r="F112" s="108"/>
      <c r="G112" s="108"/>
      <c r="H112" s="108"/>
      <c r="I112" s="108"/>
      <c r="J112" s="108"/>
      <c r="K112" s="108"/>
      <c r="L112" s="108"/>
      <c r="M112" s="108"/>
      <c r="N112" s="108"/>
      <c r="O112" s="108"/>
      <c r="P112" s="108"/>
      <c r="Q112" s="108"/>
      <c r="R112" s="108"/>
      <c r="S112" s="108"/>
      <c r="T112" s="108"/>
      <c r="U112" s="108"/>
    </row>
    <row r="113" spans="1:21" ht="29.25" customHeight="1" x14ac:dyDescent="0.25">
      <c r="B113" s="104"/>
      <c r="C113" s="104"/>
      <c r="D113" s="104"/>
      <c r="E113" s="104"/>
      <c r="F113" s="104"/>
      <c r="G113" s="104"/>
      <c r="H113" s="104"/>
      <c r="I113" s="104"/>
      <c r="J113" s="104"/>
      <c r="K113" s="104"/>
      <c r="L113" s="104"/>
      <c r="M113" s="104"/>
      <c r="N113" s="104"/>
      <c r="O113" s="104"/>
      <c r="P113" s="104"/>
      <c r="Q113" s="104"/>
      <c r="R113" s="104"/>
      <c r="S113" s="104"/>
      <c r="T113" s="104"/>
      <c r="U113" s="104"/>
    </row>
    <row r="114" spans="1:21" ht="18.75" x14ac:dyDescent="0.3">
      <c r="B114" s="119"/>
      <c r="C114" s="119"/>
      <c r="D114" s="119"/>
      <c r="E114" s="119"/>
      <c r="F114" s="119"/>
      <c r="G114" s="119"/>
      <c r="H114" s="119"/>
      <c r="I114" s="119"/>
      <c r="J114" s="119"/>
      <c r="K114" s="119"/>
      <c r="L114" s="119"/>
      <c r="M114" s="119"/>
      <c r="N114" s="119"/>
      <c r="O114" s="119"/>
      <c r="P114" s="119"/>
      <c r="Q114" s="119"/>
      <c r="R114" s="119"/>
      <c r="S114" s="119"/>
      <c r="T114" s="119"/>
      <c r="U114" s="119"/>
    </row>
    <row r="115" spans="1:21" ht="18.75" x14ac:dyDescent="0.3">
      <c r="B115" s="120"/>
      <c r="C115" s="120"/>
      <c r="D115" s="120"/>
      <c r="E115" s="120"/>
      <c r="F115" s="120"/>
      <c r="G115" s="120"/>
      <c r="H115" s="120"/>
      <c r="I115" s="120"/>
      <c r="J115" s="120"/>
      <c r="K115" s="120"/>
      <c r="L115" s="120"/>
      <c r="M115" s="120"/>
      <c r="N115" s="120"/>
      <c r="O115" s="120"/>
      <c r="P115" s="120"/>
      <c r="Q115" s="120"/>
      <c r="R115" s="120"/>
      <c r="S115" s="120"/>
      <c r="T115" s="120"/>
      <c r="U115" s="120"/>
    </row>
    <row r="116" spans="1:21" x14ac:dyDescent="0.25">
      <c r="M116" s="48"/>
    </row>
    <row r="117" spans="1:21" x14ac:dyDescent="0.25">
      <c r="M117" s="48"/>
    </row>
    <row r="118" spans="1:21" x14ac:dyDescent="0.25">
      <c r="M118" s="48"/>
    </row>
    <row r="119" spans="1:21" x14ac:dyDescent="0.25">
      <c r="M119" s="48"/>
    </row>
    <row r="120" spans="1:21" x14ac:dyDescent="0.25">
      <c r="M120" s="48"/>
    </row>
    <row r="121" spans="1:21" x14ac:dyDescent="0.25">
      <c r="M121" s="48"/>
    </row>
    <row r="122" spans="1:21" x14ac:dyDescent="0.25">
      <c r="M122" s="48"/>
    </row>
    <row r="123" spans="1:21" x14ac:dyDescent="0.25">
      <c r="M123" s="48"/>
    </row>
    <row r="124" spans="1:21" x14ac:dyDescent="0.25">
      <c r="A124" s="53" t="s">
        <v>151</v>
      </c>
      <c r="M124" s="48"/>
    </row>
    <row r="125" spans="1:21" x14ac:dyDescent="0.25">
      <c r="C125" s="53" t="s">
        <v>95</v>
      </c>
      <c r="D125" s="53" t="s">
        <v>96</v>
      </c>
      <c r="E125" s="53" t="s">
        <v>97</v>
      </c>
      <c r="F125" s="53" t="s">
        <v>98</v>
      </c>
      <c r="M125" s="48"/>
    </row>
    <row r="126" spans="1:21" x14ac:dyDescent="0.25">
      <c r="A126" s="53" t="s">
        <v>99</v>
      </c>
      <c r="B126" s="53" t="s">
        <v>152</v>
      </c>
      <c r="C126" s="53">
        <v>17</v>
      </c>
      <c r="D126" s="53">
        <v>85</v>
      </c>
      <c r="E126" s="53">
        <v>85</v>
      </c>
      <c r="F126" s="53">
        <v>85</v>
      </c>
      <c r="M126" s="48"/>
    </row>
    <row r="127" spans="1:21" x14ac:dyDescent="0.25">
      <c r="B127" s="53" t="s">
        <v>80</v>
      </c>
      <c r="C127" s="53">
        <v>3</v>
      </c>
      <c r="D127" s="53">
        <v>15</v>
      </c>
      <c r="E127" s="53">
        <v>15</v>
      </c>
      <c r="F127" s="53">
        <v>100</v>
      </c>
      <c r="M127" s="48"/>
    </row>
    <row r="128" spans="1:21" x14ac:dyDescent="0.25">
      <c r="B128" s="53" t="s">
        <v>92</v>
      </c>
      <c r="C128" s="53">
        <v>20</v>
      </c>
      <c r="D128" s="53">
        <v>100</v>
      </c>
      <c r="E128" s="53">
        <v>100</v>
      </c>
      <c r="M128" s="48"/>
    </row>
    <row r="129" spans="1:13" x14ac:dyDescent="0.25">
      <c r="A129" s="53" t="s">
        <v>162</v>
      </c>
      <c r="M129" s="48"/>
    </row>
    <row r="130" spans="1:13" x14ac:dyDescent="0.25">
      <c r="M130" s="48"/>
    </row>
    <row r="131" spans="1:13" x14ac:dyDescent="0.25">
      <c r="M131" s="48"/>
    </row>
    <row r="132" spans="1:13" x14ac:dyDescent="0.25">
      <c r="M132" s="48"/>
    </row>
    <row r="133" spans="1:13" x14ac:dyDescent="0.25">
      <c r="M133" s="48"/>
    </row>
    <row r="134" spans="1:13" x14ac:dyDescent="0.25">
      <c r="M134" s="48"/>
    </row>
    <row r="135" spans="1:13" x14ac:dyDescent="0.25">
      <c r="M135" s="48"/>
    </row>
    <row r="136" spans="1:13" x14ac:dyDescent="0.25">
      <c r="M136" s="48"/>
    </row>
    <row r="137" spans="1:13" x14ac:dyDescent="0.25">
      <c r="M137" s="48"/>
    </row>
    <row r="138" spans="1:13" x14ac:dyDescent="0.25">
      <c r="M138" s="48"/>
    </row>
    <row r="139" spans="1:13" x14ac:dyDescent="0.25">
      <c r="M139" s="48"/>
    </row>
    <row r="140" spans="1:13" x14ac:dyDescent="0.25">
      <c r="M140" s="48"/>
    </row>
    <row r="141" spans="1:13" x14ac:dyDescent="0.25">
      <c r="M141" s="48"/>
    </row>
    <row r="142" spans="1:13" x14ac:dyDescent="0.25">
      <c r="M142" s="48"/>
    </row>
    <row r="143" spans="1:13" x14ac:dyDescent="0.25">
      <c r="M143" s="48"/>
    </row>
  </sheetData>
  <sheetProtection sheet="1" objects="1" scenarios="1"/>
  <mergeCells count="91">
    <mergeCell ref="B102:U102"/>
    <mergeCell ref="B103:U103"/>
    <mergeCell ref="B104:U104"/>
    <mergeCell ref="B115:U115"/>
    <mergeCell ref="A109:AL109"/>
    <mergeCell ref="B110:U110"/>
    <mergeCell ref="B111:U111"/>
    <mergeCell ref="B105:U105"/>
    <mergeCell ref="B106:U106"/>
    <mergeCell ref="B112:U112"/>
    <mergeCell ref="B113:U113"/>
    <mergeCell ref="B114:U114"/>
    <mergeCell ref="B107:U107"/>
    <mergeCell ref="B90:U90"/>
    <mergeCell ref="B83:U83"/>
    <mergeCell ref="A86:U86"/>
    <mergeCell ref="B101:U101"/>
    <mergeCell ref="A93:AL93"/>
    <mergeCell ref="B94:U94"/>
    <mergeCell ref="V94:AA95"/>
    <mergeCell ref="AC94:AH95"/>
    <mergeCell ref="AI94:AL95"/>
    <mergeCell ref="B95:U95"/>
    <mergeCell ref="B96:U96"/>
    <mergeCell ref="A97:U97"/>
    <mergeCell ref="B98:U98"/>
    <mergeCell ref="B99:U99"/>
    <mergeCell ref="A100:U100"/>
    <mergeCell ref="V86:AL86"/>
    <mergeCell ref="B79:U79"/>
    <mergeCell ref="B74:U74"/>
    <mergeCell ref="B75:U75"/>
    <mergeCell ref="B76:U76"/>
    <mergeCell ref="B77:U77"/>
    <mergeCell ref="B78:U78"/>
    <mergeCell ref="B87:U87"/>
    <mergeCell ref="B88:U88"/>
    <mergeCell ref="B89:U89"/>
    <mergeCell ref="A82:AL82"/>
    <mergeCell ref="V83:AA84"/>
    <mergeCell ref="AC83:AH84"/>
    <mergeCell ref="AI83:AL84"/>
    <mergeCell ref="B84:U84"/>
    <mergeCell ref="B85:U85"/>
    <mergeCell ref="V65:AA66"/>
    <mergeCell ref="AC65:AH66"/>
    <mergeCell ref="AI65:AL66"/>
    <mergeCell ref="B67:U67"/>
    <mergeCell ref="A68:U68"/>
    <mergeCell ref="V68:AL68"/>
    <mergeCell ref="B69:U69"/>
    <mergeCell ref="B70:U70"/>
    <mergeCell ref="B71:U71"/>
    <mergeCell ref="B72:U72"/>
    <mergeCell ref="B73:U73"/>
    <mergeCell ref="V55:AL55"/>
    <mergeCell ref="B56:U56"/>
    <mergeCell ref="B57:U57"/>
    <mergeCell ref="B58:U58"/>
    <mergeCell ref="B59:U59"/>
    <mergeCell ref="A64:O64"/>
    <mergeCell ref="B50:U50"/>
    <mergeCell ref="B51:U51"/>
    <mergeCell ref="B52:U52"/>
    <mergeCell ref="B53:U53"/>
    <mergeCell ref="B54:U54"/>
    <mergeCell ref="A55:U55"/>
    <mergeCell ref="B49:U49"/>
    <mergeCell ref="B30:U30"/>
    <mergeCell ref="V40:AA41"/>
    <mergeCell ref="AC40:AH41"/>
    <mergeCell ref="AI40:AL41"/>
    <mergeCell ref="B42:U42"/>
    <mergeCell ref="A43:U43"/>
    <mergeCell ref="V43:AL43"/>
    <mergeCell ref="B44:U44"/>
    <mergeCell ref="B45:U45"/>
    <mergeCell ref="B46:U46"/>
    <mergeCell ref="B47:U47"/>
    <mergeCell ref="B48:U48"/>
    <mergeCell ref="A28:O28"/>
    <mergeCell ref="C19:J19"/>
    <mergeCell ref="C20:J20"/>
    <mergeCell ref="C21:J21"/>
    <mergeCell ref="C22:J22"/>
    <mergeCell ref="A18:J18"/>
    <mergeCell ref="A1:AE1"/>
    <mergeCell ref="A6:AL6"/>
    <mergeCell ref="A7:AL7"/>
    <mergeCell ref="A8:AE8"/>
    <mergeCell ref="A9:AL9"/>
  </mergeCells>
  <printOptions horizontalCentered="1" verticalCentered="1"/>
  <pageMargins left="0" right="0" top="0" bottom="0" header="0.31496062992125984" footer="0.31496062992125984"/>
  <pageSetup paperSize="9" scale="27" orientation="landscape" r:id="rId1"/>
  <rowBreaks count="1" manualBreakCount="1">
    <brk id="107" max="3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43"/>
  <sheetViews>
    <sheetView view="pageBreakPreview" zoomScale="90" zoomScaleNormal="100" zoomScaleSheetLayoutView="90" workbookViewId="0">
      <selection activeCell="AJ138" sqref="AJ138"/>
    </sheetView>
  </sheetViews>
  <sheetFormatPr baseColWidth="10" defaultRowHeight="15" x14ac:dyDescent="0.25"/>
  <cols>
    <col min="1" max="1" width="8.28515625" style="53" customWidth="1"/>
    <col min="2" max="2" width="8" style="53" customWidth="1"/>
    <col min="3" max="3" width="8.28515625" style="53" customWidth="1"/>
    <col min="4" max="4" width="13.85546875" style="53" customWidth="1"/>
    <col min="5" max="5" width="8.5703125" style="53" customWidth="1"/>
    <col min="6" max="6" width="11.5703125" style="53" customWidth="1"/>
    <col min="7" max="7" width="11.42578125" style="53"/>
    <col min="8" max="8" width="11.42578125" style="53" customWidth="1"/>
    <col min="9" max="9" width="11.42578125" style="53"/>
    <col min="10" max="10" width="10.140625" style="53" customWidth="1"/>
    <col min="11" max="11" width="9.28515625" style="53" customWidth="1"/>
    <col min="12" max="12" width="9" style="53" customWidth="1"/>
    <col min="13" max="14" width="8.5703125" style="53" customWidth="1"/>
    <col min="15" max="15" width="9.5703125" style="53" customWidth="1"/>
    <col min="16" max="16" width="8.28515625" style="53" customWidth="1"/>
    <col min="17" max="17" width="11" style="53" customWidth="1"/>
    <col min="18" max="18" width="10.7109375" style="53" bestFit="1" customWidth="1"/>
    <col min="19" max="19" width="11.7109375" style="53" customWidth="1"/>
    <col min="20" max="20" width="14.42578125" style="53" customWidth="1"/>
    <col min="21" max="21" width="7.5703125" style="53" customWidth="1"/>
    <col min="22" max="23" width="10" style="53" customWidth="1"/>
    <col min="24" max="24" width="10.85546875" style="53" customWidth="1"/>
    <col min="25" max="25" width="10.7109375" style="53" customWidth="1"/>
    <col min="26" max="26" width="8.7109375" style="53" customWidth="1"/>
    <col min="27" max="27" width="8" style="53" bestFit="1" customWidth="1"/>
    <col min="28" max="28" width="8.5703125" style="53" bestFit="1" customWidth="1"/>
    <col min="29" max="30" width="10.7109375" style="53" bestFit="1" customWidth="1"/>
    <col min="31" max="32" width="12.42578125" style="53" bestFit="1" customWidth="1"/>
    <col min="33" max="34" width="10.7109375" style="53" bestFit="1" customWidth="1"/>
    <col min="35" max="35" width="8.7109375" style="53" bestFit="1" customWidth="1"/>
    <col min="36" max="36" width="14.85546875" style="53" bestFit="1" customWidth="1"/>
    <col min="37" max="37" width="11.28515625" style="53" bestFit="1" customWidth="1"/>
    <col min="38" max="38" width="8" style="53" bestFit="1" customWidth="1"/>
    <col min="39" max="39" width="50.42578125" style="53" hidden="1" customWidth="1"/>
    <col min="40" max="40" width="4.140625" style="53" hidden="1" customWidth="1"/>
    <col min="41" max="44" width="8.7109375" style="53" hidden="1" customWidth="1"/>
    <col min="45" max="45" width="7.5703125" style="53" hidden="1" customWidth="1"/>
    <col min="46" max="46" width="6.5703125" style="53" hidden="1" customWidth="1"/>
    <col min="47" max="47" width="54.5703125" style="53" hidden="1" customWidth="1"/>
    <col min="48" max="48" width="4.140625" style="53" hidden="1" customWidth="1"/>
    <col min="49" max="49" width="2.7109375" style="53" hidden="1" customWidth="1"/>
    <col min="50" max="52" width="4.140625" style="53" hidden="1" customWidth="1"/>
    <col min="53" max="54" width="6.7109375" style="53" hidden="1" customWidth="1"/>
    <col min="55" max="55" width="2.7109375" style="53" hidden="1" customWidth="1"/>
    <col min="56" max="56" width="4.140625" style="53" hidden="1" customWidth="1"/>
    <col min="57" max="16384" width="11.42578125" style="53"/>
  </cols>
  <sheetData>
    <row r="1" spans="1:56" x14ac:dyDescent="0.2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M1" s="53" t="s">
        <v>163</v>
      </c>
      <c r="AU1" s="53" t="s">
        <v>163</v>
      </c>
    </row>
    <row r="2" spans="1:56"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M2" s="53" t="s">
        <v>176</v>
      </c>
      <c r="AN2" s="53">
        <v>1</v>
      </c>
      <c r="AO2" s="53">
        <v>2</v>
      </c>
      <c r="AP2" s="53">
        <v>3</v>
      </c>
      <c r="AQ2" s="53">
        <v>4</v>
      </c>
      <c r="AR2" s="53">
        <v>5</v>
      </c>
      <c r="AS2" s="53" t="s">
        <v>109</v>
      </c>
      <c r="AT2" s="53" t="s">
        <v>92</v>
      </c>
      <c r="AU2" s="53" t="s">
        <v>176</v>
      </c>
      <c r="AV2" s="53">
        <v>1</v>
      </c>
      <c r="AW2" s="53">
        <v>2</v>
      </c>
      <c r="AX2" s="53">
        <v>3</v>
      </c>
      <c r="AY2" s="53">
        <v>4</v>
      </c>
      <c r="AZ2" s="53">
        <v>5</v>
      </c>
      <c r="BA2" s="53" t="s">
        <v>92</v>
      </c>
    </row>
    <row r="3" spans="1:56"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M3" s="53" t="s">
        <v>110</v>
      </c>
      <c r="AN3" s="53">
        <v>0</v>
      </c>
      <c r="AO3" s="53">
        <v>0</v>
      </c>
      <c r="AP3" s="53">
        <v>1</v>
      </c>
      <c r="AQ3" s="53">
        <v>1</v>
      </c>
      <c r="AR3" s="53">
        <v>6</v>
      </c>
      <c r="AS3" s="53">
        <v>0</v>
      </c>
      <c r="AT3" s="53">
        <v>8</v>
      </c>
      <c r="AU3" s="53" t="s">
        <v>110</v>
      </c>
      <c r="AV3" s="53">
        <v>0</v>
      </c>
      <c r="AW3" s="53">
        <v>0</v>
      </c>
      <c r="AX3" s="53">
        <v>1</v>
      </c>
      <c r="AY3" s="53">
        <v>1</v>
      </c>
      <c r="AZ3" s="53">
        <v>6</v>
      </c>
      <c r="BA3" s="53">
        <v>4.63</v>
      </c>
      <c r="BB3" s="53">
        <v>0.74</v>
      </c>
      <c r="BC3" s="53">
        <v>5</v>
      </c>
      <c r="BD3" s="53">
        <v>5</v>
      </c>
    </row>
    <row r="4" spans="1:56"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M4" s="53" t="s">
        <v>111</v>
      </c>
      <c r="AN4" s="53">
        <v>0</v>
      </c>
      <c r="AO4" s="53">
        <v>0</v>
      </c>
      <c r="AP4" s="53">
        <v>1</v>
      </c>
      <c r="AQ4" s="53">
        <v>2</v>
      </c>
      <c r="AR4" s="53">
        <v>5</v>
      </c>
      <c r="AS4" s="53">
        <v>0</v>
      </c>
      <c r="AT4" s="53">
        <v>8</v>
      </c>
      <c r="AU4" s="53" t="s">
        <v>111</v>
      </c>
      <c r="AV4" s="53">
        <v>0</v>
      </c>
      <c r="AW4" s="53">
        <v>0</v>
      </c>
      <c r="AX4" s="53">
        <v>1</v>
      </c>
      <c r="AY4" s="53">
        <v>2</v>
      </c>
      <c r="AZ4" s="53">
        <v>5</v>
      </c>
      <c r="BA4" s="53">
        <v>4.5</v>
      </c>
      <c r="BB4" s="53">
        <v>0.76</v>
      </c>
      <c r="BC4" s="53">
        <v>5</v>
      </c>
      <c r="BD4" s="53">
        <v>5</v>
      </c>
    </row>
    <row r="5" spans="1:56"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M5" s="53" t="s">
        <v>112</v>
      </c>
      <c r="AN5" s="53">
        <v>0</v>
      </c>
      <c r="AO5" s="53">
        <v>1</v>
      </c>
      <c r="AP5" s="53">
        <v>0</v>
      </c>
      <c r="AQ5" s="53">
        <v>2</v>
      </c>
      <c r="AR5" s="53">
        <v>5</v>
      </c>
      <c r="AS5" s="53">
        <v>0</v>
      </c>
      <c r="AT5" s="53">
        <v>8</v>
      </c>
      <c r="AU5" s="53" t="s">
        <v>112</v>
      </c>
      <c r="AV5" s="53">
        <v>0</v>
      </c>
      <c r="AW5" s="53">
        <v>1</v>
      </c>
      <c r="AX5" s="53">
        <v>0</v>
      </c>
      <c r="AY5" s="53">
        <v>2</v>
      </c>
      <c r="AZ5" s="53">
        <v>5</v>
      </c>
      <c r="BA5" s="53">
        <v>4.38</v>
      </c>
      <c r="BB5" s="53">
        <v>1.06</v>
      </c>
      <c r="BC5" s="53">
        <v>5</v>
      </c>
      <c r="BD5" s="53">
        <v>5</v>
      </c>
    </row>
    <row r="6" spans="1:56" ht="15.75" x14ac:dyDescent="0.25">
      <c r="A6" s="87" t="s">
        <v>107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53" t="s">
        <v>113</v>
      </c>
      <c r="AN6" s="53">
        <v>0</v>
      </c>
      <c r="AO6" s="53">
        <v>0</v>
      </c>
      <c r="AP6" s="53">
        <v>0</v>
      </c>
      <c r="AQ6" s="53">
        <v>3</v>
      </c>
      <c r="AR6" s="53">
        <v>4</v>
      </c>
      <c r="AS6" s="53">
        <v>1</v>
      </c>
      <c r="AT6" s="53">
        <v>8</v>
      </c>
      <c r="AU6" s="53" t="s">
        <v>113</v>
      </c>
      <c r="AV6" s="53">
        <v>0</v>
      </c>
      <c r="AW6" s="53">
        <v>0</v>
      </c>
      <c r="AX6" s="53">
        <v>0</v>
      </c>
      <c r="AY6" s="53">
        <v>3</v>
      </c>
      <c r="AZ6" s="53">
        <v>4</v>
      </c>
      <c r="BA6" s="53">
        <v>4.57</v>
      </c>
      <c r="BB6" s="53">
        <v>0.53</v>
      </c>
      <c r="BC6" s="53">
        <v>5</v>
      </c>
      <c r="BD6" s="53">
        <v>5</v>
      </c>
    </row>
    <row r="7" spans="1:56" x14ac:dyDescent="0.25">
      <c r="A7" s="88" t="s">
        <v>88</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53" t="s">
        <v>114</v>
      </c>
      <c r="AN7" s="53">
        <v>0</v>
      </c>
      <c r="AO7" s="53">
        <v>0</v>
      </c>
      <c r="AP7" s="53">
        <v>0</v>
      </c>
      <c r="AQ7" s="53">
        <v>3</v>
      </c>
      <c r="AR7" s="53">
        <v>5</v>
      </c>
      <c r="AS7" s="53">
        <v>0</v>
      </c>
      <c r="AT7" s="53">
        <v>8</v>
      </c>
      <c r="AU7" s="53" t="s">
        <v>114</v>
      </c>
      <c r="AV7" s="53">
        <v>0</v>
      </c>
      <c r="AW7" s="53">
        <v>0</v>
      </c>
      <c r="AX7" s="53">
        <v>0</v>
      </c>
      <c r="AY7" s="53">
        <v>3</v>
      </c>
      <c r="AZ7" s="53">
        <v>5</v>
      </c>
      <c r="BA7" s="53">
        <v>4.63</v>
      </c>
      <c r="BB7" s="53">
        <v>0.52</v>
      </c>
      <c r="BC7" s="53">
        <v>5</v>
      </c>
      <c r="BD7" s="53">
        <v>5</v>
      </c>
    </row>
    <row r="8" spans="1:56" ht="15.75" x14ac:dyDescent="0.2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M8" s="53" t="s">
        <v>115</v>
      </c>
      <c r="AN8" s="53">
        <v>0</v>
      </c>
      <c r="AO8" s="53">
        <v>0</v>
      </c>
      <c r="AP8" s="53">
        <v>0</v>
      </c>
      <c r="AQ8" s="53">
        <v>3</v>
      </c>
      <c r="AR8" s="53">
        <v>4</v>
      </c>
      <c r="AS8" s="53">
        <v>1</v>
      </c>
      <c r="AT8" s="53">
        <v>8</v>
      </c>
      <c r="AU8" s="53" t="s">
        <v>115</v>
      </c>
      <c r="AV8" s="53">
        <v>0</v>
      </c>
      <c r="AW8" s="53">
        <v>0</v>
      </c>
      <c r="AX8" s="53">
        <v>0</v>
      </c>
      <c r="AY8" s="53">
        <v>3</v>
      </c>
      <c r="AZ8" s="53">
        <v>4</v>
      </c>
      <c r="BA8" s="53">
        <v>4.57</v>
      </c>
      <c r="BB8" s="53">
        <v>0.53</v>
      </c>
      <c r="BC8" s="53">
        <v>5</v>
      </c>
      <c r="BD8" s="53">
        <v>5</v>
      </c>
    </row>
    <row r="9" spans="1:56" ht="27.75" customHeight="1" x14ac:dyDescent="0.25">
      <c r="A9" s="90" t="s">
        <v>199</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53" t="s">
        <v>116</v>
      </c>
      <c r="AN9" s="53">
        <v>0</v>
      </c>
      <c r="AO9" s="53">
        <v>0</v>
      </c>
      <c r="AP9" s="53">
        <v>1</v>
      </c>
      <c r="AQ9" s="53">
        <v>2</v>
      </c>
      <c r="AR9" s="53">
        <v>4</v>
      </c>
      <c r="AS9" s="53">
        <v>1</v>
      </c>
      <c r="AT9" s="53">
        <v>8</v>
      </c>
      <c r="AU9" s="53" t="s">
        <v>116</v>
      </c>
      <c r="AV9" s="53">
        <v>0</v>
      </c>
      <c r="AW9" s="53">
        <v>0</v>
      </c>
      <c r="AX9" s="53">
        <v>1</v>
      </c>
      <c r="AY9" s="53">
        <v>2</v>
      </c>
      <c r="AZ9" s="53">
        <v>4</v>
      </c>
      <c r="BA9" s="53">
        <v>4.43</v>
      </c>
      <c r="BB9" s="53">
        <v>0.79</v>
      </c>
      <c r="BC9" s="53">
        <v>5</v>
      </c>
      <c r="BD9" s="53">
        <v>5</v>
      </c>
    </row>
    <row r="10" spans="1:56" ht="27.75" customHeight="1" x14ac:dyDescent="0.2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3" t="s">
        <v>117</v>
      </c>
      <c r="AN10" s="53">
        <v>0</v>
      </c>
      <c r="AO10" s="53">
        <v>0</v>
      </c>
      <c r="AP10" s="53">
        <v>1</v>
      </c>
      <c r="AQ10" s="53">
        <v>4</v>
      </c>
      <c r="AR10" s="53">
        <v>3</v>
      </c>
      <c r="AS10" s="53">
        <v>0</v>
      </c>
      <c r="AT10" s="53">
        <v>8</v>
      </c>
      <c r="AU10" s="53" t="s">
        <v>117</v>
      </c>
      <c r="AV10" s="53">
        <v>0</v>
      </c>
      <c r="AW10" s="53">
        <v>0</v>
      </c>
      <c r="AX10" s="53">
        <v>1</v>
      </c>
      <c r="AY10" s="53">
        <v>4</v>
      </c>
      <c r="AZ10" s="53">
        <v>3</v>
      </c>
      <c r="BA10" s="53">
        <v>4.25</v>
      </c>
      <c r="BB10" s="53">
        <v>0.71</v>
      </c>
      <c r="BC10" s="53">
        <v>4</v>
      </c>
      <c r="BD10" s="53">
        <v>4</v>
      </c>
    </row>
    <row r="11" spans="1:56" ht="27.75" customHeight="1" x14ac:dyDescent="0.2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3" t="s">
        <v>118</v>
      </c>
      <c r="AN11" s="53">
        <v>0</v>
      </c>
      <c r="AO11" s="53">
        <v>0</v>
      </c>
      <c r="AP11" s="53">
        <v>0</v>
      </c>
      <c r="AQ11" s="53">
        <v>3</v>
      </c>
      <c r="AR11" s="53">
        <v>5</v>
      </c>
      <c r="AS11" s="53">
        <v>0</v>
      </c>
      <c r="AT11" s="53">
        <v>8</v>
      </c>
      <c r="AU11" s="53" t="s">
        <v>118</v>
      </c>
      <c r="AV11" s="53">
        <v>0</v>
      </c>
      <c r="AW11" s="53">
        <v>0</v>
      </c>
      <c r="AX11" s="53">
        <v>0</v>
      </c>
      <c r="AY11" s="53">
        <v>3</v>
      </c>
      <c r="AZ11" s="53">
        <v>5</v>
      </c>
      <c r="BA11" s="53">
        <v>4.63</v>
      </c>
      <c r="BB11" s="53">
        <v>0.52</v>
      </c>
      <c r="BC11" s="53">
        <v>5</v>
      </c>
      <c r="BD11" s="53">
        <v>5</v>
      </c>
    </row>
    <row r="12" spans="1:56" ht="27.75" customHeight="1" x14ac:dyDescent="0.2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3" t="s">
        <v>119</v>
      </c>
      <c r="AN12" s="53">
        <v>0</v>
      </c>
      <c r="AO12" s="53">
        <v>0</v>
      </c>
      <c r="AP12" s="53">
        <v>0</v>
      </c>
      <c r="AQ12" s="53">
        <v>3</v>
      </c>
      <c r="AR12" s="53">
        <v>4</v>
      </c>
      <c r="AS12" s="53">
        <v>1</v>
      </c>
      <c r="AT12" s="53">
        <v>8</v>
      </c>
      <c r="AU12" s="53" t="s">
        <v>119</v>
      </c>
      <c r="AV12" s="53">
        <v>0</v>
      </c>
      <c r="AW12" s="53">
        <v>0</v>
      </c>
      <c r="AX12" s="53">
        <v>0</v>
      </c>
      <c r="AY12" s="53">
        <v>3</v>
      </c>
      <c r="AZ12" s="53">
        <v>4</v>
      </c>
      <c r="BA12" s="53">
        <v>4.57</v>
      </c>
      <c r="BB12" s="53">
        <v>0.53</v>
      </c>
      <c r="BC12" s="53">
        <v>5</v>
      </c>
      <c r="BD12" s="53">
        <v>5</v>
      </c>
    </row>
    <row r="13" spans="1:56" ht="27.75" customHeight="1" x14ac:dyDescent="0.2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3" t="s">
        <v>120</v>
      </c>
      <c r="AN13" s="53">
        <v>0</v>
      </c>
      <c r="AO13" s="53">
        <v>1</v>
      </c>
      <c r="AP13" s="53">
        <v>0</v>
      </c>
      <c r="AQ13" s="53">
        <v>6</v>
      </c>
      <c r="AR13" s="53">
        <v>1</v>
      </c>
      <c r="AS13" s="53">
        <v>0</v>
      </c>
      <c r="AT13" s="53">
        <v>8</v>
      </c>
      <c r="AU13" s="53" t="s">
        <v>120</v>
      </c>
      <c r="AV13" s="53">
        <v>0</v>
      </c>
      <c r="AW13" s="53">
        <v>1</v>
      </c>
      <c r="AX13" s="53">
        <v>0</v>
      </c>
      <c r="AY13" s="53">
        <v>6</v>
      </c>
      <c r="AZ13" s="53">
        <v>1</v>
      </c>
      <c r="BA13" s="53">
        <v>3.88</v>
      </c>
      <c r="BB13" s="53">
        <v>0.83</v>
      </c>
      <c r="BC13" s="53">
        <v>4</v>
      </c>
      <c r="BD13" s="53">
        <v>4</v>
      </c>
    </row>
    <row r="14" spans="1:56" ht="27.75" customHeight="1" x14ac:dyDescent="0.25">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3" t="s">
        <v>121</v>
      </c>
      <c r="AN14" s="53">
        <v>0</v>
      </c>
      <c r="AO14" s="53">
        <v>0</v>
      </c>
      <c r="AP14" s="53">
        <v>1</v>
      </c>
      <c r="AQ14" s="53">
        <v>2</v>
      </c>
      <c r="AR14" s="53">
        <v>5</v>
      </c>
      <c r="AS14" s="53">
        <v>0</v>
      </c>
      <c r="AT14" s="53">
        <v>8</v>
      </c>
      <c r="AU14" s="53" t="s">
        <v>121</v>
      </c>
      <c r="AV14" s="53">
        <v>0</v>
      </c>
      <c r="AW14" s="53">
        <v>0</v>
      </c>
      <c r="AX14" s="53">
        <v>1</v>
      </c>
      <c r="AY14" s="53">
        <v>2</v>
      </c>
      <c r="AZ14" s="53">
        <v>5</v>
      </c>
      <c r="BA14" s="53">
        <v>4.5</v>
      </c>
      <c r="BB14" s="53">
        <v>0.76</v>
      </c>
      <c r="BC14" s="53">
        <v>5</v>
      </c>
      <c r="BD14" s="53">
        <v>5</v>
      </c>
    </row>
    <row r="15" spans="1:56" ht="27.75" customHeight="1" x14ac:dyDescent="0.25">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3" t="s">
        <v>122</v>
      </c>
      <c r="AN15" s="53">
        <v>0</v>
      </c>
      <c r="AO15" s="53">
        <v>0</v>
      </c>
      <c r="AP15" s="53">
        <v>1</v>
      </c>
      <c r="AQ15" s="53">
        <v>2</v>
      </c>
      <c r="AR15" s="53">
        <v>5</v>
      </c>
      <c r="AS15" s="53">
        <v>0</v>
      </c>
      <c r="AT15" s="53">
        <v>8</v>
      </c>
      <c r="AU15" s="53" t="s">
        <v>122</v>
      </c>
      <c r="AV15" s="53">
        <v>0</v>
      </c>
      <c r="AW15" s="53">
        <v>0</v>
      </c>
      <c r="AX15" s="53">
        <v>1</v>
      </c>
      <c r="AY15" s="53">
        <v>2</v>
      </c>
      <c r="AZ15" s="53">
        <v>5</v>
      </c>
      <c r="BA15" s="53">
        <v>4.5</v>
      </c>
      <c r="BB15" s="53">
        <v>0.76</v>
      </c>
      <c r="BC15" s="53">
        <v>5</v>
      </c>
      <c r="BD15" s="53">
        <v>5</v>
      </c>
    </row>
    <row r="16" spans="1:56" x14ac:dyDescent="0.25">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3" t="s">
        <v>123</v>
      </c>
      <c r="AN16" s="53">
        <v>0</v>
      </c>
      <c r="AO16" s="53">
        <v>0</v>
      </c>
      <c r="AP16" s="53">
        <v>1</v>
      </c>
      <c r="AQ16" s="53">
        <v>2</v>
      </c>
      <c r="AR16" s="53">
        <v>5</v>
      </c>
      <c r="AS16" s="53">
        <v>0</v>
      </c>
      <c r="AT16" s="53">
        <v>8</v>
      </c>
      <c r="AU16" s="53" t="s">
        <v>123</v>
      </c>
      <c r="AV16" s="53">
        <v>0</v>
      </c>
      <c r="AW16" s="53">
        <v>0</v>
      </c>
      <c r="AX16" s="53">
        <v>1</v>
      </c>
      <c r="AY16" s="53">
        <v>2</v>
      </c>
      <c r="AZ16" s="53">
        <v>5</v>
      </c>
      <c r="BA16" s="53">
        <v>4.5</v>
      </c>
      <c r="BB16" s="53">
        <v>0.76</v>
      </c>
      <c r="BC16" s="53">
        <v>5</v>
      </c>
      <c r="BD16" s="53">
        <v>5</v>
      </c>
    </row>
    <row r="17" spans="1:56" x14ac:dyDescent="0.25">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3" t="s">
        <v>124</v>
      </c>
      <c r="AN17" s="53">
        <v>0</v>
      </c>
      <c r="AO17" s="53">
        <v>1</v>
      </c>
      <c r="AP17" s="53">
        <v>0</v>
      </c>
      <c r="AQ17" s="53">
        <v>2</v>
      </c>
      <c r="AR17" s="53">
        <v>5</v>
      </c>
      <c r="AS17" s="53">
        <v>0</v>
      </c>
      <c r="AT17" s="53">
        <v>8</v>
      </c>
      <c r="AU17" s="53" t="s">
        <v>124</v>
      </c>
      <c r="AV17" s="53">
        <v>0</v>
      </c>
      <c r="AW17" s="53">
        <v>1</v>
      </c>
      <c r="AX17" s="53">
        <v>0</v>
      </c>
      <c r="AY17" s="53">
        <v>2</v>
      </c>
      <c r="AZ17" s="53">
        <v>5</v>
      </c>
      <c r="BA17" s="53">
        <v>4.38</v>
      </c>
      <c r="BB17" s="53">
        <v>1.06</v>
      </c>
      <c r="BC17" s="53">
        <v>5</v>
      </c>
      <c r="BD17" s="53">
        <v>5</v>
      </c>
    </row>
    <row r="18" spans="1:56" ht="40.5" customHeight="1" x14ac:dyDescent="0.25">
      <c r="A18" s="98" t="s">
        <v>1</v>
      </c>
      <c r="B18" s="98"/>
      <c r="C18" s="98"/>
      <c r="D18" s="98"/>
      <c r="E18" s="98"/>
      <c r="F18" s="98"/>
      <c r="G18" s="98"/>
      <c r="H18" s="98"/>
      <c r="I18" s="98"/>
      <c r="J18" s="9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3" t="s">
        <v>125</v>
      </c>
      <c r="AN18" s="53">
        <v>0</v>
      </c>
      <c r="AO18" s="53">
        <v>0</v>
      </c>
      <c r="AP18" s="53">
        <v>1</v>
      </c>
      <c r="AQ18" s="53">
        <v>2</v>
      </c>
      <c r="AR18" s="53">
        <v>4</v>
      </c>
      <c r="AS18" s="53">
        <v>1</v>
      </c>
      <c r="AT18" s="53">
        <v>8</v>
      </c>
      <c r="AU18" s="53" t="s">
        <v>125</v>
      </c>
      <c r="AV18" s="53">
        <v>0</v>
      </c>
      <c r="AW18" s="53">
        <v>0</v>
      </c>
      <c r="AX18" s="53">
        <v>1</v>
      </c>
      <c r="AY18" s="53">
        <v>2</v>
      </c>
      <c r="AZ18" s="53">
        <v>4</v>
      </c>
      <c r="BA18" s="53">
        <v>4.43</v>
      </c>
      <c r="BB18" s="53">
        <v>0.79</v>
      </c>
      <c r="BC18" s="53">
        <v>5</v>
      </c>
      <c r="BD18" s="53">
        <v>5</v>
      </c>
    </row>
    <row r="19" spans="1:56" ht="18" customHeight="1" x14ac:dyDescent="0.25">
      <c r="A19" s="58"/>
      <c r="B19" s="58"/>
      <c r="C19" s="99" t="s">
        <v>2</v>
      </c>
      <c r="D19" s="99"/>
      <c r="E19" s="99"/>
      <c r="F19" s="99"/>
      <c r="G19" s="99"/>
      <c r="H19" s="99"/>
      <c r="I19" s="99"/>
      <c r="J19" s="99"/>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3" t="s">
        <v>126</v>
      </c>
      <c r="AN19" s="53">
        <v>1</v>
      </c>
      <c r="AO19" s="53">
        <v>0</v>
      </c>
      <c r="AP19" s="53">
        <v>1</v>
      </c>
      <c r="AQ19" s="53">
        <v>4</v>
      </c>
      <c r="AR19" s="53">
        <v>2</v>
      </c>
      <c r="AS19" s="53">
        <v>0</v>
      </c>
      <c r="AT19" s="53">
        <v>8</v>
      </c>
      <c r="AU19" s="53" t="s">
        <v>126</v>
      </c>
      <c r="AV19" s="53">
        <v>1</v>
      </c>
      <c r="AW19" s="53">
        <v>0</v>
      </c>
      <c r="AX19" s="53">
        <v>1</v>
      </c>
      <c r="AY19" s="53">
        <v>4</v>
      </c>
      <c r="AZ19" s="53">
        <v>2</v>
      </c>
      <c r="BA19" s="53">
        <v>3.75</v>
      </c>
      <c r="BB19" s="53">
        <v>1.28</v>
      </c>
      <c r="BC19" s="53">
        <v>4</v>
      </c>
      <c r="BD19" s="53">
        <v>4</v>
      </c>
    </row>
    <row r="20" spans="1:56" ht="39.75" customHeight="1" x14ac:dyDescent="0.25">
      <c r="A20" s="58"/>
      <c r="B20" s="58"/>
      <c r="C20" s="99" t="s">
        <v>3</v>
      </c>
      <c r="D20" s="99"/>
      <c r="E20" s="99"/>
      <c r="F20" s="99"/>
      <c r="G20" s="99"/>
      <c r="H20" s="99"/>
      <c r="I20" s="99"/>
      <c r="J20" s="99"/>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3" t="s">
        <v>127</v>
      </c>
      <c r="AN20" s="53">
        <v>1</v>
      </c>
      <c r="AO20" s="53">
        <v>0</v>
      </c>
      <c r="AP20" s="53">
        <v>1</v>
      </c>
      <c r="AQ20" s="53">
        <v>5</v>
      </c>
      <c r="AR20" s="53">
        <v>1</v>
      </c>
      <c r="AS20" s="53">
        <v>0</v>
      </c>
      <c r="AT20" s="53">
        <v>8</v>
      </c>
      <c r="AU20" s="53" t="s">
        <v>127</v>
      </c>
      <c r="AV20" s="53">
        <v>1</v>
      </c>
      <c r="AW20" s="53">
        <v>0</v>
      </c>
      <c r="AX20" s="53">
        <v>1</v>
      </c>
      <c r="AY20" s="53">
        <v>5</v>
      </c>
      <c r="AZ20" s="53">
        <v>1</v>
      </c>
      <c r="BA20" s="53">
        <v>3.63</v>
      </c>
      <c r="BB20" s="53">
        <v>1.19</v>
      </c>
      <c r="BC20" s="53">
        <v>4</v>
      </c>
      <c r="BD20" s="53">
        <v>4</v>
      </c>
    </row>
    <row r="21" spans="1:56" ht="18" customHeight="1" x14ac:dyDescent="0.25">
      <c r="A21" s="58"/>
      <c r="B21" s="58"/>
      <c r="C21" s="99" t="s">
        <v>4</v>
      </c>
      <c r="D21" s="99"/>
      <c r="E21" s="99"/>
      <c r="F21" s="99"/>
      <c r="G21" s="99"/>
      <c r="H21" s="99"/>
      <c r="I21" s="99"/>
      <c r="J21" s="99"/>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3" t="s">
        <v>128</v>
      </c>
      <c r="AN21" s="53">
        <v>0</v>
      </c>
      <c r="AO21" s="53">
        <v>0</v>
      </c>
      <c r="AP21" s="53">
        <v>2</v>
      </c>
      <c r="AQ21" s="53">
        <v>5</v>
      </c>
      <c r="AR21" s="53">
        <v>1</v>
      </c>
      <c r="AS21" s="53">
        <v>0</v>
      </c>
      <c r="AT21" s="53">
        <v>8</v>
      </c>
      <c r="AU21" s="53" t="s">
        <v>128</v>
      </c>
      <c r="AV21" s="53">
        <v>0</v>
      </c>
      <c r="AW21" s="53">
        <v>0</v>
      </c>
      <c r="AX21" s="53">
        <v>2</v>
      </c>
      <c r="AY21" s="53">
        <v>5</v>
      </c>
      <c r="AZ21" s="53">
        <v>1</v>
      </c>
      <c r="BA21" s="53">
        <v>3.88</v>
      </c>
      <c r="BB21" s="53">
        <v>0.64</v>
      </c>
      <c r="BC21" s="53">
        <v>4</v>
      </c>
      <c r="BD21" s="53">
        <v>4</v>
      </c>
    </row>
    <row r="22" spans="1:56" ht="18" customHeight="1" x14ac:dyDescent="0.25">
      <c r="C22" s="99" t="s">
        <v>5</v>
      </c>
      <c r="D22" s="99"/>
      <c r="E22" s="99"/>
      <c r="F22" s="99"/>
      <c r="G22" s="99"/>
      <c r="H22" s="99"/>
      <c r="I22" s="99"/>
      <c r="J22" s="99"/>
      <c r="AM22" s="53" t="s">
        <v>129</v>
      </c>
      <c r="AN22" s="53">
        <v>1</v>
      </c>
      <c r="AO22" s="53">
        <v>0</v>
      </c>
      <c r="AP22" s="53">
        <v>6</v>
      </c>
      <c r="AQ22" s="53">
        <v>0</v>
      </c>
      <c r="AR22" s="53">
        <v>1</v>
      </c>
      <c r="AS22" s="53">
        <v>0</v>
      </c>
      <c r="AT22" s="53">
        <v>8</v>
      </c>
      <c r="AU22" s="53" t="s">
        <v>129</v>
      </c>
      <c r="AV22" s="53">
        <v>1</v>
      </c>
      <c r="AW22" s="53">
        <v>0</v>
      </c>
      <c r="AX22" s="53">
        <v>6</v>
      </c>
      <c r="AY22" s="53">
        <v>0</v>
      </c>
      <c r="AZ22" s="53">
        <v>1</v>
      </c>
      <c r="BA22" s="53">
        <v>3</v>
      </c>
      <c r="BB22" s="53">
        <v>1.07</v>
      </c>
      <c r="BC22" s="53">
        <v>3</v>
      </c>
      <c r="BD22" s="53">
        <v>3</v>
      </c>
    </row>
    <row r="23" spans="1:56" x14ac:dyDescent="0.25">
      <c r="C23" s="3"/>
      <c r="D23" s="3"/>
      <c r="E23" s="3"/>
      <c r="F23" s="3"/>
      <c r="G23" s="3"/>
      <c r="H23" s="3"/>
      <c r="I23" s="3"/>
      <c r="J23" s="3"/>
      <c r="AM23" s="53" t="s">
        <v>130</v>
      </c>
      <c r="AN23" s="53">
        <v>1</v>
      </c>
      <c r="AO23" s="53">
        <v>1</v>
      </c>
      <c r="AP23" s="53">
        <v>3</v>
      </c>
      <c r="AQ23" s="53">
        <v>3</v>
      </c>
      <c r="AR23" s="53">
        <v>0</v>
      </c>
      <c r="AS23" s="53">
        <v>0</v>
      </c>
      <c r="AT23" s="53">
        <v>8</v>
      </c>
      <c r="AU23" s="53" t="s">
        <v>130</v>
      </c>
      <c r="AV23" s="53">
        <v>1</v>
      </c>
      <c r="AW23" s="53">
        <v>1</v>
      </c>
      <c r="AX23" s="53">
        <v>3</v>
      </c>
      <c r="AY23" s="53">
        <v>3</v>
      </c>
      <c r="AZ23" s="53">
        <v>0</v>
      </c>
      <c r="BA23" s="53">
        <v>3</v>
      </c>
      <c r="BB23" s="53">
        <v>1.07</v>
      </c>
      <c r="BC23" s="53">
        <v>3</v>
      </c>
      <c r="BD23" s="53">
        <v>3</v>
      </c>
    </row>
    <row r="24" spans="1:56" x14ac:dyDescent="0.25">
      <c r="C24" s="3"/>
      <c r="D24" s="3"/>
      <c r="E24" s="3"/>
      <c r="F24" s="3"/>
      <c r="G24" s="3"/>
      <c r="H24" s="3"/>
      <c r="I24" s="3"/>
      <c r="J24" s="3"/>
      <c r="AM24" s="53" t="s">
        <v>131</v>
      </c>
      <c r="AN24" s="53">
        <v>0</v>
      </c>
      <c r="AO24" s="53">
        <v>0</v>
      </c>
      <c r="AP24" s="53">
        <v>1</v>
      </c>
      <c r="AQ24" s="53">
        <v>5</v>
      </c>
      <c r="AR24" s="53">
        <v>1</v>
      </c>
      <c r="AS24" s="53">
        <v>1</v>
      </c>
      <c r="AT24" s="53">
        <v>8</v>
      </c>
      <c r="AU24" s="53" t="s">
        <v>131</v>
      </c>
      <c r="AV24" s="53">
        <v>0</v>
      </c>
      <c r="AW24" s="53">
        <v>0</v>
      </c>
      <c r="AX24" s="53">
        <v>1</v>
      </c>
      <c r="AY24" s="53">
        <v>5</v>
      </c>
      <c r="AZ24" s="53">
        <v>1</v>
      </c>
      <c r="BA24" s="53">
        <v>4</v>
      </c>
      <c r="BB24" s="53">
        <v>0.57999999999999996</v>
      </c>
      <c r="BC24" s="53">
        <v>4</v>
      </c>
      <c r="BD24" s="53">
        <v>4</v>
      </c>
    </row>
    <row r="25" spans="1:56" ht="15.75" x14ac:dyDescent="0.25">
      <c r="C25" s="3"/>
      <c r="D25" s="3"/>
      <c r="E25" s="3"/>
      <c r="F25" s="57"/>
      <c r="G25" s="57"/>
      <c r="H25" s="3"/>
      <c r="I25" s="3"/>
      <c r="J25" s="3"/>
      <c r="AM25" s="53" t="s">
        <v>132</v>
      </c>
      <c r="AN25" s="53">
        <v>0</v>
      </c>
      <c r="AO25" s="53">
        <v>0</v>
      </c>
      <c r="AP25" s="53">
        <v>1</v>
      </c>
      <c r="AQ25" s="53">
        <v>4</v>
      </c>
      <c r="AR25" s="53">
        <v>1</v>
      </c>
      <c r="AS25" s="53">
        <v>2</v>
      </c>
      <c r="AT25" s="53">
        <v>8</v>
      </c>
      <c r="AU25" s="53" t="s">
        <v>132</v>
      </c>
      <c r="AV25" s="53">
        <v>0</v>
      </c>
      <c r="AW25" s="53">
        <v>0</v>
      </c>
      <c r="AX25" s="53">
        <v>1</v>
      </c>
      <c r="AY25" s="53">
        <v>4</v>
      </c>
      <c r="AZ25" s="53">
        <v>1</v>
      </c>
      <c r="BA25" s="53">
        <v>4</v>
      </c>
      <c r="BB25" s="53">
        <v>0.63</v>
      </c>
      <c r="BC25" s="53">
        <v>4</v>
      </c>
      <c r="BD25" s="53">
        <v>4</v>
      </c>
    </row>
    <row r="26" spans="1:56" x14ac:dyDescent="0.25">
      <c r="C26" s="3"/>
      <c r="D26" s="3"/>
      <c r="E26" s="3"/>
      <c r="F26" s="3"/>
      <c r="G26" s="3"/>
      <c r="H26" s="3"/>
      <c r="I26" s="3"/>
      <c r="J26" s="3"/>
      <c r="AM26" s="53" t="s">
        <v>133</v>
      </c>
      <c r="AN26" s="53">
        <v>0</v>
      </c>
      <c r="AO26" s="53">
        <v>0</v>
      </c>
      <c r="AP26" s="53">
        <v>2</v>
      </c>
      <c r="AQ26" s="53">
        <v>4</v>
      </c>
      <c r="AR26" s="53">
        <v>2</v>
      </c>
      <c r="AS26" s="53">
        <v>0</v>
      </c>
      <c r="AT26" s="53">
        <v>8</v>
      </c>
      <c r="AU26" s="53" t="s">
        <v>133</v>
      </c>
      <c r="AV26" s="53">
        <v>0</v>
      </c>
      <c r="AW26" s="53">
        <v>0</v>
      </c>
      <c r="AX26" s="53">
        <v>2</v>
      </c>
      <c r="AY26" s="53">
        <v>4</v>
      </c>
      <c r="AZ26" s="53">
        <v>2</v>
      </c>
      <c r="BA26" s="53">
        <v>4</v>
      </c>
      <c r="BB26" s="53">
        <v>0.76</v>
      </c>
      <c r="BC26" s="53">
        <v>4</v>
      </c>
      <c r="BD26" s="53">
        <v>4</v>
      </c>
    </row>
    <row r="27" spans="1:56" x14ac:dyDescent="0.25">
      <c r="C27" s="3"/>
      <c r="D27" s="3"/>
      <c r="E27" s="3"/>
      <c r="F27" s="3"/>
      <c r="G27" s="3"/>
      <c r="H27" s="3"/>
      <c r="I27" s="3"/>
      <c r="J27" s="3"/>
      <c r="AM27" s="53" t="s">
        <v>134</v>
      </c>
      <c r="AN27" s="53">
        <v>0</v>
      </c>
      <c r="AO27" s="53">
        <v>0</v>
      </c>
      <c r="AP27" s="53">
        <v>1</v>
      </c>
      <c r="AQ27" s="53">
        <v>3</v>
      </c>
      <c r="AR27" s="53">
        <v>3</v>
      </c>
      <c r="AS27" s="53">
        <v>1</v>
      </c>
      <c r="AT27" s="53">
        <v>8</v>
      </c>
      <c r="AU27" s="53" t="s">
        <v>134</v>
      </c>
      <c r="AV27" s="53">
        <v>0</v>
      </c>
      <c r="AW27" s="53">
        <v>0</v>
      </c>
      <c r="AX27" s="53">
        <v>1</v>
      </c>
      <c r="AY27" s="53">
        <v>3</v>
      </c>
      <c r="AZ27" s="53">
        <v>3</v>
      </c>
      <c r="BA27" s="53">
        <v>4.29</v>
      </c>
      <c r="BB27" s="53">
        <v>0.76</v>
      </c>
      <c r="BC27" s="53">
        <v>4</v>
      </c>
      <c r="BD27" s="53">
        <v>4</v>
      </c>
    </row>
    <row r="28" spans="1:56" s="5" customFormat="1" ht="20.25" customHeight="1" x14ac:dyDescent="0.25">
      <c r="A28" s="71" t="s">
        <v>6</v>
      </c>
      <c r="B28" s="71"/>
      <c r="C28" s="71"/>
      <c r="D28" s="71"/>
      <c r="E28" s="71"/>
      <c r="F28" s="71"/>
      <c r="G28" s="71"/>
      <c r="H28" s="71"/>
      <c r="I28" s="71"/>
      <c r="J28" s="71"/>
      <c r="K28" s="71"/>
      <c r="L28" s="71"/>
      <c r="M28" s="71"/>
      <c r="N28" s="71"/>
      <c r="O28" s="71"/>
      <c r="P28" s="4"/>
      <c r="Q28" s="4"/>
      <c r="R28" s="4"/>
      <c r="S28" s="4"/>
      <c r="T28" s="4"/>
      <c r="U28" s="4"/>
      <c r="V28" s="4"/>
      <c r="W28" s="4"/>
      <c r="X28" s="4"/>
      <c r="Y28" s="4"/>
      <c r="Z28" s="4"/>
      <c r="AA28" s="4"/>
      <c r="AB28" s="4"/>
      <c r="AC28" s="4"/>
      <c r="AD28" s="4"/>
      <c r="AE28" s="4"/>
      <c r="AF28" s="4"/>
      <c r="AG28" s="4"/>
      <c r="AH28" s="4"/>
      <c r="AI28" s="4"/>
      <c r="AJ28" s="4"/>
      <c r="AK28" s="4"/>
      <c r="AL28" s="4"/>
      <c r="AM28" s="5" t="s">
        <v>135</v>
      </c>
      <c r="AN28" s="5">
        <v>0</v>
      </c>
      <c r="AO28" s="5">
        <v>0</v>
      </c>
      <c r="AP28" s="5">
        <v>2</v>
      </c>
      <c r="AQ28" s="5">
        <v>3</v>
      </c>
      <c r="AR28" s="5">
        <v>3</v>
      </c>
      <c r="AS28" s="5">
        <v>0</v>
      </c>
      <c r="AT28" s="5">
        <v>8</v>
      </c>
      <c r="AU28" s="5" t="s">
        <v>135</v>
      </c>
      <c r="AV28" s="5">
        <v>0</v>
      </c>
      <c r="AW28" s="5">
        <v>0</v>
      </c>
      <c r="AX28" s="5">
        <v>2</v>
      </c>
      <c r="AY28" s="5">
        <v>3</v>
      </c>
      <c r="AZ28" s="5">
        <v>3</v>
      </c>
      <c r="BA28" s="5">
        <v>4.13</v>
      </c>
      <c r="BB28" s="5">
        <v>0.83</v>
      </c>
      <c r="BC28" s="5">
        <v>4</v>
      </c>
      <c r="BD28" s="5">
        <v>4</v>
      </c>
    </row>
    <row r="29" spans="1:56" x14ac:dyDescent="0.25">
      <c r="C29" s="3"/>
      <c r="D29" s="3"/>
      <c r="E29" s="3"/>
      <c r="F29" s="3"/>
      <c r="G29" s="3"/>
      <c r="H29" s="3"/>
      <c r="I29" s="3"/>
      <c r="J29" s="3"/>
      <c r="AM29" s="53" t="s">
        <v>136</v>
      </c>
      <c r="AN29" s="53">
        <v>0</v>
      </c>
      <c r="AO29" s="53">
        <v>2</v>
      </c>
      <c r="AP29" s="53">
        <v>1</v>
      </c>
      <c r="AQ29" s="53">
        <v>1</v>
      </c>
      <c r="AR29" s="53">
        <v>3</v>
      </c>
      <c r="AS29" s="53">
        <v>1</v>
      </c>
      <c r="AT29" s="53">
        <v>8</v>
      </c>
      <c r="AU29" s="53" t="s">
        <v>136</v>
      </c>
      <c r="AV29" s="53">
        <v>0</v>
      </c>
      <c r="AW29" s="53">
        <v>2</v>
      </c>
      <c r="AX29" s="53">
        <v>1</v>
      </c>
      <c r="AY29" s="53">
        <v>1</v>
      </c>
      <c r="AZ29" s="53">
        <v>3</v>
      </c>
      <c r="BA29" s="53">
        <v>3.71</v>
      </c>
      <c r="BB29" s="53">
        <v>1.38</v>
      </c>
      <c r="BC29" s="53">
        <v>4</v>
      </c>
      <c r="BD29" s="53">
        <v>5</v>
      </c>
    </row>
    <row r="30" spans="1:56" ht="18.75" x14ac:dyDescent="0.3">
      <c r="A30" s="6">
        <v>1</v>
      </c>
      <c r="B30" s="68" t="s">
        <v>7</v>
      </c>
      <c r="C30" s="69"/>
      <c r="D30" s="69"/>
      <c r="E30" s="69"/>
      <c r="F30" s="69"/>
      <c r="G30" s="69"/>
      <c r="H30" s="69"/>
      <c r="I30" s="69"/>
      <c r="J30" s="69"/>
      <c r="K30" s="69"/>
      <c r="L30" s="69"/>
      <c r="M30" s="69"/>
      <c r="N30" s="69"/>
      <c r="O30" s="69"/>
      <c r="P30" s="69"/>
      <c r="Q30" s="69"/>
      <c r="R30" s="69"/>
      <c r="S30" s="69"/>
      <c r="T30" s="69"/>
      <c r="U30" s="70"/>
      <c r="AM30" s="53" t="s">
        <v>137</v>
      </c>
      <c r="AN30" s="53">
        <v>0</v>
      </c>
      <c r="AO30" s="53">
        <v>1</v>
      </c>
      <c r="AP30" s="53">
        <v>0</v>
      </c>
      <c r="AQ30" s="53">
        <v>1</v>
      </c>
      <c r="AR30" s="53">
        <v>3</v>
      </c>
      <c r="AS30" s="53">
        <v>3</v>
      </c>
      <c r="AT30" s="53">
        <v>8</v>
      </c>
      <c r="AU30" s="53" t="s">
        <v>137</v>
      </c>
      <c r="AV30" s="53">
        <v>0</v>
      </c>
      <c r="AW30" s="53">
        <v>1</v>
      </c>
      <c r="AX30" s="53">
        <v>0</v>
      </c>
      <c r="AY30" s="53">
        <v>1</v>
      </c>
      <c r="AZ30" s="53">
        <v>3</v>
      </c>
      <c r="BA30" s="53">
        <v>4.2</v>
      </c>
      <c r="BB30" s="53">
        <v>1.3</v>
      </c>
      <c r="BC30" s="53">
        <v>5</v>
      </c>
      <c r="BD30" s="53">
        <v>5</v>
      </c>
    </row>
    <row r="31" spans="1:56" ht="18.75" x14ac:dyDescent="0.3">
      <c r="A31" s="7"/>
      <c r="B31" s="8"/>
      <c r="C31" s="3"/>
      <c r="D31" s="3"/>
      <c r="E31" s="3"/>
      <c r="F31" s="3"/>
      <c r="G31" s="3"/>
      <c r="H31" s="3"/>
      <c r="I31" s="3"/>
      <c r="J31" s="3"/>
      <c r="AM31" s="53" t="s">
        <v>138</v>
      </c>
      <c r="AN31" s="53">
        <v>0</v>
      </c>
      <c r="AO31" s="53">
        <v>0</v>
      </c>
      <c r="AP31" s="53">
        <v>0</v>
      </c>
      <c r="AQ31" s="53">
        <v>4</v>
      </c>
      <c r="AR31" s="53">
        <v>2</v>
      </c>
      <c r="AS31" s="53">
        <v>2</v>
      </c>
      <c r="AT31" s="53">
        <v>8</v>
      </c>
      <c r="AU31" s="53" t="s">
        <v>138</v>
      </c>
      <c r="AV31" s="53">
        <v>0</v>
      </c>
      <c r="AW31" s="53">
        <v>0</v>
      </c>
      <c r="AX31" s="53">
        <v>0</v>
      </c>
      <c r="AY31" s="53">
        <v>4</v>
      </c>
      <c r="AZ31" s="53">
        <v>2</v>
      </c>
      <c r="BA31" s="53">
        <v>4.33</v>
      </c>
      <c r="BB31" s="53">
        <v>0.52</v>
      </c>
      <c r="BC31" s="53">
        <v>4</v>
      </c>
      <c r="BD31" s="53">
        <v>4</v>
      </c>
    </row>
    <row r="32" spans="1:56" ht="18.75" x14ac:dyDescent="0.3">
      <c r="A32" s="7"/>
      <c r="B32" s="8"/>
      <c r="C32" s="3"/>
      <c r="D32" s="3"/>
      <c r="E32" s="3"/>
      <c r="F32" s="3"/>
      <c r="G32" s="3"/>
      <c r="H32" s="3"/>
      <c r="I32" s="3"/>
      <c r="J32" s="3"/>
      <c r="AM32" s="53" t="s">
        <v>139</v>
      </c>
      <c r="AN32" s="53">
        <v>0</v>
      </c>
      <c r="AO32" s="53">
        <v>1</v>
      </c>
      <c r="AP32" s="53">
        <v>0</v>
      </c>
      <c r="AQ32" s="53">
        <v>2</v>
      </c>
      <c r="AR32" s="53">
        <v>3</v>
      </c>
      <c r="AS32" s="53">
        <v>2</v>
      </c>
      <c r="AT32" s="53">
        <v>8</v>
      </c>
      <c r="AU32" s="53" t="s">
        <v>139</v>
      </c>
      <c r="AV32" s="53">
        <v>0</v>
      </c>
      <c r="AW32" s="53">
        <v>1</v>
      </c>
      <c r="AX32" s="53">
        <v>0</v>
      </c>
      <c r="AY32" s="53">
        <v>2</v>
      </c>
      <c r="AZ32" s="53">
        <v>3</v>
      </c>
      <c r="BA32" s="53">
        <v>4.17</v>
      </c>
      <c r="BB32" s="53">
        <v>1.17</v>
      </c>
      <c r="BC32" s="53">
        <v>5</v>
      </c>
      <c r="BD32" s="53">
        <v>5</v>
      </c>
    </row>
    <row r="33" spans="1:56" ht="18.75" x14ac:dyDescent="0.3">
      <c r="A33" s="7"/>
      <c r="B33" s="8"/>
      <c r="C33" s="3"/>
      <c r="D33" s="3"/>
      <c r="E33" s="3"/>
      <c r="F33" s="3"/>
      <c r="G33" s="3"/>
      <c r="H33" s="3"/>
      <c r="I33" s="3"/>
      <c r="J33" s="3"/>
      <c r="AM33" s="53" t="s">
        <v>140</v>
      </c>
      <c r="AN33" s="53">
        <v>0</v>
      </c>
      <c r="AO33" s="53">
        <v>1</v>
      </c>
      <c r="AP33" s="53">
        <v>0</v>
      </c>
      <c r="AQ33" s="53">
        <v>3</v>
      </c>
      <c r="AR33" s="53">
        <v>3</v>
      </c>
      <c r="AS33" s="53">
        <v>1</v>
      </c>
      <c r="AT33" s="53">
        <v>8</v>
      </c>
      <c r="AU33" s="53" t="s">
        <v>140</v>
      </c>
      <c r="AV33" s="53">
        <v>0</v>
      </c>
      <c r="AW33" s="53">
        <v>1</v>
      </c>
      <c r="AX33" s="53">
        <v>0</v>
      </c>
      <c r="AY33" s="53">
        <v>3</v>
      </c>
      <c r="AZ33" s="53">
        <v>3</v>
      </c>
      <c r="BA33" s="53">
        <v>4.1399999999999997</v>
      </c>
      <c r="BB33" s="53">
        <v>1.07</v>
      </c>
      <c r="BC33" s="53">
        <v>4</v>
      </c>
      <c r="BD33" s="53">
        <v>4</v>
      </c>
    </row>
    <row r="34" spans="1:56" ht="18.75" x14ac:dyDescent="0.3">
      <c r="A34" s="7"/>
      <c r="B34" s="8"/>
      <c r="C34" s="3"/>
      <c r="D34" s="3"/>
      <c r="E34" s="3"/>
      <c r="F34" s="3"/>
      <c r="G34" s="3"/>
      <c r="H34" s="3"/>
      <c r="I34" s="3"/>
      <c r="J34" s="3"/>
      <c r="AM34" s="53" t="s">
        <v>141</v>
      </c>
      <c r="AN34" s="53">
        <v>0</v>
      </c>
      <c r="AO34" s="53">
        <v>0</v>
      </c>
      <c r="AP34" s="53">
        <v>2</v>
      </c>
      <c r="AQ34" s="53">
        <v>3</v>
      </c>
      <c r="AR34" s="53">
        <v>3</v>
      </c>
      <c r="AS34" s="53">
        <v>0</v>
      </c>
      <c r="AT34" s="53">
        <v>8</v>
      </c>
      <c r="AU34" s="53" t="s">
        <v>141</v>
      </c>
      <c r="AV34" s="53">
        <v>0</v>
      </c>
      <c r="AW34" s="53">
        <v>0</v>
      </c>
      <c r="AX34" s="53">
        <v>2</v>
      </c>
      <c r="AY34" s="53">
        <v>3</v>
      </c>
      <c r="AZ34" s="53">
        <v>3</v>
      </c>
      <c r="BA34" s="53">
        <v>4.13</v>
      </c>
      <c r="BB34" s="53">
        <v>0.83</v>
      </c>
      <c r="BC34" s="53">
        <v>4</v>
      </c>
      <c r="BD34" s="53">
        <v>4</v>
      </c>
    </row>
    <row r="35" spans="1:56" ht="18.75" x14ac:dyDescent="0.3">
      <c r="A35" s="7"/>
      <c r="B35" s="8"/>
      <c r="C35" s="3"/>
      <c r="D35" s="3"/>
      <c r="E35" s="3"/>
      <c r="F35" s="3"/>
      <c r="G35" s="3"/>
      <c r="H35" s="3"/>
      <c r="I35" s="3"/>
      <c r="J35" s="3"/>
      <c r="AM35" s="53" t="s">
        <v>142</v>
      </c>
      <c r="AN35" s="53">
        <v>0</v>
      </c>
      <c r="AO35" s="53">
        <v>0</v>
      </c>
      <c r="AP35" s="53">
        <v>1</v>
      </c>
      <c r="AQ35" s="53">
        <v>3</v>
      </c>
      <c r="AR35" s="53">
        <v>4</v>
      </c>
      <c r="AS35" s="53">
        <v>0</v>
      </c>
      <c r="AT35" s="53">
        <v>8</v>
      </c>
      <c r="AU35" s="53" t="s">
        <v>142</v>
      </c>
      <c r="AV35" s="53">
        <v>0</v>
      </c>
      <c r="AW35" s="53">
        <v>0</v>
      </c>
      <c r="AX35" s="53">
        <v>1</v>
      </c>
      <c r="AY35" s="53">
        <v>3</v>
      </c>
      <c r="AZ35" s="53">
        <v>4</v>
      </c>
      <c r="BA35" s="53">
        <v>4.38</v>
      </c>
      <c r="BB35" s="53">
        <v>0.74</v>
      </c>
      <c r="BC35" s="53">
        <v>5</v>
      </c>
      <c r="BD35" s="53">
        <v>5</v>
      </c>
    </row>
    <row r="36" spans="1:56" ht="18.75" x14ac:dyDescent="0.3">
      <c r="A36" s="7"/>
      <c r="B36" s="8"/>
      <c r="C36" s="3"/>
      <c r="D36" s="3"/>
      <c r="E36" s="3"/>
      <c r="F36" s="3"/>
      <c r="G36" s="3"/>
      <c r="H36" s="3"/>
      <c r="I36" s="3"/>
      <c r="J36" s="3"/>
      <c r="AM36" s="53" t="s">
        <v>143</v>
      </c>
      <c r="AN36" s="53">
        <v>0</v>
      </c>
      <c r="AO36" s="53">
        <v>0</v>
      </c>
      <c r="AP36" s="53">
        <v>1</v>
      </c>
      <c r="AQ36" s="53">
        <v>4</v>
      </c>
      <c r="AR36" s="53">
        <v>3</v>
      </c>
      <c r="AS36" s="53">
        <v>0</v>
      </c>
      <c r="AT36" s="53">
        <v>8</v>
      </c>
      <c r="AU36" s="53" t="s">
        <v>143</v>
      </c>
      <c r="AV36" s="53">
        <v>0</v>
      </c>
      <c r="AW36" s="53">
        <v>0</v>
      </c>
      <c r="AX36" s="53">
        <v>1</v>
      </c>
      <c r="AY36" s="53">
        <v>4</v>
      </c>
      <c r="AZ36" s="53">
        <v>3</v>
      </c>
      <c r="BA36" s="53">
        <v>4.25</v>
      </c>
      <c r="BB36" s="53">
        <v>0.71</v>
      </c>
      <c r="BC36" s="53">
        <v>4</v>
      </c>
      <c r="BD36" s="53">
        <v>4</v>
      </c>
    </row>
    <row r="37" spans="1:56" x14ac:dyDescent="0.25">
      <c r="C37" s="3"/>
      <c r="D37" s="3"/>
      <c r="E37" s="3"/>
      <c r="F37" s="3"/>
      <c r="G37" s="3"/>
      <c r="H37" s="3"/>
      <c r="I37" s="3"/>
      <c r="J37" s="3"/>
      <c r="AM37" s="53" t="s">
        <v>144</v>
      </c>
      <c r="AN37" s="53">
        <v>0</v>
      </c>
      <c r="AO37" s="53">
        <v>0</v>
      </c>
      <c r="AP37" s="53">
        <v>1</v>
      </c>
      <c r="AQ37" s="53">
        <v>4</v>
      </c>
      <c r="AR37" s="53">
        <v>3</v>
      </c>
      <c r="AS37" s="53">
        <v>0</v>
      </c>
      <c r="AT37" s="53">
        <v>8</v>
      </c>
      <c r="AU37" s="53" t="s">
        <v>144</v>
      </c>
      <c r="AV37" s="53">
        <v>0</v>
      </c>
      <c r="AW37" s="53">
        <v>0</v>
      </c>
      <c r="AX37" s="53">
        <v>1</v>
      </c>
      <c r="AY37" s="53">
        <v>4</v>
      </c>
      <c r="AZ37" s="53">
        <v>3</v>
      </c>
      <c r="BA37" s="53">
        <v>4.25</v>
      </c>
      <c r="BB37" s="53">
        <v>0.71</v>
      </c>
      <c r="BC37" s="53">
        <v>4</v>
      </c>
      <c r="BD37" s="53">
        <v>4</v>
      </c>
    </row>
    <row r="38" spans="1:56" ht="18.75" x14ac:dyDescent="0.3">
      <c r="B38" s="9"/>
      <c r="C38" s="3"/>
      <c r="D38" s="3"/>
      <c r="E38" s="3"/>
      <c r="F38" s="3"/>
      <c r="G38" s="3"/>
      <c r="H38" s="3"/>
      <c r="I38" s="3"/>
      <c r="J38" s="3"/>
      <c r="AM38" s="53" t="s">
        <v>93</v>
      </c>
      <c r="AN38" s="53">
        <v>0</v>
      </c>
      <c r="AO38" s="53">
        <v>0</v>
      </c>
      <c r="AP38" s="53">
        <v>2</v>
      </c>
      <c r="AQ38" s="53">
        <v>3</v>
      </c>
      <c r="AR38" s="53">
        <v>2</v>
      </c>
      <c r="AS38" s="53">
        <v>1</v>
      </c>
      <c r="AT38" s="53">
        <v>8</v>
      </c>
      <c r="AU38" s="53" t="s">
        <v>93</v>
      </c>
      <c r="AV38" s="53">
        <v>0</v>
      </c>
      <c r="AW38" s="53">
        <v>0</v>
      </c>
      <c r="AX38" s="53">
        <v>2</v>
      </c>
      <c r="AY38" s="53">
        <v>3</v>
      </c>
      <c r="AZ38" s="53">
        <v>2</v>
      </c>
      <c r="BA38" s="53">
        <v>4</v>
      </c>
      <c r="BB38" s="53">
        <v>0.82</v>
      </c>
      <c r="BC38" s="53">
        <v>4</v>
      </c>
      <c r="BD38" s="53">
        <v>4</v>
      </c>
    </row>
    <row r="39" spans="1:56" x14ac:dyDescent="0.25">
      <c r="C39" s="3"/>
      <c r="D39" s="3"/>
      <c r="E39" s="3"/>
      <c r="F39" s="3"/>
      <c r="G39" s="3"/>
      <c r="H39" s="3"/>
      <c r="I39" s="3"/>
      <c r="J39" s="3"/>
      <c r="AM39" s="53" t="s">
        <v>145</v>
      </c>
      <c r="AN39" s="53">
        <v>0</v>
      </c>
      <c r="AO39" s="53">
        <v>0</v>
      </c>
      <c r="AP39" s="53">
        <v>1</v>
      </c>
      <c r="AQ39" s="53">
        <v>3</v>
      </c>
      <c r="AR39" s="53">
        <v>4</v>
      </c>
      <c r="AS39" s="53">
        <v>0</v>
      </c>
      <c r="AT39" s="53">
        <v>8</v>
      </c>
      <c r="AU39" s="53" t="s">
        <v>145</v>
      </c>
      <c r="AV39" s="53">
        <v>0</v>
      </c>
      <c r="AW39" s="53">
        <v>0</v>
      </c>
      <c r="AX39" s="53">
        <v>1</v>
      </c>
      <c r="AY39" s="53">
        <v>3</v>
      </c>
      <c r="AZ39" s="53">
        <v>4</v>
      </c>
      <c r="BA39" s="53">
        <v>4.38</v>
      </c>
      <c r="BB39" s="53">
        <v>0.74</v>
      </c>
      <c r="BC39" s="53">
        <v>5</v>
      </c>
      <c r="BD39" s="53">
        <v>5</v>
      </c>
    </row>
    <row r="40" spans="1:56" ht="15" customHeight="1" x14ac:dyDescent="0.25">
      <c r="V40" s="109" t="s">
        <v>8</v>
      </c>
      <c r="W40" s="110"/>
      <c r="X40" s="110"/>
      <c r="Y40" s="110"/>
      <c r="Z40" s="110"/>
      <c r="AA40" s="111"/>
      <c r="AC40" s="109" t="s">
        <v>9</v>
      </c>
      <c r="AD40" s="110"/>
      <c r="AE40" s="110"/>
      <c r="AF40" s="110"/>
      <c r="AG40" s="110"/>
      <c r="AH40" s="111"/>
      <c r="AI40" s="115" t="s">
        <v>10</v>
      </c>
      <c r="AJ40" s="85"/>
      <c r="AK40" s="85"/>
      <c r="AL40" s="85"/>
      <c r="AM40" s="53" t="s">
        <v>146</v>
      </c>
      <c r="AN40" s="53">
        <v>1</v>
      </c>
      <c r="AO40" s="53">
        <v>0</v>
      </c>
      <c r="AP40" s="53">
        <v>1</v>
      </c>
      <c r="AQ40" s="53">
        <v>1</v>
      </c>
      <c r="AR40" s="53">
        <v>5</v>
      </c>
      <c r="AS40" s="53">
        <v>0</v>
      </c>
      <c r="AT40" s="53">
        <v>8</v>
      </c>
      <c r="AU40" s="53" t="s">
        <v>146</v>
      </c>
      <c r="AV40" s="53">
        <v>1</v>
      </c>
      <c r="AW40" s="53">
        <v>0</v>
      </c>
      <c r="AX40" s="53">
        <v>1</v>
      </c>
      <c r="AY40" s="53">
        <v>1</v>
      </c>
      <c r="AZ40" s="53">
        <v>5</v>
      </c>
      <c r="BA40" s="53">
        <v>4.13</v>
      </c>
      <c r="BB40" s="53">
        <v>1.46</v>
      </c>
      <c r="BC40" s="53">
        <v>5</v>
      </c>
      <c r="BD40" s="53">
        <v>5</v>
      </c>
    </row>
    <row r="41" spans="1:56" ht="15.75" thickBot="1" x14ac:dyDescent="0.3">
      <c r="V41" s="112"/>
      <c r="W41" s="113"/>
      <c r="X41" s="113"/>
      <c r="Y41" s="113"/>
      <c r="Z41" s="113"/>
      <c r="AA41" s="114"/>
      <c r="AC41" s="112"/>
      <c r="AD41" s="113"/>
      <c r="AE41" s="113"/>
      <c r="AF41" s="113"/>
      <c r="AG41" s="113"/>
      <c r="AH41" s="114"/>
      <c r="AI41" s="116"/>
      <c r="AJ41" s="117"/>
      <c r="AK41" s="117"/>
      <c r="AL41" s="117"/>
      <c r="AM41" s="53" t="s">
        <v>147</v>
      </c>
      <c r="AN41" s="53">
        <v>0</v>
      </c>
      <c r="AO41" s="53">
        <v>0</v>
      </c>
      <c r="AP41" s="53">
        <v>1</v>
      </c>
      <c r="AQ41" s="53">
        <v>4</v>
      </c>
      <c r="AR41" s="53">
        <v>3</v>
      </c>
      <c r="AS41" s="53">
        <v>0</v>
      </c>
      <c r="AT41" s="53">
        <v>8</v>
      </c>
      <c r="AU41" s="53" t="s">
        <v>147</v>
      </c>
      <c r="AV41" s="53">
        <v>0</v>
      </c>
      <c r="AW41" s="53">
        <v>0</v>
      </c>
      <c r="AX41" s="53">
        <v>1</v>
      </c>
      <c r="AY41" s="53">
        <v>4</v>
      </c>
      <c r="AZ41" s="53">
        <v>3</v>
      </c>
      <c r="BA41" s="53">
        <v>4.25</v>
      </c>
      <c r="BB41" s="53">
        <v>0.71</v>
      </c>
      <c r="BC41" s="53">
        <v>4</v>
      </c>
      <c r="BD41" s="53">
        <v>4</v>
      </c>
    </row>
    <row r="42" spans="1:56" s="54" customFormat="1" ht="18.75" x14ac:dyDescent="0.25">
      <c r="A42" s="10"/>
      <c r="B42" s="78"/>
      <c r="C42" s="78"/>
      <c r="D42" s="78"/>
      <c r="E42" s="78"/>
      <c r="F42" s="78"/>
      <c r="G42" s="78"/>
      <c r="H42" s="78"/>
      <c r="I42" s="78"/>
      <c r="J42" s="78"/>
      <c r="K42" s="78"/>
      <c r="L42" s="78"/>
      <c r="M42" s="78"/>
      <c r="N42" s="78"/>
      <c r="O42" s="78"/>
      <c r="P42" s="78"/>
      <c r="Q42" s="78"/>
      <c r="R42" s="78"/>
      <c r="S42" s="78"/>
      <c r="T42" s="78"/>
      <c r="U42" s="79"/>
      <c r="V42" s="11">
        <v>1</v>
      </c>
      <c r="W42" s="11">
        <v>2</v>
      </c>
      <c r="X42" s="11">
        <v>3</v>
      </c>
      <c r="Y42" s="11">
        <v>4</v>
      </c>
      <c r="Z42" s="11">
        <v>5</v>
      </c>
      <c r="AA42" s="11" t="s">
        <v>11</v>
      </c>
      <c r="AB42" s="12" t="s">
        <v>12</v>
      </c>
      <c r="AC42" s="13">
        <v>1</v>
      </c>
      <c r="AD42" s="14">
        <v>2</v>
      </c>
      <c r="AE42" s="14">
        <v>3</v>
      </c>
      <c r="AF42" s="14">
        <v>4</v>
      </c>
      <c r="AG42" s="15">
        <v>5</v>
      </c>
      <c r="AH42" s="11" t="s">
        <v>11</v>
      </c>
      <c r="AI42" s="16" t="s">
        <v>13</v>
      </c>
      <c r="AJ42" s="17" t="s">
        <v>14</v>
      </c>
      <c r="AK42" s="17" t="s">
        <v>15</v>
      </c>
      <c r="AL42" s="17" t="s">
        <v>16</v>
      </c>
      <c r="AM42" s="53" t="s">
        <v>164</v>
      </c>
      <c r="AN42" s="53"/>
      <c r="AO42" s="53"/>
      <c r="AP42" s="53"/>
      <c r="AQ42" s="53"/>
      <c r="AR42" s="53"/>
      <c r="AS42" s="53"/>
      <c r="AT42" s="53"/>
      <c r="AU42" s="53" t="s">
        <v>164</v>
      </c>
      <c r="AV42" s="53"/>
      <c r="AW42" s="53"/>
    </row>
    <row r="43" spans="1:56" s="55" customFormat="1" ht="18.75" customHeight="1" x14ac:dyDescent="0.25">
      <c r="A43" s="80" t="s">
        <v>17</v>
      </c>
      <c r="B43" s="81"/>
      <c r="C43" s="81"/>
      <c r="D43" s="81"/>
      <c r="E43" s="81"/>
      <c r="F43" s="81"/>
      <c r="G43" s="81"/>
      <c r="H43" s="81"/>
      <c r="I43" s="81"/>
      <c r="J43" s="81"/>
      <c r="K43" s="81"/>
      <c r="L43" s="81"/>
      <c r="M43" s="81"/>
      <c r="N43" s="81"/>
      <c r="O43" s="81"/>
      <c r="P43" s="81"/>
      <c r="Q43" s="81"/>
      <c r="R43" s="81"/>
      <c r="S43" s="81"/>
      <c r="T43" s="81"/>
      <c r="U43" s="82"/>
      <c r="V43" s="75"/>
      <c r="W43" s="76"/>
      <c r="X43" s="76"/>
      <c r="Y43" s="76"/>
      <c r="Z43" s="76"/>
      <c r="AA43" s="76"/>
      <c r="AB43" s="76"/>
      <c r="AC43" s="76"/>
      <c r="AD43" s="76"/>
      <c r="AE43" s="76"/>
      <c r="AF43" s="76"/>
      <c r="AG43" s="76"/>
      <c r="AH43" s="76"/>
      <c r="AI43" s="76"/>
      <c r="AJ43" s="76"/>
      <c r="AK43" s="76"/>
      <c r="AL43" s="77"/>
      <c r="AM43" s="53"/>
      <c r="AN43" s="53"/>
      <c r="AO43" s="53"/>
      <c r="AP43" s="53"/>
      <c r="AQ43" s="53"/>
      <c r="AR43" s="53"/>
      <c r="AS43" s="53"/>
      <c r="AT43" s="53"/>
      <c r="AU43" s="53" t="s">
        <v>102</v>
      </c>
      <c r="AV43" s="53"/>
      <c r="AW43" s="53"/>
    </row>
    <row r="44" spans="1:56" s="55" customFormat="1" ht="18.75" customHeight="1" x14ac:dyDescent="0.25">
      <c r="A44" s="20">
        <v>2</v>
      </c>
      <c r="B44" s="65" t="s">
        <v>18</v>
      </c>
      <c r="C44" s="66"/>
      <c r="D44" s="66"/>
      <c r="E44" s="66"/>
      <c r="F44" s="66"/>
      <c r="G44" s="66"/>
      <c r="H44" s="66"/>
      <c r="I44" s="66"/>
      <c r="J44" s="66"/>
      <c r="K44" s="66"/>
      <c r="L44" s="66"/>
      <c r="M44" s="66"/>
      <c r="N44" s="66"/>
      <c r="O44" s="66"/>
      <c r="P44" s="66"/>
      <c r="Q44" s="66"/>
      <c r="R44" s="66"/>
      <c r="S44" s="66"/>
      <c r="T44" s="66"/>
      <c r="U44" s="67"/>
      <c r="V44" s="21">
        <f>+AN3</f>
        <v>0</v>
      </c>
      <c r="W44" s="21">
        <f t="shared" ref="W44:AA54" si="0">+AO3</f>
        <v>0</v>
      </c>
      <c r="X44" s="21">
        <f t="shared" si="0"/>
        <v>1</v>
      </c>
      <c r="Y44" s="21">
        <f t="shared" si="0"/>
        <v>1</v>
      </c>
      <c r="Z44" s="21">
        <f t="shared" si="0"/>
        <v>6</v>
      </c>
      <c r="AA44" s="21">
        <f t="shared" si="0"/>
        <v>0</v>
      </c>
      <c r="AB44" s="22">
        <f>SUM(V44:AA44)</f>
        <v>8</v>
      </c>
      <c r="AC44" s="23">
        <f>V44/$AB44</f>
        <v>0</v>
      </c>
      <c r="AD44" s="23">
        <f t="shared" ref="AD44:AH54" si="1">W44/$AB44</f>
        <v>0</v>
      </c>
      <c r="AE44" s="23">
        <f t="shared" si="1"/>
        <v>0.125</v>
      </c>
      <c r="AF44" s="23">
        <f t="shared" si="1"/>
        <v>0.125</v>
      </c>
      <c r="AG44" s="23">
        <f t="shared" si="1"/>
        <v>0.75</v>
      </c>
      <c r="AH44" s="23">
        <f t="shared" si="1"/>
        <v>0</v>
      </c>
      <c r="AI44" s="24">
        <f>+BA3</f>
        <v>4.63</v>
      </c>
      <c r="AJ44" s="24">
        <f t="shared" ref="AJ44:AL54" si="2">+BB3</f>
        <v>0.74</v>
      </c>
      <c r="AK44" s="59">
        <f t="shared" si="2"/>
        <v>5</v>
      </c>
      <c r="AL44" s="59">
        <f t="shared" si="2"/>
        <v>5</v>
      </c>
      <c r="AM44" s="53"/>
      <c r="AN44" s="53"/>
      <c r="AO44" s="53"/>
      <c r="AP44" s="53"/>
      <c r="AQ44" s="53"/>
      <c r="AR44" s="53"/>
      <c r="AS44" s="53"/>
      <c r="AT44" s="53"/>
      <c r="AU44" s="53"/>
      <c r="AV44" s="53"/>
      <c r="AW44" s="53"/>
    </row>
    <row r="45" spans="1:56" s="55" customFormat="1" ht="18.75" customHeight="1" x14ac:dyDescent="0.25">
      <c r="A45" s="20">
        <v>3</v>
      </c>
      <c r="B45" s="65" t="s">
        <v>19</v>
      </c>
      <c r="C45" s="66"/>
      <c r="D45" s="66"/>
      <c r="E45" s="66"/>
      <c r="F45" s="66"/>
      <c r="G45" s="66"/>
      <c r="H45" s="66"/>
      <c r="I45" s="66"/>
      <c r="J45" s="66"/>
      <c r="K45" s="66"/>
      <c r="L45" s="66"/>
      <c r="M45" s="66"/>
      <c r="N45" s="66"/>
      <c r="O45" s="66"/>
      <c r="P45" s="66"/>
      <c r="Q45" s="66"/>
      <c r="R45" s="66"/>
      <c r="S45" s="66"/>
      <c r="T45" s="66"/>
      <c r="U45" s="67"/>
      <c r="V45" s="21">
        <f t="shared" ref="V45:V54" si="3">+AN4</f>
        <v>0</v>
      </c>
      <c r="W45" s="21">
        <f t="shared" si="0"/>
        <v>0</v>
      </c>
      <c r="X45" s="21">
        <f t="shared" si="0"/>
        <v>1</v>
      </c>
      <c r="Y45" s="21">
        <f t="shared" si="0"/>
        <v>2</v>
      </c>
      <c r="Z45" s="21">
        <f t="shared" si="0"/>
        <v>5</v>
      </c>
      <c r="AA45" s="21">
        <f t="shared" si="0"/>
        <v>0</v>
      </c>
      <c r="AB45" s="22">
        <f t="shared" ref="AB45:AB54" si="4">SUM(V45:AA45)</f>
        <v>8</v>
      </c>
      <c r="AC45" s="23">
        <f t="shared" ref="AC45:AC54" si="5">V45/$AB45</f>
        <v>0</v>
      </c>
      <c r="AD45" s="23">
        <f t="shared" si="1"/>
        <v>0</v>
      </c>
      <c r="AE45" s="23">
        <f t="shared" si="1"/>
        <v>0.125</v>
      </c>
      <c r="AF45" s="23">
        <f t="shared" si="1"/>
        <v>0.25</v>
      </c>
      <c r="AG45" s="23">
        <f t="shared" si="1"/>
        <v>0.625</v>
      </c>
      <c r="AH45" s="23">
        <f t="shared" si="1"/>
        <v>0</v>
      </c>
      <c r="AI45" s="24">
        <f t="shared" ref="AI45:AI54" si="6">+BA4</f>
        <v>4.5</v>
      </c>
      <c r="AJ45" s="24">
        <f t="shared" si="2"/>
        <v>0.76</v>
      </c>
      <c r="AK45" s="59">
        <f t="shared" si="2"/>
        <v>5</v>
      </c>
      <c r="AL45" s="59">
        <f t="shared" si="2"/>
        <v>5</v>
      </c>
      <c r="AM45" s="53"/>
      <c r="AN45" s="53"/>
      <c r="AO45" s="53"/>
      <c r="AP45" s="53"/>
      <c r="AQ45" s="53"/>
      <c r="AR45" s="53"/>
      <c r="AS45" s="53"/>
      <c r="AT45" s="53"/>
      <c r="AU45" s="53"/>
      <c r="AV45" s="53"/>
      <c r="AW45" s="53"/>
    </row>
    <row r="46" spans="1:56" s="55" customFormat="1" ht="18" customHeight="1" x14ac:dyDescent="0.25">
      <c r="A46" s="20">
        <v>4</v>
      </c>
      <c r="B46" s="65" t="s">
        <v>20</v>
      </c>
      <c r="C46" s="66"/>
      <c r="D46" s="66"/>
      <c r="E46" s="66"/>
      <c r="F46" s="66"/>
      <c r="G46" s="66"/>
      <c r="H46" s="66"/>
      <c r="I46" s="66"/>
      <c r="J46" s="66"/>
      <c r="K46" s="66"/>
      <c r="L46" s="66"/>
      <c r="M46" s="66"/>
      <c r="N46" s="66"/>
      <c r="O46" s="66"/>
      <c r="P46" s="66"/>
      <c r="Q46" s="66"/>
      <c r="R46" s="66"/>
      <c r="S46" s="66"/>
      <c r="T46" s="66"/>
      <c r="U46" s="67"/>
      <c r="V46" s="21">
        <f t="shared" si="3"/>
        <v>0</v>
      </c>
      <c r="W46" s="21">
        <f t="shared" si="0"/>
        <v>1</v>
      </c>
      <c r="X46" s="21">
        <f t="shared" si="0"/>
        <v>0</v>
      </c>
      <c r="Y46" s="21">
        <f t="shared" si="0"/>
        <v>2</v>
      </c>
      <c r="Z46" s="21">
        <f t="shared" si="0"/>
        <v>5</v>
      </c>
      <c r="AA46" s="21">
        <f t="shared" si="0"/>
        <v>0</v>
      </c>
      <c r="AB46" s="22">
        <f t="shared" si="4"/>
        <v>8</v>
      </c>
      <c r="AC46" s="23">
        <f t="shared" si="5"/>
        <v>0</v>
      </c>
      <c r="AD46" s="23">
        <f t="shared" si="1"/>
        <v>0.125</v>
      </c>
      <c r="AE46" s="23">
        <f t="shared" si="1"/>
        <v>0</v>
      </c>
      <c r="AF46" s="23">
        <f t="shared" si="1"/>
        <v>0.25</v>
      </c>
      <c r="AG46" s="23">
        <f t="shared" si="1"/>
        <v>0.625</v>
      </c>
      <c r="AH46" s="23">
        <f t="shared" si="1"/>
        <v>0</v>
      </c>
      <c r="AI46" s="24">
        <f t="shared" si="6"/>
        <v>4.38</v>
      </c>
      <c r="AJ46" s="24">
        <f t="shared" si="2"/>
        <v>1.06</v>
      </c>
      <c r="AK46" s="59">
        <f t="shared" si="2"/>
        <v>5</v>
      </c>
      <c r="AL46" s="59">
        <f t="shared" si="2"/>
        <v>5</v>
      </c>
      <c r="AM46" s="53" t="s">
        <v>163</v>
      </c>
      <c r="AN46" s="53"/>
      <c r="AO46" s="53"/>
      <c r="AP46" s="53"/>
      <c r="AQ46" s="53"/>
      <c r="AR46" s="53"/>
      <c r="AS46" s="53"/>
      <c r="AT46" s="53"/>
      <c r="AU46" s="53"/>
      <c r="AV46" s="53"/>
      <c r="AW46" s="53"/>
    </row>
    <row r="47" spans="1:56" s="54" customFormat="1" ht="18" customHeight="1" x14ac:dyDescent="0.25">
      <c r="A47" s="20">
        <v>5</v>
      </c>
      <c r="B47" s="65" t="s">
        <v>21</v>
      </c>
      <c r="C47" s="66" t="s">
        <v>22</v>
      </c>
      <c r="D47" s="66" t="s">
        <v>22</v>
      </c>
      <c r="E47" s="66" t="s">
        <v>22</v>
      </c>
      <c r="F47" s="66" t="s">
        <v>22</v>
      </c>
      <c r="G47" s="66" t="s">
        <v>22</v>
      </c>
      <c r="H47" s="66" t="s">
        <v>22</v>
      </c>
      <c r="I47" s="66" t="s">
        <v>22</v>
      </c>
      <c r="J47" s="66" t="s">
        <v>22</v>
      </c>
      <c r="K47" s="66" t="s">
        <v>22</v>
      </c>
      <c r="L47" s="66" t="s">
        <v>22</v>
      </c>
      <c r="M47" s="66" t="s">
        <v>22</v>
      </c>
      <c r="N47" s="66" t="s">
        <v>22</v>
      </c>
      <c r="O47" s="66" t="s">
        <v>22</v>
      </c>
      <c r="P47" s="66" t="s">
        <v>22</v>
      </c>
      <c r="Q47" s="66" t="s">
        <v>22</v>
      </c>
      <c r="R47" s="66" t="s">
        <v>22</v>
      </c>
      <c r="S47" s="66" t="s">
        <v>22</v>
      </c>
      <c r="T47" s="66" t="s">
        <v>22</v>
      </c>
      <c r="U47" s="67" t="s">
        <v>22</v>
      </c>
      <c r="V47" s="21">
        <f t="shared" si="3"/>
        <v>0</v>
      </c>
      <c r="W47" s="21">
        <f t="shared" si="0"/>
        <v>0</v>
      </c>
      <c r="X47" s="21">
        <f t="shared" si="0"/>
        <v>0</v>
      </c>
      <c r="Y47" s="21">
        <f t="shared" si="0"/>
        <v>3</v>
      </c>
      <c r="Z47" s="21">
        <f t="shared" si="0"/>
        <v>4</v>
      </c>
      <c r="AA47" s="21">
        <f t="shared" si="0"/>
        <v>1</v>
      </c>
      <c r="AB47" s="22">
        <f t="shared" si="4"/>
        <v>8</v>
      </c>
      <c r="AC47" s="23">
        <f t="shared" si="5"/>
        <v>0</v>
      </c>
      <c r="AD47" s="23">
        <f t="shared" si="1"/>
        <v>0</v>
      </c>
      <c r="AE47" s="23">
        <f t="shared" si="1"/>
        <v>0</v>
      </c>
      <c r="AF47" s="23">
        <f t="shared" si="1"/>
        <v>0.375</v>
      </c>
      <c r="AG47" s="23">
        <f t="shared" si="1"/>
        <v>0.5</v>
      </c>
      <c r="AH47" s="23">
        <f t="shared" si="1"/>
        <v>0.125</v>
      </c>
      <c r="AI47" s="24">
        <f t="shared" si="6"/>
        <v>4.57</v>
      </c>
      <c r="AJ47" s="24">
        <f t="shared" si="2"/>
        <v>0.53</v>
      </c>
      <c r="AK47" s="59">
        <f t="shared" si="2"/>
        <v>5</v>
      </c>
      <c r="AL47" s="59">
        <f t="shared" si="2"/>
        <v>5</v>
      </c>
      <c r="AM47" s="53" t="s">
        <v>103</v>
      </c>
      <c r="AN47" s="53"/>
      <c r="AO47" s="53"/>
      <c r="AP47" s="53"/>
      <c r="AQ47" s="53"/>
      <c r="AR47" s="53"/>
      <c r="AS47" s="53"/>
      <c r="AT47" s="53"/>
      <c r="AU47" s="53"/>
      <c r="AV47" s="53"/>
      <c r="AW47" s="53"/>
    </row>
    <row r="48" spans="1:56" s="54" customFormat="1" ht="18" customHeight="1" x14ac:dyDescent="0.25">
      <c r="A48" s="20">
        <v>6</v>
      </c>
      <c r="B48" s="65" t="s">
        <v>23</v>
      </c>
      <c r="C48" s="66" t="s">
        <v>24</v>
      </c>
      <c r="D48" s="66" t="s">
        <v>24</v>
      </c>
      <c r="E48" s="66" t="s">
        <v>24</v>
      </c>
      <c r="F48" s="66" t="s">
        <v>24</v>
      </c>
      <c r="G48" s="66" t="s">
        <v>24</v>
      </c>
      <c r="H48" s="66" t="s">
        <v>24</v>
      </c>
      <c r="I48" s="66" t="s">
        <v>24</v>
      </c>
      <c r="J48" s="66" t="s">
        <v>24</v>
      </c>
      <c r="K48" s="66" t="s">
        <v>24</v>
      </c>
      <c r="L48" s="66" t="s">
        <v>24</v>
      </c>
      <c r="M48" s="66" t="s">
        <v>24</v>
      </c>
      <c r="N48" s="66" t="s">
        <v>24</v>
      </c>
      <c r="O48" s="66" t="s">
        <v>24</v>
      </c>
      <c r="P48" s="66" t="s">
        <v>24</v>
      </c>
      <c r="Q48" s="66" t="s">
        <v>24</v>
      </c>
      <c r="R48" s="66" t="s">
        <v>24</v>
      </c>
      <c r="S48" s="66" t="s">
        <v>24</v>
      </c>
      <c r="T48" s="66" t="s">
        <v>24</v>
      </c>
      <c r="U48" s="67" t="s">
        <v>24</v>
      </c>
      <c r="V48" s="21">
        <f t="shared" si="3"/>
        <v>0</v>
      </c>
      <c r="W48" s="21">
        <f t="shared" si="0"/>
        <v>0</v>
      </c>
      <c r="X48" s="21">
        <f t="shared" si="0"/>
        <v>0</v>
      </c>
      <c r="Y48" s="21">
        <f t="shared" si="0"/>
        <v>3</v>
      </c>
      <c r="Z48" s="21">
        <f t="shared" si="0"/>
        <v>5</v>
      </c>
      <c r="AA48" s="21">
        <f t="shared" si="0"/>
        <v>0</v>
      </c>
      <c r="AB48" s="22">
        <f t="shared" si="4"/>
        <v>8</v>
      </c>
      <c r="AC48" s="23">
        <f t="shared" si="5"/>
        <v>0</v>
      </c>
      <c r="AD48" s="23">
        <f t="shared" si="1"/>
        <v>0</v>
      </c>
      <c r="AE48" s="23">
        <f t="shared" si="1"/>
        <v>0</v>
      </c>
      <c r="AF48" s="23">
        <f t="shared" si="1"/>
        <v>0.375</v>
      </c>
      <c r="AG48" s="23">
        <f t="shared" si="1"/>
        <v>0.625</v>
      </c>
      <c r="AH48" s="23">
        <f t="shared" si="1"/>
        <v>0</v>
      </c>
      <c r="AI48" s="24">
        <f t="shared" si="6"/>
        <v>4.63</v>
      </c>
      <c r="AJ48" s="24">
        <f t="shared" si="2"/>
        <v>0.52</v>
      </c>
      <c r="AK48" s="59">
        <f t="shared" si="2"/>
        <v>5</v>
      </c>
      <c r="AL48" s="59">
        <f t="shared" si="2"/>
        <v>5</v>
      </c>
      <c r="AM48" s="53"/>
      <c r="AN48" s="53"/>
      <c r="AO48" s="53" t="s">
        <v>149</v>
      </c>
      <c r="AP48" s="53" t="s">
        <v>150</v>
      </c>
      <c r="AQ48" s="53" t="s">
        <v>101</v>
      </c>
      <c r="AR48" s="53"/>
      <c r="AS48" s="53"/>
      <c r="AT48" s="53"/>
      <c r="AU48" s="53"/>
      <c r="AV48" s="53"/>
      <c r="AW48" s="53"/>
    </row>
    <row r="49" spans="1:49" s="54" customFormat="1" ht="18" customHeight="1" x14ac:dyDescent="0.25">
      <c r="A49" s="20">
        <v>7</v>
      </c>
      <c r="B49" s="65" t="s">
        <v>25</v>
      </c>
      <c r="C49" s="66" t="s">
        <v>26</v>
      </c>
      <c r="D49" s="66" t="s">
        <v>26</v>
      </c>
      <c r="E49" s="66" t="s">
        <v>26</v>
      </c>
      <c r="F49" s="66" t="s">
        <v>26</v>
      </c>
      <c r="G49" s="66" t="s">
        <v>26</v>
      </c>
      <c r="H49" s="66" t="s">
        <v>26</v>
      </c>
      <c r="I49" s="66" t="s">
        <v>26</v>
      </c>
      <c r="J49" s="66" t="s">
        <v>26</v>
      </c>
      <c r="K49" s="66" t="s">
        <v>26</v>
      </c>
      <c r="L49" s="66" t="s">
        <v>26</v>
      </c>
      <c r="M49" s="66" t="s">
        <v>26</v>
      </c>
      <c r="N49" s="66" t="s">
        <v>26</v>
      </c>
      <c r="O49" s="66" t="s">
        <v>26</v>
      </c>
      <c r="P49" s="66" t="s">
        <v>26</v>
      </c>
      <c r="Q49" s="66" t="s">
        <v>26</v>
      </c>
      <c r="R49" s="66" t="s">
        <v>26</v>
      </c>
      <c r="S49" s="66" t="s">
        <v>26</v>
      </c>
      <c r="T49" s="66" t="s">
        <v>26</v>
      </c>
      <c r="U49" s="67" t="s">
        <v>26</v>
      </c>
      <c r="V49" s="21">
        <f t="shared" si="3"/>
        <v>0</v>
      </c>
      <c r="W49" s="21">
        <f t="shared" si="0"/>
        <v>0</v>
      </c>
      <c r="X49" s="21">
        <f t="shared" si="0"/>
        <v>0</v>
      </c>
      <c r="Y49" s="21">
        <f t="shared" si="0"/>
        <v>3</v>
      </c>
      <c r="Z49" s="21">
        <f t="shared" si="0"/>
        <v>4</v>
      </c>
      <c r="AA49" s="21">
        <f t="shared" si="0"/>
        <v>1</v>
      </c>
      <c r="AB49" s="22">
        <f t="shared" si="4"/>
        <v>8</v>
      </c>
      <c r="AC49" s="23">
        <f t="shared" si="5"/>
        <v>0</v>
      </c>
      <c r="AD49" s="23">
        <f t="shared" si="1"/>
        <v>0</v>
      </c>
      <c r="AE49" s="23">
        <f t="shared" si="1"/>
        <v>0</v>
      </c>
      <c r="AF49" s="23">
        <f t="shared" si="1"/>
        <v>0.375</v>
      </c>
      <c r="AG49" s="23">
        <f t="shared" si="1"/>
        <v>0.5</v>
      </c>
      <c r="AH49" s="23">
        <f t="shared" si="1"/>
        <v>0.125</v>
      </c>
      <c r="AI49" s="24">
        <f t="shared" si="6"/>
        <v>4.57</v>
      </c>
      <c r="AJ49" s="24">
        <f t="shared" si="2"/>
        <v>0.53</v>
      </c>
      <c r="AK49" s="59">
        <f t="shared" si="2"/>
        <v>5</v>
      </c>
      <c r="AL49" s="59">
        <f t="shared" si="2"/>
        <v>5</v>
      </c>
      <c r="AM49" s="53" t="s">
        <v>104</v>
      </c>
      <c r="AN49" s="53" t="s">
        <v>99</v>
      </c>
      <c r="AO49" s="53">
        <v>8</v>
      </c>
      <c r="AP49" s="53">
        <v>8</v>
      </c>
      <c r="AQ49" s="53">
        <v>8</v>
      </c>
      <c r="AR49" s="53"/>
      <c r="AS49" s="53"/>
      <c r="AT49" s="53"/>
      <c r="AU49" s="53"/>
      <c r="AV49" s="53"/>
      <c r="AW49" s="53"/>
    </row>
    <row r="50" spans="1:49" s="54" customFormat="1" ht="18" customHeight="1" x14ac:dyDescent="0.25">
      <c r="A50" s="20">
        <v>8</v>
      </c>
      <c r="B50" s="100" t="s">
        <v>27</v>
      </c>
      <c r="C50" s="101" t="s">
        <v>28</v>
      </c>
      <c r="D50" s="101" t="s">
        <v>28</v>
      </c>
      <c r="E50" s="101" t="s">
        <v>28</v>
      </c>
      <c r="F50" s="101" t="s">
        <v>28</v>
      </c>
      <c r="G50" s="101" t="s">
        <v>28</v>
      </c>
      <c r="H50" s="101" t="s">
        <v>28</v>
      </c>
      <c r="I50" s="101" t="s">
        <v>28</v>
      </c>
      <c r="J50" s="101" t="s">
        <v>28</v>
      </c>
      <c r="K50" s="101" t="s">
        <v>28</v>
      </c>
      <c r="L50" s="101" t="s">
        <v>28</v>
      </c>
      <c r="M50" s="101" t="s">
        <v>28</v>
      </c>
      <c r="N50" s="101" t="s">
        <v>28</v>
      </c>
      <c r="O50" s="101" t="s">
        <v>28</v>
      </c>
      <c r="P50" s="101" t="s">
        <v>28</v>
      </c>
      <c r="Q50" s="101" t="s">
        <v>28</v>
      </c>
      <c r="R50" s="101" t="s">
        <v>28</v>
      </c>
      <c r="S50" s="101" t="s">
        <v>28</v>
      </c>
      <c r="T50" s="101" t="s">
        <v>28</v>
      </c>
      <c r="U50" s="102" t="s">
        <v>28</v>
      </c>
      <c r="V50" s="21">
        <f t="shared" si="3"/>
        <v>0</v>
      </c>
      <c r="W50" s="21">
        <f t="shared" si="0"/>
        <v>0</v>
      </c>
      <c r="X50" s="21">
        <f t="shared" si="0"/>
        <v>1</v>
      </c>
      <c r="Y50" s="21">
        <f t="shared" si="0"/>
        <v>2</v>
      </c>
      <c r="Z50" s="21">
        <f t="shared" si="0"/>
        <v>4</v>
      </c>
      <c r="AA50" s="21">
        <f t="shared" si="0"/>
        <v>1</v>
      </c>
      <c r="AB50" s="22">
        <f t="shared" si="4"/>
        <v>8</v>
      </c>
      <c r="AC50" s="23">
        <f t="shared" si="5"/>
        <v>0</v>
      </c>
      <c r="AD50" s="23">
        <f t="shared" si="1"/>
        <v>0</v>
      </c>
      <c r="AE50" s="23">
        <f t="shared" si="1"/>
        <v>0.125</v>
      </c>
      <c r="AF50" s="23">
        <f t="shared" si="1"/>
        <v>0.25</v>
      </c>
      <c r="AG50" s="23">
        <f t="shared" si="1"/>
        <v>0.5</v>
      </c>
      <c r="AH50" s="23">
        <f t="shared" si="1"/>
        <v>0.125</v>
      </c>
      <c r="AI50" s="24">
        <f t="shared" si="6"/>
        <v>4.43</v>
      </c>
      <c r="AJ50" s="24">
        <f t="shared" si="2"/>
        <v>0.79</v>
      </c>
      <c r="AK50" s="59">
        <f t="shared" si="2"/>
        <v>5</v>
      </c>
      <c r="AL50" s="59">
        <f t="shared" si="2"/>
        <v>5</v>
      </c>
      <c r="AM50" s="53"/>
      <c r="AN50" s="53" t="s">
        <v>105</v>
      </c>
      <c r="AO50" s="53">
        <v>0</v>
      </c>
      <c r="AP50" s="53">
        <v>0</v>
      </c>
      <c r="AQ50" s="53">
        <v>0</v>
      </c>
      <c r="AR50" s="53"/>
      <c r="AS50" s="53"/>
      <c r="AT50" s="53"/>
      <c r="AU50" s="53"/>
      <c r="AV50" s="53"/>
      <c r="AW50" s="53"/>
    </row>
    <row r="51" spans="1:49" s="54" customFormat="1" ht="18" customHeight="1" x14ac:dyDescent="0.25">
      <c r="A51" s="20">
        <v>9</v>
      </c>
      <c r="B51" s="65" t="s">
        <v>29</v>
      </c>
      <c r="C51" s="66" t="s">
        <v>30</v>
      </c>
      <c r="D51" s="66" t="s">
        <v>30</v>
      </c>
      <c r="E51" s="66" t="s">
        <v>30</v>
      </c>
      <c r="F51" s="66" t="s">
        <v>30</v>
      </c>
      <c r="G51" s="66" t="s">
        <v>30</v>
      </c>
      <c r="H51" s="66" t="s">
        <v>30</v>
      </c>
      <c r="I51" s="66" t="s">
        <v>30</v>
      </c>
      <c r="J51" s="66" t="s">
        <v>30</v>
      </c>
      <c r="K51" s="66" t="s">
        <v>30</v>
      </c>
      <c r="L51" s="66" t="s">
        <v>30</v>
      </c>
      <c r="M51" s="66" t="s">
        <v>30</v>
      </c>
      <c r="N51" s="66" t="s">
        <v>30</v>
      </c>
      <c r="O51" s="66" t="s">
        <v>30</v>
      </c>
      <c r="P51" s="66" t="s">
        <v>30</v>
      </c>
      <c r="Q51" s="66" t="s">
        <v>30</v>
      </c>
      <c r="R51" s="66" t="s">
        <v>30</v>
      </c>
      <c r="S51" s="66" t="s">
        <v>30</v>
      </c>
      <c r="T51" s="66" t="s">
        <v>30</v>
      </c>
      <c r="U51" s="67" t="s">
        <v>30</v>
      </c>
      <c r="V51" s="21">
        <f t="shared" si="3"/>
        <v>0</v>
      </c>
      <c r="W51" s="21">
        <f t="shared" si="0"/>
        <v>0</v>
      </c>
      <c r="X51" s="21">
        <f t="shared" si="0"/>
        <v>1</v>
      </c>
      <c r="Y51" s="21">
        <f t="shared" si="0"/>
        <v>4</v>
      </c>
      <c r="Z51" s="21">
        <f t="shared" si="0"/>
        <v>3</v>
      </c>
      <c r="AA51" s="21">
        <f t="shared" si="0"/>
        <v>0</v>
      </c>
      <c r="AB51" s="22">
        <f t="shared" si="4"/>
        <v>8</v>
      </c>
      <c r="AC51" s="23">
        <f t="shared" si="5"/>
        <v>0</v>
      </c>
      <c r="AD51" s="23">
        <f t="shared" si="1"/>
        <v>0</v>
      </c>
      <c r="AE51" s="23">
        <f t="shared" si="1"/>
        <v>0.125</v>
      </c>
      <c r="AF51" s="23">
        <f t="shared" si="1"/>
        <v>0.5</v>
      </c>
      <c r="AG51" s="23">
        <f t="shared" si="1"/>
        <v>0.375</v>
      </c>
      <c r="AH51" s="23">
        <f t="shared" si="1"/>
        <v>0</v>
      </c>
      <c r="AI51" s="24">
        <f t="shared" si="6"/>
        <v>4.25</v>
      </c>
      <c r="AJ51" s="24">
        <f t="shared" si="2"/>
        <v>0.71</v>
      </c>
      <c r="AK51" s="59">
        <f t="shared" si="2"/>
        <v>4</v>
      </c>
      <c r="AL51" s="59">
        <f t="shared" si="2"/>
        <v>4</v>
      </c>
      <c r="AM51" s="53" t="s">
        <v>164</v>
      </c>
      <c r="AN51" s="53"/>
      <c r="AO51" s="53"/>
      <c r="AP51" s="53"/>
      <c r="AQ51" s="53"/>
      <c r="AR51" s="53"/>
      <c r="AS51" s="53"/>
      <c r="AT51" s="53"/>
      <c r="AU51" s="53"/>
      <c r="AV51" s="53"/>
      <c r="AW51" s="53"/>
    </row>
    <row r="52" spans="1:49" s="54" customFormat="1" ht="18" customHeight="1" x14ac:dyDescent="0.25">
      <c r="A52" s="20">
        <v>10</v>
      </c>
      <c r="B52" s="65" t="s">
        <v>31</v>
      </c>
      <c r="C52" s="66" t="s">
        <v>32</v>
      </c>
      <c r="D52" s="66" t="s">
        <v>32</v>
      </c>
      <c r="E52" s="66" t="s">
        <v>32</v>
      </c>
      <c r="F52" s="66" t="s">
        <v>32</v>
      </c>
      <c r="G52" s="66" t="s">
        <v>32</v>
      </c>
      <c r="H52" s="66" t="s">
        <v>32</v>
      </c>
      <c r="I52" s="66" t="s">
        <v>32</v>
      </c>
      <c r="J52" s="66" t="s">
        <v>32</v>
      </c>
      <c r="K52" s="66" t="s">
        <v>32</v>
      </c>
      <c r="L52" s="66" t="s">
        <v>32</v>
      </c>
      <c r="M52" s="66" t="s">
        <v>32</v>
      </c>
      <c r="N52" s="66" t="s">
        <v>32</v>
      </c>
      <c r="O52" s="66" t="s">
        <v>32</v>
      </c>
      <c r="P52" s="66" t="s">
        <v>32</v>
      </c>
      <c r="Q52" s="66" t="s">
        <v>32</v>
      </c>
      <c r="R52" s="66" t="s">
        <v>32</v>
      </c>
      <c r="S52" s="66" t="s">
        <v>32</v>
      </c>
      <c r="T52" s="66" t="s">
        <v>32</v>
      </c>
      <c r="U52" s="67" t="s">
        <v>32</v>
      </c>
      <c r="V52" s="21">
        <f t="shared" si="3"/>
        <v>0</v>
      </c>
      <c r="W52" s="21">
        <f t="shared" si="0"/>
        <v>0</v>
      </c>
      <c r="X52" s="21">
        <f t="shared" si="0"/>
        <v>0</v>
      </c>
      <c r="Y52" s="21">
        <f t="shared" si="0"/>
        <v>3</v>
      </c>
      <c r="Z52" s="21">
        <f t="shared" si="0"/>
        <v>5</v>
      </c>
      <c r="AA52" s="21">
        <f t="shared" si="0"/>
        <v>0</v>
      </c>
      <c r="AB52" s="22">
        <f t="shared" si="4"/>
        <v>8</v>
      </c>
      <c r="AC52" s="23">
        <f t="shared" si="5"/>
        <v>0</v>
      </c>
      <c r="AD52" s="23">
        <f t="shared" si="1"/>
        <v>0</v>
      </c>
      <c r="AE52" s="23">
        <f t="shared" si="1"/>
        <v>0</v>
      </c>
      <c r="AF52" s="23">
        <f t="shared" si="1"/>
        <v>0.375</v>
      </c>
      <c r="AG52" s="23">
        <f t="shared" si="1"/>
        <v>0.625</v>
      </c>
      <c r="AH52" s="23">
        <f t="shared" si="1"/>
        <v>0</v>
      </c>
      <c r="AI52" s="24">
        <f t="shared" si="6"/>
        <v>4.63</v>
      </c>
      <c r="AJ52" s="24">
        <f t="shared" si="2"/>
        <v>0.52</v>
      </c>
      <c r="AK52" s="59">
        <f t="shared" si="2"/>
        <v>5</v>
      </c>
      <c r="AL52" s="59">
        <f t="shared" si="2"/>
        <v>5</v>
      </c>
      <c r="AM52" s="53"/>
      <c r="AN52" s="53"/>
      <c r="AO52" s="53"/>
      <c r="AP52" s="53"/>
      <c r="AQ52" s="53"/>
      <c r="AR52" s="53"/>
      <c r="AS52" s="53"/>
      <c r="AT52" s="53"/>
      <c r="AU52" s="53"/>
      <c r="AV52" s="53"/>
      <c r="AW52" s="53"/>
    </row>
    <row r="53" spans="1:49" s="54" customFormat="1" ht="18" customHeight="1" x14ac:dyDescent="0.25">
      <c r="A53" s="20">
        <v>11</v>
      </c>
      <c r="B53" s="65" t="s">
        <v>33</v>
      </c>
      <c r="C53" s="66" t="s">
        <v>34</v>
      </c>
      <c r="D53" s="66" t="s">
        <v>34</v>
      </c>
      <c r="E53" s="66" t="s">
        <v>34</v>
      </c>
      <c r="F53" s="66" t="s">
        <v>34</v>
      </c>
      <c r="G53" s="66" t="s">
        <v>34</v>
      </c>
      <c r="H53" s="66" t="s">
        <v>34</v>
      </c>
      <c r="I53" s="66" t="s">
        <v>34</v>
      </c>
      <c r="J53" s="66" t="s">
        <v>34</v>
      </c>
      <c r="K53" s="66" t="s">
        <v>34</v>
      </c>
      <c r="L53" s="66" t="s">
        <v>34</v>
      </c>
      <c r="M53" s="66" t="s">
        <v>34</v>
      </c>
      <c r="N53" s="66" t="s">
        <v>34</v>
      </c>
      <c r="O53" s="66" t="s">
        <v>34</v>
      </c>
      <c r="P53" s="66" t="s">
        <v>34</v>
      </c>
      <c r="Q53" s="66" t="s">
        <v>34</v>
      </c>
      <c r="R53" s="66" t="s">
        <v>34</v>
      </c>
      <c r="S53" s="66" t="s">
        <v>34</v>
      </c>
      <c r="T53" s="66" t="s">
        <v>34</v>
      </c>
      <c r="U53" s="67" t="s">
        <v>34</v>
      </c>
      <c r="V53" s="21">
        <f t="shared" si="3"/>
        <v>0</v>
      </c>
      <c r="W53" s="21">
        <f t="shared" si="0"/>
        <v>0</v>
      </c>
      <c r="X53" s="21">
        <f t="shared" si="0"/>
        <v>0</v>
      </c>
      <c r="Y53" s="21">
        <f t="shared" si="0"/>
        <v>3</v>
      </c>
      <c r="Z53" s="21">
        <f t="shared" si="0"/>
        <v>4</v>
      </c>
      <c r="AA53" s="21">
        <f t="shared" si="0"/>
        <v>1</v>
      </c>
      <c r="AB53" s="22">
        <f t="shared" si="4"/>
        <v>8</v>
      </c>
      <c r="AC53" s="23">
        <f t="shared" si="5"/>
        <v>0</v>
      </c>
      <c r="AD53" s="23">
        <f t="shared" si="1"/>
        <v>0</v>
      </c>
      <c r="AE53" s="23">
        <f t="shared" si="1"/>
        <v>0</v>
      </c>
      <c r="AF53" s="23">
        <f t="shared" si="1"/>
        <v>0.375</v>
      </c>
      <c r="AG53" s="23">
        <f t="shared" si="1"/>
        <v>0.5</v>
      </c>
      <c r="AH53" s="23">
        <f t="shared" si="1"/>
        <v>0.125</v>
      </c>
      <c r="AI53" s="24">
        <f t="shared" si="6"/>
        <v>4.57</v>
      </c>
      <c r="AJ53" s="24">
        <f t="shared" si="2"/>
        <v>0.53</v>
      </c>
      <c r="AK53" s="59">
        <f t="shared" si="2"/>
        <v>5</v>
      </c>
      <c r="AL53" s="59">
        <f t="shared" si="2"/>
        <v>5</v>
      </c>
      <c r="AM53" s="53"/>
      <c r="AN53" s="53"/>
      <c r="AO53" s="53"/>
      <c r="AP53" s="53"/>
      <c r="AQ53" s="53"/>
      <c r="AR53" s="53"/>
      <c r="AS53" s="53"/>
      <c r="AT53" s="53"/>
      <c r="AU53" s="53"/>
      <c r="AV53" s="53"/>
      <c r="AW53" s="53"/>
    </row>
    <row r="54" spans="1:49" s="54" customFormat="1" ht="18" customHeight="1" x14ac:dyDescent="0.25">
      <c r="A54" s="20">
        <v>12</v>
      </c>
      <c r="B54" s="65" t="s">
        <v>35</v>
      </c>
      <c r="C54" s="66"/>
      <c r="D54" s="66"/>
      <c r="E54" s="66"/>
      <c r="F54" s="66"/>
      <c r="G54" s="66"/>
      <c r="H54" s="66"/>
      <c r="I54" s="66"/>
      <c r="J54" s="66"/>
      <c r="K54" s="66"/>
      <c r="L54" s="66"/>
      <c r="M54" s="66"/>
      <c r="N54" s="66"/>
      <c r="O54" s="66"/>
      <c r="P54" s="66"/>
      <c r="Q54" s="66"/>
      <c r="R54" s="66"/>
      <c r="S54" s="66"/>
      <c r="T54" s="66"/>
      <c r="U54" s="67"/>
      <c r="V54" s="21">
        <f t="shared" si="3"/>
        <v>0</v>
      </c>
      <c r="W54" s="21">
        <f t="shared" si="0"/>
        <v>1</v>
      </c>
      <c r="X54" s="21">
        <f t="shared" si="0"/>
        <v>0</v>
      </c>
      <c r="Y54" s="21">
        <f t="shared" si="0"/>
        <v>6</v>
      </c>
      <c r="Z54" s="21">
        <f t="shared" si="0"/>
        <v>1</v>
      </c>
      <c r="AA54" s="21">
        <f t="shared" si="0"/>
        <v>0</v>
      </c>
      <c r="AB54" s="22">
        <f t="shared" si="4"/>
        <v>8</v>
      </c>
      <c r="AC54" s="23">
        <f t="shared" si="5"/>
        <v>0</v>
      </c>
      <c r="AD54" s="23">
        <f t="shared" si="1"/>
        <v>0.125</v>
      </c>
      <c r="AE54" s="23">
        <f t="shared" si="1"/>
        <v>0</v>
      </c>
      <c r="AF54" s="23">
        <f t="shared" si="1"/>
        <v>0.75</v>
      </c>
      <c r="AG54" s="23">
        <f t="shared" si="1"/>
        <v>0.125</v>
      </c>
      <c r="AH54" s="23">
        <f t="shared" si="1"/>
        <v>0</v>
      </c>
      <c r="AI54" s="24">
        <f t="shared" si="6"/>
        <v>3.88</v>
      </c>
      <c r="AJ54" s="24">
        <f t="shared" si="2"/>
        <v>0.83</v>
      </c>
      <c r="AK54" s="59">
        <f t="shared" si="2"/>
        <v>4</v>
      </c>
      <c r="AL54" s="59">
        <f t="shared" si="2"/>
        <v>4</v>
      </c>
      <c r="AM54" s="53"/>
      <c r="AN54" s="53"/>
      <c r="AO54" s="53"/>
      <c r="AP54" s="53"/>
      <c r="AQ54" s="53"/>
      <c r="AR54" s="53"/>
      <c r="AS54" s="53"/>
      <c r="AT54" s="53"/>
      <c r="AU54" s="53"/>
      <c r="AV54" s="53"/>
      <c r="AW54" s="53"/>
    </row>
    <row r="55" spans="1:49" s="55" customFormat="1" ht="22.5" customHeight="1" x14ac:dyDescent="0.25">
      <c r="A55" s="80" t="s">
        <v>36</v>
      </c>
      <c r="B55" s="81"/>
      <c r="C55" s="81"/>
      <c r="D55" s="81"/>
      <c r="E55" s="81"/>
      <c r="F55" s="81"/>
      <c r="G55" s="81"/>
      <c r="H55" s="81"/>
      <c r="I55" s="81"/>
      <c r="J55" s="81"/>
      <c r="K55" s="81"/>
      <c r="L55" s="81"/>
      <c r="M55" s="81"/>
      <c r="N55" s="81"/>
      <c r="O55" s="81"/>
      <c r="P55" s="81"/>
      <c r="Q55" s="81"/>
      <c r="R55" s="81"/>
      <c r="S55" s="81"/>
      <c r="T55" s="81"/>
      <c r="U55" s="82"/>
      <c r="V55" s="75"/>
      <c r="W55" s="76"/>
      <c r="X55" s="76"/>
      <c r="Y55" s="76"/>
      <c r="Z55" s="76"/>
      <c r="AA55" s="76"/>
      <c r="AB55" s="76"/>
      <c r="AC55" s="76"/>
      <c r="AD55" s="76"/>
      <c r="AE55" s="76"/>
      <c r="AF55" s="76"/>
      <c r="AG55" s="76"/>
      <c r="AH55" s="76"/>
      <c r="AI55" s="76"/>
      <c r="AJ55" s="76"/>
      <c r="AK55" s="76"/>
      <c r="AL55" s="77"/>
      <c r="AM55" s="53" t="s">
        <v>94</v>
      </c>
      <c r="AN55" s="53"/>
      <c r="AO55" s="53"/>
      <c r="AP55" s="53"/>
      <c r="AQ55" s="53"/>
      <c r="AR55" s="53"/>
      <c r="AS55" s="53"/>
      <c r="AT55" s="53"/>
      <c r="AU55" s="53"/>
      <c r="AV55" s="53"/>
      <c r="AW55" s="53"/>
    </row>
    <row r="56" spans="1:49" s="54" customFormat="1" ht="18" customHeight="1" x14ac:dyDescent="0.25">
      <c r="A56" s="20">
        <v>13</v>
      </c>
      <c r="B56" s="65" t="s">
        <v>37</v>
      </c>
      <c r="C56" s="66"/>
      <c r="D56" s="66"/>
      <c r="E56" s="66"/>
      <c r="F56" s="66"/>
      <c r="G56" s="66"/>
      <c r="H56" s="66"/>
      <c r="I56" s="66"/>
      <c r="J56" s="66"/>
      <c r="K56" s="66"/>
      <c r="L56" s="66"/>
      <c r="M56" s="66"/>
      <c r="N56" s="66"/>
      <c r="O56" s="66"/>
      <c r="P56" s="66"/>
      <c r="Q56" s="66"/>
      <c r="R56" s="66"/>
      <c r="S56" s="66"/>
      <c r="T56" s="66"/>
      <c r="U56" s="67"/>
      <c r="V56" s="21">
        <f>+AN14</f>
        <v>0</v>
      </c>
      <c r="W56" s="21">
        <f t="shared" ref="W56:AA59" si="7">+AO14</f>
        <v>0</v>
      </c>
      <c r="X56" s="21">
        <f t="shared" si="7"/>
        <v>1</v>
      </c>
      <c r="Y56" s="21">
        <f t="shared" si="7"/>
        <v>2</v>
      </c>
      <c r="Z56" s="21">
        <f t="shared" si="7"/>
        <v>5</v>
      </c>
      <c r="AA56" s="21">
        <f t="shared" si="7"/>
        <v>0</v>
      </c>
      <c r="AB56" s="22">
        <f>SUM(V56:AA56)</f>
        <v>8</v>
      </c>
      <c r="AC56" s="23">
        <f t="shared" ref="AC56:AH59" si="8">V56/$AB56</f>
        <v>0</v>
      </c>
      <c r="AD56" s="23">
        <f t="shared" si="8"/>
        <v>0</v>
      </c>
      <c r="AE56" s="23">
        <f t="shared" si="8"/>
        <v>0.125</v>
      </c>
      <c r="AF56" s="23">
        <f t="shared" si="8"/>
        <v>0.25</v>
      </c>
      <c r="AG56" s="23">
        <f t="shared" si="8"/>
        <v>0.625</v>
      </c>
      <c r="AH56" s="23">
        <f t="shared" si="8"/>
        <v>0</v>
      </c>
      <c r="AI56" s="24">
        <f>+BA14</f>
        <v>4.5</v>
      </c>
      <c r="AJ56" s="24">
        <f t="shared" ref="AJ56:AL59" si="9">+BB14</f>
        <v>0.76</v>
      </c>
      <c r="AK56" s="59">
        <f t="shared" si="9"/>
        <v>5</v>
      </c>
      <c r="AL56" s="59">
        <f t="shared" si="9"/>
        <v>5</v>
      </c>
      <c r="AM56" s="53" t="s">
        <v>151</v>
      </c>
      <c r="AN56" s="53"/>
      <c r="AO56" s="53"/>
      <c r="AP56" s="53"/>
      <c r="AQ56" s="53"/>
      <c r="AR56" s="53"/>
      <c r="AS56" s="53"/>
      <c r="AT56" s="53"/>
      <c r="AU56" s="53"/>
      <c r="AV56" s="53"/>
      <c r="AW56" s="53"/>
    </row>
    <row r="57" spans="1:49" s="54" customFormat="1" ht="18" customHeight="1" x14ac:dyDescent="0.25">
      <c r="A57" s="20">
        <v>14</v>
      </c>
      <c r="B57" s="65" t="s">
        <v>38</v>
      </c>
      <c r="C57" s="66"/>
      <c r="D57" s="66"/>
      <c r="E57" s="66"/>
      <c r="F57" s="66"/>
      <c r="G57" s="66"/>
      <c r="H57" s="66"/>
      <c r="I57" s="66"/>
      <c r="J57" s="66"/>
      <c r="K57" s="66"/>
      <c r="L57" s="66"/>
      <c r="M57" s="66"/>
      <c r="N57" s="66"/>
      <c r="O57" s="66"/>
      <c r="P57" s="66"/>
      <c r="Q57" s="66"/>
      <c r="R57" s="66"/>
      <c r="S57" s="66"/>
      <c r="T57" s="66"/>
      <c r="U57" s="67"/>
      <c r="V57" s="21">
        <f t="shared" ref="V57:V59" si="10">+AN15</f>
        <v>0</v>
      </c>
      <c r="W57" s="21">
        <f t="shared" si="7"/>
        <v>0</v>
      </c>
      <c r="X57" s="21">
        <f t="shared" si="7"/>
        <v>1</v>
      </c>
      <c r="Y57" s="21">
        <f t="shared" si="7"/>
        <v>2</v>
      </c>
      <c r="Z57" s="21">
        <f t="shared" si="7"/>
        <v>5</v>
      </c>
      <c r="AA57" s="21">
        <f t="shared" si="7"/>
        <v>0</v>
      </c>
      <c r="AB57" s="22">
        <f t="shared" ref="AB57:AB59" si="11">SUM(V57:AA57)</f>
        <v>8</v>
      </c>
      <c r="AC57" s="23">
        <f t="shared" si="8"/>
        <v>0</v>
      </c>
      <c r="AD57" s="23">
        <f t="shared" si="8"/>
        <v>0</v>
      </c>
      <c r="AE57" s="23">
        <f t="shared" si="8"/>
        <v>0.125</v>
      </c>
      <c r="AF57" s="23">
        <f t="shared" si="8"/>
        <v>0.25</v>
      </c>
      <c r="AG57" s="23">
        <f t="shared" si="8"/>
        <v>0.625</v>
      </c>
      <c r="AH57" s="23">
        <f t="shared" si="8"/>
        <v>0</v>
      </c>
      <c r="AI57" s="24">
        <f t="shared" ref="AI57:AI59" si="12">+BA15</f>
        <v>4.5</v>
      </c>
      <c r="AJ57" s="24">
        <f t="shared" si="9"/>
        <v>0.76</v>
      </c>
      <c r="AK57" s="59">
        <f t="shared" si="9"/>
        <v>5</v>
      </c>
      <c r="AL57" s="59">
        <f t="shared" si="9"/>
        <v>5</v>
      </c>
      <c r="AM57" s="53"/>
      <c r="AN57" s="53"/>
      <c r="AO57" s="53" t="s">
        <v>95</v>
      </c>
      <c r="AP57" s="53" t="s">
        <v>96</v>
      </c>
      <c r="AQ57" s="53" t="s">
        <v>97</v>
      </c>
      <c r="AR57" s="53" t="s">
        <v>98</v>
      </c>
      <c r="AS57" s="53"/>
      <c r="AT57" s="53"/>
      <c r="AU57" s="53"/>
      <c r="AV57" s="53"/>
      <c r="AW57" s="53"/>
    </row>
    <row r="58" spans="1:49" s="54" customFormat="1" ht="18" customHeight="1" x14ac:dyDescent="0.25">
      <c r="A58" s="20">
        <v>15</v>
      </c>
      <c r="B58" s="65" t="s">
        <v>39</v>
      </c>
      <c r="C58" s="66"/>
      <c r="D58" s="66"/>
      <c r="E58" s="66"/>
      <c r="F58" s="66"/>
      <c r="G58" s="66"/>
      <c r="H58" s="66"/>
      <c r="I58" s="66"/>
      <c r="J58" s="66"/>
      <c r="K58" s="66"/>
      <c r="L58" s="66"/>
      <c r="M58" s="66"/>
      <c r="N58" s="66"/>
      <c r="O58" s="66"/>
      <c r="P58" s="66"/>
      <c r="Q58" s="66"/>
      <c r="R58" s="66"/>
      <c r="S58" s="66"/>
      <c r="T58" s="66"/>
      <c r="U58" s="67"/>
      <c r="V58" s="21">
        <f t="shared" si="10"/>
        <v>0</v>
      </c>
      <c r="W58" s="21">
        <f t="shared" si="7"/>
        <v>0</v>
      </c>
      <c r="X58" s="21">
        <f t="shared" si="7"/>
        <v>1</v>
      </c>
      <c r="Y58" s="21">
        <f t="shared" si="7"/>
        <v>2</v>
      </c>
      <c r="Z58" s="21">
        <f t="shared" si="7"/>
        <v>5</v>
      </c>
      <c r="AA58" s="21">
        <f t="shared" si="7"/>
        <v>0</v>
      </c>
      <c r="AB58" s="22">
        <f t="shared" si="11"/>
        <v>8</v>
      </c>
      <c r="AC58" s="23">
        <f t="shared" si="8"/>
        <v>0</v>
      </c>
      <c r="AD58" s="23">
        <f t="shared" si="8"/>
        <v>0</v>
      </c>
      <c r="AE58" s="23">
        <f t="shared" si="8"/>
        <v>0.125</v>
      </c>
      <c r="AF58" s="23">
        <f t="shared" si="8"/>
        <v>0.25</v>
      </c>
      <c r="AG58" s="23">
        <f t="shared" si="8"/>
        <v>0.625</v>
      </c>
      <c r="AH58" s="23">
        <f t="shared" si="8"/>
        <v>0</v>
      </c>
      <c r="AI58" s="24">
        <f t="shared" si="12"/>
        <v>4.5</v>
      </c>
      <c r="AJ58" s="24">
        <f t="shared" si="9"/>
        <v>0.76</v>
      </c>
      <c r="AK58" s="59">
        <f t="shared" si="9"/>
        <v>5</v>
      </c>
      <c r="AL58" s="59">
        <f t="shared" si="9"/>
        <v>5</v>
      </c>
      <c r="AM58" s="53" t="s">
        <v>99</v>
      </c>
      <c r="AN58" s="53" t="s">
        <v>152</v>
      </c>
      <c r="AO58" s="53">
        <v>8</v>
      </c>
      <c r="AP58" s="53">
        <v>100</v>
      </c>
      <c r="AQ58" s="53">
        <v>100</v>
      </c>
      <c r="AR58" s="53">
        <v>100</v>
      </c>
      <c r="AS58" s="53"/>
      <c r="AT58" s="53"/>
      <c r="AU58" s="53"/>
      <c r="AV58" s="53"/>
      <c r="AW58" s="53"/>
    </row>
    <row r="59" spans="1:49" s="54" customFormat="1" ht="18" customHeight="1" x14ac:dyDescent="0.25">
      <c r="A59" s="25">
        <v>16</v>
      </c>
      <c r="B59" s="72" t="s">
        <v>40</v>
      </c>
      <c r="C59" s="66"/>
      <c r="D59" s="66"/>
      <c r="E59" s="66"/>
      <c r="F59" s="66"/>
      <c r="G59" s="66"/>
      <c r="H59" s="66"/>
      <c r="I59" s="66"/>
      <c r="J59" s="66"/>
      <c r="K59" s="66"/>
      <c r="L59" s="66"/>
      <c r="M59" s="66"/>
      <c r="N59" s="66"/>
      <c r="O59" s="66"/>
      <c r="P59" s="66"/>
      <c r="Q59" s="66"/>
      <c r="R59" s="66"/>
      <c r="S59" s="66"/>
      <c r="T59" s="66"/>
      <c r="U59" s="67"/>
      <c r="V59" s="21">
        <f t="shared" si="10"/>
        <v>0</v>
      </c>
      <c r="W59" s="21">
        <f t="shared" si="7"/>
        <v>1</v>
      </c>
      <c r="X59" s="21">
        <f t="shared" si="7"/>
        <v>0</v>
      </c>
      <c r="Y59" s="21">
        <f t="shared" si="7"/>
        <v>2</v>
      </c>
      <c r="Z59" s="21">
        <f t="shared" si="7"/>
        <v>5</v>
      </c>
      <c r="AA59" s="21">
        <f t="shared" si="7"/>
        <v>0</v>
      </c>
      <c r="AB59" s="22">
        <f t="shared" si="11"/>
        <v>8</v>
      </c>
      <c r="AC59" s="23">
        <f t="shared" si="8"/>
        <v>0</v>
      </c>
      <c r="AD59" s="23">
        <f t="shared" si="8"/>
        <v>0.125</v>
      </c>
      <c r="AE59" s="23">
        <f t="shared" si="8"/>
        <v>0</v>
      </c>
      <c r="AF59" s="23">
        <f t="shared" si="8"/>
        <v>0.25</v>
      </c>
      <c r="AG59" s="23">
        <f t="shared" si="8"/>
        <v>0.625</v>
      </c>
      <c r="AH59" s="23">
        <f t="shared" si="8"/>
        <v>0</v>
      </c>
      <c r="AI59" s="24">
        <f t="shared" si="12"/>
        <v>4.38</v>
      </c>
      <c r="AJ59" s="24">
        <f t="shared" si="9"/>
        <v>1.06</v>
      </c>
      <c r="AK59" s="59">
        <f t="shared" si="9"/>
        <v>5</v>
      </c>
      <c r="AL59" s="59">
        <f t="shared" si="9"/>
        <v>5</v>
      </c>
      <c r="AM59" s="53" t="s">
        <v>164</v>
      </c>
      <c r="AN59" s="53"/>
      <c r="AO59" s="53"/>
      <c r="AP59" s="53"/>
      <c r="AQ59" s="53"/>
      <c r="AR59" s="53"/>
      <c r="AS59" s="53"/>
      <c r="AT59" s="53"/>
      <c r="AU59" s="53"/>
      <c r="AV59" s="53"/>
      <c r="AW59" s="53"/>
    </row>
    <row r="60" spans="1:49" s="54" customFormat="1" ht="18" customHeight="1" x14ac:dyDescent="0.25">
      <c r="A60" s="26"/>
      <c r="B60" s="27"/>
      <c r="C60" s="27"/>
      <c r="D60" s="27"/>
      <c r="E60" s="27"/>
      <c r="F60" s="27"/>
      <c r="G60" s="27"/>
      <c r="H60" s="27"/>
      <c r="I60" s="27"/>
      <c r="J60" s="27"/>
      <c r="K60" s="27"/>
      <c r="L60" s="27"/>
      <c r="M60" s="27"/>
      <c r="N60" s="27"/>
      <c r="O60" s="27"/>
      <c r="P60" s="27"/>
      <c r="Q60" s="27"/>
      <c r="R60" s="27"/>
      <c r="S60" s="27"/>
      <c r="T60" s="27"/>
      <c r="U60" s="27"/>
      <c r="V60" s="28"/>
      <c r="W60" s="28"/>
      <c r="X60" s="28"/>
      <c r="Y60" s="28"/>
      <c r="Z60" s="28"/>
      <c r="AA60" s="28"/>
      <c r="AB60" s="28"/>
      <c r="AC60" s="29"/>
      <c r="AD60" s="29"/>
      <c r="AE60" s="29"/>
      <c r="AF60" s="29"/>
      <c r="AG60" s="29"/>
      <c r="AH60" s="29"/>
      <c r="AI60" s="30"/>
      <c r="AJ60" s="30"/>
      <c r="AK60" s="28"/>
      <c r="AL60" s="28"/>
      <c r="AM60" s="53"/>
      <c r="AN60" s="53"/>
      <c r="AO60" s="53"/>
      <c r="AP60" s="53"/>
      <c r="AQ60" s="53"/>
      <c r="AR60" s="53"/>
      <c r="AS60" s="53"/>
      <c r="AT60" s="53"/>
      <c r="AU60" s="53"/>
      <c r="AV60" s="53"/>
      <c r="AW60" s="53"/>
    </row>
    <row r="61" spans="1:49" s="54" customFormat="1" ht="18" customHeight="1" x14ac:dyDescent="0.25">
      <c r="A61" s="26"/>
      <c r="B61" s="27"/>
      <c r="C61" s="27"/>
      <c r="D61" s="27"/>
      <c r="E61" s="27"/>
      <c r="F61" s="27"/>
      <c r="G61" s="27"/>
      <c r="H61" s="27"/>
      <c r="I61" s="27"/>
      <c r="J61" s="27"/>
      <c r="K61" s="27"/>
      <c r="L61" s="27"/>
      <c r="M61" s="27"/>
      <c r="N61" s="27"/>
      <c r="O61" s="27"/>
      <c r="P61" s="27"/>
      <c r="Q61" s="27"/>
      <c r="R61" s="27"/>
      <c r="S61" s="27"/>
      <c r="T61" s="27"/>
      <c r="U61" s="27"/>
      <c r="V61" s="28"/>
      <c r="W61" s="28"/>
      <c r="X61" s="28"/>
      <c r="Y61" s="28"/>
      <c r="Z61" s="28"/>
      <c r="AA61" s="28"/>
      <c r="AB61" s="28"/>
      <c r="AC61" s="29"/>
      <c r="AD61" s="29"/>
      <c r="AE61" s="29"/>
      <c r="AF61" s="29"/>
      <c r="AG61" s="29"/>
      <c r="AH61" s="29"/>
      <c r="AI61" s="30"/>
      <c r="AJ61" s="30"/>
      <c r="AK61" s="28"/>
      <c r="AL61" s="28"/>
      <c r="AM61" s="53"/>
      <c r="AN61" s="53"/>
      <c r="AO61" s="53"/>
      <c r="AP61" s="53"/>
      <c r="AQ61" s="53"/>
      <c r="AR61" s="53"/>
      <c r="AS61" s="53"/>
      <c r="AT61" s="53"/>
      <c r="AU61" s="53"/>
      <c r="AV61" s="53"/>
      <c r="AW61" s="53"/>
    </row>
    <row r="62" spans="1:49" s="54" customFormat="1" ht="18" customHeight="1" x14ac:dyDescent="0.25">
      <c r="A62" s="26"/>
      <c r="B62" s="27"/>
      <c r="C62" s="27"/>
      <c r="D62" s="27"/>
      <c r="E62" s="27"/>
      <c r="F62" s="27"/>
      <c r="G62" s="27"/>
      <c r="H62" s="27"/>
      <c r="I62" s="27"/>
      <c r="J62" s="27"/>
      <c r="K62" s="27"/>
      <c r="L62" s="27"/>
      <c r="M62" s="27"/>
      <c r="N62" s="27"/>
      <c r="O62" s="27"/>
      <c r="P62" s="27"/>
      <c r="Q62" s="27"/>
      <c r="R62" s="27"/>
      <c r="S62" s="27"/>
      <c r="T62" s="27"/>
      <c r="U62" s="27"/>
      <c r="V62" s="28"/>
      <c r="W62" s="28"/>
      <c r="X62" s="28"/>
      <c r="Y62" s="28"/>
      <c r="Z62" s="28"/>
      <c r="AA62" s="28"/>
      <c r="AB62" s="28"/>
      <c r="AC62" s="29"/>
      <c r="AD62" s="29"/>
      <c r="AE62" s="29"/>
      <c r="AF62" s="29"/>
      <c r="AG62" s="29"/>
      <c r="AH62" s="29"/>
      <c r="AI62" s="30"/>
      <c r="AJ62" s="30"/>
      <c r="AK62" s="28"/>
      <c r="AL62" s="28"/>
      <c r="AM62" s="53"/>
      <c r="AN62" s="53"/>
      <c r="AO62" s="53"/>
      <c r="AP62" s="53"/>
      <c r="AQ62" s="53"/>
      <c r="AR62" s="53"/>
      <c r="AS62" s="53"/>
      <c r="AT62" s="53"/>
      <c r="AU62" s="53"/>
      <c r="AV62" s="53"/>
      <c r="AW62" s="53"/>
    </row>
    <row r="63" spans="1:49" s="54" customFormat="1" ht="18" customHeight="1" x14ac:dyDescent="0.25">
      <c r="A63" s="26"/>
      <c r="B63" s="27"/>
      <c r="C63" s="27"/>
      <c r="D63" s="27"/>
      <c r="E63" s="27"/>
      <c r="F63" s="27"/>
      <c r="G63" s="27"/>
      <c r="H63" s="27"/>
      <c r="I63" s="27"/>
      <c r="J63" s="27"/>
      <c r="K63" s="27"/>
      <c r="L63" s="27"/>
      <c r="M63" s="27"/>
      <c r="N63" s="27"/>
      <c r="O63" s="27"/>
      <c r="P63" s="27"/>
      <c r="Q63" s="27"/>
      <c r="R63" s="27"/>
      <c r="S63" s="27"/>
      <c r="T63" s="27"/>
      <c r="U63" s="27"/>
      <c r="V63" s="28"/>
      <c r="W63" s="28"/>
      <c r="X63" s="28"/>
      <c r="Y63" s="28"/>
      <c r="Z63" s="28"/>
      <c r="AA63" s="28"/>
      <c r="AB63" s="28"/>
      <c r="AC63" s="29"/>
      <c r="AD63" s="29"/>
      <c r="AE63" s="29"/>
      <c r="AF63" s="29"/>
      <c r="AG63" s="29"/>
      <c r="AH63" s="29"/>
      <c r="AI63" s="30"/>
      <c r="AJ63" s="30"/>
      <c r="AK63" s="28"/>
      <c r="AL63" s="28"/>
      <c r="AM63" s="53" t="s">
        <v>106</v>
      </c>
      <c r="AN63" s="53"/>
      <c r="AO63" s="53"/>
      <c r="AP63" s="53"/>
      <c r="AQ63" s="53"/>
      <c r="AR63" s="53"/>
      <c r="AS63" s="53"/>
      <c r="AT63" s="53"/>
      <c r="AU63" s="53"/>
      <c r="AV63" s="53"/>
      <c r="AW63" s="53"/>
    </row>
    <row r="64" spans="1:49" s="5" customFormat="1" ht="20.25" customHeight="1" x14ac:dyDescent="0.25">
      <c r="A64" s="71" t="s">
        <v>41</v>
      </c>
      <c r="B64" s="71"/>
      <c r="C64" s="71"/>
      <c r="D64" s="71"/>
      <c r="E64" s="71"/>
      <c r="F64" s="71"/>
      <c r="G64" s="71"/>
      <c r="H64" s="71"/>
      <c r="I64" s="71"/>
      <c r="J64" s="71"/>
      <c r="K64" s="71"/>
      <c r="L64" s="71"/>
      <c r="M64" s="71"/>
      <c r="N64" s="71"/>
      <c r="O64" s="71"/>
      <c r="P64" s="4"/>
      <c r="Q64" s="4"/>
      <c r="R64" s="4"/>
      <c r="S64" s="4"/>
      <c r="T64" s="4"/>
      <c r="U64" s="4"/>
      <c r="V64" s="4"/>
      <c r="W64" s="4"/>
      <c r="X64" s="4"/>
      <c r="Y64" s="4"/>
      <c r="Z64" s="4"/>
      <c r="AA64" s="4"/>
      <c r="AB64" s="4"/>
      <c r="AC64" s="4"/>
      <c r="AD64" s="4"/>
      <c r="AE64" s="4"/>
      <c r="AF64" s="4"/>
      <c r="AG64" s="4"/>
      <c r="AH64" s="4"/>
      <c r="AI64" s="4"/>
      <c r="AJ64" s="4"/>
      <c r="AK64" s="4"/>
      <c r="AL64" s="4"/>
      <c r="AM64" s="53"/>
      <c r="AN64" s="53"/>
      <c r="AO64" s="53" t="s">
        <v>95</v>
      </c>
      <c r="AP64" s="53" t="s">
        <v>96</v>
      </c>
      <c r="AQ64" s="53" t="s">
        <v>97</v>
      </c>
      <c r="AR64" s="53" t="s">
        <v>98</v>
      </c>
      <c r="AS64" s="53"/>
      <c r="AT64" s="53"/>
      <c r="AU64" s="53"/>
      <c r="AV64" s="53"/>
      <c r="AW64" s="53"/>
    </row>
    <row r="65" spans="1:49" ht="15" customHeight="1" x14ac:dyDescent="0.25">
      <c r="V65" s="109" t="s">
        <v>8</v>
      </c>
      <c r="W65" s="110"/>
      <c r="X65" s="110"/>
      <c r="Y65" s="110"/>
      <c r="Z65" s="110"/>
      <c r="AA65" s="111"/>
      <c r="AC65" s="109" t="s">
        <v>9</v>
      </c>
      <c r="AD65" s="110"/>
      <c r="AE65" s="110"/>
      <c r="AF65" s="110"/>
      <c r="AG65" s="110"/>
      <c r="AH65" s="111"/>
      <c r="AI65" s="115" t="s">
        <v>10</v>
      </c>
      <c r="AJ65" s="85"/>
      <c r="AK65" s="85"/>
      <c r="AL65" s="85"/>
      <c r="AM65" s="53" t="s">
        <v>99</v>
      </c>
      <c r="AO65" s="53">
        <v>6</v>
      </c>
      <c r="AP65" s="53">
        <v>75</v>
      </c>
      <c r="AQ65" s="53">
        <v>75</v>
      </c>
      <c r="AR65" s="53">
        <v>75</v>
      </c>
    </row>
    <row r="66" spans="1:49" ht="15.75" thickBot="1" x14ac:dyDescent="0.3">
      <c r="V66" s="112"/>
      <c r="W66" s="113"/>
      <c r="X66" s="113"/>
      <c r="Y66" s="113"/>
      <c r="Z66" s="113"/>
      <c r="AA66" s="114"/>
      <c r="AC66" s="112"/>
      <c r="AD66" s="113"/>
      <c r="AE66" s="113"/>
      <c r="AF66" s="113"/>
      <c r="AG66" s="113"/>
      <c r="AH66" s="114"/>
      <c r="AI66" s="116"/>
      <c r="AJ66" s="117"/>
      <c r="AK66" s="117"/>
      <c r="AL66" s="117"/>
      <c r="AN66" s="53" t="s">
        <v>179</v>
      </c>
      <c r="AO66" s="53">
        <v>1</v>
      </c>
      <c r="AP66" s="53">
        <v>12.5</v>
      </c>
      <c r="AQ66" s="53">
        <v>12.5</v>
      </c>
      <c r="AR66" s="53">
        <v>87.5</v>
      </c>
    </row>
    <row r="67" spans="1:49" s="54" customFormat="1" ht="18.75" x14ac:dyDescent="0.25">
      <c r="A67" s="10"/>
      <c r="B67" s="78"/>
      <c r="C67" s="78"/>
      <c r="D67" s="78"/>
      <c r="E67" s="78"/>
      <c r="F67" s="78"/>
      <c r="G67" s="78"/>
      <c r="H67" s="78"/>
      <c r="I67" s="78"/>
      <c r="J67" s="78"/>
      <c r="K67" s="78"/>
      <c r="L67" s="78"/>
      <c r="M67" s="78"/>
      <c r="N67" s="78"/>
      <c r="O67" s="78"/>
      <c r="P67" s="78"/>
      <c r="Q67" s="78"/>
      <c r="R67" s="78"/>
      <c r="S67" s="78"/>
      <c r="T67" s="78"/>
      <c r="U67" s="79"/>
      <c r="V67" s="11">
        <v>1</v>
      </c>
      <c r="W67" s="11">
        <v>2</v>
      </c>
      <c r="X67" s="11">
        <v>3</v>
      </c>
      <c r="Y67" s="11">
        <v>4</v>
      </c>
      <c r="Z67" s="11">
        <v>5</v>
      </c>
      <c r="AA67" s="11" t="s">
        <v>11</v>
      </c>
      <c r="AB67" s="12" t="s">
        <v>12</v>
      </c>
      <c r="AC67" s="13">
        <v>1</v>
      </c>
      <c r="AD67" s="14">
        <v>2</v>
      </c>
      <c r="AE67" s="14">
        <v>3</v>
      </c>
      <c r="AF67" s="14">
        <v>4</v>
      </c>
      <c r="AG67" s="15">
        <v>5</v>
      </c>
      <c r="AH67" s="11" t="s">
        <v>11</v>
      </c>
      <c r="AI67" s="16" t="s">
        <v>13</v>
      </c>
      <c r="AJ67" s="17" t="s">
        <v>14</v>
      </c>
      <c r="AK67" s="17" t="s">
        <v>15</v>
      </c>
      <c r="AL67" s="17" t="s">
        <v>16</v>
      </c>
      <c r="AM67" s="53"/>
      <c r="AN67" s="53" t="s">
        <v>180</v>
      </c>
      <c r="AO67" s="53">
        <v>1</v>
      </c>
      <c r="AP67" s="53">
        <v>12.5</v>
      </c>
      <c r="AQ67" s="53">
        <v>12.5</v>
      </c>
      <c r="AR67" s="53">
        <v>100</v>
      </c>
      <c r="AS67" s="53"/>
      <c r="AT67" s="53"/>
      <c r="AU67" s="53"/>
      <c r="AV67" s="53"/>
      <c r="AW67" s="53"/>
    </row>
    <row r="68" spans="1:49" s="55" customFormat="1" x14ac:dyDescent="0.25">
      <c r="A68" s="75"/>
      <c r="B68" s="76"/>
      <c r="C68" s="76"/>
      <c r="D68" s="76"/>
      <c r="E68" s="76"/>
      <c r="F68" s="76"/>
      <c r="G68" s="76"/>
      <c r="H68" s="76"/>
      <c r="I68" s="76"/>
      <c r="J68" s="76"/>
      <c r="K68" s="76"/>
      <c r="L68" s="76"/>
      <c r="M68" s="76"/>
      <c r="N68" s="76"/>
      <c r="O68" s="76"/>
      <c r="P68" s="76"/>
      <c r="Q68" s="76"/>
      <c r="R68" s="76"/>
      <c r="S68" s="76"/>
      <c r="T68" s="76"/>
      <c r="U68" s="77"/>
      <c r="V68" s="75"/>
      <c r="W68" s="76"/>
      <c r="X68" s="76"/>
      <c r="Y68" s="76"/>
      <c r="Z68" s="76"/>
      <c r="AA68" s="76"/>
      <c r="AB68" s="76"/>
      <c r="AC68" s="76"/>
      <c r="AD68" s="76"/>
      <c r="AE68" s="76"/>
      <c r="AF68" s="76"/>
      <c r="AG68" s="76"/>
      <c r="AH68" s="76"/>
      <c r="AI68" s="76"/>
      <c r="AJ68" s="76"/>
      <c r="AK68" s="76"/>
      <c r="AL68" s="77"/>
      <c r="AM68" s="53"/>
      <c r="AN68" s="53" t="s">
        <v>92</v>
      </c>
      <c r="AO68" s="53">
        <v>8</v>
      </c>
      <c r="AP68" s="53">
        <v>100</v>
      </c>
      <c r="AQ68" s="53">
        <v>100</v>
      </c>
      <c r="AR68" s="53"/>
      <c r="AS68" s="53"/>
      <c r="AT68" s="53"/>
      <c r="AU68" s="53"/>
      <c r="AV68" s="53"/>
      <c r="AW68" s="53"/>
    </row>
    <row r="69" spans="1:49" s="55" customFormat="1" ht="18.75" customHeight="1" x14ac:dyDescent="0.25">
      <c r="A69" s="20">
        <v>17</v>
      </c>
      <c r="B69" s="103" t="s">
        <v>42</v>
      </c>
      <c r="C69" s="101"/>
      <c r="D69" s="101"/>
      <c r="E69" s="101"/>
      <c r="F69" s="101"/>
      <c r="G69" s="101"/>
      <c r="H69" s="101"/>
      <c r="I69" s="101"/>
      <c r="J69" s="101"/>
      <c r="K69" s="101"/>
      <c r="L69" s="101"/>
      <c r="M69" s="101"/>
      <c r="N69" s="101"/>
      <c r="O69" s="101"/>
      <c r="P69" s="101"/>
      <c r="Q69" s="101"/>
      <c r="R69" s="101"/>
      <c r="S69" s="101"/>
      <c r="T69" s="101"/>
      <c r="U69" s="102"/>
      <c r="V69" s="21">
        <f>+AN18</f>
        <v>0</v>
      </c>
      <c r="W69" s="21">
        <f t="shared" ref="W69:AA79" si="13">+AO18</f>
        <v>0</v>
      </c>
      <c r="X69" s="21">
        <f t="shared" si="13"/>
        <v>1</v>
      </c>
      <c r="Y69" s="21">
        <f t="shared" si="13"/>
        <v>2</v>
      </c>
      <c r="Z69" s="21">
        <f t="shared" si="13"/>
        <v>4</v>
      </c>
      <c r="AA69" s="21">
        <f t="shared" si="13"/>
        <v>1</v>
      </c>
      <c r="AB69" s="22">
        <f>SUM(V69:AA69)</f>
        <v>8</v>
      </c>
      <c r="AC69" s="23">
        <f t="shared" ref="AC69:AH79" si="14">V69/$AB69</f>
        <v>0</v>
      </c>
      <c r="AD69" s="23">
        <f t="shared" si="14"/>
        <v>0</v>
      </c>
      <c r="AE69" s="23">
        <f t="shared" si="14"/>
        <v>0.125</v>
      </c>
      <c r="AF69" s="23">
        <f t="shared" si="14"/>
        <v>0.25</v>
      </c>
      <c r="AG69" s="23">
        <f t="shared" si="14"/>
        <v>0.5</v>
      </c>
      <c r="AH69" s="23">
        <f t="shared" si="14"/>
        <v>0.125</v>
      </c>
      <c r="AI69" s="24">
        <f>+BA18</f>
        <v>4.43</v>
      </c>
      <c r="AJ69" s="24">
        <f t="shared" ref="AJ69:AL79" si="15">+BB18</f>
        <v>0.79</v>
      </c>
      <c r="AK69" s="59">
        <f t="shared" si="15"/>
        <v>5</v>
      </c>
      <c r="AL69" s="59">
        <f t="shared" si="15"/>
        <v>5</v>
      </c>
      <c r="AM69" s="53" t="s">
        <v>164</v>
      </c>
      <c r="AN69" s="53"/>
      <c r="AO69" s="53"/>
      <c r="AP69" s="53"/>
      <c r="AQ69" s="53"/>
      <c r="AR69" s="53"/>
      <c r="AS69" s="53"/>
      <c r="AT69" s="53"/>
      <c r="AU69" s="53"/>
      <c r="AV69" s="53"/>
      <c r="AW69" s="53"/>
    </row>
    <row r="70" spans="1:49" s="55" customFormat="1" ht="18.75" customHeight="1" x14ac:dyDescent="0.25">
      <c r="A70" s="20">
        <v>18</v>
      </c>
      <c r="B70" s="72" t="s">
        <v>43</v>
      </c>
      <c r="C70" s="66"/>
      <c r="D70" s="66"/>
      <c r="E70" s="66"/>
      <c r="F70" s="66"/>
      <c r="G70" s="66"/>
      <c r="H70" s="66"/>
      <c r="I70" s="66"/>
      <c r="J70" s="66"/>
      <c r="K70" s="66"/>
      <c r="L70" s="66"/>
      <c r="M70" s="66"/>
      <c r="N70" s="66"/>
      <c r="O70" s="66"/>
      <c r="P70" s="66"/>
      <c r="Q70" s="66"/>
      <c r="R70" s="66"/>
      <c r="S70" s="66"/>
      <c r="T70" s="66"/>
      <c r="U70" s="67"/>
      <c r="V70" s="21">
        <f t="shared" ref="V70:V79" si="16">+AN19</f>
        <v>1</v>
      </c>
      <c r="W70" s="21">
        <f t="shared" si="13"/>
        <v>0</v>
      </c>
      <c r="X70" s="21">
        <f t="shared" si="13"/>
        <v>1</v>
      </c>
      <c r="Y70" s="21">
        <f t="shared" si="13"/>
        <v>4</v>
      </c>
      <c r="Z70" s="21">
        <f t="shared" si="13"/>
        <v>2</v>
      </c>
      <c r="AA70" s="21">
        <f t="shared" si="13"/>
        <v>0</v>
      </c>
      <c r="AB70" s="22">
        <f t="shared" ref="AB70:AB79" si="17">SUM(V70:AA70)</f>
        <v>8</v>
      </c>
      <c r="AC70" s="23">
        <f t="shared" si="14"/>
        <v>0.125</v>
      </c>
      <c r="AD70" s="23">
        <f t="shared" si="14"/>
        <v>0</v>
      </c>
      <c r="AE70" s="23">
        <f t="shared" si="14"/>
        <v>0.125</v>
      </c>
      <c r="AF70" s="23">
        <f t="shared" si="14"/>
        <v>0.5</v>
      </c>
      <c r="AG70" s="23">
        <f t="shared" si="14"/>
        <v>0.25</v>
      </c>
      <c r="AH70" s="23">
        <f t="shared" si="14"/>
        <v>0</v>
      </c>
      <c r="AI70" s="24">
        <f t="shared" ref="AI70:AI79" si="18">+BA19</f>
        <v>3.75</v>
      </c>
      <c r="AJ70" s="24">
        <f t="shared" si="15"/>
        <v>1.28</v>
      </c>
      <c r="AK70" s="59">
        <f t="shared" si="15"/>
        <v>4</v>
      </c>
      <c r="AL70" s="59">
        <f t="shared" si="15"/>
        <v>4</v>
      </c>
      <c r="AM70" s="53"/>
      <c r="AN70" s="53"/>
      <c r="AO70" s="53"/>
      <c r="AP70" s="53"/>
      <c r="AQ70" s="53"/>
      <c r="AR70" s="53"/>
      <c r="AS70" s="53"/>
      <c r="AT70" s="53"/>
      <c r="AU70" s="53"/>
      <c r="AV70" s="53"/>
      <c r="AW70" s="53"/>
    </row>
    <row r="71" spans="1:49" s="54" customFormat="1" ht="18" customHeight="1" x14ac:dyDescent="0.25">
      <c r="A71" s="20">
        <v>19</v>
      </c>
      <c r="B71" s="72" t="s">
        <v>44</v>
      </c>
      <c r="C71" s="66"/>
      <c r="D71" s="66"/>
      <c r="E71" s="66"/>
      <c r="F71" s="66"/>
      <c r="G71" s="66"/>
      <c r="H71" s="66"/>
      <c r="I71" s="66"/>
      <c r="J71" s="66"/>
      <c r="K71" s="66"/>
      <c r="L71" s="66"/>
      <c r="M71" s="66"/>
      <c r="N71" s="66"/>
      <c r="O71" s="66"/>
      <c r="P71" s="66"/>
      <c r="Q71" s="66"/>
      <c r="R71" s="66"/>
      <c r="S71" s="66"/>
      <c r="T71" s="66"/>
      <c r="U71" s="67"/>
      <c r="V71" s="21">
        <f t="shared" si="16"/>
        <v>1</v>
      </c>
      <c r="W71" s="21">
        <f t="shared" si="13"/>
        <v>0</v>
      </c>
      <c r="X71" s="21">
        <f t="shared" si="13"/>
        <v>1</v>
      </c>
      <c r="Y71" s="21">
        <f t="shared" si="13"/>
        <v>5</v>
      </c>
      <c r="Z71" s="21">
        <f t="shared" si="13"/>
        <v>1</v>
      </c>
      <c r="AA71" s="21">
        <f t="shared" si="13"/>
        <v>0</v>
      </c>
      <c r="AB71" s="22">
        <f t="shared" si="17"/>
        <v>8</v>
      </c>
      <c r="AC71" s="23">
        <f t="shared" si="14"/>
        <v>0.125</v>
      </c>
      <c r="AD71" s="23">
        <f t="shared" si="14"/>
        <v>0</v>
      </c>
      <c r="AE71" s="23">
        <f t="shared" si="14"/>
        <v>0.125</v>
      </c>
      <c r="AF71" s="23">
        <f t="shared" si="14"/>
        <v>0.625</v>
      </c>
      <c r="AG71" s="23">
        <f t="shared" si="14"/>
        <v>0.125</v>
      </c>
      <c r="AH71" s="23">
        <f t="shared" si="14"/>
        <v>0</v>
      </c>
      <c r="AI71" s="24">
        <f t="shared" si="18"/>
        <v>3.63</v>
      </c>
      <c r="AJ71" s="24">
        <f t="shared" si="15"/>
        <v>1.19</v>
      </c>
      <c r="AK71" s="59">
        <f t="shared" si="15"/>
        <v>4</v>
      </c>
      <c r="AL71" s="59">
        <f t="shared" si="15"/>
        <v>4</v>
      </c>
      <c r="AM71" s="53"/>
      <c r="AN71" s="53"/>
      <c r="AO71" s="53"/>
      <c r="AP71" s="53"/>
      <c r="AQ71" s="53"/>
      <c r="AR71" s="53"/>
      <c r="AS71" s="53"/>
      <c r="AT71" s="53"/>
      <c r="AU71" s="53"/>
      <c r="AV71" s="53"/>
      <c r="AW71" s="53"/>
    </row>
    <row r="72" spans="1:49" s="54" customFormat="1" ht="18" customHeight="1" x14ac:dyDescent="0.25">
      <c r="A72" s="20">
        <v>20</v>
      </c>
      <c r="B72" s="72" t="s">
        <v>45</v>
      </c>
      <c r="C72" s="66"/>
      <c r="D72" s="66"/>
      <c r="E72" s="66"/>
      <c r="F72" s="66"/>
      <c r="G72" s="66"/>
      <c r="H72" s="66"/>
      <c r="I72" s="66"/>
      <c r="J72" s="66"/>
      <c r="K72" s="66"/>
      <c r="L72" s="66"/>
      <c r="M72" s="66"/>
      <c r="N72" s="66"/>
      <c r="O72" s="66"/>
      <c r="P72" s="66"/>
      <c r="Q72" s="66"/>
      <c r="R72" s="66"/>
      <c r="S72" s="66"/>
      <c r="T72" s="66"/>
      <c r="U72" s="67"/>
      <c r="V72" s="21">
        <f t="shared" si="16"/>
        <v>0</v>
      </c>
      <c r="W72" s="21">
        <f t="shared" si="13"/>
        <v>0</v>
      </c>
      <c r="X72" s="21">
        <f t="shared" si="13"/>
        <v>2</v>
      </c>
      <c r="Y72" s="21">
        <f t="shared" si="13"/>
        <v>5</v>
      </c>
      <c r="Z72" s="21">
        <f t="shared" si="13"/>
        <v>1</v>
      </c>
      <c r="AA72" s="21">
        <f t="shared" si="13"/>
        <v>0</v>
      </c>
      <c r="AB72" s="22">
        <f t="shared" si="17"/>
        <v>8</v>
      </c>
      <c r="AC72" s="23">
        <f t="shared" si="14"/>
        <v>0</v>
      </c>
      <c r="AD72" s="23">
        <f t="shared" si="14"/>
        <v>0</v>
      </c>
      <c r="AE72" s="23">
        <f t="shared" si="14"/>
        <v>0.25</v>
      </c>
      <c r="AF72" s="23">
        <f t="shared" si="14"/>
        <v>0.625</v>
      </c>
      <c r="AG72" s="23">
        <f t="shared" si="14"/>
        <v>0.125</v>
      </c>
      <c r="AH72" s="23">
        <f t="shared" si="14"/>
        <v>0</v>
      </c>
      <c r="AI72" s="24">
        <f t="shared" si="18"/>
        <v>3.88</v>
      </c>
      <c r="AJ72" s="24">
        <f t="shared" si="15"/>
        <v>0.64</v>
      </c>
      <c r="AK72" s="59">
        <f t="shared" si="15"/>
        <v>4</v>
      </c>
      <c r="AL72" s="59">
        <f t="shared" si="15"/>
        <v>4</v>
      </c>
      <c r="AM72" s="53"/>
      <c r="AN72" s="53"/>
      <c r="AO72" s="53"/>
      <c r="AP72" s="53"/>
      <c r="AQ72" s="53"/>
      <c r="AR72" s="53"/>
      <c r="AS72" s="53"/>
      <c r="AT72" s="53"/>
      <c r="AU72" s="53"/>
      <c r="AV72" s="53"/>
      <c r="AW72" s="53"/>
    </row>
    <row r="73" spans="1:49" s="54" customFormat="1" ht="18" customHeight="1" x14ac:dyDescent="0.25">
      <c r="A73" s="20">
        <v>21</v>
      </c>
      <c r="B73" s="72" t="s">
        <v>46</v>
      </c>
      <c r="C73" s="66"/>
      <c r="D73" s="66"/>
      <c r="E73" s="66"/>
      <c r="F73" s="66"/>
      <c r="G73" s="66"/>
      <c r="H73" s="66"/>
      <c r="I73" s="66"/>
      <c r="J73" s="66"/>
      <c r="K73" s="66"/>
      <c r="L73" s="66"/>
      <c r="M73" s="66"/>
      <c r="N73" s="66"/>
      <c r="O73" s="66"/>
      <c r="P73" s="66"/>
      <c r="Q73" s="66"/>
      <c r="R73" s="66"/>
      <c r="S73" s="66"/>
      <c r="T73" s="66"/>
      <c r="U73" s="67"/>
      <c r="V73" s="21">
        <f t="shared" si="16"/>
        <v>1</v>
      </c>
      <c r="W73" s="21">
        <f t="shared" si="13"/>
        <v>0</v>
      </c>
      <c r="X73" s="21">
        <f t="shared" si="13"/>
        <v>6</v>
      </c>
      <c r="Y73" s="21">
        <f t="shared" si="13"/>
        <v>0</v>
      </c>
      <c r="Z73" s="21">
        <f t="shared" si="13"/>
        <v>1</v>
      </c>
      <c r="AA73" s="21">
        <f t="shared" si="13"/>
        <v>0</v>
      </c>
      <c r="AB73" s="22">
        <f t="shared" si="17"/>
        <v>8</v>
      </c>
      <c r="AC73" s="23">
        <f t="shared" si="14"/>
        <v>0.125</v>
      </c>
      <c r="AD73" s="23">
        <f t="shared" si="14"/>
        <v>0</v>
      </c>
      <c r="AE73" s="23">
        <f t="shared" si="14"/>
        <v>0.75</v>
      </c>
      <c r="AF73" s="23">
        <f t="shared" si="14"/>
        <v>0</v>
      </c>
      <c r="AG73" s="23">
        <f t="shared" si="14"/>
        <v>0.125</v>
      </c>
      <c r="AH73" s="23">
        <f t="shared" si="14"/>
        <v>0</v>
      </c>
      <c r="AI73" s="24">
        <f t="shared" si="18"/>
        <v>3</v>
      </c>
      <c r="AJ73" s="24">
        <f t="shared" si="15"/>
        <v>1.07</v>
      </c>
      <c r="AK73" s="59">
        <f t="shared" si="15"/>
        <v>3</v>
      </c>
      <c r="AL73" s="59">
        <f t="shared" si="15"/>
        <v>3</v>
      </c>
      <c r="AM73" s="53"/>
      <c r="AN73" s="53"/>
      <c r="AO73" s="53"/>
      <c r="AP73" s="53"/>
      <c r="AQ73" s="53"/>
      <c r="AR73" s="53"/>
      <c r="AS73" s="53"/>
      <c r="AT73" s="53"/>
      <c r="AU73" s="53"/>
      <c r="AV73" s="53"/>
      <c r="AW73" s="53"/>
    </row>
    <row r="74" spans="1:49" s="54" customFormat="1" ht="18" customHeight="1" x14ac:dyDescent="0.25">
      <c r="A74" s="20">
        <v>22</v>
      </c>
      <c r="B74" s="72" t="s">
        <v>47</v>
      </c>
      <c r="C74" s="66"/>
      <c r="D74" s="66"/>
      <c r="E74" s="66"/>
      <c r="F74" s="66"/>
      <c r="G74" s="66"/>
      <c r="H74" s="66"/>
      <c r="I74" s="66"/>
      <c r="J74" s="66"/>
      <c r="K74" s="66"/>
      <c r="L74" s="66"/>
      <c r="M74" s="66"/>
      <c r="N74" s="66"/>
      <c r="O74" s="66"/>
      <c r="P74" s="66"/>
      <c r="Q74" s="66"/>
      <c r="R74" s="66"/>
      <c r="S74" s="66"/>
      <c r="T74" s="66"/>
      <c r="U74" s="67"/>
      <c r="V74" s="21">
        <f t="shared" si="16"/>
        <v>1</v>
      </c>
      <c r="W74" s="21">
        <f t="shared" si="13"/>
        <v>1</v>
      </c>
      <c r="X74" s="21">
        <f t="shared" si="13"/>
        <v>3</v>
      </c>
      <c r="Y74" s="21">
        <f t="shared" si="13"/>
        <v>3</v>
      </c>
      <c r="Z74" s="21">
        <f t="shared" si="13"/>
        <v>0</v>
      </c>
      <c r="AA74" s="21">
        <f t="shared" si="13"/>
        <v>0</v>
      </c>
      <c r="AB74" s="22">
        <f t="shared" si="17"/>
        <v>8</v>
      </c>
      <c r="AC74" s="23">
        <f t="shared" si="14"/>
        <v>0.125</v>
      </c>
      <c r="AD74" s="23">
        <f t="shared" si="14"/>
        <v>0.125</v>
      </c>
      <c r="AE74" s="23">
        <f t="shared" si="14"/>
        <v>0.375</v>
      </c>
      <c r="AF74" s="23">
        <f t="shared" si="14"/>
        <v>0.375</v>
      </c>
      <c r="AG74" s="23">
        <f t="shared" si="14"/>
        <v>0</v>
      </c>
      <c r="AH74" s="23">
        <f t="shared" si="14"/>
        <v>0</v>
      </c>
      <c r="AI74" s="24">
        <f t="shared" si="18"/>
        <v>3</v>
      </c>
      <c r="AJ74" s="24">
        <f t="shared" si="15"/>
        <v>1.07</v>
      </c>
      <c r="AK74" s="59">
        <f t="shared" si="15"/>
        <v>3</v>
      </c>
      <c r="AL74" s="59">
        <f t="shared" si="15"/>
        <v>3</v>
      </c>
      <c r="AM74" s="53"/>
      <c r="AN74" s="53"/>
      <c r="AO74" s="53"/>
      <c r="AP74" s="53"/>
      <c r="AQ74" s="53"/>
      <c r="AR74" s="53"/>
      <c r="AS74" s="53"/>
      <c r="AT74" s="53"/>
      <c r="AU74" s="53"/>
      <c r="AV74" s="53"/>
      <c r="AW74" s="53"/>
    </row>
    <row r="75" spans="1:49" s="54" customFormat="1" ht="18" customHeight="1" x14ac:dyDescent="0.25">
      <c r="A75" s="20">
        <v>23</v>
      </c>
      <c r="B75" s="72" t="s">
        <v>48</v>
      </c>
      <c r="C75" s="66"/>
      <c r="D75" s="66"/>
      <c r="E75" s="66"/>
      <c r="F75" s="66"/>
      <c r="G75" s="66"/>
      <c r="H75" s="66"/>
      <c r="I75" s="66"/>
      <c r="J75" s="66"/>
      <c r="K75" s="66"/>
      <c r="L75" s="66"/>
      <c r="M75" s="66"/>
      <c r="N75" s="66"/>
      <c r="O75" s="66"/>
      <c r="P75" s="66"/>
      <c r="Q75" s="66"/>
      <c r="R75" s="66"/>
      <c r="S75" s="66"/>
      <c r="T75" s="66"/>
      <c r="U75" s="67"/>
      <c r="V75" s="21">
        <f t="shared" si="16"/>
        <v>0</v>
      </c>
      <c r="W75" s="21">
        <f t="shared" si="13"/>
        <v>0</v>
      </c>
      <c r="X75" s="21">
        <f t="shared" si="13"/>
        <v>1</v>
      </c>
      <c r="Y75" s="21">
        <f t="shared" si="13"/>
        <v>5</v>
      </c>
      <c r="Z75" s="21">
        <f t="shared" si="13"/>
        <v>1</v>
      </c>
      <c r="AA75" s="21">
        <f t="shared" si="13"/>
        <v>1</v>
      </c>
      <c r="AB75" s="22">
        <f t="shared" si="17"/>
        <v>8</v>
      </c>
      <c r="AC75" s="23">
        <f t="shared" si="14"/>
        <v>0</v>
      </c>
      <c r="AD75" s="23">
        <f t="shared" si="14"/>
        <v>0</v>
      </c>
      <c r="AE75" s="23">
        <f t="shared" si="14"/>
        <v>0.125</v>
      </c>
      <c r="AF75" s="23">
        <f t="shared" si="14"/>
        <v>0.625</v>
      </c>
      <c r="AG75" s="23">
        <f t="shared" si="14"/>
        <v>0.125</v>
      </c>
      <c r="AH75" s="23">
        <f t="shared" si="14"/>
        <v>0.125</v>
      </c>
      <c r="AI75" s="24">
        <f t="shared" si="18"/>
        <v>4</v>
      </c>
      <c r="AJ75" s="24">
        <f t="shared" si="15"/>
        <v>0.57999999999999996</v>
      </c>
      <c r="AK75" s="59">
        <f t="shared" si="15"/>
        <v>4</v>
      </c>
      <c r="AL75" s="59">
        <f t="shared" si="15"/>
        <v>4</v>
      </c>
      <c r="AM75" s="53"/>
      <c r="AN75" s="53"/>
      <c r="AO75" s="53"/>
      <c r="AP75" s="53"/>
      <c r="AQ75" s="53"/>
      <c r="AR75" s="53"/>
      <c r="AS75" s="53"/>
      <c r="AT75" s="53"/>
      <c r="AU75" s="53"/>
      <c r="AV75" s="53"/>
      <c r="AW75" s="53"/>
    </row>
    <row r="76" spans="1:49" s="54" customFormat="1" ht="18" customHeight="1" x14ac:dyDescent="0.25">
      <c r="A76" s="20">
        <v>24</v>
      </c>
      <c r="B76" s="72" t="s">
        <v>49</v>
      </c>
      <c r="C76" s="66"/>
      <c r="D76" s="66"/>
      <c r="E76" s="66"/>
      <c r="F76" s="66"/>
      <c r="G76" s="66"/>
      <c r="H76" s="66"/>
      <c r="I76" s="66"/>
      <c r="J76" s="66"/>
      <c r="K76" s="66"/>
      <c r="L76" s="66"/>
      <c r="M76" s="66"/>
      <c r="N76" s="66"/>
      <c r="O76" s="66"/>
      <c r="P76" s="66"/>
      <c r="Q76" s="66"/>
      <c r="R76" s="66"/>
      <c r="S76" s="66"/>
      <c r="T76" s="66"/>
      <c r="U76" s="67"/>
      <c r="V76" s="21">
        <f t="shared" si="16"/>
        <v>0</v>
      </c>
      <c r="W76" s="21">
        <f t="shared" si="13"/>
        <v>0</v>
      </c>
      <c r="X76" s="21">
        <f t="shared" si="13"/>
        <v>1</v>
      </c>
      <c r="Y76" s="21">
        <f t="shared" si="13"/>
        <v>4</v>
      </c>
      <c r="Z76" s="21">
        <f t="shared" si="13"/>
        <v>1</v>
      </c>
      <c r="AA76" s="21">
        <f t="shared" si="13"/>
        <v>2</v>
      </c>
      <c r="AB76" s="22">
        <f t="shared" si="17"/>
        <v>8</v>
      </c>
      <c r="AC76" s="23">
        <f t="shared" si="14"/>
        <v>0</v>
      </c>
      <c r="AD76" s="23">
        <f t="shared" si="14"/>
        <v>0</v>
      </c>
      <c r="AE76" s="23">
        <f t="shared" si="14"/>
        <v>0.125</v>
      </c>
      <c r="AF76" s="23">
        <f t="shared" si="14"/>
        <v>0.5</v>
      </c>
      <c r="AG76" s="23">
        <f t="shared" si="14"/>
        <v>0.125</v>
      </c>
      <c r="AH76" s="23">
        <f t="shared" si="14"/>
        <v>0.25</v>
      </c>
      <c r="AI76" s="24">
        <f t="shared" si="18"/>
        <v>4</v>
      </c>
      <c r="AJ76" s="24">
        <f t="shared" si="15"/>
        <v>0.63</v>
      </c>
      <c r="AK76" s="59">
        <f t="shared" si="15"/>
        <v>4</v>
      </c>
      <c r="AL76" s="59">
        <f t="shared" si="15"/>
        <v>4</v>
      </c>
      <c r="AM76" s="53"/>
      <c r="AN76" s="53"/>
      <c r="AO76" s="53"/>
      <c r="AP76" s="53"/>
      <c r="AQ76" s="53"/>
      <c r="AR76" s="53"/>
      <c r="AS76" s="53"/>
      <c r="AT76" s="53"/>
      <c r="AU76" s="53"/>
      <c r="AV76" s="53"/>
      <c r="AW76" s="53"/>
    </row>
    <row r="77" spans="1:49" s="54" customFormat="1" ht="18" customHeight="1" x14ac:dyDescent="0.25">
      <c r="A77" s="20">
        <v>25</v>
      </c>
      <c r="B77" s="72" t="s">
        <v>50</v>
      </c>
      <c r="C77" s="66"/>
      <c r="D77" s="66"/>
      <c r="E77" s="66"/>
      <c r="F77" s="66"/>
      <c r="G77" s="66"/>
      <c r="H77" s="66"/>
      <c r="I77" s="66"/>
      <c r="J77" s="66"/>
      <c r="K77" s="66"/>
      <c r="L77" s="66"/>
      <c r="M77" s="66"/>
      <c r="N77" s="66"/>
      <c r="O77" s="66"/>
      <c r="P77" s="66"/>
      <c r="Q77" s="66"/>
      <c r="R77" s="66"/>
      <c r="S77" s="66"/>
      <c r="T77" s="66"/>
      <c r="U77" s="67"/>
      <c r="V77" s="21">
        <f t="shared" si="16"/>
        <v>0</v>
      </c>
      <c r="W77" s="21">
        <f t="shared" si="13"/>
        <v>0</v>
      </c>
      <c r="X77" s="21">
        <f t="shared" si="13"/>
        <v>2</v>
      </c>
      <c r="Y77" s="21">
        <f t="shared" si="13"/>
        <v>4</v>
      </c>
      <c r="Z77" s="21">
        <f t="shared" si="13"/>
        <v>2</v>
      </c>
      <c r="AA77" s="21">
        <f t="shared" si="13"/>
        <v>0</v>
      </c>
      <c r="AB77" s="22">
        <f t="shared" si="17"/>
        <v>8</v>
      </c>
      <c r="AC77" s="23">
        <f t="shared" si="14"/>
        <v>0</v>
      </c>
      <c r="AD77" s="23">
        <f t="shared" si="14"/>
        <v>0</v>
      </c>
      <c r="AE77" s="23">
        <f t="shared" si="14"/>
        <v>0.25</v>
      </c>
      <c r="AF77" s="23">
        <f t="shared" si="14"/>
        <v>0.5</v>
      </c>
      <c r="AG77" s="23">
        <f t="shared" si="14"/>
        <v>0.25</v>
      </c>
      <c r="AH77" s="23">
        <f t="shared" si="14"/>
        <v>0</v>
      </c>
      <c r="AI77" s="24">
        <f t="shared" si="18"/>
        <v>4</v>
      </c>
      <c r="AJ77" s="24">
        <f t="shared" si="15"/>
        <v>0.76</v>
      </c>
      <c r="AK77" s="59">
        <f t="shared" si="15"/>
        <v>4</v>
      </c>
      <c r="AL77" s="59">
        <f t="shared" si="15"/>
        <v>4</v>
      </c>
      <c r="AM77" s="53"/>
      <c r="AN77" s="53"/>
      <c r="AO77" s="53"/>
      <c r="AP77" s="53"/>
      <c r="AQ77" s="53"/>
      <c r="AR77" s="53"/>
      <c r="AS77" s="53"/>
      <c r="AT77" s="53"/>
      <c r="AU77" s="53"/>
      <c r="AV77" s="53"/>
      <c r="AW77" s="53"/>
    </row>
    <row r="78" spans="1:49" s="54" customFormat="1" ht="18" customHeight="1" x14ac:dyDescent="0.25">
      <c r="A78" s="20">
        <v>26</v>
      </c>
      <c r="B78" s="72" t="s">
        <v>51</v>
      </c>
      <c r="C78" s="66"/>
      <c r="D78" s="66"/>
      <c r="E78" s="66"/>
      <c r="F78" s="66"/>
      <c r="G78" s="66"/>
      <c r="H78" s="66"/>
      <c r="I78" s="66"/>
      <c r="J78" s="66"/>
      <c r="K78" s="66"/>
      <c r="L78" s="66"/>
      <c r="M78" s="66"/>
      <c r="N78" s="66"/>
      <c r="O78" s="66"/>
      <c r="P78" s="66"/>
      <c r="Q78" s="66"/>
      <c r="R78" s="66"/>
      <c r="S78" s="66"/>
      <c r="T78" s="66"/>
      <c r="U78" s="67"/>
      <c r="V78" s="21">
        <f t="shared" si="16"/>
        <v>0</v>
      </c>
      <c r="W78" s="21">
        <f t="shared" si="13"/>
        <v>0</v>
      </c>
      <c r="X78" s="21">
        <f t="shared" si="13"/>
        <v>1</v>
      </c>
      <c r="Y78" s="21">
        <f t="shared" si="13"/>
        <v>3</v>
      </c>
      <c r="Z78" s="21">
        <f t="shared" si="13"/>
        <v>3</v>
      </c>
      <c r="AA78" s="21">
        <f t="shared" si="13"/>
        <v>1</v>
      </c>
      <c r="AB78" s="22">
        <f t="shared" si="17"/>
        <v>8</v>
      </c>
      <c r="AC78" s="23">
        <f t="shared" si="14"/>
        <v>0</v>
      </c>
      <c r="AD78" s="23">
        <f t="shared" si="14"/>
        <v>0</v>
      </c>
      <c r="AE78" s="23">
        <f t="shared" si="14"/>
        <v>0.125</v>
      </c>
      <c r="AF78" s="23">
        <f t="shared" si="14"/>
        <v>0.375</v>
      </c>
      <c r="AG78" s="23">
        <f t="shared" si="14"/>
        <v>0.375</v>
      </c>
      <c r="AH78" s="23">
        <f t="shared" si="14"/>
        <v>0.125</v>
      </c>
      <c r="AI78" s="24">
        <f t="shared" si="18"/>
        <v>4.29</v>
      </c>
      <c r="AJ78" s="24">
        <f t="shared" si="15"/>
        <v>0.76</v>
      </c>
      <c r="AK78" s="59">
        <f t="shared" si="15"/>
        <v>4</v>
      </c>
      <c r="AL78" s="59">
        <f t="shared" si="15"/>
        <v>4</v>
      </c>
      <c r="AM78" s="53"/>
      <c r="AN78" s="53"/>
      <c r="AO78" s="53"/>
      <c r="AP78" s="53"/>
      <c r="AQ78" s="53"/>
      <c r="AR78" s="53"/>
      <c r="AS78" s="53"/>
      <c r="AT78" s="53"/>
      <c r="AU78" s="53"/>
      <c r="AV78" s="53"/>
      <c r="AW78" s="53"/>
    </row>
    <row r="79" spans="1:49" s="54" customFormat="1" ht="18" customHeight="1" x14ac:dyDescent="0.25">
      <c r="A79" s="20">
        <v>27</v>
      </c>
      <c r="B79" s="72" t="s">
        <v>52</v>
      </c>
      <c r="C79" s="66"/>
      <c r="D79" s="66"/>
      <c r="E79" s="66"/>
      <c r="F79" s="66"/>
      <c r="G79" s="66"/>
      <c r="H79" s="66"/>
      <c r="I79" s="66"/>
      <c r="J79" s="66"/>
      <c r="K79" s="66"/>
      <c r="L79" s="66"/>
      <c r="M79" s="66"/>
      <c r="N79" s="66"/>
      <c r="O79" s="66"/>
      <c r="P79" s="66"/>
      <c r="Q79" s="66"/>
      <c r="R79" s="66"/>
      <c r="S79" s="66"/>
      <c r="T79" s="66"/>
      <c r="U79" s="67"/>
      <c r="V79" s="21">
        <f t="shared" si="16"/>
        <v>0</v>
      </c>
      <c r="W79" s="21">
        <f t="shared" si="13"/>
        <v>0</v>
      </c>
      <c r="X79" s="21">
        <f t="shared" si="13"/>
        <v>2</v>
      </c>
      <c r="Y79" s="21">
        <f t="shared" si="13"/>
        <v>3</v>
      </c>
      <c r="Z79" s="21">
        <f t="shared" si="13"/>
        <v>3</v>
      </c>
      <c r="AA79" s="21">
        <f t="shared" si="13"/>
        <v>0</v>
      </c>
      <c r="AB79" s="22">
        <f t="shared" si="17"/>
        <v>8</v>
      </c>
      <c r="AC79" s="23">
        <f t="shared" si="14"/>
        <v>0</v>
      </c>
      <c r="AD79" s="23">
        <f t="shared" si="14"/>
        <v>0</v>
      </c>
      <c r="AE79" s="23">
        <f t="shared" si="14"/>
        <v>0.25</v>
      </c>
      <c r="AF79" s="23">
        <f t="shared" si="14"/>
        <v>0.375</v>
      </c>
      <c r="AG79" s="23">
        <f t="shared" si="14"/>
        <v>0.375</v>
      </c>
      <c r="AH79" s="23">
        <f t="shared" si="14"/>
        <v>0</v>
      </c>
      <c r="AI79" s="24">
        <f t="shared" si="18"/>
        <v>4.13</v>
      </c>
      <c r="AJ79" s="24">
        <f t="shared" si="15"/>
        <v>0.83</v>
      </c>
      <c r="AK79" s="59">
        <f t="shared" si="15"/>
        <v>4</v>
      </c>
      <c r="AL79" s="59">
        <f t="shared" si="15"/>
        <v>4</v>
      </c>
      <c r="AM79" s="53"/>
      <c r="AN79" s="53"/>
      <c r="AO79" s="53"/>
      <c r="AP79" s="53"/>
      <c r="AQ79" s="53"/>
      <c r="AR79" s="53"/>
      <c r="AS79" s="53"/>
      <c r="AT79" s="53"/>
      <c r="AU79" s="53"/>
      <c r="AV79" s="53"/>
      <c r="AW79" s="53"/>
    </row>
    <row r="82" spans="1:49" s="31" customFormat="1" ht="20.25" customHeight="1" x14ac:dyDescent="0.25">
      <c r="A82" s="71" t="s">
        <v>53</v>
      </c>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53"/>
      <c r="AN82" s="53"/>
      <c r="AO82" s="53"/>
      <c r="AP82" s="53"/>
      <c r="AQ82" s="53"/>
      <c r="AR82" s="53"/>
      <c r="AS82" s="53"/>
      <c r="AT82" s="53"/>
      <c r="AU82" s="53"/>
      <c r="AV82" s="53"/>
      <c r="AW82" s="53"/>
    </row>
    <row r="83" spans="1:49" ht="15" customHeight="1" x14ac:dyDescent="0.25">
      <c r="B83" s="73"/>
      <c r="C83" s="73"/>
      <c r="D83" s="73"/>
      <c r="E83" s="73"/>
      <c r="F83" s="73"/>
      <c r="G83" s="73"/>
      <c r="H83" s="73"/>
      <c r="I83" s="73"/>
      <c r="J83" s="73"/>
      <c r="K83" s="73"/>
      <c r="L83" s="73"/>
      <c r="M83" s="73"/>
      <c r="N83" s="73"/>
      <c r="O83" s="73"/>
      <c r="P83" s="73"/>
      <c r="Q83" s="73"/>
      <c r="R83" s="73"/>
      <c r="S83" s="73"/>
      <c r="T83" s="73"/>
      <c r="U83" s="74"/>
      <c r="V83" s="109" t="s">
        <v>8</v>
      </c>
      <c r="W83" s="110"/>
      <c r="X83" s="110"/>
      <c r="Y83" s="110"/>
      <c r="Z83" s="110"/>
      <c r="AA83" s="111"/>
      <c r="AC83" s="109" t="s">
        <v>9</v>
      </c>
      <c r="AD83" s="110"/>
      <c r="AE83" s="110"/>
      <c r="AF83" s="110"/>
      <c r="AG83" s="110"/>
      <c r="AH83" s="111"/>
      <c r="AI83" s="115" t="s">
        <v>10</v>
      </c>
      <c r="AJ83" s="85"/>
      <c r="AK83" s="85"/>
      <c r="AL83" s="85"/>
    </row>
    <row r="84" spans="1:49" ht="15.75" thickBot="1" x14ac:dyDescent="0.3">
      <c r="B84" s="73"/>
      <c r="C84" s="73"/>
      <c r="D84" s="73"/>
      <c r="E84" s="73"/>
      <c r="F84" s="73"/>
      <c r="G84" s="73"/>
      <c r="H84" s="73"/>
      <c r="I84" s="73"/>
      <c r="J84" s="73"/>
      <c r="K84" s="73"/>
      <c r="L84" s="73"/>
      <c r="M84" s="73"/>
      <c r="N84" s="73"/>
      <c r="O84" s="73"/>
      <c r="P84" s="73"/>
      <c r="Q84" s="73"/>
      <c r="R84" s="73"/>
      <c r="S84" s="73"/>
      <c r="T84" s="73"/>
      <c r="U84" s="74"/>
      <c r="V84" s="112"/>
      <c r="W84" s="113"/>
      <c r="X84" s="113"/>
      <c r="Y84" s="113"/>
      <c r="Z84" s="113"/>
      <c r="AA84" s="114"/>
      <c r="AC84" s="112"/>
      <c r="AD84" s="113"/>
      <c r="AE84" s="113"/>
      <c r="AF84" s="113"/>
      <c r="AG84" s="113"/>
      <c r="AH84" s="114"/>
      <c r="AI84" s="116"/>
      <c r="AJ84" s="117"/>
      <c r="AK84" s="117"/>
      <c r="AL84" s="117"/>
    </row>
    <row r="85" spans="1:49" s="54" customFormat="1" ht="18.75" x14ac:dyDescent="0.25">
      <c r="A85" s="10"/>
      <c r="B85" s="78"/>
      <c r="C85" s="78"/>
      <c r="D85" s="78"/>
      <c r="E85" s="78"/>
      <c r="F85" s="78"/>
      <c r="G85" s="78"/>
      <c r="H85" s="78"/>
      <c r="I85" s="78"/>
      <c r="J85" s="78"/>
      <c r="K85" s="78"/>
      <c r="L85" s="78"/>
      <c r="M85" s="78"/>
      <c r="N85" s="78"/>
      <c r="O85" s="78"/>
      <c r="P85" s="78"/>
      <c r="Q85" s="78"/>
      <c r="R85" s="78"/>
      <c r="S85" s="78"/>
      <c r="T85" s="78"/>
      <c r="U85" s="79"/>
      <c r="V85" s="11">
        <v>1</v>
      </c>
      <c r="W85" s="11">
        <v>2</v>
      </c>
      <c r="X85" s="11">
        <v>3</v>
      </c>
      <c r="Y85" s="11">
        <v>4</v>
      </c>
      <c r="Z85" s="11">
        <v>5</v>
      </c>
      <c r="AA85" s="11" t="s">
        <v>11</v>
      </c>
      <c r="AB85" s="12" t="s">
        <v>12</v>
      </c>
      <c r="AC85" s="13">
        <v>1</v>
      </c>
      <c r="AD85" s="14">
        <v>2</v>
      </c>
      <c r="AE85" s="14">
        <v>3</v>
      </c>
      <c r="AF85" s="14">
        <v>4</v>
      </c>
      <c r="AG85" s="15">
        <v>5</v>
      </c>
      <c r="AH85" s="11" t="s">
        <v>11</v>
      </c>
      <c r="AI85" s="16" t="s">
        <v>13</v>
      </c>
      <c r="AJ85" s="17" t="s">
        <v>14</v>
      </c>
      <c r="AK85" s="17" t="s">
        <v>15</v>
      </c>
      <c r="AL85" s="17" t="s">
        <v>16</v>
      </c>
      <c r="AM85" s="53"/>
      <c r="AN85" s="53"/>
      <c r="AO85" s="53"/>
      <c r="AP85" s="53"/>
      <c r="AQ85" s="53"/>
      <c r="AR85" s="53"/>
      <c r="AS85" s="53"/>
      <c r="AT85" s="53"/>
      <c r="AU85" s="53"/>
      <c r="AV85" s="53"/>
      <c r="AW85" s="53"/>
    </row>
    <row r="86" spans="1:49" s="55" customFormat="1" x14ac:dyDescent="0.25">
      <c r="A86" s="75"/>
      <c r="B86" s="76"/>
      <c r="C86" s="76"/>
      <c r="D86" s="76"/>
      <c r="E86" s="76"/>
      <c r="F86" s="76"/>
      <c r="G86" s="76"/>
      <c r="H86" s="76"/>
      <c r="I86" s="76"/>
      <c r="J86" s="76"/>
      <c r="K86" s="76"/>
      <c r="L86" s="76"/>
      <c r="M86" s="76"/>
      <c r="N86" s="76"/>
      <c r="O86" s="76"/>
      <c r="P86" s="76"/>
      <c r="Q86" s="76"/>
      <c r="R86" s="76"/>
      <c r="S86" s="76"/>
      <c r="T86" s="76"/>
      <c r="U86" s="77"/>
      <c r="V86" s="75"/>
      <c r="W86" s="76"/>
      <c r="X86" s="76"/>
      <c r="Y86" s="76"/>
      <c r="Z86" s="76"/>
      <c r="AA86" s="76"/>
      <c r="AB86" s="76"/>
      <c r="AC86" s="76"/>
      <c r="AD86" s="76"/>
      <c r="AE86" s="76"/>
      <c r="AF86" s="76"/>
      <c r="AG86" s="76"/>
      <c r="AH86" s="76"/>
      <c r="AI86" s="76"/>
      <c r="AJ86" s="76"/>
      <c r="AK86" s="76"/>
      <c r="AL86" s="76"/>
    </row>
    <row r="87" spans="1:49" s="54" customFormat="1" ht="18" customHeight="1" x14ac:dyDescent="0.25">
      <c r="A87" s="20">
        <v>28</v>
      </c>
      <c r="B87" s="72" t="s">
        <v>54</v>
      </c>
      <c r="C87" s="66"/>
      <c r="D87" s="66"/>
      <c r="E87" s="66"/>
      <c r="F87" s="66"/>
      <c r="G87" s="66"/>
      <c r="H87" s="66"/>
      <c r="I87" s="66"/>
      <c r="J87" s="66"/>
      <c r="K87" s="66"/>
      <c r="L87" s="66"/>
      <c r="M87" s="66"/>
      <c r="N87" s="66"/>
      <c r="O87" s="66"/>
      <c r="P87" s="66"/>
      <c r="Q87" s="66"/>
      <c r="R87" s="66"/>
      <c r="S87" s="66"/>
      <c r="T87" s="66"/>
      <c r="U87" s="67"/>
      <c r="V87" s="21">
        <f>+AN29</f>
        <v>0</v>
      </c>
      <c r="W87" s="21">
        <f t="shared" ref="W87:AA90" si="19">+AO29</f>
        <v>2</v>
      </c>
      <c r="X87" s="21">
        <f t="shared" si="19"/>
        <v>1</v>
      </c>
      <c r="Y87" s="21">
        <f t="shared" si="19"/>
        <v>1</v>
      </c>
      <c r="Z87" s="21">
        <f t="shared" si="19"/>
        <v>3</v>
      </c>
      <c r="AA87" s="21">
        <f t="shared" si="19"/>
        <v>1</v>
      </c>
      <c r="AB87" s="22">
        <f>SUM(V87:AA87)</f>
        <v>8</v>
      </c>
      <c r="AC87" s="23">
        <f t="shared" ref="AC87:AH90" si="20">V87/$AB87</f>
        <v>0</v>
      </c>
      <c r="AD87" s="23">
        <f t="shared" si="20"/>
        <v>0.25</v>
      </c>
      <c r="AE87" s="23">
        <f t="shared" si="20"/>
        <v>0.125</v>
      </c>
      <c r="AF87" s="23">
        <f t="shared" si="20"/>
        <v>0.125</v>
      </c>
      <c r="AG87" s="23">
        <f t="shared" si="20"/>
        <v>0.375</v>
      </c>
      <c r="AH87" s="23">
        <f t="shared" si="20"/>
        <v>0.125</v>
      </c>
      <c r="AI87" s="24">
        <f>+BA29</f>
        <v>3.71</v>
      </c>
      <c r="AJ87" s="24">
        <f t="shared" ref="AJ87:AL90" si="21">+BB29</f>
        <v>1.38</v>
      </c>
      <c r="AK87" s="59">
        <f t="shared" si="21"/>
        <v>4</v>
      </c>
      <c r="AL87" s="59">
        <f t="shared" si="21"/>
        <v>5</v>
      </c>
    </row>
    <row r="88" spans="1:49" s="54" customFormat="1" ht="18" customHeight="1" x14ac:dyDescent="0.25">
      <c r="A88" s="20">
        <v>29</v>
      </c>
      <c r="B88" s="72" t="s">
        <v>55</v>
      </c>
      <c r="C88" s="66"/>
      <c r="D88" s="66"/>
      <c r="E88" s="66"/>
      <c r="F88" s="66"/>
      <c r="G88" s="66"/>
      <c r="H88" s="66"/>
      <c r="I88" s="66"/>
      <c r="J88" s="66"/>
      <c r="K88" s="66"/>
      <c r="L88" s="66"/>
      <c r="M88" s="66"/>
      <c r="N88" s="66"/>
      <c r="O88" s="66"/>
      <c r="P88" s="66"/>
      <c r="Q88" s="66"/>
      <c r="R88" s="66"/>
      <c r="S88" s="66"/>
      <c r="T88" s="66"/>
      <c r="U88" s="67"/>
      <c r="V88" s="21">
        <f t="shared" ref="V88:V90" si="22">+AN30</f>
        <v>0</v>
      </c>
      <c r="W88" s="21">
        <f t="shared" si="19"/>
        <v>1</v>
      </c>
      <c r="X88" s="21">
        <f t="shared" si="19"/>
        <v>0</v>
      </c>
      <c r="Y88" s="21">
        <f t="shared" si="19"/>
        <v>1</v>
      </c>
      <c r="Z88" s="21">
        <f t="shared" si="19"/>
        <v>3</v>
      </c>
      <c r="AA88" s="21">
        <f t="shared" si="19"/>
        <v>3</v>
      </c>
      <c r="AB88" s="22">
        <f t="shared" ref="AB88:AB90" si="23">SUM(V88:AA88)</f>
        <v>8</v>
      </c>
      <c r="AC88" s="23">
        <f t="shared" si="20"/>
        <v>0</v>
      </c>
      <c r="AD88" s="23">
        <f t="shared" si="20"/>
        <v>0.125</v>
      </c>
      <c r="AE88" s="23">
        <f t="shared" si="20"/>
        <v>0</v>
      </c>
      <c r="AF88" s="23">
        <f t="shared" si="20"/>
        <v>0.125</v>
      </c>
      <c r="AG88" s="23">
        <f t="shared" si="20"/>
        <v>0.375</v>
      </c>
      <c r="AH88" s="23">
        <f t="shared" si="20"/>
        <v>0.375</v>
      </c>
      <c r="AI88" s="24">
        <f t="shared" ref="AI88:AI90" si="24">+BA30</f>
        <v>4.2</v>
      </c>
      <c r="AJ88" s="24">
        <f t="shared" si="21"/>
        <v>1.3</v>
      </c>
      <c r="AK88" s="59">
        <f t="shared" si="21"/>
        <v>5</v>
      </c>
      <c r="AL88" s="59">
        <f t="shared" si="21"/>
        <v>5</v>
      </c>
    </row>
    <row r="89" spans="1:49" s="54" customFormat="1" ht="18" customHeight="1" x14ac:dyDescent="0.25">
      <c r="A89" s="20">
        <v>30</v>
      </c>
      <c r="B89" s="72" t="s">
        <v>56</v>
      </c>
      <c r="C89" s="66" t="s">
        <v>57</v>
      </c>
      <c r="D89" s="66" t="s">
        <v>57</v>
      </c>
      <c r="E89" s="66" t="s">
        <v>57</v>
      </c>
      <c r="F89" s="66" t="s">
        <v>57</v>
      </c>
      <c r="G89" s="66" t="s">
        <v>57</v>
      </c>
      <c r="H89" s="66" t="s">
        <v>57</v>
      </c>
      <c r="I89" s="66" t="s">
        <v>57</v>
      </c>
      <c r="J89" s="66" t="s">
        <v>57</v>
      </c>
      <c r="K89" s="66" t="s">
        <v>57</v>
      </c>
      <c r="L89" s="66" t="s">
        <v>57</v>
      </c>
      <c r="M89" s="66" t="s">
        <v>57</v>
      </c>
      <c r="N89" s="66" t="s">
        <v>57</v>
      </c>
      <c r="O89" s="66" t="s">
        <v>57</v>
      </c>
      <c r="P89" s="66" t="s">
        <v>57</v>
      </c>
      <c r="Q89" s="66" t="s">
        <v>57</v>
      </c>
      <c r="R89" s="66" t="s">
        <v>57</v>
      </c>
      <c r="S89" s="66" t="s">
        <v>57</v>
      </c>
      <c r="T89" s="66" t="s">
        <v>57</v>
      </c>
      <c r="U89" s="67" t="s">
        <v>57</v>
      </c>
      <c r="V89" s="21">
        <f t="shared" si="22"/>
        <v>0</v>
      </c>
      <c r="W89" s="21">
        <f t="shared" si="19"/>
        <v>0</v>
      </c>
      <c r="X89" s="21">
        <f t="shared" si="19"/>
        <v>0</v>
      </c>
      <c r="Y89" s="21">
        <f t="shared" si="19"/>
        <v>4</v>
      </c>
      <c r="Z89" s="21">
        <f t="shared" si="19"/>
        <v>2</v>
      </c>
      <c r="AA89" s="21">
        <f t="shared" si="19"/>
        <v>2</v>
      </c>
      <c r="AB89" s="22">
        <f t="shared" si="23"/>
        <v>8</v>
      </c>
      <c r="AC89" s="23">
        <f t="shared" si="20"/>
        <v>0</v>
      </c>
      <c r="AD89" s="23">
        <f t="shared" si="20"/>
        <v>0</v>
      </c>
      <c r="AE89" s="23">
        <f t="shared" si="20"/>
        <v>0</v>
      </c>
      <c r="AF89" s="23">
        <f t="shared" si="20"/>
        <v>0.5</v>
      </c>
      <c r="AG89" s="23">
        <f t="shared" si="20"/>
        <v>0.25</v>
      </c>
      <c r="AH89" s="23">
        <f t="shared" si="20"/>
        <v>0.25</v>
      </c>
      <c r="AI89" s="24">
        <f t="shared" si="24"/>
        <v>4.33</v>
      </c>
      <c r="AJ89" s="24">
        <f t="shared" si="21"/>
        <v>0.52</v>
      </c>
      <c r="AK89" s="59">
        <f t="shared" si="21"/>
        <v>4</v>
      </c>
      <c r="AL89" s="59">
        <f t="shared" si="21"/>
        <v>4</v>
      </c>
    </row>
    <row r="90" spans="1:49" s="54" customFormat="1" ht="18" customHeight="1" x14ac:dyDescent="0.25">
      <c r="A90" s="20">
        <v>31</v>
      </c>
      <c r="B90" s="72" t="s">
        <v>58</v>
      </c>
      <c r="C90" s="66" t="s">
        <v>59</v>
      </c>
      <c r="D90" s="66" t="s">
        <v>59</v>
      </c>
      <c r="E90" s="66" t="s">
        <v>59</v>
      </c>
      <c r="F90" s="66" t="s">
        <v>59</v>
      </c>
      <c r="G90" s="66" t="s">
        <v>59</v>
      </c>
      <c r="H90" s="66" t="s">
        <v>59</v>
      </c>
      <c r="I90" s="66" t="s">
        <v>59</v>
      </c>
      <c r="J90" s="66" t="s">
        <v>59</v>
      </c>
      <c r="K90" s="66" t="s">
        <v>59</v>
      </c>
      <c r="L90" s="66" t="s">
        <v>59</v>
      </c>
      <c r="M90" s="66" t="s">
        <v>59</v>
      </c>
      <c r="N90" s="66" t="s">
        <v>59</v>
      </c>
      <c r="O90" s="66" t="s">
        <v>59</v>
      </c>
      <c r="P90" s="66" t="s">
        <v>59</v>
      </c>
      <c r="Q90" s="66" t="s">
        <v>59</v>
      </c>
      <c r="R90" s="66" t="s">
        <v>59</v>
      </c>
      <c r="S90" s="66" t="s">
        <v>59</v>
      </c>
      <c r="T90" s="66" t="s">
        <v>59</v>
      </c>
      <c r="U90" s="67" t="s">
        <v>59</v>
      </c>
      <c r="V90" s="21">
        <f t="shared" si="22"/>
        <v>0</v>
      </c>
      <c r="W90" s="21">
        <f t="shared" si="19"/>
        <v>1</v>
      </c>
      <c r="X90" s="21">
        <f t="shared" si="19"/>
        <v>0</v>
      </c>
      <c r="Y90" s="21">
        <f t="shared" si="19"/>
        <v>2</v>
      </c>
      <c r="Z90" s="21">
        <f t="shared" si="19"/>
        <v>3</v>
      </c>
      <c r="AA90" s="21">
        <f t="shared" si="19"/>
        <v>2</v>
      </c>
      <c r="AB90" s="22">
        <f t="shared" si="23"/>
        <v>8</v>
      </c>
      <c r="AC90" s="23">
        <f t="shared" si="20"/>
        <v>0</v>
      </c>
      <c r="AD90" s="23">
        <f t="shared" si="20"/>
        <v>0.125</v>
      </c>
      <c r="AE90" s="23">
        <f t="shared" si="20"/>
        <v>0</v>
      </c>
      <c r="AF90" s="23">
        <f t="shared" si="20"/>
        <v>0.25</v>
      </c>
      <c r="AG90" s="23">
        <f t="shared" si="20"/>
        <v>0.375</v>
      </c>
      <c r="AH90" s="23">
        <f t="shared" si="20"/>
        <v>0.25</v>
      </c>
      <c r="AI90" s="24">
        <f t="shared" si="24"/>
        <v>4.17</v>
      </c>
      <c r="AJ90" s="24">
        <f t="shared" si="21"/>
        <v>1.17</v>
      </c>
      <c r="AK90" s="59">
        <f t="shared" si="21"/>
        <v>5</v>
      </c>
      <c r="AL90" s="59">
        <f t="shared" si="21"/>
        <v>5</v>
      </c>
    </row>
    <row r="93" spans="1:49" s="31" customFormat="1" ht="20.25" customHeight="1" x14ac:dyDescent="0.25">
      <c r="A93" s="71" t="s">
        <v>60</v>
      </c>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row>
    <row r="94" spans="1:49" ht="15" customHeight="1" x14ac:dyDescent="0.25">
      <c r="B94" s="73"/>
      <c r="C94" s="73"/>
      <c r="D94" s="73"/>
      <c r="E94" s="73"/>
      <c r="F94" s="73"/>
      <c r="G94" s="73"/>
      <c r="H94" s="73"/>
      <c r="I94" s="73"/>
      <c r="J94" s="73"/>
      <c r="K94" s="73"/>
      <c r="L94" s="73"/>
      <c r="M94" s="73"/>
      <c r="N94" s="73"/>
      <c r="O94" s="73"/>
      <c r="P94" s="73"/>
      <c r="Q94" s="73"/>
      <c r="R94" s="73"/>
      <c r="S94" s="73"/>
      <c r="T94" s="73"/>
      <c r="U94" s="74"/>
      <c r="V94" s="109" t="s">
        <v>8</v>
      </c>
      <c r="W94" s="110"/>
      <c r="X94" s="110"/>
      <c r="Y94" s="110"/>
      <c r="Z94" s="110"/>
      <c r="AA94" s="111"/>
      <c r="AC94" s="109" t="s">
        <v>9</v>
      </c>
      <c r="AD94" s="110"/>
      <c r="AE94" s="110"/>
      <c r="AF94" s="110"/>
      <c r="AG94" s="110"/>
      <c r="AH94" s="111"/>
      <c r="AI94" s="115" t="s">
        <v>10</v>
      </c>
      <c r="AJ94" s="85"/>
      <c r="AK94" s="85"/>
      <c r="AL94" s="85"/>
    </row>
    <row r="95" spans="1:49" ht="15.75" thickBot="1" x14ac:dyDescent="0.3">
      <c r="B95" s="73"/>
      <c r="C95" s="73"/>
      <c r="D95" s="73"/>
      <c r="E95" s="73"/>
      <c r="F95" s="73"/>
      <c r="G95" s="73"/>
      <c r="H95" s="73"/>
      <c r="I95" s="73"/>
      <c r="J95" s="73"/>
      <c r="K95" s="73"/>
      <c r="L95" s="73"/>
      <c r="M95" s="73"/>
      <c r="N95" s="73"/>
      <c r="O95" s="73"/>
      <c r="P95" s="73"/>
      <c r="Q95" s="73"/>
      <c r="R95" s="73"/>
      <c r="S95" s="73"/>
      <c r="T95" s="73"/>
      <c r="U95" s="74"/>
      <c r="V95" s="112"/>
      <c r="W95" s="113"/>
      <c r="X95" s="113"/>
      <c r="Y95" s="113"/>
      <c r="Z95" s="113"/>
      <c r="AA95" s="114"/>
      <c r="AC95" s="112"/>
      <c r="AD95" s="113"/>
      <c r="AE95" s="113"/>
      <c r="AF95" s="113"/>
      <c r="AG95" s="113"/>
      <c r="AH95" s="114"/>
      <c r="AI95" s="116"/>
      <c r="AJ95" s="117"/>
      <c r="AK95" s="117"/>
      <c r="AL95" s="117"/>
    </row>
    <row r="96" spans="1:49" s="54" customFormat="1" ht="18.75" x14ac:dyDescent="0.25">
      <c r="A96" s="10"/>
      <c r="B96" s="78"/>
      <c r="C96" s="78"/>
      <c r="D96" s="78"/>
      <c r="E96" s="78"/>
      <c r="F96" s="78"/>
      <c r="G96" s="78"/>
      <c r="H96" s="78"/>
      <c r="I96" s="78"/>
      <c r="J96" s="78"/>
      <c r="K96" s="78"/>
      <c r="L96" s="78"/>
      <c r="M96" s="78"/>
      <c r="N96" s="78"/>
      <c r="O96" s="78"/>
      <c r="P96" s="78"/>
      <c r="Q96" s="78"/>
      <c r="R96" s="78"/>
      <c r="S96" s="78"/>
      <c r="T96" s="78"/>
      <c r="U96" s="79"/>
      <c r="V96" s="11">
        <v>1</v>
      </c>
      <c r="W96" s="11">
        <v>2</v>
      </c>
      <c r="X96" s="11">
        <v>3</v>
      </c>
      <c r="Y96" s="11">
        <v>4</v>
      </c>
      <c r="Z96" s="11">
        <v>5</v>
      </c>
      <c r="AA96" s="11" t="s">
        <v>11</v>
      </c>
      <c r="AB96" s="12" t="s">
        <v>12</v>
      </c>
      <c r="AC96" s="13">
        <v>1</v>
      </c>
      <c r="AD96" s="14">
        <v>2</v>
      </c>
      <c r="AE96" s="14">
        <v>3</v>
      </c>
      <c r="AF96" s="14">
        <v>4</v>
      </c>
      <c r="AG96" s="15">
        <v>5</v>
      </c>
      <c r="AH96" s="11" t="s">
        <v>11</v>
      </c>
      <c r="AI96" s="16" t="s">
        <v>13</v>
      </c>
      <c r="AJ96" s="17" t="s">
        <v>14</v>
      </c>
      <c r="AK96" s="17" t="s">
        <v>15</v>
      </c>
      <c r="AL96" s="17" t="s">
        <v>16</v>
      </c>
    </row>
    <row r="97" spans="1:38" s="55" customFormat="1" ht="18.75" customHeight="1" x14ac:dyDescent="0.25">
      <c r="A97" s="80" t="s">
        <v>61</v>
      </c>
      <c r="B97" s="81"/>
      <c r="C97" s="81"/>
      <c r="D97" s="81"/>
      <c r="E97" s="81"/>
      <c r="F97" s="81"/>
      <c r="G97" s="81"/>
      <c r="H97" s="81"/>
      <c r="I97" s="81"/>
      <c r="J97" s="81"/>
      <c r="K97" s="81"/>
      <c r="L97" s="81"/>
      <c r="M97" s="81"/>
      <c r="N97" s="81"/>
      <c r="O97" s="81"/>
      <c r="P97" s="81"/>
      <c r="Q97" s="81"/>
      <c r="R97" s="81"/>
      <c r="S97" s="81"/>
      <c r="T97" s="81"/>
      <c r="U97" s="83"/>
      <c r="V97" s="32"/>
      <c r="W97" s="33"/>
      <c r="X97" s="33"/>
      <c r="Y97" s="33"/>
      <c r="Z97" s="34"/>
      <c r="AA97" s="35"/>
      <c r="AB97" s="36"/>
      <c r="AC97" s="37"/>
      <c r="AD97" s="38"/>
      <c r="AE97" s="38"/>
      <c r="AF97" s="38"/>
      <c r="AG97" s="39"/>
      <c r="AH97" s="40"/>
      <c r="AI97" s="41"/>
      <c r="AJ97" s="42"/>
      <c r="AK97" s="33"/>
      <c r="AL97" s="33"/>
    </row>
    <row r="98" spans="1:38" s="55" customFormat="1" ht="18" customHeight="1" x14ac:dyDescent="0.25">
      <c r="A98" s="20">
        <v>32</v>
      </c>
      <c r="B98" s="72" t="s">
        <v>62</v>
      </c>
      <c r="C98" s="66"/>
      <c r="D98" s="66"/>
      <c r="E98" s="66"/>
      <c r="F98" s="66"/>
      <c r="G98" s="66"/>
      <c r="H98" s="66"/>
      <c r="I98" s="66"/>
      <c r="J98" s="66"/>
      <c r="K98" s="66"/>
      <c r="L98" s="66"/>
      <c r="M98" s="66"/>
      <c r="N98" s="66"/>
      <c r="O98" s="66"/>
      <c r="P98" s="66"/>
      <c r="Q98" s="66"/>
      <c r="R98" s="66"/>
      <c r="S98" s="66"/>
      <c r="T98" s="66"/>
      <c r="U98" s="67"/>
      <c r="V98" s="21">
        <f>+AN33</f>
        <v>0</v>
      </c>
      <c r="W98" s="21">
        <f t="shared" ref="W98:AA99" si="25">+AO33</f>
        <v>1</v>
      </c>
      <c r="X98" s="21">
        <f t="shared" si="25"/>
        <v>0</v>
      </c>
      <c r="Y98" s="21">
        <f t="shared" si="25"/>
        <v>3</v>
      </c>
      <c r="Z98" s="21">
        <f t="shared" si="25"/>
        <v>3</v>
      </c>
      <c r="AA98" s="21">
        <f t="shared" si="25"/>
        <v>1</v>
      </c>
      <c r="AB98" s="22">
        <f>SUM(V98:AA98)</f>
        <v>8</v>
      </c>
      <c r="AC98" s="23">
        <f t="shared" ref="AC98:AH99" si="26">V98/$AB98</f>
        <v>0</v>
      </c>
      <c r="AD98" s="23">
        <f t="shared" si="26"/>
        <v>0.125</v>
      </c>
      <c r="AE98" s="23">
        <f t="shared" si="26"/>
        <v>0</v>
      </c>
      <c r="AF98" s="23">
        <f t="shared" si="26"/>
        <v>0.375</v>
      </c>
      <c r="AG98" s="23">
        <f t="shared" si="26"/>
        <v>0.375</v>
      </c>
      <c r="AH98" s="23">
        <f t="shared" si="26"/>
        <v>0.125</v>
      </c>
      <c r="AI98" s="24">
        <f>+BA33</f>
        <v>4.1399999999999997</v>
      </c>
      <c r="AJ98" s="24">
        <f t="shared" ref="AJ98:AL99" si="27">+BB33</f>
        <v>1.07</v>
      </c>
      <c r="AK98" s="59">
        <f t="shared" si="27"/>
        <v>4</v>
      </c>
      <c r="AL98" s="59">
        <f t="shared" si="27"/>
        <v>4</v>
      </c>
    </row>
    <row r="99" spans="1:38" s="55" customFormat="1" ht="18" customHeight="1" x14ac:dyDescent="0.25">
      <c r="A99" s="20">
        <v>33</v>
      </c>
      <c r="B99" s="72" t="s">
        <v>63</v>
      </c>
      <c r="C99" s="66"/>
      <c r="D99" s="66"/>
      <c r="E99" s="66"/>
      <c r="F99" s="66"/>
      <c r="G99" s="66"/>
      <c r="H99" s="66"/>
      <c r="I99" s="66"/>
      <c r="J99" s="66"/>
      <c r="K99" s="66"/>
      <c r="L99" s="66"/>
      <c r="M99" s="66"/>
      <c r="N99" s="66"/>
      <c r="O99" s="66"/>
      <c r="P99" s="66"/>
      <c r="Q99" s="66"/>
      <c r="R99" s="66"/>
      <c r="S99" s="66"/>
      <c r="T99" s="66"/>
      <c r="U99" s="67"/>
      <c r="V99" s="21">
        <f>+AN34</f>
        <v>0</v>
      </c>
      <c r="W99" s="21">
        <f t="shared" si="25"/>
        <v>0</v>
      </c>
      <c r="X99" s="21">
        <f t="shared" si="25"/>
        <v>2</v>
      </c>
      <c r="Y99" s="21">
        <f t="shared" si="25"/>
        <v>3</v>
      </c>
      <c r="Z99" s="21">
        <f t="shared" si="25"/>
        <v>3</v>
      </c>
      <c r="AA99" s="21">
        <f t="shared" si="25"/>
        <v>0</v>
      </c>
      <c r="AB99" s="22">
        <f>SUM(V99:AA99)</f>
        <v>8</v>
      </c>
      <c r="AC99" s="23">
        <f t="shared" si="26"/>
        <v>0</v>
      </c>
      <c r="AD99" s="23">
        <f t="shared" si="26"/>
        <v>0</v>
      </c>
      <c r="AE99" s="23">
        <f t="shared" si="26"/>
        <v>0.25</v>
      </c>
      <c r="AF99" s="23">
        <f t="shared" si="26"/>
        <v>0.375</v>
      </c>
      <c r="AG99" s="23">
        <f t="shared" si="26"/>
        <v>0.375</v>
      </c>
      <c r="AH99" s="23">
        <f t="shared" si="26"/>
        <v>0</v>
      </c>
      <c r="AI99" s="24">
        <f>+BA34</f>
        <v>4.13</v>
      </c>
      <c r="AJ99" s="24">
        <f t="shared" si="27"/>
        <v>0.83</v>
      </c>
      <c r="AK99" s="59">
        <f t="shared" si="27"/>
        <v>4</v>
      </c>
      <c r="AL99" s="59">
        <f t="shared" si="27"/>
        <v>4</v>
      </c>
    </row>
    <row r="100" spans="1:38" s="55" customFormat="1" ht="18.75" customHeight="1" x14ac:dyDescent="0.25">
      <c r="A100" s="80" t="s">
        <v>64</v>
      </c>
      <c r="B100" s="81"/>
      <c r="C100" s="81"/>
      <c r="D100" s="81"/>
      <c r="E100" s="81"/>
      <c r="F100" s="81"/>
      <c r="G100" s="81"/>
      <c r="H100" s="81"/>
      <c r="I100" s="81"/>
      <c r="J100" s="81"/>
      <c r="K100" s="81"/>
      <c r="L100" s="81"/>
      <c r="M100" s="81"/>
      <c r="N100" s="81"/>
      <c r="O100" s="81"/>
      <c r="P100" s="81"/>
      <c r="Q100" s="81"/>
      <c r="R100" s="81"/>
      <c r="S100" s="81"/>
      <c r="T100" s="81"/>
      <c r="U100" s="83"/>
      <c r="V100" s="32"/>
      <c r="W100" s="33"/>
      <c r="X100" s="33"/>
      <c r="Y100" s="33"/>
      <c r="Z100" s="34"/>
      <c r="AA100" s="35"/>
      <c r="AB100" s="36"/>
      <c r="AC100" s="37"/>
      <c r="AD100" s="38"/>
      <c r="AE100" s="38"/>
      <c r="AF100" s="38"/>
      <c r="AG100" s="39"/>
      <c r="AH100" s="40"/>
      <c r="AI100" s="41"/>
      <c r="AJ100" s="51"/>
      <c r="AK100" s="33"/>
      <c r="AL100" s="33"/>
    </row>
    <row r="101" spans="1:38" s="55" customFormat="1" ht="18" customHeight="1" x14ac:dyDescent="0.25">
      <c r="A101" s="20">
        <v>34</v>
      </c>
      <c r="B101" s="72" t="s">
        <v>65</v>
      </c>
      <c r="C101" s="66" t="s">
        <v>66</v>
      </c>
      <c r="D101" s="66" t="s">
        <v>66</v>
      </c>
      <c r="E101" s="66" t="s">
        <v>66</v>
      </c>
      <c r="F101" s="66" t="s">
        <v>66</v>
      </c>
      <c r="G101" s="66" t="s">
        <v>66</v>
      </c>
      <c r="H101" s="66" t="s">
        <v>66</v>
      </c>
      <c r="I101" s="66" t="s">
        <v>66</v>
      </c>
      <c r="J101" s="66" t="s">
        <v>66</v>
      </c>
      <c r="K101" s="66" t="s">
        <v>66</v>
      </c>
      <c r="L101" s="66" t="s">
        <v>66</v>
      </c>
      <c r="M101" s="66" t="s">
        <v>66</v>
      </c>
      <c r="N101" s="66" t="s">
        <v>66</v>
      </c>
      <c r="O101" s="66" t="s">
        <v>66</v>
      </c>
      <c r="P101" s="66" t="s">
        <v>66</v>
      </c>
      <c r="Q101" s="66" t="s">
        <v>66</v>
      </c>
      <c r="R101" s="66" t="s">
        <v>66</v>
      </c>
      <c r="S101" s="66" t="s">
        <v>66</v>
      </c>
      <c r="T101" s="66" t="s">
        <v>66</v>
      </c>
      <c r="U101" s="67" t="s">
        <v>66</v>
      </c>
      <c r="V101" s="21">
        <f>+AN35</f>
        <v>0</v>
      </c>
      <c r="W101" s="21">
        <f t="shared" ref="W101:AA107" si="28">+AO35</f>
        <v>0</v>
      </c>
      <c r="X101" s="21">
        <f t="shared" si="28"/>
        <v>1</v>
      </c>
      <c r="Y101" s="21">
        <f t="shared" si="28"/>
        <v>3</v>
      </c>
      <c r="Z101" s="21">
        <f t="shared" si="28"/>
        <v>4</v>
      </c>
      <c r="AA101" s="21">
        <f t="shared" si="28"/>
        <v>0</v>
      </c>
      <c r="AB101" s="22">
        <f>SUM(V101:AA101)</f>
        <v>8</v>
      </c>
      <c r="AC101" s="23">
        <f t="shared" ref="AC101:AH107" si="29">V101/$AB101</f>
        <v>0</v>
      </c>
      <c r="AD101" s="23">
        <f t="shared" si="29"/>
        <v>0</v>
      </c>
      <c r="AE101" s="23">
        <f t="shared" si="29"/>
        <v>0.125</v>
      </c>
      <c r="AF101" s="23">
        <f t="shared" si="29"/>
        <v>0.375</v>
      </c>
      <c r="AG101" s="23">
        <f t="shared" si="29"/>
        <v>0.5</v>
      </c>
      <c r="AH101" s="23">
        <f t="shared" si="29"/>
        <v>0</v>
      </c>
      <c r="AI101" s="24">
        <f>+BA35</f>
        <v>4.38</v>
      </c>
      <c r="AJ101" s="24">
        <f t="shared" ref="AJ101:AL107" si="30">+BB35</f>
        <v>0.74</v>
      </c>
      <c r="AK101" s="59">
        <f t="shared" si="30"/>
        <v>5</v>
      </c>
      <c r="AL101" s="59">
        <f t="shared" si="30"/>
        <v>5</v>
      </c>
    </row>
    <row r="102" spans="1:38" s="55" customFormat="1" ht="18" customHeight="1" x14ac:dyDescent="0.25">
      <c r="A102" s="20">
        <v>35</v>
      </c>
      <c r="B102" s="72" t="s">
        <v>67</v>
      </c>
      <c r="C102" s="66" t="s">
        <v>68</v>
      </c>
      <c r="D102" s="66" t="s">
        <v>68</v>
      </c>
      <c r="E102" s="66" t="s">
        <v>68</v>
      </c>
      <c r="F102" s="66" t="s">
        <v>68</v>
      </c>
      <c r="G102" s="66" t="s">
        <v>68</v>
      </c>
      <c r="H102" s="66" t="s">
        <v>68</v>
      </c>
      <c r="I102" s="66" t="s">
        <v>68</v>
      </c>
      <c r="J102" s="66" t="s">
        <v>68</v>
      </c>
      <c r="K102" s="66" t="s">
        <v>68</v>
      </c>
      <c r="L102" s="66" t="s">
        <v>68</v>
      </c>
      <c r="M102" s="66" t="s">
        <v>68</v>
      </c>
      <c r="N102" s="66" t="s">
        <v>68</v>
      </c>
      <c r="O102" s="66" t="s">
        <v>68</v>
      </c>
      <c r="P102" s="66" t="s">
        <v>68</v>
      </c>
      <c r="Q102" s="66" t="s">
        <v>68</v>
      </c>
      <c r="R102" s="66" t="s">
        <v>68</v>
      </c>
      <c r="S102" s="66" t="s">
        <v>68</v>
      </c>
      <c r="T102" s="66" t="s">
        <v>68</v>
      </c>
      <c r="U102" s="67" t="s">
        <v>68</v>
      </c>
      <c r="V102" s="21">
        <f t="shared" ref="V102:V107" si="31">+AN36</f>
        <v>0</v>
      </c>
      <c r="W102" s="21">
        <f t="shared" si="28"/>
        <v>0</v>
      </c>
      <c r="X102" s="21">
        <f t="shared" si="28"/>
        <v>1</v>
      </c>
      <c r="Y102" s="21">
        <f t="shared" si="28"/>
        <v>4</v>
      </c>
      <c r="Z102" s="21">
        <f t="shared" si="28"/>
        <v>3</v>
      </c>
      <c r="AA102" s="21">
        <f t="shared" si="28"/>
        <v>0</v>
      </c>
      <c r="AB102" s="22">
        <f t="shared" ref="AB102:AB107" si="32">SUM(V102:AA102)</f>
        <v>8</v>
      </c>
      <c r="AC102" s="23">
        <f t="shared" si="29"/>
        <v>0</v>
      </c>
      <c r="AD102" s="23">
        <f t="shared" si="29"/>
        <v>0</v>
      </c>
      <c r="AE102" s="23">
        <f t="shared" si="29"/>
        <v>0.125</v>
      </c>
      <c r="AF102" s="23">
        <f t="shared" si="29"/>
        <v>0.5</v>
      </c>
      <c r="AG102" s="23">
        <f t="shared" si="29"/>
        <v>0.375</v>
      </c>
      <c r="AH102" s="23">
        <f t="shared" si="29"/>
        <v>0</v>
      </c>
      <c r="AI102" s="24">
        <f t="shared" ref="AI102:AI107" si="33">+BA36</f>
        <v>4.25</v>
      </c>
      <c r="AJ102" s="24">
        <f t="shared" si="30"/>
        <v>0.71</v>
      </c>
      <c r="AK102" s="59">
        <f t="shared" si="30"/>
        <v>4</v>
      </c>
      <c r="AL102" s="59">
        <f t="shared" si="30"/>
        <v>4</v>
      </c>
    </row>
    <row r="103" spans="1:38" s="55" customFormat="1" ht="18" customHeight="1" x14ac:dyDescent="0.25">
      <c r="A103" s="20">
        <v>36</v>
      </c>
      <c r="B103" s="72" t="s">
        <v>69</v>
      </c>
      <c r="C103" s="66" t="s">
        <v>70</v>
      </c>
      <c r="D103" s="66" t="s">
        <v>70</v>
      </c>
      <c r="E103" s="66" t="s">
        <v>70</v>
      </c>
      <c r="F103" s="66" t="s">
        <v>70</v>
      </c>
      <c r="G103" s="66" t="s">
        <v>70</v>
      </c>
      <c r="H103" s="66" t="s">
        <v>70</v>
      </c>
      <c r="I103" s="66" t="s">
        <v>70</v>
      </c>
      <c r="J103" s="66" t="s">
        <v>70</v>
      </c>
      <c r="K103" s="66" t="s">
        <v>70</v>
      </c>
      <c r="L103" s="66" t="s">
        <v>70</v>
      </c>
      <c r="M103" s="66" t="s">
        <v>70</v>
      </c>
      <c r="N103" s="66" t="s">
        <v>70</v>
      </c>
      <c r="O103" s="66" t="s">
        <v>70</v>
      </c>
      <c r="P103" s="66" t="s">
        <v>70</v>
      </c>
      <c r="Q103" s="66" t="s">
        <v>70</v>
      </c>
      <c r="R103" s="66" t="s">
        <v>70</v>
      </c>
      <c r="S103" s="66" t="s">
        <v>70</v>
      </c>
      <c r="T103" s="66" t="s">
        <v>70</v>
      </c>
      <c r="U103" s="67" t="s">
        <v>70</v>
      </c>
      <c r="V103" s="21">
        <f t="shared" si="31"/>
        <v>0</v>
      </c>
      <c r="W103" s="21">
        <f t="shared" si="28"/>
        <v>0</v>
      </c>
      <c r="X103" s="21">
        <f t="shared" si="28"/>
        <v>1</v>
      </c>
      <c r="Y103" s="21">
        <f t="shared" si="28"/>
        <v>4</v>
      </c>
      <c r="Z103" s="21">
        <f t="shared" si="28"/>
        <v>3</v>
      </c>
      <c r="AA103" s="21">
        <f t="shared" si="28"/>
        <v>0</v>
      </c>
      <c r="AB103" s="22">
        <f t="shared" si="32"/>
        <v>8</v>
      </c>
      <c r="AC103" s="23">
        <f t="shared" si="29"/>
        <v>0</v>
      </c>
      <c r="AD103" s="23">
        <f t="shared" si="29"/>
        <v>0</v>
      </c>
      <c r="AE103" s="23">
        <f t="shared" si="29"/>
        <v>0.125</v>
      </c>
      <c r="AF103" s="23">
        <f t="shared" si="29"/>
        <v>0.5</v>
      </c>
      <c r="AG103" s="23">
        <f t="shared" si="29"/>
        <v>0.375</v>
      </c>
      <c r="AH103" s="23">
        <f t="shared" si="29"/>
        <v>0</v>
      </c>
      <c r="AI103" s="24">
        <f t="shared" si="33"/>
        <v>4.25</v>
      </c>
      <c r="AJ103" s="24">
        <f t="shared" si="30"/>
        <v>0.71</v>
      </c>
      <c r="AK103" s="59">
        <f t="shared" si="30"/>
        <v>4</v>
      </c>
      <c r="AL103" s="59">
        <f t="shared" si="30"/>
        <v>4</v>
      </c>
    </row>
    <row r="104" spans="1:38" s="55" customFormat="1" ht="18" customHeight="1" x14ac:dyDescent="0.25">
      <c r="A104" s="20">
        <v>37</v>
      </c>
      <c r="B104" s="72" t="s">
        <v>71</v>
      </c>
      <c r="C104" s="66" t="s">
        <v>72</v>
      </c>
      <c r="D104" s="66" t="s">
        <v>72</v>
      </c>
      <c r="E104" s="66" t="s">
        <v>72</v>
      </c>
      <c r="F104" s="66" t="s">
        <v>72</v>
      </c>
      <c r="G104" s="66" t="s">
        <v>72</v>
      </c>
      <c r="H104" s="66" t="s">
        <v>72</v>
      </c>
      <c r="I104" s="66" t="s">
        <v>72</v>
      </c>
      <c r="J104" s="66" t="s">
        <v>72</v>
      </c>
      <c r="K104" s="66" t="s">
        <v>72</v>
      </c>
      <c r="L104" s="66" t="s">
        <v>72</v>
      </c>
      <c r="M104" s="66" t="s">
        <v>72</v>
      </c>
      <c r="N104" s="66" t="s">
        <v>72</v>
      </c>
      <c r="O104" s="66" t="s">
        <v>72</v>
      </c>
      <c r="P104" s="66" t="s">
        <v>72</v>
      </c>
      <c r="Q104" s="66" t="s">
        <v>72</v>
      </c>
      <c r="R104" s="66" t="s">
        <v>72</v>
      </c>
      <c r="S104" s="66" t="s">
        <v>72</v>
      </c>
      <c r="T104" s="66" t="s">
        <v>72</v>
      </c>
      <c r="U104" s="67" t="s">
        <v>72</v>
      </c>
      <c r="V104" s="21">
        <f t="shared" si="31"/>
        <v>0</v>
      </c>
      <c r="W104" s="21">
        <f t="shared" si="28"/>
        <v>0</v>
      </c>
      <c r="X104" s="21">
        <f t="shared" si="28"/>
        <v>2</v>
      </c>
      <c r="Y104" s="21">
        <f t="shared" si="28"/>
        <v>3</v>
      </c>
      <c r="Z104" s="21">
        <f t="shared" si="28"/>
        <v>2</v>
      </c>
      <c r="AA104" s="21">
        <f t="shared" si="28"/>
        <v>1</v>
      </c>
      <c r="AB104" s="22">
        <f t="shared" si="32"/>
        <v>8</v>
      </c>
      <c r="AC104" s="23">
        <f t="shared" si="29"/>
        <v>0</v>
      </c>
      <c r="AD104" s="23">
        <f t="shared" si="29"/>
        <v>0</v>
      </c>
      <c r="AE104" s="23">
        <f t="shared" si="29"/>
        <v>0.25</v>
      </c>
      <c r="AF104" s="23">
        <f t="shared" si="29"/>
        <v>0.375</v>
      </c>
      <c r="AG104" s="23">
        <f t="shared" si="29"/>
        <v>0.25</v>
      </c>
      <c r="AH104" s="23">
        <f t="shared" si="29"/>
        <v>0.125</v>
      </c>
      <c r="AI104" s="24">
        <f t="shared" si="33"/>
        <v>4</v>
      </c>
      <c r="AJ104" s="24">
        <f t="shared" si="30"/>
        <v>0.82</v>
      </c>
      <c r="AK104" s="59">
        <f t="shared" si="30"/>
        <v>4</v>
      </c>
      <c r="AL104" s="59">
        <f t="shared" si="30"/>
        <v>4</v>
      </c>
    </row>
    <row r="105" spans="1:38" s="55" customFormat="1" ht="18" customHeight="1" x14ac:dyDescent="0.25">
      <c r="A105" s="20">
        <v>38</v>
      </c>
      <c r="B105" s="72" t="s">
        <v>73</v>
      </c>
      <c r="C105" s="66" t="s">
        <v>74</v>
      </c>
      <c r="D105" s="66" t="s">
        <v>74</v>
      </c>
      <c r="E105" s="66" t="s">
        <v>74</v>
      </c>
      <c r="F105" s="66" t="s">
        <v>74</v>
      </c>
      <c r="G105" s="66" t="s">
        <v>74</v>
      </c>
      <c r="H105" s="66" t="s">
        <v>74</v>
      </c>
      <c r="I105" s="66" t="s">
        <v>74</v>
      </c>
      <c r="J105" s="66" t="s">
        <v>74</v>
      </c>
      <c r="K105" s="66" t="s">
        <v>74</v>
      </c>
      <c r="L105" s="66" t="s">
        <v>74</v>
      </c>
      <c r="M105" s="66" t="s">
        <v>74</v>
      </c>
      <c r="N105" s="66" t="s">
        <v>74</v>
      </c>
      <c r="O105" s="66" t="s">
        <v>74</v>
      </c>
      <c r="P105" s="66" t="s">
        <v>74</v>
      </c>
      <c r="Q105" s="66" t="s">
        <v>74</v>
      </c>
      <c r="R105" s="66" t="s">
        <v>74</v>
      </c>
      <c r="S105" s="66" t="s">
        <v>74</v>
      </c>
      <c r="T105" s="66" t="s">
        <v>74</v>
      </c>
      <c r="U105" s="67" t="s">
        <v>74</v>
      </c>
      <c r="V105" s="21">
        <f t="shared" si="31"/>
        <v>0</v>
      </c>
      <c r="W105" s="21">
        <f t="shared" si="28"/>
        <v>0</v>
      </c>
      <c r="X105" s="21">
        <f t="shared" si="28"/>
        <v>1</v>
      </c>
      <c r="Y105" s="21">
        <f t="shared" si="28"/>
        <v>3</v>
      </c>
      <c r="Z105" s="21">
        <f t="shared" si="28"/>
        <v>4</v>
      </c>
      <c r="AA105" s="21">
        <f t="shared" si="28"/>
        <v>0</v>
      </c>
      <c r="AB105" s="22">
        <f t="shared" si="32"/>
        <v>8</v>
      </c>
      <c r="AC105" s="23">
        <f t="shared" si="29"/>
        <v>0</v>
      </c>
      <c r="AD105" s="23">
        <f t="shared" si="29"/>
        <v>0</v>
      </c>
      <c r="AE105" s="23">
        <f t="shared" si="29"/>
        <v>0.125</v>
      </c>
      <c r="AF105" s="23">
        <f t="shared" si="29"/>
        <v>0.375</v>
      </c>
      <c r="AG105" s="23">
        <f t="shared" si="29"/>
        <v>0.5</v>
      </c>
      <c r="AH105" s="23">
        <f t="shared" si="29"/>
        <v>0</v>
      </c>
      <c r="AI105" s="24">
        <f t="shared" si="33"/>
        <v>4.38</v>
      </c>
      <c r="AJ105" s="24">
        <f t="shared" si="30"/>
        <v>0.74</v>
      </c>
      <c r="AK105" s="59">
        <f t="shared" si="30"/>
        <v>5</v>
      </c>
      <c r="AL105" s="59">
        <f t="shared" si="30"/>
        <v>5</v>
      </c>
    </row>
    <row r="106" spans="1:38" s="55" customFormat="1" ht="18" customHeight="1" x14ac:dyDescent="0.25">
      <c r="A106" s="20">
        <v>39</v>
      </c>
      <c r="B106" s="72" t="s">
        <v>75</v>
      </c>
      <c r="C106" s="66" t="s">
        <v>76</v>
      </c>
      <c r="D106" s="66" t="s">
        <v>76</v>
      </c>
      <c r="E106" s="66" t="s">
        <v>76</v>
      </c>
      <c r="F106" s="66" t="s">
        <v>76</v>
      </c>
      <c r="G106" s="66" t="s">
        <v>76</v>
      </c>
      <c r="H106" s="66" t="s">
        <v>76</v>
      </c>
      <c r="I106" s="66" t="s">
        <v>76</v>
      </c>
      <c r="J106" s="66" t="s">
        <v>76</v>
      </c>
      <c r="K106" s="66" t="s">
        <v>76</v>
      </c>
      <c r="L106" s="66" t="s">
        <v>76</v>
      </c>
      <c r="M106" s="66" t="s">
        <v>76</v>
      </c>
      <c r="N106" s="66" t="s">
        <v>76</v>
      </c>
      <c r="O106" s="66" t="s">
        <v>76</v>
      </c>
      <c r="P106" s="66" t="s">
        <v>76</v>
      </c>
      <c r="Q106" s="66" t="s">
        <v>76</v>
      </c>
      <c r="R106" s="66" t="s">
        <v>76</v>
      </c>
      <c r="S106" s="66" t="s">
        <v>76</v>
      </c>
      <c r="T106" s="66" t="s">
        <v>76</v>
      </c>
      <c r="U106" s="67" t="s">
        <v>76</v>
      </c>
      <c r="V106" s="21">
        <f t="shared" si="31"/>
        <v>1</v>
      </c>
      <c r="W106" s="21">
        <f t="shared" si="28"/>
        <v>0</v>
      </c>
      <c r="X106" s="21">
        <f t="shared" si="28"/>
        <v>1</v>
      </c>
      <c r="Y106" s="21">
        <f t="shared" si="28"/>
        <v>1</v>
      </c>
      <c r="Z106" s="21">
        <f t="shared" si="28"/>
        <v>5</v>
      </c>
      <c r="AA106" s="21">
        <f t="shared" si="28"/>
        <v>0</v>
      </c>
      <c r="AB106" s="22">
        <f t="shared" si="32"/>
        <v>8</v>
      </c>
      <c r="AC106" s="23">
        <f t="shared" si="29"/>
        <v>0.125</v>
      </c>
      <c r="AD106" s="23">
        <f t="shared" si="29"/>
        <v>0</v>
      </c>
      <c r="AE106" s="23">
        <f t="shared" si="29"/>
        <v>0.125</v>
      </c>
      <c r="AF106" s="23">
        <f t="shared" si="29"/>
        <v>0.125</v>
      </c>
      <c r="AG106" s="23">
        <f t="shared" si="29"/>
        <v>0.625</v>
      </c>
      <c r="AH106" s="23">
        <f t="shared" si="29"/>
        <v>0</v>
      </c>
      <c r="AI106" s="24">
        <f t="shared" si="33"/>
        <v>4.13</v>
      </c>
      <c r="AJ106" s="24">
        <f t="shared" si="30"/>
        <v>1.46</v>
      </c>
      <c r="AK106" s="59">
        <f t="shared" si="30"/>
        <v>5</v>
      </c>
      <c r="AL106" s="59">
        <f t="shared" si="30"/>
        <v>5</v>
      </c>
    </row>
    <row r="107" spans="1:38" s="55" customFormat="1" ht="18" customHeight="1" x14ac:dyDescent="0.25">
      <c r="A107" s="20">
        <v>40</v>
      </c>
      <c r="B107" s="72" t="s">
        <v>77</v>
      </c>
      <c r="C107" s="66" t="s">
        <v>78</v>
      </c>
      <c r="D107" s="66" t="s">
        <v>78</v>
      </c>
      <c r="E107" s="66" t="s">
        <v>78</v>
      </c>
      <c r="F107" s="66" t="s">
        <v>78</v>
      </c>
      <c r="G107" s="66" t="s">
        <v>78</v>
      </c>
      <c r="H107" s="66" t="s">
        <v>78</v>
      </c>
      <c r="I107" s="66" t="s">
        <v>78</v>
      </c>
      <c r="J107" s="66" t="s">
        <v>78</v>
      </c>
      <c r="K107" s="66" t="s">
        <v>78</v>
      </c>
      <c r="L107" s="66" t="s">
        <v>78</v>
      </c>
      <c r="M107" s="66" t="s">
        <v>78</v>
      </c>
      <c r="N107" s="66" t="s">
        <v>78</v>
      </c>
      <c r="O107" s="66" t="s">
        <v>78</v>
      </c>
      <c r="P107" s="66" t="s">
        <v>78</v>
      </c>
      <c r="Q107" s="66" t="s">
        <v>78</v>
      </c>
      <c r="R107" s="66" t="s">
        <v>78</v>
      </c>
      <c r="S107" s="66" t="s">
        <v>78</v>
      </c>
      <c r="T107" s="66" t="s">
        <v>78</v>
      </c>
      <c r="U107" s="67" t="s">
        <v>78</v>
      </c>
      <c r="V107" s="21">
        <f t="shared" si="31"/>
        <v>0</v>
      </c>
      <c r="W107" s="21">
        <f t="shared" si="28"/>
        <v>0</v>
      </c>
      <c r="X107" s="21">
        <f t="shared" si="28"/>
        <v>1</v>
      </c>
      <c r="Y107" s="21">
        <f t="shared" si="28"/>
        <v>4</v>
      </c>
      <c r="Z107" s="21">
        <f t="shared" si="28"/>
        <v>3</v>
      </c>
      <c r="AA107" s="21">
        <f t="shared" si="28"/>
        <v>0</v>
      </c>
      <c r="AB107" s="22">
        <f t="shared" si="32"/>
        <v>8</v>
      </c>
      <c r="AC107" s="23">
        <f t="shared" si="29"/>
        <v>0</v>
      </c>
      <c r="AD107" s="23">
        <f t="shared" si="29"/>
        <v>0</v>
      </c>
      <c r="AE107" s="23">
        <f t="shared" si="29"/>
        <v>0.125</v>
      </c>
      <c r="AF107" s="23">
        <f t="shared" si="29"/>
        <v>0.5</v>
      </c>
      <c r="AG107" s="23">
        <f t="shared" si="29"/>
        <v>0.375</v>
      </c>
      <c r="AH107" s="23">
        <f t="shared" si="29"/>
        <v>0</v>
      </c>
      <c r="AI107" s="24">
        <f t="shared" si="33"/>
        <v>4.25</v>
      </c>
      <c r="AJ107" s="24">
        <f t="shared" si="30"/>
        <v>0.71</v>
      </c>
      <c r="AK107" s="59">
        <f t="shared" si="30"/>
        <v>4</v>
      </c>
      <c r="AL107" s="59">
        <f t="shared" si="30"/>
        <v>4</v>
      </c>
    </row>
    <row r="108" spans="1:38" ht="18.75" x14ac:dyDescent="0.3">
      <c r="AI108" s="46"/>
    </row>
    <row r="109" spans="1:38" ht="20.25" customHeight="1" x14ac:dyDescent="0.25">
      <c r="A109" s="71" t="s">
        <v>79</v>
      </c>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row>
    <row r="110" spans="1:38" ht="25.5" customHeight="1" x14ac:dyDescent="0.25">
      <c r="A110" s="49"/>
      <c r="B110" s="108" t="s">
        <v>179</v>
      </c>
      <c r="C110" s="108"/>
      <c r="D110" s="108"/>
      <c r="E110" s="108"/>
      <c r="F110" s="108"/>
      <c r="G110" s="108"/>
      <c r="H110" s="108"/>
      <c r="I110" s="108"/>
      <c r="J110" s="108"/>
      <c r="K110" s="108"/>
      <c r="L110" s="108"/>
      <c r="M110" s="108"/>
      <c r="N110" s="108"/>
      <c r="O110" s="108"/>
      <c r="P110" s="108"/>
      <c r="Q110" s="108"/>
      <c r="R110" s="108"/>
      <c r="S110" s="108"/>
      <c r="T110" s="108"/>
      <c r="U110" s="108"/>
    </row>
    <row r="111" spans="1:38" ht="64.5" customHeight="1" x14ac:dyDescent="0.25">
      <c r="A111" s="49"/>
      <c r="B111" s="108" t="s">
        <v>180</v>
      </c>
      <c r="C111" s="108"/>
      <c r="D111" s="108"/>
      <c r="E111" s="108"/>
      <c r="F111" s="108"/>
      <c r="G111" s="108"/>
      <c r="H111" s="108"/>
      <c r="I111" s="108"/>
      <c r="J111" s="108"/>
      <c r="K111" s="108"/>
      <c r="L111" s="108"/>
      <c r="M111" s="108"/>
      <c r="N111" s="108"/>
      <c r="O111" s="108"/>
      <c r="P111" s="108"/>
      <c r="Q111" s="108"/>
      <c r="R111" s="108"/>
      <c r="S111" s="108"/>
      <c r="T111" s="108"/>
      <c r="U111" s="108"/>
    </row>
    <row r="112" spans="1:38" ht="26.25" customHeight="1" x14ac:dyDescent="0.25">
      <c r="B112" s="104"/>
      <c r="C112" s="104"/>
      <c r="D112" s="104"/>
      <c r="E112" s="104"/>
      <c r="F112" s="104"/>
      <c r="G112" s="104"/>
      <c r="H112" s="104"/>
      <c r="I112" s="104"/>
      <c r="J112" s="104"/>
      <c r="K112" s="104"/>
      <c r="L112" s="104"/>
      <c r="M112" s="104"/>
      <c r="N112" s="104"/>
      <c r="O112" s="104"/>
      <c r="P112" s="104"/>
      <c r="Q112" s="104"/>
      <c r="R112" s="104"/>
      <c r="S112" s="104"/>
      <c r="T112" s="104"/>
      <c r="U112" s="104"/>
    </row>
    <row r="113" spans="1:21" ht="37.5" customHeight="1" x14ac:dyDescent="0.25">
      <c r="B113" s="104"/>
      <c r="C113" s="104"/>
      <c r="D113" s="104"/>
      <c r="E113" s="104"/>
      <c r="F113" s="104"/>
      <c r="G113" s="104"/>
      <c r="H113" s="104"/>
      <c r="I113" s="104"/>
      <c r="J113" s="104"/>
      <c r="K113" s="104"/>
      <c r="L113" s="104"/>
      <c r="M113" s="104"/>
      <c r="N113" s="104"/>
      <c r="O113" s="104"/>
      <c r="P113" s="104"/>
      <c r="Q113" s="104"/>
      <c r="R113" s="104"/>
      <c r="S113" s="104"/>
      <c r="T113" s="104"/>
      <c r="U113" s="104"/>
    </row>
    <row r="114" spans="1:21" ht="18.75" x14ac:dyDescent="0.3">
      <c r="B114" s="119"/>
      <c r="C114" s="119"/>
      <c r="D114" s="119"/>
      <c r="E114" s="119"/>
      <c r="F114" s="119"/>
      <c r="G114" s="119"/>
      <c r="H114" s="119"/>
      <c r="I114" s="119"/>
      <c r="J114" s="119"/>
      <c r="K114" s="119"/>
      <c r="L114" s="119"/>
      <c r="M114" s="119"/>
      <c r="N114" s="119"/>
      <c r="O114" s="119"/>
      <c r="P114" s="119"/>
      <c r="Q114" s="119"/>
      <c r="R114" s="119"/>
      <c r="S114" s="119"/>
      <c r="T114" s="119"/>
      <c r="U114" s="119"/>
    </row>
    <row r="115" spans="1:21" ht="18.75" x14ac:dyDescent="0.3">
      <c r="B115" s="120"/>
      <c r="C115" s="120"/>
      <c r="D115" s="120"/>
      <c r="E115" s="120"/>
      <c r="F115" s="120"/>
      <c r="G115" s="120"/>
      <c r="H115" s="120"/>
      <c r="I115" s="120"/>
      <c r="J115" s="120"/>
      <c r="K115" s="120"/>
      <c r="L115" s="120"/>
      <c r="M115" s="120"/>
      <c r="N115" s="120"/>
      <c r="O115" s="120"/>
      <c r="P115" s="120"/>
      <c r="Q115" s="120"/>
      <c r="R115" s="120"/>
      <c r="S115" s="120"/>
      <c r="T115" s="120"/>
      <c r="U115" s="120"/>
    </row>
    <row r="116" spans="1:21" x14ac:dyDescent="0.25">
      <c r="M116" s="48"/>
    </row>
    <row r="117" spans="1:21" x14ac:dyDescent="0.25">
      <c r="M117" s="48"/>
    </row>
    <row r="118" spans="1:21" x14ac:dyDescent="0.25">
      <c r="M118" s="48"/>
    </row>
    <row r="119" spans="1:21" x14ac:dyDescent="0.25">
      <c r="M119" s="48"/>
    </row>
    <row r="120" spans="1:21" x14ac:dyDescent="0.25">
      <c r="M120" s="48"/>
    </row>
    <row r="121" spans="1:21" x14ac:dyDescent="0.25">
      <c r="M121" s="48"/>
    </row>
    <row r="122" spans="1:21" x14ac:dyDescent="0.25">
      <c r="M122" s="48"/>
    </row>
    <row r="123" spans="1:21" x14ac:dyDescent="0.25">
      <c r="M123" s="48"/>
    </row>
    <row r="124" spans="1:21" x14ac:dyDescent="0.25">
      <c r="M124" s="48"/>
    </row>
    <row r="125" spans="1:21" x14ac:dyDescent="0.25">
      <c r="A125" s="53" t="s">
        <v>151</v>
      </c>
      <c r="M125" s="48"/>
    </row>
    <row r="126" spans="1:21" x14ac:dyDescent="0.25">
      <c r="C126" s="53" t="s">
        <v>95</v>
      </c>
      <c r="D126" s="53" t="s">
        <v>96</v>
      </c>
      <c r="E126" s="53" t="s">
        <v>97</v>
      </c>
      <c r="F126" s="53" t="s">
        <v>98</v>
      </c>
      <c r="M126" s="48"/>
    </row>
    <row r="127" spans="1:21" x14ac:dyDescent="0.25">
      <c r="A127" s="53" t="s">
        <v>99</v>
      </c>
      <c r="B127" s="53" t="s">
        <v>152</v>
      </c>
      <c r="C127" s="53">
        <v>8</v>
      </c>
      <c r="D127" s="53">
        <v>100</v>
      </c>
      <c r="E127" s="53">
        <v>100</v>
      </c>
      <c r="F127" s="53">
        <v>100</v>
      </c>
      <c r="M127" s="48"/>
    </row>
    <row r="128" spans="1:21" x14ac:dyDescent="0.25">
      <c r="A128" s="53" t="s">
        <v>164</v>
      </c>
      <c r="M128" s="48"/>
    </row>
    <row r="129" spans="13:13" x14ac:dyDescent="0.25">
      <c r="M129" s="48"/>
    </row>
    <row r="130" spans="13:13" x14ac:dyDescent="0.25">
      <c r="M130" s="48"/>
    </row>
    <row r="131" spans="13:13" x14ac:dyDescent="0.25">
      <c r="M131" s="48"/>
    </row>
    <row r="132" spans="13:13" x14ac:dyDescent="0.25">
      <c r="M132" s="48"/>
    </row>
    <row r="133" spans="13:13" x14ac:dyDescent="0.25">
      <c r="M133" s="48"/>
    </row>
    <row r="134" spans="13:13" x14ac:dyDescent="0.25">
      <c r="M134" s="48"/>
    </row>
    <row r="135" spans="13:13" x14ac:dyDescent="0.25">
      <c r="M135" s="48"/>
    </row>
    <row r="136" spans="13:13" x14ac:dyDescent="0.25">
      <c r="M136" s="48"/>
    </row>
    <row r="137" spans="13:13" x14ac:dyDescent="0.25">
      <c r="M137" s="48"/>
    </row>
    <row r="138" spans="13:13" x14ac:dyDescent="0.25">
      <c r="M138" s="48"/>
    </row>
    <row r="139" spans="13:13" x14ac:dyDescent="0.25">
      <c r="M139" s="48"/>
    </row>
    <row r="140" spans="13:13" x14ac:dyDescent="0.25">
      <c r="M140" s="48"/>
    </row>
    <row r="141" spans="13:13" x14ac:dyDescent="0.25">
      <c r="M141" s="48"/>
    </row>
    <row r="142" spans="13:13" x14ac:dyDescent="0.25">
      <c r="M142" s="48"/>
    </row>
    <row r="143" spans="13:13" x14ac:dyDescent="0.25">
      <c r="M143" s="48"/>
    </row>
  </sheetData>
  <sheetProtection sheet="1" objects="1" scenarios="1"/>
  <mergeCells count="91">
    <mergeCell ref="B102:U102"/>
    <mergeCell ref="B103:U103"/>
    <mergeCell ref="B104:U104"/>
    <mergeCell ref="B115:U115"/>
    <mergeCell ref="A109:AL109"/>
    <mergeCell ref="B110:U110"/>
    <mergeCell ref="B111:U111"/>
    <mergeCell ref="B105:U105"/>
    <mergeCell ref="B106:U106"/>
    <mergeCell ref="B112:U112"/>
    <mergeCell ref="B113:U113"/>
    <mergeCell ref="B114:U114"/>
    <mergeCell ref="B107:U107"/>
    <mergeCell ref="B90:U90"/>
    <mergeCell ref="B83:U83"/>
    <mergeCell ref="A86:U86"/>
    <mergeCell ref="B101:U101"/>
    <mergeCell ref="A93:AL93"/>
    <mergeCell ref="B94:U94"/>
    <mergeCell ref="V94:AA95"/>
    <mergeCell ref="AC94:AH95"/>
    <mergeCell ref="AI94:AL95"/>
    <mergeCell ref="B95:U95"/>
    <mergeCell ref="B96:U96"/>
    <mergeCell ref="A97:U97"/>
    <mergeCell ref="B98:U98"/>
    <mergeCell ref="B99:U99"/>
    <mergeCell ref="A100:U100"/>
    <mergeCell ref="V86:AL86"/>
    <mergeCell ref="B79:U79"/>
    <mergeCell ref="B74:U74"/>
    <mergeCell ref="B75:U75"/>
    <mergeCell ref="B76:U76"/>
    <mergeCell ref="B77:U77"/>
    <mergeCell ref="B78:U78"/>
    <mergeCell ref="B87:U87"/>
    <mergeCell ref="B88:U88"/>
    <mergeCell ref="B89:U89"/>
    <mergeCell ref="A82:AL82"/>
    <mergeCell ref="V83:AA84"/>
    <mergeCell ref="AC83:AH84"/>
    <mergeCell ref="AI83:AL84"/>
    <mergeCell ref="B84:U84"/>
    <mergeCell ref="B85:U85"/>
    <mergeCell ref="V65:AA66"/>
    <mergeCell ref="AC65:AH66"/>
    <mergeCell ref="AI65:AL66"/>
    <mergeCell ref="B67:U67"/>
    <mergeCell ref="A68:U68"/>
    <mergeCell ref="V68:AL68"/>
    <mergeCell ref="B69:U69"/>
    <mergeCell ref="B70:U70"/>
    <mergeCell ref="B71:U71"/>
    <mergeCell ref="B72:U72"/>
    <mergeCell ref="B73:U73"/>
    <mergeCell ref="V55:AL55"/>
    <mergeCell ref="B56:U56"/>
    <mergeCell ref="B57:U57"/>
    <mergeCell ref="B58:U58"/>
    <mergeCell ref="B59:U59"/>
    <mergeCell ref="A64:O64"/>
    <mergeCell ref="B50:U50"/>
    <mergeCell ref="B51:U51"/>
    <mergeCell ref="B52:U52"/>
    <mergeCell ref="B53:U53"/>
    <mergeCell ref="B54:U54"/>
    <mergeCell ref="A55:U55"/>
    <mergeCell ref="B49:U49"/>
    <mergeCell ref="V40:AA41"/>
    <mergeCell ref="AC40:AH41"/>
    <mergeCell ref="AI40:AL41"/>
    <mergeCell ref="B42:U42"/>
    <mergeCell ref="A43:U43"/>
    <mergeCell ref="V43:AL43"/>
    <mergeCell ref="B44:U44"/>
    <mergeCell ref="B45:U45"/>
    <mergeCell ref="B46:U46"/>
    <mergeCell ref="B47:U47"/>
    <mergeCell ref="B48:U48"/>
    <mergeCell ref="B30:U30"/>
    <mergeCell ref="A1:AE1"/>
    <mergeCell ref="A6:AL6"/>
    <mergeCell ref="A7:AL7"/>
    <mergeCell ref="A8:AE8"/>
    <mergeCell ref="A9:AL9"/>
    <mergeCell ref="A18:J18"/>
    <mergeCell ref="C19:J19"/>
    <mergeCell ref="C20:J20"/>
    <mergeCell ref="C21:J21"/>
    <mergeCell ref="C22:J22"/>
    <mergeCell ref="A28:O28"/>
  </mergeCells>
  <printOptions horizontalCentered="1" verticalCentered="1"/>
  <pageMargins left="0" right="0" top="0" bottom="0" header="0.31496062992125984" footer="0.31496062992125984"/>
  <pageSetup paperSize="9" scale="27" orientation="landscape" r:id="rId1"/>
  <rowBreaks count="1" manualBreakCount="1">
    <brk id="107" max="3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43"/>
  <sheetViews>
    <sheetView view="pageBreakPreview" zoomScale="90" zoomScaleNormal="100" zoomScaleSheetLayoutView="90" workbookViewId="0">
      <selection activeCell="BO48" sqref="BO48"/>
    </sheetView>
  </sheetViews>
  <sheetFormatPr baseColWidth="10" defaultRowHeight="15" x14ac:dyDescent="0.25"/>
  <cols>
    <col min="1" max="1" width="8.28515625" style="53" customWidth="1"/>
    <col min="2" max="2" width="8" style="53" customWidth="1"/>
    <col min="3" max="3" width="8.28515625" style="53" customWidth="1"/>
    <col min="4" max="4" width="13.85546875" style="53" customWidth="1"/>
    <col min="5" max="5" width="8.5703125" style="53" customWidth="1"/>
    <col min="6" max="6" width="11.5703125" style="53" customWidth="1"/>
    <col min="7" max="7" width="11.42578125" style="53"/>
    <col min="8" max="8" width="11.42578125" style="53" customWidth="1"/>
    <col min="9" max="9" width="11.42578125" style="53"/>
    <col min="10" max="10" width="10.140625" style="53" customWidth="1"/>
    <col min="11" max="11" width="9.28515625" style="53" customWidth="1"/>
    <col min="12" max="12" width="9" style="53" customWidth="1"/>
    <col min="13" max="14" width="8.5703125" style="53" customWidth="1"/>
    <col min="15" max="15" width="9.5703125" style="53" customWidth="1"/>
    <col min="16" max="16" width="8.28515625" style="53" customWidth="1"/>
    <col min="17" max="17" width="11" style="53" customWidth="1"/>
    <col min="18" max="18" width="10.7109375" style="53" bestFit="1" customWidth="1"/>
    <col min="19" max="19" width="11.7109375" style="53" customWidth="1"/>
    <col min="20" max="20" width="14.42578125" style="53" customWidth="1"/>
    <col min="21" max="21" width="7.5703125" style="53" customWidth="1"/>
    <col min="22" max="23" width="10" style="53" customWidth="1"/>
    <col min="24" max="24" width="10.85546875" style="53" customWidth="1"/>
    <col min="25" max="25" width="10.7109375" style="53" customWidth="1"/>
    <col min="26" max="26" width="8.7109375" style="53" customWidth="1"/>
    <col min="27" max="27" width="8" style="53" bestFit="1" customWidth="1"/>
    <col min="28" max="28" width="8.5703125" style="53" bestFit="1" customWidth="1"/>
    <col min="29" max="30" width="10.7109375" style="53" bestFit="1" customWidth="1"/>
    <col min="31" max="32" width="12.42578125" style="53" bestFit="1" customWidth="1"/>
    <col min="33" max="34" width="10.7109375" style="53" bestFit="1" customWidth="1"/>
    <col min="35" max="35" width="8.7109375" style="53" bestFit="1" customWidth="1"/>
    <col min="36" max="36" width="14.85546875" style="53" bestFit="1" customWidth="1"/>
    <col min="37" max="37" width="11.28515625" style="53" bestFit="1" customWidth="1"/>
    <col min="38" max="38" width="8" style="53" bestFit="1" customWidth="1"/>
    <col min="39" max="39" width="50.42578125" style="53" hidden="1" customWidth="1"/>
    <col min="40" max="40" width="4.140625" style="53" hidden="1" customWidth="1"/>
    <col min="41" max="44" width="8.7109375" style="53" hidden="1" customWidth="1"/>
    <col min="45" max="45" width="7.5703125" style="53" hidden="1" customWidth="1"/>
    <col min="46" max="46" width="6.5703125" style="53" hidden="1" customWidth="1"/>
    <col min="47" max="47" width="54.5703125" style="53" hidden="1" customWidth="1"/>
    <col min="48" max="48" width="4.140625" style="53" hidden="1" customWidth="1"/>
    <col min="49" max="49" width="2.7109375" style="53" hidden="1" customWidth="1"/>
    <col min="50" max="52" width="4.140625" style="53" hidden="1" customWidth="1"/>
    <col min="53" max="54" width="6.7109375" style="53" hidden="1" customWidth="1"/>
    <col min="55" max="55" width="2.7109375" style="53" hidden="1" customWidth="1"/>
    <col min="56" max="56" width="4.140625" style="53" hidden="1" customWidth="1"/>
    <col min="57" max="16384" width="11.42578125" style="53"/>
  </cols>
  <sheetData>
    <row r="1" spans="1:56" x14ac:dyDescent="0.2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M1" s="53" t="s">
        <v>163</v>
      </c>
      <c r="AU1" s="53" t="s">
        <v>163</v>
      </c>
    </row>
    <row r="2" spans="1:56" x14ac:dyDescent="0.25">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M2" s="53" t="s">
        <v>176</v>
      </c>
      <c r="AN2" s="53">
        <v>1</v>
      </c>
      <c r="AO2" s="53">
        <v>2</v>
      </c>
      <c r="AP2" s="53">
        <v>3</v>
      </c>
      <c r="AQ2" s="53">
        <v>4</v>
      </c>
      <c r="AR2" s="53">
        <v>5</v>
      </c>
      <c r="AS2" s="53" t="s">
        <v>109</v>
      </c>
      <c r="AT2" s="53" t="s">
        <v>92</v>
      </c>
      <c r="AU2" s="53" t="s">
        <v>176</v>
      </c>
      <c r="AV2" s="53">
        <v>1</v>
      </c>
      <c r="AW2" s="53">
        <v>2</v>
      </c>
      <c r="AX2" s="53">
        <v>3</v>
      </c>
      <c r="AY2" s="53">
        <v>4</v>
      </c>
      <c r="AZ2" s="53">
        <v>5</v>
      </c>
      <c r="BA2" s="53" t="s">
        <v>92</v>
      </c>
    </row>
    <row r="3" spans="1:56" x14ac:dyDescent="0.25">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M3" s="53" t="s">
        <v>110</v>
      </c>
      <c r="AN3" s="53">
        <v>0</v>
      </c>
      <c r="AO3" s="53">
        <v>0</v>
      </c>
      <c r="AP3" s="53">
        <v>2</v>
      </c>
      <c r="AQ3" s="53">
        <v>1</v>
      </c>
      <c r="AR3" s="53">
        <v>5</v>
      </c>
      <c r="AS3" s="53">
        <v>0</v>
      </c>
      <c r="AT3" s="53">
        <v>8</v>
      </c>
      <c r="AU3" s="53" t="s">
        <v>110</v>
      </c>
      <c r="AV3" s="53">
        <v>0</v>
      </c>
      <c r="AW3" s="53">
        <v>0</v>
      </c>
      <c r="AX3" s="53">
        <v>2</v>
      </c>
      <c r="AY3" s="53">
        <v>1</v>
      </c>
      <c r="AZ3" s="53">
        <v>5</v>
      </c>
      <c r="BA3" s="53">
        <v>4.38</v>
      </c>
      <c r="BB3" s="53">
        <v>0.92</v>
      </c>
      <c r="BC3" s="53">
        <v>5</v>
      </c>
      <c r="BD3" s="53">
        <v>5</v>
      </c>
    </row>
    <row r="4" spans="1:56" x14ac:dyDescent="0.25">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M4" s="53" t="s">
        <v>111</v>
      </c>
      <c r="AN4" s="53">
        <v>0</v>
      </c>
      <c r="AO4" s="53">
        <v>0</v>
      </c>
      <c r="AP4" s="53">
        <v>1</v>
      </c>
      <c r="AQ4" s="53">
        <v>2</v>
      </c>
      <c r="AR4" s="53">
        <v>5</v>
      </c>
      <c r="AS4" s="53">
        <v>0</v>
      </c>
      <c r="AT4" s="53">
        <v>8</v>
      </c>
      <c r="AU4" s="53" t="s">
        <v>111</v>
      </c>
      <c r="AV4" s="53">
        <v>0</v>
      </c>
      <c r="AW4" s="53">
        <v>0</v>
      </c>
      <c r="AX4" s="53">
        <v>1</v>
      </c>
      <c r="AY4" s="53">
        <v>2</v>
      </c>
      <c r="AZ4" s="53">
        <v>5</v>
      </c>
      <c r="BA4" s="53">
        <v>4.5</v>
      </c>
      <c r="BB4" s="53">
        <v>0.76</v>
      </c>
      <c r="BC4" s="53">
        <v>5</v>
      </c>
      <c r="BD4" s="53">
        <v>5</v>
      </c>
    </row>
    <row r="5" spans="1:56" x14ac:dyDescent="0.25">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M5" s="53" t="s">
        <v>112</v>
      </c>
      <c r="AN5" s="53">
        <v>0</v>
      </c>
      <c r="AO5" s="53">
        <v>0</v>
      </c>
      <c r="AP5" s="53">
        <v>2</v>
      </c>
      <c r="AQ5" s="53">
        <v>1</v>
      </c>
      <c r="AR5" s="53">
        <v>5</v>
      </c>
      <c r="AS5" s="53">
        <v>0</v>
      </c>
      <c r="AT5" s="53">
        <v>8</v>
      </c>
      <c r="AU5" s="53" t="s">
        <v>112</v>
      </c>
      <c r="AV5" s="53">
        <v>0</v>
      </c>
      <c r="AW5" s="53">
        <v>0</v>
      </c>
      <c r="AX5" s="53">
        <v>2</v>
      </c>
      <c r="AY5" s="53">
        <v>1</v>
      </c>
      <c r="AZ5" s="53">
        <v>5</v>
      </c>
      <c r="BA5" s="53">
        <v>4.38</v>
      </c>
      <c r="BB5" s="53">
        <v>0.92</v>
      </c>
      <c r="BC5" s="53">
        <v>5</v>
      </c>
      <c r="BD5" s="53">
        <v>5</v>
      </c>
    </row>
    <row r="6" spans="1:56" ht="15.75" x14ac:dyDescent="0.25">
      <c r="A6" s="87" t="s">
        <v>107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53" t="s">
        <v>113</v>
      </c>
      <c r="AN6" s="53">
        <v>0</v>
      </c>
      <c r="AO6" s="53">
        <v>0</v>
      </c>
      <c r="AP6" s="53">
        <v>1</v>
      </c>
      <c r="AQ6" s="53">
        <v>2</v>
      </c>
      <c r="AR6" s="53">
        <v>5</v>
      </c>
      <c r="AS6" s="53">
        <v>0</v>
      </c>
      <c r="AT6" s="53">
        <v>8</v>
      </c>
      <c r="AU6" s="53" t="s">
        <v>113</v>
      </c>
      <c r="AV6" s="53">
        <v>0</v>
      </c>
      <c r="AW6" s="53">
        <v>0</v>
      </c>
      <c r="AX6" s="53">
        <v>1</v>
      </c>
      <c r="AY6" s="53">
        <v>2</v>
      </c>
      <c r="AZ6" s="53">
        <v>5</v>
      </c>
      <c r="BA6" s="53">
        <v>4.5</v>
      </c>
      <c r="BB6" s="53">
        <v>0.76</v>
      </c>
      <c r="BC6" s="53">
        <v>5</v>
      </c>
      <c r="BD6" s="53">
        <v>5</v>
      </c>
    </row>
    <row r="7" spans="1:56" x14ac:dyDescent="0.25">
      <c r="A7" s="88" t="s">
        <v>88</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53" t="s">
        <v>114</v>
      </c>
      <c r="AN7" s="53">
        <v>0</v>
      </c>
      <c r="AO7" s="53">
        <v>0</v>
      </c>
      <c r="AP7" s="53">
        <v>1</v>
      </c>
      <c r="AQ7" s="53">
        <v>2</v>
      </c>
      <c r="AR7" s="53">
        <v>5</v>
      </c>
      <c r="AS7" s="53">
        <v>0</v>
      </c>
      <c r="AT7" s="53">
        <v>8</v>
      </c>
      <c r="AU7" s="53" t="s">
        <v>114</v>
      </c>
      <c r="AV7" s="53">
        <v>0</v>
      </c>
      <c r="AW7" s="53">
        <v>0</v>
      </c>
      <c r="AX7" s="53">
        <v>1</v>
      </c>
      <c r="AY7" s="53">
        <v>2</v>
      </c>
      <c r="AZ7" s="53">
        <v>5</v>
      </c>
      <c r="BA7" s="53">
        <v>4.5</v>
      </c>
      <c r="BB7" s="53">
        <v>0.76</v>
      </c>
      <c r="BC7" s="53">
        <v>5</v>
      </c>
      <c r="BD7" s="53">
        <v>5</v>
      </c>
    </row>
    <row r="8" spans="1:56" ht="15.75" x14ac:dyDescent="0.2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M8" s="53" t="s">
        <v>115</v>
      </c>
      <c r="AN8" s="53">
        <v>0</v>
      </c>
      <c r="AO8" s="53">
        <v>0</v>
      </c>
      <c r="AP8" s="53">
        <v>1</v>
      </c>
      <c r="AQ8" s="53">
        <v>1</v>
      </c>
      <c r="AR8" s="53">
        <v>6</v>
      </c>
      <c r="AS8" s="53">
        <v>0</v>
      </c>
      <c r="AT8" s="53">
        <v>8</v>
      </c>
      <c r="AU8" s="53" t="s">
        <v>115</v>
      </c>
      <c r="AV8" s="53">
        <v>0</v>
      </c>
      <c r="AW8" s="53">
        <v>0</v>
      </c>
      <c r="AX8" s="53">
        <v>1</v>
      </c>
      <c r="AY8" s="53">
        <v>1</v>
      </c>
      <c r="AZ8" s="53">
        <v>6</v>
      </c>
      <c r="BA8" s="53">
        <v>4.63</v>
      </c>
      <c r="BB8" s="53">
        <v>0.74</v>
      </c>
      <c r="BC8" s="53">
        <v>5</v>
      </c>
      <c r="BD8" s="53">
        <v>5</v>
      </c>
    </row>
    <row r="9" spans="1:56" ht="27.75" customHeight="1" x14ac:dyDescent="0.25">
      <c r="A9" s="90" t="s">
        <v>200</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53" t="s">
        <v>116</v>
      </c>
      <c r="AN9" s="53">
        <v>0</v>
      </c>
      <c r="AO9" s="53">
        <v>0</v>
      </c>
      <c r="AP9" s="53">
        <v>2</v>
      </c>
      <c r="AQ9" s="53">
        <v>3</v>
      </c>
      <c r="AR9" s="53">
        <v>3</v>
      </c>
      <c r="AS9" s="53">
        <v>0</v>
      </c>
      <c r="AT9" s="53">
        <v>8</v>
      </c>
      <c r="AU9" s="53" t="s">
        <v>116</v>
      </c>
      <c r="AV9" s="53">
        <v>0</v>
      </c>
      <c r="AW9" s="53">
        <v>0</v>
      </c>
      <c r="AX9" s="53">
        <v>2</v>
      </c>
      <c r="AY9" s="53">
        <v>3</v>
      </c>
      <c r="AZ9" s="53">
        <v>3</v>
      </c>
      <c r="BA9" s="53">
        <v>4.13</v>
      </c>
      <c r="BB9" s="53">
        <v>0.83</v>
      </c>
      <c r="BC9" s="53">
        <v>4</v>
      </c>
      <c r="BD9" s="53">
        <v>4</v>
      </c>
    </row>
    <row r="10" spans="1:56" ht="27.75" customHeight="1" x14ac:dyDescent="0.25">
      <c r="A10" s="62"/>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53" t="s">
        <v>117</v>
      </c>
      <c r="AN10" s="53">
        <v>0</v>
      </c>
      <c r="AO10" s="53">
        <v>0</v>
      </c>
      <c r="AP10" s="53">
        <v>2</v>
      </c>
      <c r="AQ10" s="53">
        <v>4</v>
      </c>
      <c r="AR10" s="53">
        <v>2</v>
      </c>
      <c r="AS10" s="53">
        <v>0</v>
      </c>
      <c r="AT10" s="53">
        <v>8</v>
      </c>
      <c r="AU10" s="53" t="s">
        <v>117</v>
      </c>
      <c r="AV10" s="53">
        <v>0</v>
      </c>
      <c r="AW10" s="53">
        <v>0</v>
      </c>
      <c r="AX10" s="53">
        <v>2</v>
      </c>
      <c r="AY10" s="53">
        <v>4</v>
      </c>
      <c r="AZ10" s="53">
        <v>2</v>
      </c>
      <c r="BA10" s="53">
        <v>4</v>
      </c>
      <c r="BB10" s="53">
        <v>0.76</v>
      </c>
      <c r="BC10" s="53">
        <v>4</v>
      </c>
      <c r="BD10" s="53">
        <v>4</v>
      </c>
    </row>
    <row r="11" spans="1:56" ht="27.75" customHeight="1" x14ac:dyDescent="0.25">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53" t="s">
        <v>118</v>
      </c>
      <c r="AN11" s="53">
        <v>0</v>
      </c>
      <c r="AO11" s="53">
        <v>0</v>
      </c>
      <c r="AP11" s="53">
        <v>1</v>
      </c>
      <c r="AQ11" s="53">
        <v>4</v>
      </c>
      <c r="AR11" s="53">
        <v>3</v>
      </c>
      <c r="AS11" s="53">
        <v>0</v>
      </c>
      <c r="AT11" s="53">
        <v>8</v>
      </c>
      <c r="AU11" s="53" t="s">
        <v>118</v>
      </c>
      <c r="AV11" s="53">
        <v>0</v>
      </c>
      <c r="AW11" s="53">
        <v>0</v>
      </c>
      <c r="AX11" s="53">
        <v>1</v>
      </c>
      <c r="AY11" s="53">
        <v>4</v>
      </c>
      <c r="AZ11" s="53">
        <v>3</v>
      </c>
      <c r="BA11" s="53">
        <v>4.25</v>
      </c>
      <c r="BB11" s="53">
        <v>0.71</v>
      </c>
      <c r="BC11" s="53">
        <v>4</v>
      </c>
      <c r="BD11" s="53">
        <v>4</v>
      </c>
    </row>
    <row r="12" spans="1:56" ht="27.75" customHeight="1" x14ac:dyDescent="0.25">
      <c r="A12" s="62"/>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53" t="s">
        <v>119</v>
      </c>
      <c r="AN12" s="53">
        <v>0</v>
      </c>
      <c r="AO12" s="53">
        <v>0</v>
      </c>
      <c r="AP12" s="53">
        <v>2</v>
      </c>
      <c r="AQ12" s="53">
        <v>2</v>
      </c>
      <c r="AR12" s="53">
        <v>4</v>
      </c>
      <c r="AS12" s="53">
        <v>0</v>
      </c>
      <c r="AT12" s="53">
        <v>8</v>
      </c>
      <c r="AU12" s="53" t="s">
        <v>119</v>
      </c>
      <c r="AV12" s="53">
        <v>0</v>
      </c>
      <c r="AW12" s="53">
        <v>0</v>
      </c>
      <c r="AX12" s="53">
        <v>2</v>
      </c>
      <c r="AY12" s="53">
        <v>2</v>
      </c>
      <c r="AZ12" s="53">
        <v>4</v>
      </c>
      <c r="BA12" s="53">
        <v>4.25</v>
      </c>
      <c r="BB12" s="53">
        <v>0.89</v>
      </c>
      <c r="BC12" s="53">
        <v>5</v>
      </c>
      <c r="BD12" s="53">
        <v>5</v>
      </c>
    </row>
    <row r="13" spans="1:56" ht="27.75" customHeight="1" x14ac:dyDescent="0.25">
      <c r="A13" s="62"/>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53" t="s">
        <v>120</v>
      </c>
      <c r="AN13" s="53">
        <v>0</v>
      </c>
      <c r="AO13" s="53">
        <v>1</v>
      </c>
      <c r="AP13" s="53">
        <v>2</v>
      </c>
      <c r="AQ13" s="53">
        <v>5</v>
      </c>
      <c r="AR13" s="53">
        <v>0</v>
      </c>
      <c r="AS13" s="53">
        <v>0</v>
      </c>
      <c r="AT13" s="53">
        <v>8</v>
      </c>
      <c r="AU13" s="53" t="s">
        <v>120</v>
      </c>
      <c r="AV13" s="53">
        <v>0</v>
      </c>
      <c r="AW13" s="53">
        <v>1</v>
      </c>
      <c r="AX13" s="53">
        <v>2</v>
      </c>
      <c r="AY13" s="53">
        <v>5</v>
      </c>
      <c r="AZ13" s="53">
        <v>0</v>
      </c>
      <c r="BA13" s="53">
        <v>3.5</v>
      </c>
      <c r="BB13" s="53">
        <v>0.76</v>
      </c>
      <c r="BC13" s="53">
        <v>4</v>
      </c>
      <c r="BD13" s="53">
        <v>4</v>
      </c>
    </row>
    <row r="14" spans="1:56" ht="27.75" customHeight="1" x14ac:dyDescent="0.25">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53" t="s">
        <v>121</v>
      </c>
      <c r="AN14" s="53">
        <v>0</v>
      </c>
      <c r="AO14" s="53">
        <v>0</v>
      </c>
      <c r="AP14" s="53">
        <v>1</v>
      </c>
      <c r="AQ14" s="53">
        <v>4</v>
      </c>
      <c r="AR14" s="53">
        <v>3</v>
      </c>
      <c r="AS14" s="53">
        <v>0</v>
      </c>
      <c r="AT14" s="53">
        <v>8</v>
      </c>
      <c r="AU14" s="53" t="s">
        <v>121</v>
      </c>
      <c r="AV14" s="53">
        <v>0</v>
      </c>
      <c r="AW14" s="53">
        <v>0</v>
      </c>
      <c r="AX14" s="53">
        <v>1</v>
      </c>
      <c r="AY14" s="53">
        <v>4</v>
      </c>
      <c r="AZ14" s="53">
        <v>3</v>
      </c>
      <c r="BA14" s="53">
        <v>4.25</v>
      </c>
      <c r="BB14" s="53">
        <v>0.71</v>
      </c>
      <c r="BC14" s="53">
        <v>4</v>
      </c>
      <c r="BD14" s="53">
        <v>4</v>
      </c>
    </row>
    <row r="15" spans="1:56" ht="27.75" customHeight="1" x14ac:dyDescent="0.25">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53" t="s">
        <v>122</v>
      </c>
      <c r="AN15" s="53">
        <v>0</v>
      </c>
      <c r="AO15" s="53">
        <v>0</v>
      </c>
      <c r="AP15" s="53">
        <v>2</v>
      </c>
      <c r="AQ15" s="53">
        <v>4</v>
      </c>
      <c r="AR15" s="53">
        <v>2</v>
      </c>
      <c r="AS15" s="53">
        <v>0</v>
      </c>
      <c r="AT15" s="53">
        <v>8</v>
      </c>
      <c r="AU15" s="53" t="s">
        <v>122</v>
      </c>
      <c r="AV15" s="53">
        <v>0</v>
      </c>
      <c r="AW15" s="53">
        <v>0</v>
      </c>
      <c r="AX15" s="53">
        <v>2</v>
      </c>
      <c r="AY15" s="53">
        <v>4</v>
      </c>
      <c r="AZ15" s="53">
        <v>2</v>
      </c>
      <c r="BA15" s="53">
        <v>4</v>
      </c>
      <c r="BB15" s="53">
        <v>0.76</v>
      </c>
      <c r="BC15" s="53">
        <v>4</v>
      </c>
      <c r="BD15" s="53">
        <v>4</v>
      </c>
    </row>
    <row r="16" spans="1:56" x14ac:dyDescent="0.25">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53" t="s">
        <v>123</v>
      </c>
      <c r="AN16" s="53">
        <v>0</v>
      </c>
      <c r="AO16" s="53">
        <v>0</v>
      </c>
      <c r="AP16" s="53">
        <v>1</v>
      </c>
      <c r="AQ16" s="53">
        <v>4</v>
      </c>
      <c r="AR16" s="53">
        <v>3</v>
      </c>
      <c r="AS16" s="53">
        <v>0</v>
      </c>
      <c r="AT16" s="53">
        <v>8</v>
      </c>
      <c r="AU16" s="53" t="s">
        <v>123</v>
      </c>
      <c r="AV16" s="53">
        <v>0</v>
      </c>
      <c r="AW16" s="53">
        <v>0</v>
      </c>
      <c r="AX16" s="53">
        <v>1</v>
      </c>
      <c r="AY16" s="53">
        <v>4</v>
      </c>
      <c r="AZ16" s="53">
        <v>3</v>
      </c>
      <c r="BA16" s="53">
        <v>4.25</v>
      </c>
      <c r="BB16" s="53">
        <v>0.71</v>
      </c>
      <c r="BC16" s="53">
        <v>4</v>
      </c>
      <c r="BD16" s="53">
        <v>4</v>
      </c>
    </row>
    <row r="17" spans="1:56" x14ac:dyDescent="0.25">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53" t="s">
        <v>124</v>
      </c>
      <c r="AN17" s="53">
        <v>0</v>
      </c>
      <c r="AO17" s="53">
        <v>0</v>
      </c>
      <c r="AP17" s="53">
        <v>2</v>
      </c>
      <c r="AQ17" s="53">
        <v>3</v>
      </c>
      <c r="AR17" s="53">
        <v>3</v>
      </c>
      <c r="AS17" s="53">
        <v>0</v>
      </c>
      <c r="AT17" s="53">
        <v>8</v>
      </c>
      <c r="AU17" s="53" t="s">
        <v>124</v>
      </c>
      <c r="AV17" s="53">
        <v>0</v>
      </c>
      <c r="AW17" s="53">
        <v>0</v>
      </c>
      <c r="AX17" s="53">
        <v>2</v>
      </c>
      <c r="AY17" s="53">
        <v>3</v>
      </c>
      <c r="AZ17" s="53">
        <v>3</v>
      </c>
      <c r="BA17" s="53">
        <v>4.13</v>
      </c>
      <c r="BB17" s="53">
        <v>0.83</v>
      </c>
      <c r="BC17" s="53">
        <v>4</v>
      </c>
      <c r="BD17" s="53">
        <v>4</v>
      </c>
    </row>
    <row r="18" spans="1:56" ht="40.5" customHeight="1" x14ac:dyDescent="0.25">
      <c r="A18" s="98" t="s">
        <v>1</v>
      </c>
      <c r="B18" s="98"/>
      <c r="C18" s="98"/>
      <c r="D18" s="98"/>
      <c r="E18" s="98"/>
      <c r="F18" s="98"/>
      <c r="G18" s="98"/>
      <c r="H18" s="98"/>
      <c r="I18" s="98"/>
      <c r="J18" s="98"/>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53" t="s">
        <v>125</v>
      </c>
      <c r="AN18" s="53">
        <v>0</v>
      </c>
      <c r="AO18" s="53">
        <v>0</v>
      </c>
      <c r="AP18" s="53">
        <v>2</v>
      </c>
      <c r="AQ18" s="53">
        <v>3</v>
      </c>
      <c r="AR18" s="53">
        <v>3</v>
      </c>
      <c r="AS18" s="53">
        <v>0</v>
      </c>
      <c r="AT18" s="53">
        <v>8</v>
      </c>
      <c r="AU18" s="53" t="s">
        <v>125</v>
      </c>
      <c r="AV18" s="53">
        <v>0</v>
      </c>
      <c r="AW18" s="53">
        <v>0</v>
      </c>
      <c r="AX18" s="53">
        <v>2</v>
      </c>
      <c r="AY18" s="53">
        <v>3</v>
      </c>
      <c r="AZ18" s="53">
        <v>3</v>
      </c>
      <c r="BA18" s="53">
        <v>4.13</v>
      </c>
      <c r="BB18" s="53">
        <v>0.83</v>
      </c>
      <c r="BC18" s="53">
        <v>4</v>
      </c>
      <c r="BD18" s="53">
        <v>4</v>
      </c>
    </row>
    <row r="19" spans="1:56" ht="18" customHeight="1" x14ac:dyDescent="0.25">
      <c r="A19" s="62"/>
      <c r="B19" s="62"/>
      <c r="C19" s="99" t="s">
        <v>2</v>
      </c>
      <c r="D19" s="99"/>
      <c r="E19" s="99"/>
      <c r="F19" s="99"/>
      <c r="G19" s="99"/>
      <c r="H19" s="99"/>
      <c r="I19" s="99"/>
      <c r="J19" s="99"/>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53" t="s">
        <v>126</v>
      </c>
      <c r="AN19" s="53">
        <v>1</v>
      </c>
      <c r="AO19" s="53">
        <v>0</v>
      </c>
      <c r="AP19" s="53">
        <v>2</v>
      </c>
      <c r="AQ19" s="53">
        <v>3</v>
      </c>
      <c r="AR19" s="53">
        <v>2</v>
      </c>
      <c r="AS19" s="53">
        <v>0</v>
      </c>
      <c r="AT19" s="53">
        <v>8</v>
      </c>
      <c r="AU19" s="53" t="s">
        <v>126</v>
      </c>
      <c r="AV19" s="53">
        <v>1</v>
      </c>
      <c r="AW19" s="53">
        <v>0</v>
      </c>
      <c r="AX19" s="53">
        <v>2</v>
      </c>
      <c r="AY19" s="53">
        <v>3</v>
      </c>
      <c r="AZ19" s="53">
        <v>2</v>
      </c>
      <c r="BA19" s="53">
        <v>3.63</v>
      </c>
      <c r="BB19" s="53">
        <v>1.3</v>
      </c>
      <c r="BC19" s="53">
        <v>4</v>
      </c>
      <c r="BD19" s="53">
        <v>4</v>
      </c>
    </row>
    <row r="20" spans="1:56" ht="39.75" customHeight="1" x14ac:dyDescent="0.25">
      <c r="A20" s="62"/>
      <c r="B20" s="62"/>
      <c r="C20" s="99" t="s">
        <v>3</v>
      </c>
      <c r="D20" s="99"/>
      <c r="E20" s="99"/>
      <c r="F20" s="99"/>
      <c r="G20" s="99"/>
      <c r="H20" s="99"/>
      <c r="I20" s="99"/>
      <c r="J20" s="99"/>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53" t="s">
        <v>127</v>
      </c>
      <c r="AN20" s="53">
        <v>1</v>
      </c>
      <c r="AO20" s="53">
        <v>0</v>
      </c>
      <c r="AP20" s="53">
        <v>3</v>
      </c>
      <c r="AQ20" s="53">
        <v>4</v>
      </c>
      <c r="AR20" s="53">
        <v>0</v>
      </c>
      <c r="AS20" s="53">
        <v>0</v>
      </c>
      <c r="AT20" s="53">
        <v>8</v>
      </c>
      <c r="AU20" s="53" t="s">
        <v>127</v>
      </c>
      <c r="AV20" s="53">
        <v>1</v>
      </c>
      <c r="AW20" s="53">
        <v>0</v>
      </c>
      <c r="AX20" s="53">
        <v>3</v>
      </c>
      <c r="AY20" s="53">
        <v>4</v>
      </c>
      <c r="AZ20" s="53">
        <v>0</v>
      </c>
      <c r="BA20" s="53">
        <v>3.25</v>
      </c>
      <c r="BB20" s="53">
        <v>1.04</v>
      </c>
      <c r="BC20" s="53">
        <v>4</v>
      </c>
      <c r="BD20" s="53">
        <v>4</v>
      </c>
    </row>
    <row r="21" spans="1:56" ht="18" customHeight="1" x14ac:dyDescent="0.25">
      <c r="A21" s="62"/>
      <c r="B21" s="62"/>
      <c r="C21" s="99" t="s">
        <v>4</v>
      </c>
      <c r="D21" s="99"/>
      <c r="E21" s="99"/>
      <c r="F21" s="99"/>
      <c r="G21" s="99"/>
      <c r="H21" s="99"/>
      <c r="I21" s="99"/>
      <c r="J21" s="99"/>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53" t="s">
        <v>128</v>
      </c>
      <c r="AN21" s="53">
        <v>0</v>
      </c>
      <c r="AO21" s="53">
        <v>0</v>
      </c>
      <c r="AP21" s="53">
        <v>5</v>
      </c>
      <c r="AQ21" s="53">
        <v>3</v>
      </c>
      <c r="AR21" s="53">
        <v>0</v>
      </c>
      <c r="AS21" s="53">
        <v>0</v>
      </c>
      <c r="AT21" s="53">
        <v>8</v>
      </c>
      <c r="AU21" s="53" t="s">
        <v>128</v>
      </c>
      <c r="AV21" s="53">
        <v>0</v>
      </c>
      <c r="AW21" s="53">
        <v>0</v>
      </c>
      <c r="AX21" s="53">
        <v>5</v>
      </c>
      <c r="AY21" s="53">
        <v>3</v>
      </c>
      <c r="AZ21" s="53">
        <v>0</v>
      </c>
      <c r="BA21" s="53">
        <v>3.38</v>
      </c>
      <c r="BB21" s="53">
        <v>0.52</v>
      </c>
      <c r="BC21" s="53">
        <v>3</v>
      </c>
      <c r="BD21" s="53">
        <v>3</v>
      </c>
    </row>
    <row r="22" spans="1:56" ht="18" customHeight="1" x14ac:dyDescent="0.25">
      <c r="C22" s="99" t="s">
        <v>5</v>
      </c>
      <c r="D22" s="99"/>
      <c r="E22" s="99"/>
      <c r="F22" s="99"/>
      <c r="G22" s="99"/>
      <c r="H22" s="99"/>
      <c r="I22" s="99"/>
      <c r="J22" s="99"/>
      <c r="AM22" s="53" t="s">
        <v>129</v>
      </c>
      <c r="AN22" s="53">
        <v>1</v>
      </c>
      <c r="AO22" s="53">
        <v>0</v>
      </c>
      <c r="AP22" s="53">
        <v>5</v>
      </c>
      <c r="AQ22" s="53">
        <v>1</v>
      </c>
      <c r="AR22" s="53">
        <v>1</v>
      </c>
      <c r="AS22" s="53">
        <v>0</v>
      </c>
      <c r="AT22" s="53">
        <v>8</v>
      </c>
      <c r="AU22" s="53" t="s">
        <v>129</v>
      </c>
      <c r="AV22" s="53">
        <v>1</v>
      </c>
      <c r="AW22" s="53">
        <v>0</v>
      </c>
      <c r="AX22" s="53">
        <v>5</v>
      </c>
      <c r="AY22" s="53">
        <v>1</v>
      </c>
      <c r="AZ22" s="53">
        <v>1</v>
      </c>
      <c r="BA22" s="53">
        <v>3.13</v>
      </c>
      <c r="BB22" s="53">
        <v>1.1299999999999999</v>
      </c>
      <c r="BC22" s="53">
        <v>3</v>
      </c>
      <c r="BD22" s="53">
        <v>3</v>
      </c>
    </row>
    <row r="23" spans="1:56" x14ac:dyDescent="0.25">
      <c r="C23" s="3"/>
      <c r="D23" s="3"/>
      <c r="E23" s="3"/>
      <c r="F23" s="3"/>
      <c r="G23" s="3"/>
      <c r="H23" s="3"/>
      <c r="I23" s="3"/>
      <c r="J23" s="3"/>
      <c r="AM23" s="53" t="s">
        <v>130</v>
      </c>
      <c r="AN23" s="53">
        <v>1</v>
      </c>
      <c r="AO23" s="53">
        <v>1</v>
      </c>
      <c r="AP23" s="53">
        <v>4</v>
      </c>
      <c r="AQ23" s="53">
        <v>2</v>
      </c>
      <c r="AR23" s="53">
        <v>0</v>
      </c>
      <c r="AS23" s="53">
        <v>0</v>
      </c>
      <c r="AT23" s="53">
        <v>8</v>
      </c>
      <c r="AU23" s="53" t="s">
        <v>130</v>
      </c>
      <c r="AV23" s="53">
        <v>1</v>
      </c>
      <c r="AW23" s="53">
        <v>1</v>
      </c>
      <c r="AX23" s="53">
        <v>4</v>
      </c>
      <c r="AY23" s="53">
        <v>2</v>
      </c>
      <c r="AZ23" s="53">
        <v>0</v>
      </c>
      <c r="BA23" s="53">
        <v>2.88</v>
      </c>
      <c r="BB23" s="53">
        <v>0.99</v>
      </c>
      <c r="BC23" s="53">
        <v>3</v>
      </c>
      <c r="BD23" s="53">
        <v>3</v>
      </c>
    </row>
    <row r="24" spans="1:56" x14ac:dyDescent="0.25">
      <c r="C24" s="3"/>
      <c r="D24" s="3"/>
      <c r="E24" s="3"/>
      <c r="F24" s="3"/>
      <c r="G24" s="3"/>
      <c r="H24" s="3"/>
      <c r="I24" s="3"/>
      <c r="J24" s="3"/>
      <c r="AM24" s="53" t="s">
        <v>131</v>
      </c>
      <c r="AN24" s="53">
        <v>0</v>
      </c>
      <c r="AO24" s="53">
        <v>0</v>
      </c>
      <c r="AP24" s="53">
        <v>2</v>
      </c>
      <c r="AQ24" s="53">
        <v>3</v>
      </c>
      <c r="AR24" s="53">
        <v>1</v>
      </c>
      <c r="AS24" s="53">
        <v>2</v>
      </c>
      <c r="AT24" s="53">
        <v>8</v>
      </c>
      <c r="AU24" s="53" t="s">
        <v>131</v>
      </c>
      <c r="AV24" s="53">
        <v>0</v>
      </c>
      <c r="AW24" s="53">
        <v>0</v>
      </c>
      <c r="AX24" s="53">
        <v>2</v>
      </c>
      <c r="AY24" s="53">
        <v>3</v>
      </c>
      <c r="AZ24" s="53">
        <v>1</v>
      </c>
      <c r="BA24" s="53">
        <v>3.83</v>
      </c>
      <c r="BB24" s="53">
        <v>0.75</v>
      </c>
      <c r="BC24" s="53">
        <v>4</v>
      </c>
      <c r="BD24" s="53">
        <v>4</v>
      </c>
    </row>
    <row r="25" spans="1:56" ht="15.75" x14ac:dyDescent="0.25">
      <c r="C25" s="3"/>
      <c r="D25" s="3"/>
      <c r="E25" s="3"/>
      <c r="F25" s="61"/>
      <c r="G25" s="61"/>
      <c r="H25" s="3"/>
      <c r="I25" s="3"/>
      <c r="J25" s="3"/>
      <c r="AM25" s="53" t="s">
        <v>132</v>
      </c>
      <c r="AN25" s="53">
        <v>0</v>
      </c>
      <c r="AO25" s="53">
        <v>0</v>
      </c>
      <c r="AP25" s="53">
        <v>2</v>
      </c>
      <c r="AQ25" s="53">
        <v>4</v>
      </c>
      <c r="AR25" s="53">
        <v>0</v>
      </c>
      <c r="AS25" s="53">
        <v>2</v>
      </c>
      <c r="AT25" s="53">
        <v>8</v>
      </c>
      <c r="AU25" s="53" t="s">
        <v>132</v>
      </c>
      <c r="AV25" s="53">
        <v>0</v>
      </c>
      <c r="AW25" s="53">
        <v>0</v>
      </c>
      <c r="AX25" s="53">
        <v>2</v>
      </c>
      <c r="AY25" s="53">
        <v>4</v>
      </c>
      <c r="AZ25" s="53">
        <v>0</v>
      </c>
      <c r="BA25" s="53">
        <v>3.67</v>
      </c>
      <c r="BB25" s="53">
        <v>0.52</v>
      </c>
      <c r="BC25" s="53">
        <v>4</v>
      </c>
      <c r="BD25" s="53">
        <v>4</v>
      </c>
    </row>
    <row r="26" spans="1:56" x14ac:dyDescent="0.25">
      <c r="C26" s="3"/>
      <c r="D26" s="3"/>
      <c r="E26" s="3"/>
      <c r="F26" s="3"/>
      <c r="G26" s="3"/>
      <c r="H26" s="3"/>
      <c r="I26" s="3"/>
      <c r="J26" s="3"/>
      <c r="AM26" s="53" t="s">
        <v>133</v>
      </c>
      <c r="AN26" s="53">
        <v>0</v>
      </c>
      <c r="AO26" s="53">
        <v>0</v>
      </c>
      <c r="AP26" s="53">
        <v>3</v>
      </c>
      <c r="AQ26" s="53">
        <v>4</v>
      </c>
      <c r="AR26" s="53">
        <v>1</v>
      </c>
      <c r="AS26" s="53">
        <v>0</v>
      </c>
      <c r="AT26" s="53">
        <v>8</v>
      </c>
      <c r="AU26" s="53" t="s">
        <v>133</v>
      </c>
      <c r="AV26" s="53">
        <v>0</v>
      </c>
      <c r="AW26" s="53">
        <v>0</v>
      </c>
      <c r="AX26" s="53">
        <v>3</v>
      </c>
      <c r="AY26" s="53">
        <v>4</v>
      </c>
      <c r="AZ26" s="53">
        <v>1</v>
      </c>
      <c r="BA26" s="53">
        <v>3.75</v>
      </c>
      <c r="BB26" s="53">
        <v>0.71</v>
      </c>
      <c r="BC26" s="53">
        <v>4</v>
      </c>
      <c r="BD26" s="53">
        <v>4</v>
      </c>
    </row>
    <row r="27" spans="1:56" x14ac:dyDescent="0.25">
      <c r="C27" s="3"/>
      <c r="D27" s="3"/>
      <c r="E27" s="3"/>
      <c r="F27" s="3"/>
      <c r="G27" s="3"/>
      <c r="H27" s="3"/>
      <c r="I27" s="3"/>
      <c r="J27" s="3"/>
      <c r="AM27" s="53" t="s">
        <v>134</v>
      </c>
      <c r="AN27" s="53">
        <v>0</v>
      </c>
      <c r="AO27" s="53">
        <v>0</v>
      </c>
      <c r="AP27" s="53">
        <v>4</v>
      </c>
      <c r="AQ27" s="53">
        <v>2</v>
      </c>
      <c r="AR27" s="53">
        <v>1</v>
      </c>
      <c r="AS27" s="53">
        <v>1</v>
      </c>
      <c r="AT27" s="53">
        <v>8</v>
      </c>
      <c r="AU27" s="53" t="s">
        <v>134</v>
      </c>
      <c r="AV27" s="53">
        <v>0</v>
      </c>
      <c r="AW27" s="53">
        <v>0</v>
      </c>
      <c r="AX27" s="53">
        <v>4</v>
      </c>
      <c r="AY27" s="53">
        <v>2</v>
      </c>
      <c r="AZ27" s="53">
        <v>1</v>
      </c>
      <c r="BA27" s="53">
        <v>3.57</v>
      </c>
      <c r="BB27" s="53">
        <v>0.79</v>
      </c>
      <c r="BC27" s="53">
        <v>3</v>
      </c>
      <c r="BD27" s="53">
        <v>3</v>
      </c>
    </row>
    <row r="28" spans="1:56" s="5" customFormat="1" ht="20.25" customHeight="1" x14ac:dyDescent="0.25">
      <c r="A28" s="71" t="s">
        <v>6</v>
      </c>
      <c r="B28" s="71"/>
      <c r="C28" s="71"/>
      <c r="D28" s="71"/>
      <c r="E28" s="71"/>
      <c r="F28" s="71"/>
      <c r="G28" s="71"/>
      <c r="H28" s="71"/>
      <c r="I28" s="71"/>
      <c r="J28" s="71"/>
      <c r="K28" s="71"/>
      <c r="L28" s="71"/>
      <c r="M28" s="71"/>
      <c r="N28" s="71"/>
      <c r="O28" s="71"/>
      <c r="P28" s="4"/>
      <c r="Q28" s="4"/>
      <c r="R28" s="4"/>
      <c r="S28" s="4"/>
      <c r="T28" s="4"/>
      <c r="U28" s="4"/>
      <c r="V28" s="4"/>
      <c r="W28" s="4"/>
      <c r="X28" s="4"/>
      <c r="Y28" s="4"/>
      <c r="Z28" s="4"/>
      <c r="AA28" s="4"/>
      <c r="AB28" s="4"/>
      <c r="AC28" s="4"/>
      <c r="AD28" s="4"/>
      <c r="AE28" s="4"/>
      <c r="AF28" s="4"/>
      <c r="AG28" s="4"/>
      <c r="AH28" s="4"/>
      <c r="AI28" s="4"/>
      <c r="AJ28" s="4"/>
      <c r="AK28" s="4"/>
      <c r="AL28" s="4"/>
      <c r="AM28" s="5" t="s">
        <v>135</v>
      </c>
      <c r="AN28" s="5">
        <v>0</v>
      </c>
      <c r="AO28" s="5">
        <v>0</v>
      </c>
      <c r="AP28" s="5">
        <v>4</v>
      </c>
      <c r="AQ28" s="5">
        <v>2</v>
      </c>
      <c r="AR28" s="5">
        <v>2</v>
      </c>
      <c r="AS28" s="5">
        <v>0</v>
      </c>
      <c r="AT28" s="5">
        <v>8</v>
      </c>
      <c r="AU28" s="5" t="s">
        <v>135</v>
      </c>
      <c r="AV28" s="5">
        <v>0</v>
      </c>
      <c r="AW28" s="5">
        <v>0</v>
      </c>
      <c r="AX28" s="5">
        <v>4</v>
      </c>
      <c r="AY28" s="5">
        <v>2</v>
      </c>
      <c r="AZ28" s="5">
        <v>2</v>
      </c>
      <c r="BA28" s="5">
        <v>3.75</v>
      </c>
      <c r="BB28" s="5">
        <v>0.89</v>
      </c>
      <c r="BC28" s="5">
        <v>4</v>
      </c>
      <c r="BD28" s="5">
        <v>3</v>
      </c>
    </row>
    <row r="29" spans="1:56" x14ac:dyDescent="0.25">
      <c r="C29" s="3"/>
      <c r="D29" s="3"/>
      <c r="E29" s="3"/>
      <c r="F29" s="3"/>
      <c r="G29" s="3"/>
      <c r="H29" s="3"/>
      <c r="I29" s="3"/>
      <c r="J29" s="3"/>
      <c r="AM29" s="53" t="s">
        <v>136</v>
      </c>
      <c r="AN29" s="53">
        <v>0</v>
      </c>
      <c r="AO29" s="53">
        <v>2</v>
      </c>
      <c r="AP29" s="53">
        <v>1</v>
      </c>
      <c r="AQ29" s="53">
        <v>3</v>
      </c>
      <c r="AR29" s="53">
        <v>2</v>
      </c>
      <c r="AS29" s="53">
        <v>0</v>
      </c>
      <c r="AT29" s="53">
        <v>8</v>
      </c>
      <c r="AU29" s="53" t="s">
        <v>136</v>
      </c>
      <c r="AV29" s="53">
        <v>0</v>
      </c>
      <c r="AW29" s="53">
        <v>2</v>
      </c>
      <c r="AX29" s="53">
        <v>1</v>
      </c>
      <c r="AY29" s="53">
        <v>3</v>
      </c>
      <c r="AZ29" s="53">
        <v>2</v>
      </c>
      <c r="BA29" s="53">
        <v>3.63</v>
      </c>
      <c r="BB29" s="53">
        <v>1.19</v>
      </c>
      <c r="BC29" s="53">
        <v>4</v>
      </c>
      <c r="BD29" s="53">
        <v>4</v>
      </c>
    </row>
    <row r="30" spans="1:56" ht="18.75" x14ac:dyDescent="0.3">
      <c r="A30" s="6">
        <v>1</v>
      </c>
      <c r="B30" s="68" t="s">
        <v>7</v>
      </c>
      <c r="C30" s="69"/>
      <c r="D30" s="69"/>
      <c r="E30" s="69"/>
      <c r="F30" s="69"/>
      <c r="G30" s="69"/>
      <c r="H30" s="69"/>
      <c r="I30" s="69"/>
      <c r="J30" s="69"/>
      <c r="K30" s="69"/>
      <c r="L30" s="69"/>
      <c r="M30" s="69"/>
      <c r="N30" s="69"/>
      <c r="O30" s="69"/>
      <c r="P30" s="69"/>
      <c r="Q30" s="69"/>
      <c r="R30" s="69"/>
      <c r="S30" s="69"/>
      <c r="T30" s="69"/>
      <c r="U30" s="70"/>
      <c r="AM30" s="53" t="s">
        <v>137</v>
      </c>
      <c r="AN30" s="53">
        <v>0</v>
      </c>
      <c r="AO30" s="53">
        <v>1</v>
      </c>
      <c r="AP30" s="53">
        <v>0</v>
      </c>
      <c r="AQ30" s="53">
        <v>2</v>
      </c>
      <c r="AR30" s="53">
        <v>2</v>
      </c>
      <c r="AS30" s="53">
        <v>3</v>
      </c>
      <c r="AT30" s="53">
        <v>8</v>
      </c>
      <c r="AU30" s="53" t="s">
        <v>137</v>
      </c>
      <c r="AV30" s="53">
        <v>0</v>
      </c>
      <c r="AW30" s="53">
        <v>1</v>
      </c>
      <c r="AX30" s="53">
        <v>0</v>
      </c>
      <c r="AY30" s="53">
        <v>2</v>
      </c>
      <c r="AZ30" s="53">
        <v>2</v>
      </c>
      <c r="BA30" s="53">
        <v>4</v>
      </c>
      <c r="BB30" s="53">
        <v>1.22</v>
      </c>
      <c r="BC30" s="53">
        <v>4</v>
      </c>
      <c r="BD30" s="53">
        <v>4</v>
      </c>
    </row>
    <row r="31" spans="1:56" ht="18.75" x14ac:dyDescent="0.3">
      <c r="A31" s="63"/>
      <c r="B31" s="8"/>
      <c r="C31" s="3"/>
      <c r="D31" s="3"/>
      <c r="E31" s="3"/>
      <c r="F31" s="3"/>
      <c r="G31" s="3"/>
      <c r="H31" s="3"/>
      <c r="I31" s="3"/>
      <c r="J31" s="3"/>
      <c r="AM31" s="53" t="s">
        <v>138</v>
      </c>
      <c r="AN31" s="53">
        <v>0</v>
      </c>
      <c r="AO31" s="53">
        <v>0</v>
      </c>
      <c r="AP31" s="53">
        <v>2</v>
      </c>
      <c r="AQ31" s="53">
        <v>3</v>
      </c>
      <c r="AR31" s="53">
        <v>2</v>
      </c>
      <c r="AS31" s="53">
        <v>1</v>
      </c>
      <c r="AT31" s="53">
        <v>8</v>
      </c>
      <c r="AU31" s="53" t="s">
        <v>138</v>
      </c>
      <c r="AV31" s="53">
        <v>0</v>
      </c>
      <c r="AW31" s="53">
        <v>0</v>
      </c>
      <c r="AX31" s="53">
        <v>2</v>
      </c>
      <c r="AY31" s="53">
        <v>3</v>
      </c>
      <c r="AZ31" s="53">
        <v>2</v>
      </c>
      <c r="BA31" s="53">
        <v>4</v>
      </c>
      <c r="BB31" s="53">
        <v>0.82</v>
      </c>
      <c r="BC31" s="53">
        <v>4</v>
      </c>
      <c r="BD31" s="53">
        <v>4</v>
      </c>
    </row>
    <row r="32" spans="1:56" ht="18.75" x14ac:dyDescent="0.3">
      <c r="A32" s="63"/>
      <c r="B32" s="8"/>
      <c r="C32" s="3"/>
      <c r="D32" s="3"/>
      <c r="E32" s="3"/>
      <c r="F32" s="3"/>
      <c r="G32" s="3"/>
      <c r="H32" s="3"/>
      <c r="I32" s="3"/>
      <c r="J32" s="3"/>
      <c r="AM32" s="53" t="s">
        <v>139</v>
      </c>
      <c r="AN32" s="53">
        <v>0</v>
      </c>
      <c r="AO32" s="53">
        <v>0</v>
      </c>
      <c r="AP32" s="53">
        <v>2</v>
      </c>
      <c r="AQ32" s="53">
        <v>2</v>
      </c>
      <c r="AR32" s="53">
        <v>3</v>
      </c>
      <c r="AS32" s="53">
        <v>1</v>
      </c>
      <c r="AT32" s="53">
        <v>8</v>
      </c>
      <c r="AU32" s="53" t="s">
        <v>139</v>
      </c>
      <c r="AV32" s="53">
        <v>0</v>
      </c>
      <c r="AW32" s="53">
        <v>0</v>
      </c>
      <c r="AX32" s="53">
        <v>2</v>
      </c>
      <c r="AY32" s="53">
        <v>2</v>
      </c>
      <c r="AZ32" s="53">
        <v>3</v>
      </c>
      <c r="BA32" s="53">
        <v>4.1399999999999997</v>
      </c>
      <c r="BB32" s="53">
        <v>0.9</v>
      </c>
      <c r="BC32" s="53">
        <v>4</v>
      </c>
      <c r="BD32" s="53">
        <v>5</v>
      </c>
    </row>
    <row r="33" spans="1:56" ht="18.75" x14ac:dyDescent="0.3">
      <c r="A33" s="63"/>
      <c r="B33" s="8"/>
      <c r="C33" s="3"/>
      <c r="D33" s="3"/>
      <c r="E33" s="3"/>
      <c r="F33" s="3"/>
      <c r="G33" s="3"/>
      <c r="H33" s="3"/>
      <c r="I33" s="3"/>
      <c r="J33" s="3"/>
      <c r="AM33" s="53" t="s">
        <v>140</v>
      </c>
      <c r="AN33" s="53">
        <v>0</v>
      </c>
      <c r="AO33" s="53">
        <v>1</v>
      </c>
      <c r="AP33" s="53">
        <v>1</v>
      </c>
      <c r="AQ33" s="53">
        <v>3</v>
      </c>
      <c r="AR33" s="53">
        <v>3</v>
      </c>
      <c r="AS33" s="53">
        <v>0</v>
      </c>
      <c r="AT33" s="53">
        <v>8</v>
      </c>
      <c r="AU33" s="53" t="s">
        <v>140</v>
      </c>
      <c r="AV33" s="53">
        <v>0</v>
      </c>
      <c r="AW33" s="53">
        <v>1</v>
      </c>
      <c r="AX33" s="53">
        <v>1</v>
      </c>
      <c r="AY33" s="53">
        <v>3</v>
      </c>
      <c r="AZ33" s="53">
        <v>3</v>
      </c>
      <c r="BA33" s="53">
        <v>4</v>
      </c>
      <c r="BB33" s="53">
        <v>1.07</v>
      </c>
      <c r="BC33" s="53">
        <v>4</v>
      </c>
      <c r="BD33" s="53">
        <v>4</v>
      </c>
    </row>
    <row r="34" spans="1:56" ht="18.75" x14ac:dyDescent="0.3">
      <c r="A34" s="63"/>
      <c r="B34" s="8"/>
      <c r="C34" s="3"/>
      <c r="D34" s="3"/>
      <c r="E34" s="3"/>
      <c r="F34" s="3"/>
      <c r="G34" s="3"/>
      <c r="H34" s="3"/>
      <c r="I34" s="3"/>
      <c r="J34" s="3"/>
      <c r="AM34" s="53" t="s">
        <v>141</v>
      </c>
      <c r="AN34" s="53">
        <v>0</v>
      </c>
      <c r="AO34" s="53">
        <v>1</v>
      </c>
      <c r="AP34" s="53">
        <v>2</v>
      </c>
      <c r="AQ34" s="53">
        <v>2</v>
      </c>
      <c r="AR34" s="53">
        <v>3</v>
      </c>
      <c r="AS34" s="53">
        <v>0</v>
      </c>
      <c r="AT34" s="53">
        <v>8</v>
      </c>
      <c r="AU34" s="53" t="s">
        <v>141</v>
      </c>
      <c r="AV34" s="53">
        <v>0</v>
      </c>
      <c r="AW34" s="53">
        <v>1</v>
      </c>
      <c r="AX34" s="53">
        <v>2</v>
      </c>
      <c r="AY34" s="53">
        <v>2</v>
      </c>
      <c r="AZ34" s="53">
        <v>3</v>
      </c>
      <c r="BA34" s="53">
        <v>3.88</v>
      </c>
      <c r="BB34" s="53">
        <v>1.1299999999999999</v>
      </c>
      <c r="BC34" s="53">
        <v>4</v>
      </c>
      <c r="BD34" s="53">
        <v>5</v>
      </c>
    </row>
    <row r="35" spans="1:56" ht="18.75" x14ac:dyDescent="0.3">
      <c r="A35" s="63"/>
      <c r="B35" s="8"/>
      <c r="C35" s="3"/>
      <c r="D35" s="3"/>
      <c r="E35" s="3"/>
      <c r="F35" s="3"/>
      <c r="G35" s="3"/>
      <c r="H35" s="3"/>
      <c r="I35" s="3"/>
      <c r="J35" s="3"/>
      <c r="AM35" s="53" t="s">
        <v>142</v>
      </c>
      <c r="AN35" s="53">
        <v>0</v>
      </c>
      <c r="AO35" s="53">
        <v>0</v>
      </c>
      <c r="AP35" s="53">
        <v>2</v>
      </c>
      <c r="AQ35" s="53">
        <v>2</v>
      </c>
      <c r="AR35" s="53">
        <v>4</v>
      </c>
      <c r="AS35" s="53">
        <v>0</v>
      </c>
      <c r="AT35" s="53">
        <v>8</v>
      </c>
      <c r="AU35" s="53" t="s">
        <v>142</v>
      </c>
      <c r="AV35" s="53">
        <v>0</v>
      </c>
      <c r="AW35" s="53">
        <v>0</v>
      </c>
      <c r="AX35" s="53">
        <v>2</v>
      </c>
      <c r="AY35" s="53">
        <v>2</v>
      </c>
      <c r="AZ35" s="53">
        <v>4</v>
      </c>
      <c r="BA35" s="53">
        <v>4.25</v>
      </c>
      <c r="BB35" s="53">
        <v>0.89</v>
      </c>
      <c r="BC35" s="53">
        <v>5</v>
      </c>
      <c r="BD35" s="53">
        <v>5</v>
      </c>
    </row>
    <row r="36" spans="1:56" ht="18.75" x14ac:dyDescent="0.3">
      <c r="A36" s="63"/>
      <c r="B36" s="8"/>
      <c r="C36" s="3"/>
      <c r="D36" s="3"/>
      <c r="E36" s="3"/>
      <c r="F36" s="3"/>
      <c r="G36" s="3"/>
      <c r="H36" s="3"/>
      <c r="I36" s="3"/>
      <c r="J36" s="3"/>
      <c r="AM36" s="53" t="s">
        <v>143</v>
      </c>
      <c r="AN36" s="53">
        <v>0</v>
      </c>
      <c r="AO36" s="53">
        <v>0</v>
      </c>
      <c r="AP36" s="53">
        <v>2</v>
      </c>
      <c r="AQ36" s="53">
        <v>4</v>
      </c>
      <c r="AR36" s="53">
        <v>2</v>
      </c>
      <c r="AS36" s="53">
        <v>0</v>
      </c>
      <c r="AT36" s="53">
        <v>8</v>
      </c>
      <c r="AU36" s="53" t="s">
        <v>143</v>
      </c>
      <c r="AV36" s="53">
        <v>0</v>
      </c>
      <c r="AW36" s="53">
        <v>0</v>
      </c>
      <c r="AX36" s="53">
        <v>2</v>
      </c>
      <c r="AY36" s="53">
        <v>4</v>
      </c>
      <c r="AZ36" s="53">
        <v>2</v>
      </c>
      <c r="BA36" s="53">
        <v>4</v>
      </c>
      <c r="BB36" s="53">
        <v>0.76</v>
      </c>
      <c r="BC36" s="53">
        <v>4</v>
      </c>
      <c r="BD36" s="53">
        <v>4</v>
      </c>
    </row>
    <row r="37" spans="1:56" x14ac:dyDescent="0.25">
      <c r="C37" s="3"/>
      <c r="D37" s="3"/>
      <c r="E37" s="3"/>
      <c r="F37" s="3"/>
      <c r="G37" s="3"/>
      <c r="H37" s="3"/>
      <c r="I37" s="3"/>
      <c r="J37" s="3"/>
      <c r="AM37" s="53" t="s">
        <v>144</v>
      </c>
      <c r="AN37" s="53">
        <v>0</v>
      </c>
      <c r="AO37" s="53">
        <v>0</v>
      </c>
      <c r="AP37" s="53">
        <v>2</v>
      </c>
      <c r="AQ37" s="53">
        <v>5</v>
      </c>
      <c r="AR37" s="53">
        <v>1</v>
      </c>
      <c r="AS37" s="53">
        <v>0</v>
      </c>
      <c r="AT37" s="53">
        <v>8</v>
      </c>
      <c r="AU37" s="53" t="s">
        <v>144</v>
      </c>
      <c r="AV37" s="53">
        <v>0</v>
      </c>
      <c r="AW37" s="53">
        <v>0</v>
      </c>
      <c r="AX37" s="53">
        <v>2</v>
      </c>
      <c r="AY37" s="53">
        <v>5</v>
      </c>
      <c r="AZ37" s="53">
        <v>1</v>
      </c>
      <c r="BA37" s="53">
        <v>3.87</v>
      </c>
      <c r="BB37" s="53">
        <v>0.64</v>
      </c>
      <c r="BC37" s="53">
        <v>4</v>
      </c>
      <c r="BD37" s="53">
        <v>4</v>
      </c>
    </row>
    <row r="38" spans="1:56" ht="18.75" x14ac:dyDescent="0.3">
      <c r="B38" s="9"/>
      <c r="C38" s="3"/>
      <c r="D38" s="3"/>
      <c r="E38" s="3"/>
      <c r="F38" s="3"/>
      <c r="G38" s="3"/>
      <c r="H38" s="3"/>
      <c r="I38" s="3"/>
      <c r="J38" s="3"/>
      <c r="AM38" s="53" t="s">
        <v>93</v>
      </c>
      <c r="AN38" s="53">
        <v>0</v>
      </c>
      <c r="AO38" s="53">
        <v>0</v>
      </c>
      <c r="AP38" s="53">
        <v>2</v>
      </c>
      <c r="AQ38" s="53">
        <v>5</v>
      </c>
      <c r="AR38" s="53">
        <v>1</v>
      </c>
      <c r="AS38" s="53">
        <v>0</v>
      </c>
      <c r="AT38" s="53">
        <v>8</v>
      </c>
      <c r="AU38" s="53" t="s">
        <v>93</v>
      </c>
      <c r="AV38" s="53">
        <v>0</v>
      </c>
      <c r="AW38" s="53">
        <v>0</v>
      </c>
      <c r="AX38" s="53">
        <v>2</v>
      </c>
      <c r="AY38" s="53">
        <v>5</v>
      </c>
      <c r="AZ38" s="53">
        <v>1</v>
      </c>
      <c r="BA38" s="53">
        <v>3.87</v>
      </c>
      <c r="BB38" s="53">
        <v>0.64</v>
      </c>
      <c r="BC38" s="53">
        <v>4</v>
      </c>
      <c r="BD38" s="53">
        <v>4</v>
      </c>
    </row>
    <row r="39" spans="1:56" x14ac:dyDescent="0.25">
      <c r="C39" s="3"/>
      <c r="D39" s="3"/>
      <c r="E39" s="3"/>
      <c r="F39" s="3"/>
      <c r="G39" s="3"/>
      <c r="H39" s="3"/>
      <c r="I39" s="3"/>
      <c r="J39" s="3"/>
      <c r="AM39" s="53" t="s">
        <v>145</v>
      </c>
      <c r="AN39" s="53">
        <v>1</v>
      </c>
      <c r="AO39" s="53">
        <v>0</v>
      </c>
      <c r="AP39" s="53">
        <v>2</v>
      </c>
      <c r="AQ39" s="53">
        <v>3</v>
      </c>
      <c r="AR39" s="53">
        <v>2</v>
      </c>
      <c r="AS39" s="53">
        <v>0</v>
      </c>
      <c r="AT39" s="53">
        <v>8</v>
      </c>
      <c r="AU39" s="53" t="s">
        <v>145</v>
      </c>
      <c r="AV39" s="53">
        <v>1</v>
      </c>
      <c r="AW39" s="53">
        <v>0</v>
      </c>
      <c r="AX39" s="53">
        <v>2</v>
      </c>
      <c r="AY39" s="53">
        <v>3</v>
      </c>
      <c r="AZ39" s="53">
        <v>2</v>
      </c>
      <c r="BA39" s="53">
        <v>3.63</v>
      </c>
      <c r="BB39" s="53">
        <v>1.3</v>
      </c>
      <c r="BC39" s="53">
        <v>4</v>
      </c>
      <c r="BD39" s="53">
        <v>4</v>
      </c>
    </row>
    <row r="40" spans="1:56" ht="15" customHeight="1" x14ac:dyDescent="0.25">
      <c r="V40" s="109" t="s">
        <v>8</v>
      </c>
      <c r="W40" s="110"/>
      <c r="X40" s="110"/>
      <c r="Y40" s="110"/>
      <c r="Z40" s="110"/>
      <c r="AA40" s="111"/>
      <c r="AC40" s="109" t="s">
        <v>9</v>
      </c>
      <c r="AD40" s="110"/>
      <c r="AE40" s="110"/>
      <c r="AF40" s="110"/>
      <c r="AG40" s="110"/>
      <c r="AH40" s="111"/>
      <c r="AI40" s="115" t="s">
        <v>10</v>
      </c>
      <c r="AJ40" s="85"/>
      <c r="AK40" s="85"/>
      <c r="AL40" s="85"/>
      <c r="AM40" s="53" t="s">
        <v>146</v>
      </c>
      <c r="AN40" s="53">
        <v>1</v>
      </c>
      <c r="AO40" s="53">
        <v>0</v>
      </c>
      <c r="AP40" s="53">
        <v>1</v>
      </c>
      <c r="AQ40" s="53">
        <v>2</v>
      </c>
      <c r="AR40" s="53">
        <v>4</v>
      </c>
      <c r="AS40" s="53">
        <v>0</v>
      </c>
      <c r="AT40" s="53">
        <v>8</v>
      </c>
      <c r="AU40" s="53" t="s">
        <v>146</v>
      </c>
      <c r="AV40" s="53">
        <v>1</v>
      </c>
      <c r="AW40" s="53">
        <v>0</v>
      </c>
      <c r="AX40" s="53">
        <v>1</v>
      </c>
      <c r="AY40" s="53">
        <v>2</v>
      </c>
      <c r="AZ40" s="53">
        <v>4</v>
      </c>
      <c r="BA40" s="53">
        <v>4</v>
      </c>
      <c r="BB40" s="53">
        <v>1.41</v>
      </c>
      <c r="BC40" s="53">
        <v>5</v>
      </c>
      <c r="BD40" s="53">
        <v>5</v>
      </c>
    </row>
    <row r="41" spans="1:56" ht="15.75" thickBot="1" x14ac:dyDescent="0.3">
      <c r="V41" s="112"/>
      <c r="W41" s="113"/>
      <c r="X41" s="113"/>
      <c r="Y41" s="113"/>
      <c r="Z41" s="113"/>
      <c r="AA41" s="114"/>
      <c r="AC41" s="112"/>
      <c r="AD41" s="113"/>
      <c r="AE41" s="113"/>
      <c r="AF41" s="113"/>
      <c r="AG41" s="113"/>
      <c r="AH41" s="114"/>
      <c r="AI41" s="116"/>
      <c r="AJ41" s="117"/>
      <c r="AK41" s="117"/>
      <c r="AL41" s="117"/>
      <c r="AM41" s="53" t="s">
        <v>147</v>
      </c>
      <c r="AN41" s="53">
        <v>0</v>
      </c>
      <c r="AO41" s="53">
        <v>0</v>
      </c>
      <c r="AP41" s="53">
        <v>2</v>
      </c>
      <c r="AQ41" s="53">
        <v>5</v>
      </c>
      <c r="AR41" s="53">
        <v>1</v>
      </c>
      <c r="AS41" s="53">
        <v>0</v>
      </c>
      <c r="AT41" s="53">
        <v>8</v>
      </c>
      <c r="AU41" s="53" t="s">
        <v>147</v>
      </c>
      <c r="AV41" s="53">
        <v>0</v>
      </c>
      <c r="AW41" s="53">
        <v>0</v>
      </c>
      <c r="AX41" s="53">
        <v>2</v>
      </c>
      <c r="AY41" s="53">
        <v>5</v>
      </c>
      <c r="AZ41" s="53">
        <v>1</v>
      </c>
      <c r="BA41" s="53">
        <v>3.88</v>
      </c>
      <c r="BB41" s="53">
        <v>0.64</v>
      </c>
      <c r="BC41" s="53">
        <v>4</v>
      </c>
      <c r="BD41" s="53">
        <v>4</v>
      </c>
    </row>
    <row r="42" spans="1:56" s="54" customFormat="1" ht="18.75" x14ac:dyDescent="0.25">
      <c r="A42" s="10"/>
      <c r="B42" s="78"/>
      <c r="C42" s="78"/>
      <c r="D42" s="78"/>
      <c r="E42" s="78"/>
      <c r="F42" s="78"/>
      <c r="G42" s="78"/>
      <c r="H42" s="78"/>
      <c r="I42" s="78"/>
      <c r="J42" s="78"/>
      <c r="K42" s="78"/>
      <c r="L42" s="78"/>
      <c r="M42" s="78"/>
      <c r="N42" s="78"/>
      <c r="O42" s="78"/>
      <c r="P42" s="78"/>
      <c r="Q42" s="78"/>
      <c r="R42" s="78"/>
      <c r="S42" s="78"/>
      <c r="T42" s="78"/>
      <c r="U42" s="79"/>
      <c r="V42" s="11">
        <v>1</v>
      </c>
      <c r="W42" s="11">
        <v>2</v>
      </c>
      <c r="X42" s="11">
        <v>3</v>
      </c>
      <c r="Y42" s="11">
        <v>4</v>
      </c>
      <c r="Z42" s="11">
        <v>5</v>
      </c>
      <c r="AA42" s="11" t="s">
        <v>11</v>
      </c>
      <c r="AB42" s="12" t="s">
        <v>12</v>
      </c>
      <c r="AC42" s="13">
        <v>1</v>
      </c>
      <c r="AD42" s="14">
        <v>2</v>
      </c>
      <c r="AE42" s="14">
        <v>3</v>
      </c>
      <c r="AF42" s="14">
        <v>4</v>
      </c>
      <c r="AG42" s="15">
        <v>5</v>
      </c>
      <c r="AH42" s="11" t="s">
        <v>11</v>
      </c>
      <c r="AI42" s="16" t="s">
        <v>13</v>
      </c>
      <c r="AJ42" s="17" t="s">
        <v>14</v>
      </c>
      <c r="AK42" s="17" t="s">
        <v>15</v>
      </c>
      <c r="AL42" s="17" t="s">
        <v>16</v>
      </c>
      <c r="AM42" s="53" t="s">
        <v>201</v>
      </c>
      <c r="AN42" s="53"/>
      <c r="AO42" s="53"/>
      <c r="AP42" s="53"/>
      <c r="AQ42" s="53"/>
      <c r="AR42" s="53"/>
      <c r="AS42" s="53"/>
      <c r="AT42" s="53"/>
      <c r="AU42" s="53" t="s">
        <v>201</v>
      </c>
      <c r="AV42" s="53"/>
      <c r="AW42" s="53"/>
    </row>
    <row r="43" spans="1:56" s="55" customFormat="1" ht="18.75" customHeight="1" x14ac:dyDescent="0.25">
      <c r="A43" s="80" t="s">
        <v>17</v>
      </c>
      <c r="B43" s="81"/>
      <c r="C43" s="81"/>
      <c r="D43" s="81"/>
      <c r="E43" s="81"/>
      <c r="F43" s="81"/>
      <c r="G43" s="81"/>
      <c r="H43" s="81"/>
      <c r="I43" s="81"/>
      <c r="J43" s="81"/>
      <c r="K43" s="81"/>
      <c r="L43" s="81"/>
      <c r="M43" s="81"/>
      <c r="N43" s="81"/>
      <c r="O43" s="81"/>
      <c r="P43" s="81"/>
      <c r="Q43" s="81"/>
      <c r="R43" s="81"/>
      <c r="S43" s="81"/>
      <c r="T43" s="81"/>
      <c r="U43" s="82"/>
      <c r="V43" s="75"/>
      <c r="W43" s="76"/>
      <c r="X43" s="76"/>
      <c r="Y43" s="76"/>
      <c r="Z43" s="76"/>
      <c r="AA43" s="76"/>
      <c r="AB43" s="76"/>
      <c r="AC43" s="76"/>
      <c r="AD43" s="76"/>
      <c r="AE43" s="76"/>
      <c r="AF43" s="76"/>
      <c r="AG43" s="76"/>
      <c r="AH43" s="76"/>
      <c r="AI43" s="76"/>
      <c r="AJ43" s="76"/>
      <c r="AK43" s="76"/>
      <c r="AL43" s="77"/>
      <c r="AM43" s="53"/>
      <c r="AN43" s="53"/>
      <c r="AO43" s="53"/>
      <c r="AP43" s="53"/>
      <c r="AQ43" s="53"/>
      <c r="AR43" s="53"/>
      <c r="AS43" s="53"/>
      <c r="AT43" s="53"/>
      <c r="AU43" s="53" t="s">
        <v>102</v>
      </c>
      <c r="AV43" s="53"/>
      <c r="AW43" s="53"/>
    </row>
    <row r="44" spans="1:56" s="55" customFormat="1" ht="18.75" customHeight="1" x14ac:dyDescent="0.25">
      <c r="A44" s="20">
        <v>2</v>
      </c>
      <c r="B44" s="65" t="s">
        <v>18</v>
      </c>
      <c r="C44" s="66"/>
      <c r="D44" s="66"/>
      <c r="E44" s="66"/>
      <c r="F44" s="66"/>
      <c r="G44" s="66"/>
      <c r="H44" s="66"/>
      <c r="I44" s="66"/>
      <c r="J44" s="66"/>
      <c r="K44" s="66"/>
      <c r="L44" s="66"/>
      <c r="M44" s="66"/>
      <c r="N44" s="66"/>
      <c r="O44" s="66"/>
      <c r="P44" s="66"/>
      <c r="Q44" s="66"/>
      <c r="R44" s="66"/>
      <c r="S44" s="66"/>
      <c r="T44" s="66"/>
      <c r="U44" s="67"/>
      <c r="V44" s="21">
        <f>+AN3</f>
        <v>0</v>
      </c>
      <c r="W44" s="21">
        <f t="shared" ref="W44:AA54" si="0">+AO3</f>
        <v>0</v>
      </c>
      <c r="X44" s="21">
        <f t="shared" si="0"/>
        <v>2</v>
      </c>
      <c r="Y44" s="21">
        <f t="shared" si="0"/>
        <v>1</v>
      </c>
      <c r="Z44" s="21">
        <f t="shared" si="0"/>
        <v>5</v>
      </c>
      <c r="AA44" s="21">
        <f t="shared" si="0"/>
        <v>0</v>
      </c>
      <c r="AB44" s="22">
        <f>SUM(V44:AA44)</f>
        <v>8</v>
      </c>
      <c r="AC44" s="23">
        <f>V44/$AB44</f>
        <v>0</v>
      </c>
      <c r="AD44" s="23">
        <f t="shared" ref="AD44:AH54" si="1">W44/$AB44</f>
        <v>0</v>
      </c>
      <c r="AE44" s="23">
        <f t="shared" si="1"/>
        <v>0.25</v>
      </c>
      <c r="AF44" s="23">
        <f t="shared" si="1"/>
        <v>0.125</v>
      </c>
      <c r="AG44" s="23">
        <f t="shared" si="1"/>
        <v>0.625</v>
      </c>
      <c r="AH44" s="23">
        <f t="shared" si="1"/>
        <v>0</v>
      </c>
      <c r="AI44" s="24">
        <f>+BA3</f>
        <v>4.38</v>
      </c>
      <c r="AJ44" s="24">
        <f t="shared" ref="AJ44:AL54" si="2">+BB3</f>
        <v>0.92</v>
      </c>
      <c r="AK44" s="59">
        <f t="shared" si="2"/>
        <v>5</v>
      </c>
      <c r="AL44" s="59">
        <f t="shared" si="2"/>
        <v>5</v>
      </c>
      <c r="AM44" s="53"/>
      <c r="AN44" s="53"/>
      <c r="AO44" s="53"/>
      <c r="AP44" s="53"/>
      <c r="AQ44" s="53"/>
      <c r="AR44" s="53"/>
      <c r="AS44" s="53"/>
      <c r="AT44" s="53"/>
      <c r="AU44" s="53"/>
      <c r="AV44" s="53"/>
      <c r="AW44" s="53"/>
    </row>
    <row r="45" spans="1:56" s="55" customFormat="1" ht="18.75" customHeight="1" x14ac:dyDescent="0.25">
      <c r="A45" s="20">
        <v>3</v>
      </c>
      <c r="B45" s="65" t="s">
        <v>19</v>
      </c>
      <c r="C45" s="66"/>
      <c r="D45" s="66"/>
      <c r="E45" s="66"/>
      <c r="F45" s="66"/>
      <c r="G45" s="66"/>
      <c r="H45" s="66"/>
      <c r="I45" s="66"/>
      <c r="J45" s="66"/>
      <c r="K45" s="66"/>
      <c r="L45" s="66"/>
      <c r="M45" s="66"/>
      <c r="N45" s="66"/>
      <c r="O45" s="66"/>
      <c r="P45" s="66"/>
      <c r="Q45" s="66"/>
      <c r="R45" s="66"/>
      <c r="S45" s="66"/>
      <c r="T45" s="66"/>
      <c r="U45" s="67"/>
      <c r="V45" s="21">
        <f t="shared" ref="V45:V54" si="3">+AN4</f>
        <v>0</v>
      </c>
      <c r="W45" s="21">
        <f t="shared" si="0"/>
        <v>0</v>
      </c>
      <c r="X45" s="21">
        <f t="shared" si="0"/>
        <v>1</v>
      </c>
      <c r="Y45" s="21">
        <f t="shared" si="0"/>
        <v>2</v>
      </c>
      <c r="Z45" s="21">
        <f t="shared" si="0"/>
        <v>5</v>
      </c>
      <c r="AA45" s="21">
        <f t="shared" si="0"/>
        <v>0</v>
      </c>
      <c r="AB45" s="22">
        <f t="shared" ref="AB45:AB54" si="4">SUM(V45:AA45)</f>
        <v>8</v>
      </c>
      <c r="AC45" s="23">
        <f t="shared" ref="AC45:AC54" si="5">V45/$AB45</f>
        <v>0</v>
      </c>
      <c r="AD45" s="23">
        <f t="shared" si="1"/>
        <v>0</v>
      </c>
      <c r="AE45" s="23">
        <f t="shared" si="1"/>
        <v>0.125</v>
      </c>
      <c r="AF45" s="23">
        <f t="shared" si="1"/>
        <v>0.25</v>
      </c>
      <c r="AG45" s="23">
        <f t="shared" si="1"/>
        <v>0.625</v>
      </c>
      <c r="AH45" s="23">
        <f t="shared" si="1"/>
        <v>0</v>
      </c>
      <c r="AI45" s="24">
        <f t="shared" ref="AI45:AI54" si="6">+BA4</f>
        <v>4.5</v>
      </c>
      <c r="AJ45" s="24">
        <f t="shared" si="2"/>
        <v>0.76</v>
      </c>
      <c r="AK45" s="59">
        <f t="shared" si="2"/>
        <v>5</v>
      </c>
      <c r="AL45" s="59">
        <f t="shared" si="2"/>
        <v>5</v>
      </c>
      <c r="AM45" s="53"/>
      <c r="AN45" s="53"/>
      <c r="AO45" s="53"/>
      <c r="AP45" s="53"/>
      <c r="AQ45" s="53"/>
      <c r="AR45" s="53"/>
      <c r="AS45" s="53"/>
      <c r="AT45" s="53"/>
      <c r="AU45" s="53"/>
      <c r="AV45" s="53"/>
      <c r="AW45" s="53"/>
    </row>
    <row r="46" spans="1:56" s="55" customFormat="1" ht="18" customHeight="1" x14ac:dyDescent="0.25">
      <c r="A46" s="20">
        <v>4</v>
      </c>
      <c r="B46" s="65" t="s">
        <v>20</v>
      </c>
      <c r="C46" s="66"/>
      <c r="D46" s="66"/>
      <c r="E46" s="66"/>
      <c r="F46" s="66"/>
      <c r="G46" s="66"/>
      <c r="H46" s="66"/>
      <c r="I46" s="66"/>
      <c r="J46" s="66"/>
      <c r="K46" s="66"/>
      <c r="L46" s="66"/>
      <c r="M46" s="66"/>
      <c r="N46" s="66"/>
      <c r="O46" s="66"/>
      <c r="P46" s="66"/>
      <c r="Q46" s="66"/>
      <c r="R46" s="66"/>
      <c r="S46" s="66"/>
      <c r="T46" s="66"/>
      <c r="U46" s="67"/>
      <c r="V46" s="21">
        <f t="shared" si="3"/>
        <v>0</v>
      </c>
      <c r="W46" s="21">
        <f t="shared" si="0"/>
        <v>0</v>
      </c>
      <c r="X46" s="21">
        <f t="shared" si="0"/>
        <v>2</v>
      </c>
      <c r="Y46" s="21">
        <f t="shared" si="0"/>
        <v>1</v>
      </c>
      <c r="Z46" s="21">
        <f t="shared" si="0"/>
        <v>5</v>
      </c>
      <c r="AA46" s="21">
        <f t="shared" si="0"/>
        <v>0</v>
      </c>
      <c r="AB46" s="22">
        <f t="shared" si="4"/>
        <v>8</v>
      </c>
      <c r="AC46" s="23">
        <f t="shared" si="5"/>
        <v>0</v>
      </c>
      <c r="AD46" s="23">
        <f t="shared" si="1"/>
        <v>0</v>
      </c>
      <c r="AE46" s="23">
        <f t="shared" si="1"/>
        <v>0.25</v>
      </c>
      <c r="AF46" s="23">
        <f t="shared" si="1"/>
        <v>0.125</v>
      </c>
      <c r="AG46" s="23">
        <f t="shared" si="1"/>
        <v>0.625</v>
      </c>
      <c r="AH46" s="23">
        <f t="shared" si="1"/>
        <v>0</v>
      </c>
      <c r="AI46" s="24">
        <f t="shared" si="6"/>
        <v>4.38</v>
      </c>
      <c r="AJ46" s="24">
        <f t="shared" si="2"/>
        <v>0.92</v>
      </c>
      <c r="AK46" s="59">
        <f t="shared" si="2"/>
        <v>5</v>
      </c>
      <c r="AL46" s="59">
        <f t="shared" si="2"/>
        <v>5</v>
      </c>
      <c r="AM46" s="53" t="s">
        <v>163</v>
      </c>
      <c r="AN46" s="53"/>
      <c r="AO46" s="53"/>
      <c r="AP46" s="53"/>
      <c r="AQ46" s="53"/>
      <c r="AR46" s="53"/>
      <c r="AS46" s="53"/>
      <c r="AT46" s="53"/>
      <c r="AU46" s="53"/>
      <c r="AV46" s="53"/>
      <c r="AW46" s="53"/>
    </row>
    <row r="47" spans="1:56" s="54" customFormat="1" ht="18" customHeight="1" x14ac:dyDescent="0.25">
      <c r="A47" s="20">
        <v>5</v>
      </c>
      <c r="B47" s="65" t="s">
        <v>21</v>
      </c>
      <c r="C47" s="66" t="s">
        <v>22</v>
      </c>
      <c r="D47" s="66" t="s">
        <v>22</v>
      </c>
      <c r="E47" s="66" t="s">
        <v>22</v>
      </c>
      <c r="F47" s="66" t="s">
        <v>22</v>
      </c>
      <c r="G47" s="66" t="s">
        <v>22</v>
      </c>
      <c r="H47" s="66" t="s">
        <v>22</v>
      </c>
      <c r="I47" s="66" t="s">
        <v>22</v>
      </c>
      <c r="J47" s="66" t="s">
        <v>22</v>
      </c>
      <c r="K47" s="66" t="s">
        <v>22</v>
      </c>
      <c r="L47" s="66" t="s">
        <v>22</v>
      </c>
      <c r="M47" s="66" t="s">
        <v>22</v>
      </c>
      <c r="N47" s="66" t="s">
        <v>22</v>
      </c>
      <c r="O47" s="66" t="s">
        <v>22</v>
      </c>
      <c r="P47" s="66" t="s">
        <v>22</v>
      </c>
      <c r="Q47" s="66" t="s">
        <v>22</v>
      </c>
      <c r="R47" s="66" t="s">
        <v>22</v>
      </c>
      <c r="S47" s="66" t="s">
        <v>22</v>
      </c>
      <c r="T47" s="66" t="s">
        <v>22</v>
      </c>
      <c r="U47" s="67" t="s">
        <v>22</v>
      </c>
      <c r="V47" s="21">
        <f t="shared" si="3"/>
        <v>0</v>
      </c>
      <c r="W47" s="21">
        <f t="shared" si="0"/>
        <v>0</v>
      </c>
      <c r="X47" s="21">
        <f t="shared" si="0"/>
        <v>1</v>
      </c>
      <c r="Y47" s="21">
        <f t="shared" si="0"/>
        <v>2</v>
      </c>
      <c r="Z47" s="21">
        <f t="shared" si="0"/>
        <v>5</v>
      </c>
      <c r="AA47" s="21">
        <f t="shared" si="0"/>
        <v>0</v>
      </c>
      <c r="AB47" s="22">
        <f t="shared" si="4"/>
        <v>8</v>
      </c>
      <c r="AC47" s="23">
        <f t="shared" si="5"/>
        <v>0</v>
      </c>
      <c r="AD47" s="23">
        <f t="shared" si="1"/>
        <v>0</v>
      </c>
      <c r="AE47" s="23">
        <f t="shared" si="1"/>
        <v>0.125</v>
      </c>
      <c r="AF47" s="23">
        <f t="shared" si="1"/>
        <v>0.25</v>
      </c>
      <c r="AG47" s="23">
        <f t="shared" si="1"/>
        <v>0.625</v>
      </c>
      <c r="AH47" s="23">
        <f t="shared" si="1"/>
        <v>0</v>
      </c>
      <c r="AI47" s="24">
        <f t="shared" si="6"/>
        <v>4.5</v>
      </c>
      <c r="AJ47" s="24">
        <f t="shared" si="2"/>
        <v>0.76</v>
      </c>
      <c r="AK47" s="59">
        <f t="shared" si="2"/>
        <v>5</v>
      </c>
      <c r="AL47" s="59">
        <f t="shared" si="2"/>
        <v>5</v>
      </c>
      <c r="AM47" s="53" t="s">
        <v>103</v>
      </c>
      <c r="AN47" s="53"/>
      <c r="AO47" s="53"/>
      <c r="AP47" s="53"/>
      <c r="AQ47" s="53"/>
      <c r="AR47" s="53"/>
      <c r="AS47" s="53"/>
      <c r="AT47" s="53"/>
      <c r="AU47" s="53"/>
      <c r="AV47" s="53"/>
      <c r="AW47" s="53"/>
    </row>
    <row r="48" spans="1:56" s="54" customFormat="1" ht="18" customHeight="1" x14ac:dyDescent="0.25">
      <c r="A48" s="20">
        <v>6</v>
      </c>
      <c r="B48" s="65" t="s">
        <v>23</v>
      </c>
      <c r="C48" s="66" t="s">
        <v>24</v>
      </c>
      <c r="D48" s="66" t="s">
        <v>24</v>
      </c>
      <c r="E48" s="66" t="s">
        <v>24</v>
      </c>
      <c r="F48" s="66" t="s">
        <v>24</v>
      </c>
      <c r="G48" s="66" t="s">
        <v>24</v>
      </c>
      <c r="H48" s="66" t="s">
        <v>24</v>
      </c>
      <c r="I48" s="66" t="s">
        <v>24</v>
      </c>
      <c r="J48" s="66" t="s">
        <v>24</v>
      </c>
      <c r="K48" s="66" t="s">
        <v>24</v>
      </c>
      <c r="L48" s="66" t="s">
        <v>24</v>
      </c>
      <c r="M48" s="66" t="s">
        <v>24</v>
      </c>
      <c r="N48" s="66" t="s">
        <v>24</v>
      </c>
      <c r="O48" s="66" t="s">
        <v>24</v>
      </c>
      <c r="P48" s="66" t="s">
        <v>24</v>
      </c>
      <c r="Q48" s="66" t="s">
        <v>24</v>
      </c>
      <c r="R48" s="66" t="s">
        <v>24</v>
      </c>
      <c r="S48" s="66" t="s">
        <v>24</v>
      </c>
      <c r="T48" s="66" t="s">
        <v>24</v>
      </c>
      <c r="U48" s="67" t="s">
        <v>24</v>
      </c>
      <c r="V48" s="21">
        <f t="shared" si="3"/>
        <v>0</v>
      </c>
      <c r="W48" s="21">
        <f t="shared" si="0"/>
        <v>0</v>
      </c>
      <c r="X48" s="21">
        <f t="shared" si="0"/>
        <v>1</v>
      </c>
      <c r="Y48" s="21">
        <f t="shared" si="0"/>
        <v>2</v>
      </c>
      <c r="Z48" s="21">
        <f t="shared" si="0"/>
        <v>5</v>
      </c>
      <c r="AA48" s="21">
        <f t="shared" si="0"/>
        <v>0</v>
      </c>
      <c r="AB48" s="22">
        <f t="shared" si="4"/>
        <v>8</v>
      </c>
      <c r="AC48" s="23">
        <f t="shared" si="5"/>
        <v>0</v>
      </c>
      <c r="AD48" s="23">
        <f t="shared" si="1"/>
        <v>0</v>
      </c>
      <c r="AE48" s="23">
        <f t="shared" si="1"/>
        <v>0.125</v>
      </c>
      <c r="AF48" s="23">
        <f t="shared" si="1"/>
        <v>0.25</v>
      </c>
      <c r="AG48" s="23">
        <f t="shared" si="1"/>
        <v>0.625</v>
      </c>
      <c r="AH48" s="23">
        <f t="shared" si="1"/>
        <v>0</v>
      </c>
      <c r="AI48" s="24">
        <f t="shared" si="6"/>
        <v>4.5</v>
      </c>
      <c r="AJ48" s="24">
        <f t="shared" si="2"/>
        <v>0.76</v>
      </c>
      <c r="AK48" s="59">
        <f t="shared" si="2"/>
        <v>5</v>
      </c>
      <c r="AL48" s="59">
        <f t="shared" si="2"/>
        <v>5</v>
      </c>
      <c r="AM48" s="53"/>
      <c r="AN48" s="53"/>
      <c r="AO48" s="53" t="s">
        <v>149</v>
      </c>
      <c r="AP48" s="53" t="s">
        <v>150</v>
      </c>
      <c r="AQ48" s="53" t="s">
        <v>101</v>
      </c>
      <c r="AR48" s="53"/>
      <c r="AS48" s="53"/>
      <c r="AT48" s="53"/>
      <c r="AU48" s="53"/>
      <c r="AV48" s="53"/>
      <c r="AW48" s="53"/>
    </row>
    <row r="49" spans="1:49" s="54" customFormat="1" ht="18" customHeight="1" x14ac:dyDescent="0.25">
      <c r="A49" s="20">
        <v>7</v>
      </c>
      <c r="B49" s="65" t="s">
        <v>25</v>
      </c>
      <c r="C49" s="66" t="s">
        <v>26</v>
      </c>
      <c r="D49" s="66" t="s">
        <v>26</v>
      </c>
      <c r="E49" s="66" t="s">
        <v>26</v>
      </c>
      <c r="F49" s="66" t="s">
        <v>26</v>
      </c>
      <c r="G49" s="66" t="s">
        <v>26</v>
      </c>
      <c r="H49" s="66" t="s">
        <v>26</v>
      </c>
      <c r="I49" s="66" t="s">
        <v>26</v>
      </c>
      <c r="J49" s="66" t="s">
        <v>26</v>
      </c>
      <c r="K49" s="66" t="s">
        <v>26</v>
      </c>
      <c r="L49" s="66" t="s">
        <v>26</v>
      </c>
      <c r="M49" s="66" t="s">
        <v>26</v>
      </c>
      <c r="N49" s="66" t="s">
        <v>26</v>
      </c>
      <c r="O49" s="66" t="s">
        <v>26</v>
      </c>
      <c r="P49" s="66" t="s">
        <v>26</v>
      </c>
      <c r="Q49" s="66" t="s">
        <v>26</v>
      </c>
      <c r="R49" s="66" t="s">
        <v>26</v>
      </c>
      <c r="S49" s="66" t="s">
        <v>26</v>
      </c>
      <c r="T49" s="66" t="s">
        <v>26</v>
      </c>
      <c r="U49" s="67" t="s">
        <v>26</v>
      </c>
      <c r="V49" s="21">
        <f t="shared" si="3"/>
        <v>0</v>
      </c>
      <c r="W49" s="21">
        <f t="shared" si="0"/>
        <v>0</v>
      </c>
      <c r="X49" s="21">
        <f t="shared" si="0"/>
        <v>1</v>
      </c>
      <c r="Y49" s="21">
        <f t="shared" si="0"/>
        <v>1</v>
      </c>
      <c r="Z49" s="21">
        <f t="shared" si="0"/>
        <v>6</v>
      </c>
      <c r="AA49" s="21">
        <f t="shared" si="0"/>
        <v>0</v>
      </c>
      <c r="AB49" s="22">
        <f t="shared" si="4"/>
        <v>8</v>
      </c>
      <c r="AC49" s="23">
        <f t="shared" si="5"/>
        <v>0</v>
      </c>
      <c r="AD49" s="23">
        <f t="shared" si="1"/>
        <v>0</v>
      </c>
      <c r="AE49" s="23">
        <f t="shared" si="1"/>
        <v>0.125</v>
      </c>
      <c r="AF49" s="23">
        <f t="shared" si="1"/>
        <v>0.125</v>
      </c>
      <c r="AG49" s="23">
        <f t="shared" si="1"/>
        <v>0.75</v>
      </c>
      <c r="AH49" s="23">
        <f t="shared" si="1"/>
        <v>0</v>
      </c>
      <c r="AI49" s="24">
        <f t="shared" si="6"/>
        <v>4.63</v>
      </c>
      <c r="AJ49" s="24">
        <f t="shared" si="2"/>
        <v>0.74</v>
      </c>
      <c r="AK49" s="59">
        <f t="shared" si="2"/>
        <v>5</v>
      </c>
      <c r="AL49" s="59">
        <f t="shared" si="2"/>
        <v>5</v>
      </c>
      <c r="AM49" s="53" t="s">
        <v>104</v>
      </c>
      <c r="AN49" s="53" t="s">
        <v>99</v>
      </c>
      <c r="AO49" s="53">
        <v>8</v>
      </c>
      <c r="AP49" s="53">
        <v>8</v>
      </c>
      <c r="AQ49" s="53">
        <v>8</v>
      </c>
      <c r="AR49" s="53"/>
      <c r="AS49" s="53"/>
      <c r="AT49" s="53"/>
      <c r="AU49" s="53"/>
      <c r="AV49" s="53"/>
      <c r="AW49" s="53"/>
    </row>
    <row r="50" spans="1:49" s="54" customFormat="1" ht="18" customHeight="1" x14ac:dyDescent="0.25">
      <c r="A50" s="20">
        <v>8</v>
      </c>
      <c r="B50" s="100" t="s">
        <v>27</v>
      </c>
      <c r="C50" s="101" t="s">
        <v>28</v>
      </c>
      <c r="D50" s="101" t="s">
        <v>28</v>
      </c>
      <c r="E50" s="101" t="s">
        <v>28</v>
      </c>
      <c r="F50" s="101" t="s">
        <v>28</v>
      </c>
      <c r="G50" s="101" t="s">
        <v>28</v>
      </c>
      <c r="H50" s="101" t="s">
        <v>28</v>
      </c>
      <c r="I50" s="101" t="s">
        <v>28</v>
      </c>
      <c r="J50" s="101" t="s">
        <v>28</v>
      </c>
      <c r="K50" s="101" t="s">
        <v>28</v>
      </c>
      <c r="L50" s="101" t="s">
        <v>28</v>
      </c>
      <c r="M50" s="101" t="s">
        <v>28</v>
      </c>
      <c r="N50" s="101" t="s">
        <v>28</v>
      </c>
      <c r="O50" s="101" t="s">
        <v>28</v>
      </c>
      <c r="P50" s="101" t="s">
        <v>28</v>
      </c>
      <c r="Q50" s="101" t="s">
        <v>28</v>
      </c>
      <c r="R50" s="101" t="s">
        <v>28</v>
      </c>
      <c r="S50" s="101" t="s">
        <v>28</v>
      </c>
      <c r="T50" s="101" t="s">
        <v>28</v>
      </c>
      <c r="U50" s="102" t="s">
        <v>28</v>
      </c>
      <c r="V50" s="21">
        <f t="shared" si="3"/>
        <v>0</v>
      </c>
      <c r="W50" s="21">
        <f t="shared" si="0"/>
        <v>0</v>
      </c>
      <c r="X50" s="21">
        <f t="shared" si="0"/>
        <v>2</v>
      </c>
      <c r="Y50" s="21">
        <f t="shared" si="0"/>
        <v>3</v>
      </c>
      <c r="Z50" s="21">
        <f t="shared" si="0"/>
        <v>3</v>
      </c>
      <c r="AA50" s="21">
        <f t="shared" si="0"/>
        <v>0</v>
      </c>
      <c r="AB50" s="22">
        <f t="shared" si="4"/>
        <v>8</v>
      </c>
      <c r="AC50" s="23">
        <f t="shared" si="5"/>
        <v>0</v>
      </c>
      <c r="AD50" s="23">
        <f t="shared" si="1"/>
        <v>0</v>
      </c>
      <c r="AE50" s="23">
        <f t="shared" si="1"/>
        <v>0.25</v>
      </c>
      <c r="AF50" s="23">
        <f t="shared" si="1"/>
        <v>0.375</v>
      </c>
      <c r="AG50" s="23">
        <f t="shared" si="1"/>
        <v>0.375</v>
      </c>
      <c r="AH50" s="23">
        <f t="shared" si="1"/>
        <v>0</v>
      </c>
      <c r="AI50" s="24">
        <f t="shared" si="6"/>
        <v>4.13</v>
      </c>
      <c r="AJ50" s="24">
        <f t="shared" si="2"/>
        <v>0.83</v>
      </c>
      <c r="AK50" s="59">
        <f t="shared" si="2"/>
        <v>4</v>
      </c>
      <c r="AL50" s="59">
        <f t="shared" si="2"/>
        <v>4</v>
      </c>
      <c r="AM50" s="53"/>
      <c r="AN50" s="53" t="s">
        <v>105</v>
      </c>
      <c r="AO50" s="53">
        <v>0</v>
      </c>
      <c r="AP50" s="53">
        <v>0</v>
      </c>
      <c r="AQ50" s="53">
        <v>0</v>
      </c>
      <c r="AR50" s="53"/>
      <c r="AS50" s="53"/>
      <c r="AT50" s="53"/>
      <c r="AU50" s="53"/>
      <c r="AV50" s="53"/>
      <c r="AW50" s="53"/>
    </row>
    <row r="51" spans="1:49" s="54" customFormat="1" ht="18" customHeight="1" x14ac:dyDescent="0.25">
      <c r="A51" s="20">
        <v>9</v>
      </c>
      <c r="B51" s="65" t="s">
        <v>29</v>
      </c>
      <c r="C51" s="66" t="s">
        <v>30</v>
      </c>
      <c r="D51" s="66" t="s">
        <v>30</v>
      </c>
      <c r="E51" s="66" t="s">
        <v>30</v>
      </c>
      <c r="F51" s="66" t="s">
        <v>30</v>
      </c>
      <c r="G51" s="66" t="s">
        <v>30</v>
      </c>
      <c r="H51" s="66" t="s">
        <v>30</v>
      </c>
      <c r="I51" s="66" t="s">
        <v>30</v>
      </c>
      <c r="J51" s="66" t="s">
        <v>30</v>
      </c>
      <c r="K51" s="66" t="s">
        <v>30</v>
      </c>
      <c r="L51" s="66" t="s">
        <v>30</v>
      </c>
      <c r="M51" s="66" t="s">
        <v>30</v>
      </c>
      <c r="N51" s="66" t="s">
        <v>30</v>
      </c>
      <c r="O51" s="66" t="s">
        <v>30</v>
      </c>
      <c r="P51" s="66" t="s">
        <v>30</v>
      </c>
      <c r="Q51" s="66" t="s">
        <v>30</v>
      </c>
      <c r="R51" s="66" t="s">
        <v>30</v>
      </c>
      <c r="S51" s="66" t="s">
        <v>30</v>
      </c>
      <c r="T51" s="66" t="s">
        <v>30</v>
      </c>
      <c r="U51" s="67" t="s">
        <v>30</v>
      </c>
      <c r="V51" s="21">
        <f t="shared" si="3"/>
        <v>0</v>
      </c>
      <c r="W51" s="21">
        <f t="shared" si="0"/>
        <v>0</v>
      </c>
      <c r="X51" s="21">
        <f t="shared" si="0"/>
        <v>2</v>
      </c>
      <c r="Y51" s="21">
        <f t="shared" si="0"/>
        <v>4</v>
      </c>
      <c r="Z51" s="21">
        <f t="shared" si="0"/>
        <v>2</v>
      </c>
      <c r="AA51" s="21">
        <f t="shared" si="0"/>
        <v>0</v>
      </c>
      <c r="AB51" s="22">
        <f t="shared" si="4"/>
        <v>8</v>
      </c>
      <c r="AC51" s="23">
        <f t="shared" si="5"/>
        <v>0</v>
      </c>
      <c r="AD51" s="23">
        <f t="shared" si="1"/>
        <v>0</v>
      </c>
      <c r="AE51" s="23">
        <f t="shared" si="1"/>
        <v>0.25</v>
      </c>
      <c r="AF51" s="23">
        <f t="shared" si="1"/>
        <v>0.5</v>
      </c>
      <c r="AG51" s="23">
        <f t="shared" si="1"/>
        <v>0.25</v>
      </c>
      <c r="AH51" s="23">
        <f t="shared" si="1"/>
        <v>0</v>
      </c>
      <c r="AI51" s="24">
        <f t="shared" si="6"/>
        <v>4</v>
      </c>
      <c r="AJ51" s="24">
        <f t="shared" si="2"/>
        <v>0.76</v>
      </c>
      <c r="AK51" s="59">
        <f t="shared" si="2"/>
        <v>4</v>
      </c>
      <c r="AL51" s="59">
        <f t="shared" si="2"/>
        <v>4</v>
      </c>
      <c r="AM51" s="53" t="s">
        <v>201</v>
      </c>
      <c r="AN51" s="53"/>
      <c r="AO51" s="53"/>
      <c r="AP51" s="53"/>
      <c r="AQ51" s="53"/>
      <c r="AR51" s="53"/>
      <c r="AS51" s="53"/>
      <c r="AT51" s="53"/>
      <c r="AU51" s="53"/>
      <c r="AV51" s="53"/>
      <c r="AW51" s="53"/>
    </row>
    <row r="52" spans="1:49" s="54" customFormat="1" ht="18" customHeight="1" x14ac:dyDescent="0.25">
      <c r="A52" s="20">
        <v>10</v>
      </c>
      <c r="B52" s="65" t="s">
        <v>31</v>
      </c>
      <c r="C52" s="66" t="s">
        <v>32</v>
      </c>
      <c r="D52" s="66" t="s">
        <v>32</v>
      </c>
      <c r="E52" s="66" t="s">
        <v>32</v>
      </c>
      <c r="F52" s="66" t="s">
        <v>32</v>
      </c>
      <c r="G52" s="66" t="s">
        <v>32</v>
      </c>
      <c r="H52" s="66" t="s">
        <v>32</v>
      </c>
      <c r="I52" s="66" t="s">
        <v>32</v>
      </c>
      <c r="J52" s="66" t="s">
        <v>32</v>
      </c>
      <c r="K52" s="66" t="s">
        <v>32</v>
      </c>
      <c r="L52" s="66" t="s">
        <v>32</v>
      </c>
      <c r="M52" s="66" t="s">
        <v>32</v>
      </c>
      <c r="N52" s="66" t="s">
        <v>32</v>
      </c>
      <c r="O52" s="66" t="s">
        <v>32</v>
      </c>
      <c r="P52" s="66" t="s">
        <v>32</v>
      </c>
      <c r="Q52" s="66" t="s">
        <v>32</v>
      </c>
      <c r="R52" s="66" t="s">
        <v>32</v>
      </c>
      <c r="S52" s="66" t="s">
        <v>32</v>
      </c>
      <c r="T52" s="66" t="s">
        <v>32</v>
      </c>
      <c r="U52" s="67" t="s">
        <v>32</v>
      </c>
      <c r="V52" s="21">
        <f t="shared" si="3"/>
        <v>0</v>
      </c>
      <c r="W52" s="21">
        <f t="shared" si="0"/>
        <v>0</v>
      </c>
      <c r="X52" s="21">
        <f t="shared" si="0"/>
        <v>1</v>
      </c>
      <c r="Y52" s="21">
        <f t="shared" si="0"/>
        <v>4</v>
      </c>
      <c r="Z52" s="21">
        <f t="shared" si="0"/>
        <v>3</v>
      </c>
      <c r="AA52" s="21">
        <f t="shared" si="0"/>
        <v>0</v>
      </c>
      <c r="AB52" s="22">
        <f t="shared" si="4"/>
        <v>8</v>
      </c>
      <c r="AC52" s="23">
        <f t="shared" si="5"/>
        <v>0</v>
      </c>
      <c r="AD52" s="23">
        <f t="shared" si="1"/>
        <v>0</v>
      </c>
      <c r="AE52" s="23">
        <f t="shared" si="1"/>
        <v>0.125</v>
      </c>
      <c r="AF52" s="23">
        <f t="shared" si="1"/>
        <v>0.5</v>
      </c>
      <c r="AG52" s="23">
        <f t="shared" si="1"/>
        <v>0.375</v>
      </c>
      <c r="AH52" s="23">
        <f t="shared" si="1"/>
        <v>0</v>
      </c>
      <c r="AI52" s="24">
        <f t="shared" si="6"/>
        <v>4.25</v>
      </c>
      <c r="AJ52" s="24">
        <f t="shared" si="2"/>
        <v>0.71</v>
      </c>
      <c r="AK52" s="59">
        <f t="shared" si="2"/>
        <v>4</v>
      </c>
      <c r="AL52" s="59">
        <f t="shared" si="2"/>
        <v>4</v>
      </c>
      <c r="AM52" s="53"/>
      <c r="AN52" s="53"/>
      <c r="AO52" s="53"/>
      <c r="AP52" s="53"/>
      <c r="AQ52" s="53"/>
      <c r="AR52" s="53"/>
      <c r="AS52" s="53"/>
      <c r="AT52" s="53"/>
      <c r="AU52" s="53"/>
      <c r="AV52" s="53"/>
      <c r="AW52" s="53"/>
    </row>
    <row r="53" spans="1:49" s="54" customFormat="1" ht="18" customHeight="1" x14ac:dyDescent="0.25">
      <c r="A53" s="20">
        <v>11</v>
      </c>
      <c r="B53" s="65" t="s">
        <v>33</v>
      </c>
      <c r="C53" s="66" t="s">
        <v>34</v>
      </c>
      <c r="D53" s="66" t="s">
        <v>34</v>
      </c>
      <c r="E53" s="66" t="s">
        <v>34</v>
      </c>
      <c r="F53" s="66" t="s">
        <v>34</v>
      </c>
      <c r="G53" s="66" t="s">
        <v>34</v>
      </c>
      <c r="H53" s="66" t="s">
        <v>34</v>
      </c>
      <c r="I53" s="66" t="s">
        <v>34</v>
      </c>
      <c r="J53" s="66" t="s">
        <v>34</v>
      </c>
      <c r="K53" s="66" t="s">
        <v>34</v>
      </c>
      <c r="L53" s="66" t="s">
        <v>34</v>
      </c>
      <c r="M53" s="66" t="s">
        <v>34</v>
      </c>
      <c r="N53" s="66" t="s">
        <v>34</v>
      </c>
      <c r="O53" s="66" t="s">
        <v>34</v>
      </c>
      <c r="P53" s="66" t="s">
        <v>34</v>
      </c>
      <c r="Q53" s="66" t="s">
        <v>34</v>
      </c>
      <c r="R53" s="66" t="s">
        <v>34</v>
      </c>
      <c r="S53" s="66" t="s">
        <v>34</v>
      </c>
      <c r="T53" s="66" t="s">
        <v>34</v>
      </c>
      <c r="U53" s="67" t="s">
        <v>34</v>
      </c>
      <c r="V53" s="21">
        <f t="shared" si="3"/>
        <v>0</v>
      </c>
      <c r="W53" s="21">
        <f t="shared" si="0"/>
        <v>0</v>
      </c>
      <c r="X53" s="21">
        <f t="shared" si="0"/>
        <v>2</v>
      </c>
      <c r="Y53" s="21">
        <f t="shared" si="0"/>
        <v>2</v>
      </c>
      <c r="Z53" s="21">
        <f t="shared" si="0"/>
        <v>4</v>
      </c>
      <c r="AA53" s="21">
        <f t="shared" si="0"/>
        <v>0</v>
      </c>
      <c r="AB53" s="22">
        <f t="shared" si="4"/>
        <v>8</v>
      </c>
      <c r="AC53" s="23">
        <f t="shared" si="5"/>
        <v>0</v>
      </c>
      <c r="AD53" s="23">
        <f t="shared" si="1"/>
        <v>0</v>
      </c>
      <c r="AE53" s="23">
        <f t="shared" si="1"/>
        <v>0.25</v>
      </c>
      <c r="AF53" s="23">
        <f t="shared" si="1"/>
        <v>0.25</v>
      </c>
      <c r="AG53" s="23">
        <f t="shared" si="1"/>
        <v>0.5</v>
      </c>
      <c r="AH53" s="23">
        <f t="shared" si="1"/>
        <v>0</v>
      </c>
      <c r="AI53" s="24">
        <f t="shared" si="6"/>
        <v>4.25</v>
      </c>
      <c r="AJ53" s="24">
        <f t="shared" si="2"/>
        <v>0.89</v>
      </c>
      <c r="AK53" s="59">
        <f t="shared" si="2"/>
        <v>5</v>
      </c>
      <c r="AL53" s="59">
        <f t="shared" si="2"/>
        <v>5</v>
      </c>
      <c r="AM53" s="53"/>
      <c r="AN53" s="53"/>
      <c r="AO53" s="53"/>
      <c r="AP53" s="53"/>
      <c r="AQ53" s="53"/>
      <c r="AR53" s="53"/>
      <c r="AS53" s="53"/>
      <c r="AT53" s="53"/>
      <c r="AU53" s="53"/>
      <c r="AV53" s="53"/>
      <c r="AW53" s="53"/>
    </row>
    <row r="54" spans="1:49" s="54" customFormat="1" ht="18" customHeight="1" x14ac:dyDescent="0.25">
      <c r="A54" s="20">
        <v>12</v>
      </c>
      <c r="B54" s="65" t="s">
        <v>35</v>
      </c>
      <c r="C54" s="66"/>
      <c r="D54" s="66"/>
      <c r="E54" s="66"/>
      <c r="F54" s="66"/>
      <c r="G54" s="66"/>
      <c r="H54" s="66"/>
      <c r="I54" s="66"/>
      <c r="J54" s="66"/>
      <c r="K54" s="66"/>
      <c r="L54" s="66"/>
      <c r="M54" s="66"/>
      <c r="N54" s="66"/>
      <c r="O54" s="66"/>
      <c r="P54" s="66"/>
      <c r="Q54" s="66"/>
      <c r="R54" s="66"/>
      <c r="S54" s="66"/>
      <c r="T54" s="66"/>
      <c r="U54" s="67"/>
      <c r="V54" s="21">
        <f t="shared" si="3"/>
        <v>0</v>
      </c>
      <c r="W54" s="21">
        <f t="shared" si="0"/>
        <v>1</v>
      </c>
      <c r="X54" s="21">
        <f t="shared" si="0"/>
        <v>2</v>
      </c>
      <c r="Y54" s="21">
        <f t="shared" si="0"/>
        <v>5</v>
      </c>
      <c r="Z54" s="21">
        <f t="shared" si="0"/>
        <v>0</v>
      </c>
      <c r="AA54" s="21">
        <f t="shared" si="0"/>
        <v>0</v>
      </c>
      <c r="AB54" s="22">
        <f t="shared" si="4"/>
        <v>8</v>
      </c>
      <c r="AC54" s="23">
        <f t="shared" si="5"/>
        <v>0</v>
      </c>
      <c r="AD54" s="23">
        <f t="shared" si="1"/>
        <v>0.125</v>
      </c>
      <c r="AE54" s="23">
        <f t="shared" si="1"/>
        <v>0.25</v>
      </c>
      <c r="AF54" s="23">
        <f t="shared" si="1"/>
        <v>0.625</v>
      </c>
      <c r="AG54" s="23">
        <f t="shared" si="1"/>
        <v>0</v>
      </c>
      <c r="AH54" s="23">
        <f t="shared" si="1"/>
        <v>0</v>
      </c>
      <c r="AI54" s="24">
        <f t="shared" si="6"/>
        <v>3.5</v>
      </c>
      <c r="AJ54" s="24">
        <f t="shared" si="2"/>
        <v>0.76</v>
      </c>
      <c r="AK54" s="59">
        <f t="shared" si="2"/>
        <v>4</v>
      </c>
      <c r="AL54" s="59">
        <f t="shared" si="2"/>
        <v>4</v>
      </c>
      <c r="AM54" s="53"/>
      <c r="AN54" s="53"/>
      <c r="AO54" s="53"/>
      <c r="AP54" s="53"/>
      <c r="AQ54" s="53"/>
      <c r="AR54" s="53"/>
      <c r="AS54" s="53"/>
      <c r="AT54" s="53"/>
      <c r="AU54" s="53"/>
      <c r="AV54" s="53"/>
      <c r="AW54" s="53"/>
    </row>
    <row r="55" spans="1:49" s="55" customFormat="1" ht="22.5" customHeight="1" x14ac:dyDescent="0.25">
      <c r="A55" s="80" t="s">
        <v>36</v>
      </c>
      <c r="B55" s="81"/>
      <c r="C55" s="81"/>
      <c r="D55" s="81"/>
      <c r="E55" s="81"/>
      <c r="F55" s="81"/>
      <c r="G55" s="81"/>
      <c r="H55" s="81"/>
      <c r="I55" s="81"/>
      <c r="J55" s="81"/>
      <c r="K55" s="81"/>
      <c r="L55" s="81"/>
      <c r="M55" s="81"/>
      <c r="N55" s="81"/>
      <c r="O55" s="81"/>
      <c r="P55" s="81"/>
      <c r="Q55" s="81"/>
      <c r="R55" s="81"/>
      <c r="S55" s="81"/>
      <c r="T55" s="81"/>
      <c r="U55" s="82"/>
      <c r="V55" s="75"/>
      <c r="W55" s="76"/>
      <c r="X55" s="76"/>
      <c r="Y55" s="76"/>
      <c r="Z55" s="76"/>
      <c r="AA55" s="76"/>
      <c r="AB55" s="76"/>
      <c r="AC55" s="76"/>
      <c r="AD55" s="76"/>
      <c r="AE55" s="76"/>
      <c r="AF55" s="76"/>
      <c r="AG55" s="76"/>
      <c r="AH55" s="76"/>
      <c r="AI55" s="76"/>
      <c r="AJ55" s="76"/>
      <c r="AK55" s="76"/>
      <c r="AL55" s="77"/>
      <c r="AM55" s="53" t="s">
        <v>94</v>
      </c>
      <c r="AN55" s="53"/>
      <c r="AO55" s="53"/>
      <c r="AP55" s="53"/>
      <c r="AQ55" s="53"/>
      <c r="AR55" s="53"/>
      <c r="AS55" s="53"/>
      <c r="AT55" s="53"/>
      <c r="AU55" s="53"/>
      <c r="AV55" s="53"/>
      <c r="AW55" s="53"/>
    </row>
    <row r="56" spans="1:49" s="54" customFormat="1" ht="18" customHeight="1" x14ac:dyDescent="0.25">
      <c r="A56" s="20">
        <v>13</v>
      </c>
      <c r="B56" s="65" t="s">
        <v>37</v>
      </c>
      <c r="C56" s="66"/>
      <c r="D56" s="66"/>
      <c r="E56" s="66"/>
      <c r="F56" s="66"/>
      <c r="G56" s="66"/>
      <c r="H56" s="66"/>
      <c r="I56" s="66"/>
      <c r="J56" s="66"/>
      <c r="K56" s="66"/>
      <c r="L56" s="66"/>
      <c r="M56" s="66"/>
      <c r="N56" s="66"/>
      <c r="O56" s="66"/>
      <c r="P56" s="66"/>
      <c r="Q56" s="66"/>
      <c r="R56" s="66"/>
      <c r="S56" s="66"/>
      <c r="T56" s="66"/>
      <c r="U56" s="67"/>
      <c r="V56" s="21">
        <f>+AN14</f>
        <v>0</v>
      </c>
      <c r="W56" s="21">
        <f t="shared" ref="W56:AA59" si="7">+AO14</f>
        <v>0</v>
      </c>
      <c r="X56" s="21">
        <f t="shared" si="7"/>
        <v>1</v>
      </c>
      <c r="Y56" s="21">
        <f t="shared" si="7"/>
        <v>4</v>
      </c>
      <c r="Z56" s="21">
        <f t="shared" si="7"/>
        <v>3</v>
      </c>
      <c r="AA56" s="21">
        <f t="shared" si="7"/>
        <v>0</v>
      </c>
      <c r="AB56" s="22">
        <f>SUM(V56:AA56)</f>
        <v>8</v>
      </c>
      <c r="AC56" s="23">
        <f t="shared" ref="AC56:AH59" si="8">V56/$AB56</f>
        <v>0</v>
      </c>
      <c r="AD56" s="23">
        <f t="shared" si="8"/>
        <v>0</v>
      </c>
      <c r="AE56" s="23">
        <f t="shared" si="8"/>
        <v>0.125</v>
      </c>
      <c r="AF56" s="23">
        <f t="shared" si="8"/>
        <v>0.5</v>
      </c>
      <c r="AG56" s="23">
        <f t="shared" si="8"/>
        <v>0.375</v>
      </c>
      <c r="AH56" s="23">
        <f t="shared" si="8"/>
        <v>0</v>
      </c>
      <c r="AI56" s="24">
        <f>+BA14</f>
        <v>4.25</v>
      </c>
      <c r="AJ56" s="24">
        <f t="shared" ref="AJ56:AL59" si="9">+BB14</f>
        <v>0.71</v>
      </c>
      <c r="AK56" s="59">
        <f t="shared" si="9"/>
        <v>4</v>
      </c>
      <c r="AL56" s="59">
        <f t="shared" si="9"/>
        <v>4</v>
      </c>
      <c r="AM56" s="53" t="s">
        <v>151</v>
      </c>
      <c r="AN56" s="53"/>
      <c r="AO56" s="53"/>
      <c r="AP56" s="53"/>
      <c r="AQ56" s="53"/>
      <c r="AR56" s="53"/>
      <c r="AS56" s="53"/>
      <c r="AT56" s="53"/>
      <c r="AU56" s="53"/>
      <c r="AV56" s="53"/>
      <c r="AW56" s="53"/>
    </row>
    <row r="57" spans="1:49" s="54" customFormat="1" ht="18" customHeight="1" x14ac:dyDescent="0.25">
      <c r="A57" s="20">
        <v>14</v>
      </c>
      <c r="B57" s="65" t="s">
        <v>38</v>
      </c>
      <c r="C57" s="66"/>
      <c r="D57" s="66"/>
      <c r="E57" s="66"/>
      <c r="F57" s="66"/>
      <c r="G57" s="66"/>
      <c r="H57" s="66"/>
      <c r="I57" s="66"/>
      <c r="J57" s="66"/>
      <c r="K57" s="66"/>
      <c r="L57" s="66"/>
      <c r="M57" s="66"/>
      <c r="N57" s="66"/>
      <c r="O57" s="66"/>
      <c r="P57" s="66"/>
      <c r="Q57" s="66"/>
      <c r="R57" s="66"/>
      <c r="S57" s="66"/>
      <c r="T57" s="66"/>
      <c r="U57" s="67"/>
      <c r="V57" s="21">
        <f t="shared" ref="V57:V59" si="10">+AN15</f>
        <v>0</v>
      </c>
      <c r="W57" s="21">
        <f t="shared" si="7"/>
        <v>0</v>
      </c>
      <c r="X57" s="21">
        <f t="shared" si="7"/>
        <v>2</v>
      </c>
      <c r="Y57" s="21">
        <f t="shared" si="7"/>
        <v>4</v>
      </c>
      <c r="Z57" s="21">
        <f t="shared" si="7"/>
        <v>2</v>
      </c>
      <c r="AA57" s="21">
        <f t="shared" si="7"/>
        <v>0</v>
      </c>
      <c r="AB57" s="22">
        <f t="shared" ref="AB57:AB59" si="11">SUM(V57:AA57)</f>
        <v>8</v>
      </c>
      <c r="AC57" s="23">
        <f t="shared" si="8"/>
        <v>0</v>
      </c>
      <c r="AD57" s="23">
        <f t="shared" si="8"/>
        <v>0</v>
      </c>
      <c r="AE57" s="23">
        <f t="shared" si="8"/>
        <v>0.25</v>
      </c>
      <c r="AF57" s="23">
        <f t="shared" si="8"/>
        <v>0.5</v>
      </c>
      <c r="AG57" s="23">
        <f t="shared" si="8"/>
        <v>0.25</v>
      </c>
      <c r="AH57" s="23">
        <f t="shared" si="8"/>
        <v>0</v>
      </c>
      <c r="AI57" s="24">
        <f t="shared" ref="AI57:AI59" si="12">+BA15</f>
        <v>4</v>
      </c>
      <c r="AJ57" s="24">
        <f t="shared" si="9"/>
        <v>0.76</v>
      </c>
      <c r="AK57" s="59">
        <f t="shared" si="9"/>
        <v>4</v>
      </c>
      <c r="AL57" s="59">
        <f t="shared" si="9"/>
        <v>4</v>
      </c>
      <c r="AM57" s="53"/>
      <c r="AN57" s="53"/>
      <c r="AO57" s="53" t="s">
        <v>95</v>
      </c>
      <c r="AP57" s="53" t="s">
        <v>96</v>
      </c>
      <c r="AQ57" s="53" t="s">
        <v>97</v>
      </c>
      <c r="AR57" s="53" t="s">
        <v>98</v>
      </c>
      <c r="AS57" s="53"/>
      <c r="AT57" s="53"/>
      <c r="AU57" s="53"/>
      <c r="AV57" s="53"/>
      <c r="AW57" s="53"/>
    </row>
    <row r="58" spans="1:49" s="54" customFormat="1" ht="18" customHeight="1" x14ac:dyDescent="0.25">
      <c r="A58" s="20">
        <v>15</v>
      </c>
      <c r="B58" s="65" t="s">
        <v>39</v>
      </c>
      <c r="C58" s="66"/>
      <c r="D58" s="66"/>
      <c r="E58" s="66"/>
      <c r="F58" s="66"/>
      <c r="G58" s="66"/>
      <c r="H58" s="66"/>
      <c r="I58" s="66"/>
      <c r="J58" s="66"/>
      <c r="K58" s="66"/>
      <c r="L58" s="66"/>
      <c r="M58" s="66"/>
      <c r="N58" s="66"/>
      <c r="O58" s="66"/>
      <c r="P58" s="66"/>
      <c r="Q58" s="66"/>
      <c r="R58" s="66"/>
      <c r="S58" s="66"/>
      <c r="T58" s="66"/>
      <c r="U58" s="67"/>
      <c r="V58" s="21">
        <f t="shared" si="10"/>
        <v>0</v>
      </c>
      <c r="W58" s="21">
        <f t="shared" si="7"/>
        <v>0</v>
      </c>
      <c r="X58" s="21">
        <f t="shared" si="7"/>
        <v>1</v>
      </c>
      <c r="Y58" s="21">
        <f t="shared" si="7"/>
        <v>4</v>
      </c>
      <c r="Z58" s="21">
        <f t="shared" si="7"/>
        <v>3</v>
      </c>
      <c r="AA58" s="21">
        <f t="shared" si="7"/>
        <v>0</v>
      </c>
      <c r="AB58" s="22">
        <f t="shared" si="11"/>
        <v>8</v>
      </c>
      <c r="AC58" s="23">
        <f t="shared" si="8"/>
        <v>0</v>
      </c>
      <c r="AD58" s="23">
        <f t="shared" si="8"/>
        <v>0</v>
      </c>
      <c r="AE58" s="23">
        <f t="shared" si="8"/>
        <v>0.125</v>
      </c>
      <c r="AF58" s="23">
        <f t="shared" si="8"/>
        <v>0.5</v>
      </c>
      <c r="AG58" s="23">
        <f t="shared" si="8"/>
        <v>0.375</v>
      </c>
      <c r="AH58" s="23">
        <f t="shared" si="8"/>
        <v>0</v>
      </c>
      <c r="AI58" s="24">
        <f t="shared" si="12"/>
        <v>4.25</v>
      </c>
      <c r="AJ58" s="24">
        <f t="shared" si="9"/>
        <v>0.71</v>
      </c>
      <c r="AK58" s="59">
        <f t="shared" si="9"/>
        <v>4</v>
      </c>
      <c r="AL58" s="59">
        <f t="shared" si="9"/>
        <v>4</v>
      </c>
      <c r="AM58" s="53" t="s">
        <v>99</v>
      </c>
      <c r="AN58" s="53" t="s">
        <v>152</v>
      </c>
      <c r="AO58" s="53">
        <v>8</v>
      </c>
      <c r="AP58" s="53">
        <v>100</v>
      </c>
      <c r="AQ58" s="53">
        <v>100</v>
      </c>
      <c r="AR58" s="53">
        <v>100</v>
      </c>
      <c r="AS58" s="53"/>
      <c r="AT58" s="53"/>
      <c r="AU58" s="53"/>
      <c r="AV58" s="53"/>
      <c r="AW58" s="53"/>
    </row>
    <row r="59" spans="1:49" s="54" customFormat="1" ht="18" customHeight="1" x14ac:dyDescent="0.25">
      <c r="A59" s="25">
        <v>16</v>
      </c>
      <c r="B59" s="72" t="s">
        <v>40</v>
      </c>
      <c r="C59" s="66"/>
      <c r="D59" s="66"/>
      <c r="E59" s="66"/>
      <c r="F59" s="66"/>
      <c r="G59" s="66"/>
      <c r="H59" s="66"/>
      <c r="I59" s="66"/>
      <c r="J59" s="66"/>
      <c r="K59" s="66"/>
      <c r="L59" s="66"/>
      <c r="M59" s="66"/>
      <c r="N59" s="66"/>
      <c r="O59" s="66"/>
      <c r="P59" s="66"/>
      <c r="Q59" s="66"/>
      <c r="R59" s="66"/>
      <c r="S59" s="66"/>
      <c r="T59" s="66"/>
      <c r="U59" s="67"/>
      <c r="V59" s="21">
        <f t="shared" si="10"/>
        <v>0</v>
      </c>
      <c r="W59" s="21">
        <f t="shared" si="7"/>
        <v>0</v>
      </c>
      <c r="X59" s="21">
        <f t="shared" si="7"/>
        <v>2</v>
      </c>
      <c r="Y59" s="21">
        <f t="shared" si="7"/>
        <v>3</v>
      </c>
      <c r="Z59" s="21">
        <f t="shared" si="7"/>
        <v>3</v>
      </c>
      <c r="AA59" s="21">
        <f t="shared" si="7"/>
        <v>0</v>
      </c>
      <c r="AB59" s="22">
        <f t="shared" si="11"/>
        <v>8</v>
      </c>
      <c r="AC59" s="23">
        <f t="shared" si="8"/>
        <v>0</v>
      </c>
      <c r="AD59" s="23">
        <f t="shared" si="8"/>
        <v>0</v>
      </c>
      <c r="AE59" s="23">
        <f t="shared" si="8"/>
        <v>0.25</v>
      </c>
      <c r="AF59" s="23">
        <f t="shared" si="8"/>
        <v>0.375</v>
      </c>
      <c r="AG59" s="23">
        <f t="shared" si="8"/>
        <v>0.375</v>
      </c>
      <c r="AH59" s="23">
        <f t="shared" si="8"/>
        <v>0</v>
      </c>
      <c r="AI59" s="24">
        <f t="shared" si="12"/>
        <v>4.13</v>
      </c>
      <c r="AJ59" s="24">
        <f t="shared" si="9"/>
        <v>0.83</v>
      </c>
      <c r="AK59" s="59">
        <f t="shared" si="9"/>
        <v>4</v>
      </c>
      <c r="AL59" s="59">
        <f t="shared" si="9"/>
        <v>4</v>
      </c>
      <c r="AM59" s="53" t="s">
        <v>201</v>
      </c>
      <c r="AN59" s="53"/>
      <c r="AO59" s="53"/>
      <c r="AP59" s="53"/>
      <c r="AQ59" s="53"/>
      <c r="AR59" s="53"/>
      <c r="AS59" s="53"/>
      <c r="AT59" s="53"/>
      <c r="AU59" s="53"/>
      <c r="AV59" s="53"/>
      <c r="AW59" s="53"/>
    </row>
    <row r="60" spans="1:49" s="54" customFormat="1" ht="18" customHeight="1" x14ac:dyDescent="0.25">
      <c r="A60" s="26"/>
      <c r="B60" s="27"/>
      <c r="C60" s="27"/>
      <c r="D60" s="27"/>
      <c r="E60" s="27"/>
      <c r="F60" s="27"/>
      <c r="G60" s="27"/>
      <c r="H60" s="27"/>
      <c r="I60" s="27"/>
      <c r="J60" s="27"/>
      <c r="K60" s="27"/>
      <c r="L60" s="27"/>
      <c r="M60" s="27"/>
      <c r="N60" s="27"/>
      <c r="O60" s="27"/>
      <c r="P60" s="27"/>
      <c r="Q60" s="27"/>
      <c r="R60" s="27"/>
      <c r="S60" s="27"/>
      <c r="T60" s="27"/>
      <c r="U60" s="27"/>
      <c r="V60" s="28"/>
      <c r="W60" s="28"/>
      <c r="X60" s="28"/>
      <c r="Y60" s="28"/>
      <c r="Z60" s="28"/>
      <c r="AA60" s="28"/>
      <c r="AB60" s="28"/>
      <c r="AC60" s="29"/>
      <c r="AD60" s="29"/>
      <c r="AE60" s="29"/>
      <c r="AF60" s="29"/>
      <c r="AG60" s="29"/>
      <c r="AH60" s="29"/>
      <c r="AI60" s="30"/>
      <c r="AJ60" s="30"/>
      <c r="AK60" s="28"/>
      <c r="AL60" s="28"/>
      <c r="AM60" s="53"/>
      <c r="AN60" s="53"/>
      <c r="AO60" s="53"/>
      <c r="AP60" s="53"/>
      <c r="AQ60" s="53"/>
      <c r="AR60" s="53"/>
      <c r="AS60" s="53"/>
      <c r="AT60" s="53"/>
      <c r="AU60" s="53"/>
      <c r="AV60" s="53"/>
      <c r="AW60" s="53"/>
    </row>
    <row r="61" spans="1:49" s="54" customFormat="1" ht="18" customHeight="1" x14ac:dyDescent="0.25">
      <c r="A61" s="26"/>
      <c r="B61" s="27"/>
      <c r="C61" s="27"/>
      <c r="D61" s="27"/>
      <c r="E61" s="27"/>
      <c r="F61" s="27"/>
      <c r="G61" s="27"/>
      <c r="H61" s="27"/>
      <c r="I61" s="27"/>
      <c r="J61" s="27"/>
      <c r="K61" s="27"/>
      <c r="L61" s="27"/>
      <c r="M61" s="27"/>
      <c r="N61" s="27"/>
      <c r="O61" s="27"/>
      <c r="P61" s="27"/>
      <c r="Q61" s="27"/>
      <c r="R61" s="27"/>
      <c r="S61" s="27"/>
      <c r="T61" s="27"/>
      <c r="U61" s="27"/>
      <c r="V61" s="28"/>
      <c r="W61" s="28"/>
      <c r="X61" s="28"/>
      <c r="Y61" s="28"/>
      <c r="Z61" s="28"/>
      <c r="AA61" s="28"/>
      <c r="AB61" s="28"/>
      <c r="AC61" s="29"/>
      <c r="AD61" s="29"/>
      <c r="AE61" s="29"/>
      <c r="AF61" s="29"/>
      <c r="AG61" s="29"/>
      <c r="AH61" s="29"/>
      <c r="AI61" s="30"/>
      <c r="AJ61" s="30"/>
      <c r="AK61" s="28"/>
      <c r="AL61" s="28"/>
      <c r="AM61" s="53"/>
      <c r="AN61" s="53"/>
      <c r="AO61" s="53"/>
      <c r="AP61" s="53"/>
      <c r="AQ61" s="53"/>
      <c r="AR61" s="53"/>
      <c r="AS61" s="53"/>
      <c r="AT61" s="53"/>
      <c r="AU61" s="53"/>
      <c r="AV61" s="53"/>
      <c r="AW61" s="53"/>
    </row>
    <row r="62" spans="1:49" s="54" customFormat="1" ht="18" customHeight="1" x14ac:dyDescent="0.25">
      <c r="A62" s="26"/>
      <c r="B62" s="27"/>
      <c r="C62" s="27"/>
      <c r="D62" s="27"/>
      <c r="E62" s="27"/>
      <c r="F62" s="27"/>
      <c r="G62" s="27"/>
      <c r="H62" s="27"/>
      <c r="I62" s="27"/>
      <c r="J62" s="27"/>
      <c r="K62" s="27"/>
      <c r="L62" s="27"/>
      <c r="M62" s="27"/>
      <c r="N62" s="27"/>
      <c r="O62" s="27"/>
      <c r="P62" s="27"/>
      <c r="Q62" s="27"/>
      <c r="R62" s="27"/>
      <c r="S62" s="27"/>
      <c r="T62" s="27"/>
      <c r="U62" s="27"/>
      <c r="V62" s="28"/>
      <c r="W62" s="28"/>
      <c r="X62" s="28"/>
      <c r="Y62" s="28"/>
      <c r="Z62" s="28"/>
      <c r="AA62" s="28"/>
      <c r="AB62" s="28"/>
      <c r="AC62" s="29"/>
      <c r="AD62" s="29"/>
      <c r="AE62" s="29"/>
      <c r="AF62" s="29"/>
      <c r="AG62" s="29"/>
      <c r="AH62" s="29"/>
      <c r="AI62" s="30"/>
      <c r="AJ62" s="30"/>
      <c r="AK62" s="28"/>
      <c r="AL62" s="28"/>
      <c r="AM62" s="53"/>
      <c r="AN62" s="53"/>
      <c r="AO62" s="53"/>
      <c r="AP62" s="53"/>
      <c r="AQ62" s="53"/>
      <c r="AR62" s="53"/>
      <c r="AS62" s="53"/>
      <c r="AT62" s="53"/>
      <c r="AU62" s="53"/>
      <c r="AV62" s="53"/>
      <c r="AW62" s="53"/>
    </row>
    <row r="63" spans="1:49" s="54" customFormat="1" ht="18" customHeight="1" x14ac:dyDescent="0.25">
      <c r="A63" s="26"/>
      <c r="B63" s="27"/>
      <c r="C63" s="27"/>
      <c r="D63" s="27"/>
      <c r="E63" s="27"/>
      <c r="F63" s="27"/>
      <c r="G63" s="27"/>
      <c r="H63" s="27"/>
      <c r="I63" s="27"/>
      <c r="J63" s="27"/>
      <c r="K63" s="27"/>
      <c r="L63" s="27"/>
      <c r="M63" s="27"/>
      <c r="N63" s="27"/>
      <c r="O63" s="27"/>
      <c r="P63" s="27"/>
      <c r="Q63" s="27"/>
      <c r="R63" s="27"/>
      <c r="S63" s="27"/>
      <c r="T63" s="27"/>
      <c r="U63" s="27"/>
      <c r="V63" s="28"/>
      <c r="W63" s="28"/>
      <c r="X63" s="28"/>
      <c r="Y63" s="28"/>
      <c r="Z63" s="28"/>
      <c r="AA63" s="28"/>
      <c r="AB63" s="28"/>
      <c r="AC63" s="29"/>
      <c r="AD63" s="29"/>
      <c r="AE63" s="29"/>
      <c r="AF63" s="29"/>
      <c r="AG63" s="29"/>
      <c r="AH63" s="29"/>
      <c r="AI63" s="30"/>
      <c r="AJ63" s="30"/>
      <c r="AK63" s="28"/>
      <c r="AL63" s="28"/>
      <c r="AM63" s="53" t="s">
        <v>106</v>
      </c>
      <c r="AN63" s="53"/>
      <c r="AO63" s="53"/>
      <c r="AP63" s="53"/>
      <c r="AQ63" s="53"/>
      <c r="AR63" s="53"/>
      <c r="AS63" s="53"/>
      <c r="AT63" s="53"/>
      <c r="AU63" s="53"/>
      <c r="AV63" s="53"/>
      <c r="AW63" s="53"/>
    </row>
    <row r="64" spans="1:49" s="5" customFormat="1" ht="20.25" customHeight="1" x14ac:dyDescent="0.25">
      <c r="A64" s="71" t="s">
        <v>41</v>
      </c>
      <c r="B64" s="71"/>
      <c r="C64" s="71"/>
      <c r="D64" s="71"/>
      <c r="E64" s="71"/>
      <c r="F64" s="71"/>
      <c r="G64" s="71"/>
      <c r="H64" s="71"/>
      <c r="I64" s="71"/>
      <c r="J64" s="71"/>
      <c r="K64" s="71"/>
      <c r="L64" s="71"/>
      <c r="M64" s="71"/>
      <c r="N64" s="71"/>
      <c r="O64" s="71"/>
      <c r="P64" s="4"/>
      <c r="Q64" s="4"/>
      <c r="R64" s="4"/>
      <c r="S64" s="4"/>
      <c r="T64" s="4"/>
      <c r="U64" s="4"/>
      <c r="V64" s="4"/>
      <c r="W64" s="4"/>
      <c r="X64" s="4"/>
      <c r="Y64" s="4"/>
      <c r="Z64" s="4"/>
      <c r="AA64" s="4"/>
      <c r="AB64" s="4"/>
      <c r="AC64" s="4"/>
      <c r="AD64" s="4"/>
      <c r="AE64" s="4"/>
      <c r="AF64" s="4"/>
      <c r="AG64" s="4"/>
      <c r="AH64" s="4"/>
      <c r="AI64" s="4"/>
      <c r="AJ64" s="4"/>
      <c r="AK64" s="4"/>
      <c r="AL64" s="4"/>
      <c r="AM64" s="53"/>
      <c r="AN64" s="53"/>
      <c r="AO64" s="53" t="s">
        <v>95</v>
      </c>
      <c r="AP64" s="53" t="s">
        <v>96</v>
      </c>
      <c r="AQ64" s="53" t="s">
        <v>97</v>
      </c>
      <c r="AR64" s="53" t="s">
        <v>98</v>
      </c>
      <c r="AS64" s="53"/>
      <c r="AT64" s="53"/>
      <c r="AU64" s="53"/>
      <c r="AV64" s="53"/>
      <c r="AW64" s="53"/>
    </row>
    <row r="65" spans="1:49" ht="15" customHeight="1" x14ac:dyDescent="0.25">
      <c r="V65" s="109" t="s">
        <v>8</v>
      </c>
      <c r="W65" s="110"/>
      <c r="X65" s="110"/>
      <c r="Y65" s="110"/>
      <c r="Z65" s="110"/>
      <c r="AA65" s="111"/>
      <c r="AC65" s="109" t="s">
        <v>9</v>
      </c>
      <c r="AD65" s="110"/>
      <c r="AE65" s="110"/>
      <c r="AF65" s="110"/>
      <c r="AG65" s="110"/>
      <c r="AH65" s="111"/>
      <c r="AI65" s="115" t="s">
        <v>10</v>
      </c>
      <c r="AJ65" s="85"/>
      <c r="AK65" s="85"/>
      <c r="AL65" s="85"/>
      <c r="AM65" s="53" t="s">
        <v>99</v>
      </c>
      <c r="AO65" s="53">
        <v>5</v>
      </c>
      <c r="AP65" s="53">
        <v>62.5</v>
      </c>
      <c r="AQ65" s="53">
        <v>62.5</v>
      </c>
      <c r="AR65" s="53">
        <v>62.5</v>
      </c>
    </row>
    <row r="66" spans="1:49" ht="15.75" thickBot="1" x14ac:dyDescent="0.3">
      <c r="V66" s="112"/>
      <c r="W66" s="113"/>
      <c r="X66" s="113"/>
      <c r="Y66" s="113"/>
      <c r="Z66" s="113"/>
      <c r="AA66" s="114"/>
      <c r="AC66" s="112"/>
      <c r="AD66" s="113"/>
      <c r="AE66" s="113"/>
      <c r="AF66" s="113"/>
      <c r="AG66" s="113"/>
      <c r="AH66" s="114"/>
      <c r="AI66" s="116"/>
      <c r="AJ66" s="117"/>
      <c r="AK66" s="117"/>
      <c r="AL66" s="117"/>
      <c r="AN66" s="53" t="s">
        <v>179</v>
      </c>
      <c r="AO66" s="53">
        <v>1</v>
      </c>
      <c r="AP66" s="53">
        <v>12.5</v>
      </c>
      <c r="AQ66" s="53">
        <v>12.5</v>
      </c>
      <c r="AR66" s="53">
        <v>75</v>
      </c>
    </row>
    <row r="67" spans="1:49" s="54" customFormat="1" ht="18.75" x14ac:dyDescent="0.25">
      <c r="A67" s="10"/>
      <c r="B67" s="78"/>
      <c r="C67" s="78"/>
      <c r="D67" s="78"/>
      <c r="E67" s="78"/>
      <c r="F67" s="78"/>
      <c r="G67" s="78"/>
      <c r="H67" s="78"/>
      <c r="I67" s="78"/>
      <c r="J67" s="78"/>
      <c r="K67" s="78"/>
      <c r="L67" s="78"/>
      <c r="M67" s="78"/>
      <c r="N67" s="78"/>
      <c r="O67" s="78"/>
      <c r="P67" s="78"/>
      <c r="Q67" s="78"/>
      <c r="R67" s="78"/>
      <c r="S67" s="78"/>
      <c r="T67" s="78"/>
      <c r="U67" s="79"/>
      <c r="V67" s="11">
        <v>1</v>
      </c>
      <c r="W67" s="11">
        <v>2</v>
      </c>
      <c r="X67" s="11">
        <v>3</v>
      </c>
      <c r="Y67" s="11">
        <v>4</v>
      </c>
      <c r="Z67" s="11">
        <v>5</v>
      </c>
      <c r="AA67" s="11" t="s">
        <v>11</v>
      </c>
      <c r="AB67" s="12" t="s">
        <v>12</v>
      </c>
      <c r="AC67" s="13">
        <v>1</v>
      </c>
      <c r="AD67" s="14">
        <v>2</v>
      </c>
      <c r="AE67" s="14">
        <v>3</v>
      </c>
      <c r="AF67" s="14">
        <v>4</v>
      </c>
      <c r="AG67" s="15">
        <v>5</v>
      </c>
      <c r="AH67" s="11" t="s">
        <v>11</v>
      </c>
      <c r="AI67" s="16" t="s">
        <v>13</v>
      </c>
      <c r="AJ67" s="17" t="s">
        <v>14</v>
      </c>
      <c r="AK67" s="17" t="s">
        <v>15</v>
      </c>
      <c r="AL67" s="17" t="s">
        <v>16</v>
      </c>
      <c r="AM67" s="53"/>
      <c r="AN67" s="53" t="s">
        <v>180</v>
      </c>
      <c r="AO67" s="53">
        <v>2</v>
      </c>
      <c r="AP67" s="53">
        <v>25</v>
      </c>
      <c r="AQ67" s="53">
        <v>25</v>
      </c>
      <c r="AR67" s="53">
        <v>100</v>
      </c>
      <c r="AS67" s="53"/>
      <c r="AT67" s="53"/>
      <c r="AU67" s="53"/>
      <c r="AV67" s="53"/>
      <c r="AW67" s="53"/>
    </row>
    <row r="68" spans="1:49" s="55" customFormat="1" x14ac:dyDescent="0.25">
      <c r="A68" s="75"/>
      <c r="B68" s="76"/>
      <c r="C68" s="76"/>
      <c r="D68" s="76"/>
      <c r="E68" s="76"/>
      <c r="F68" s="76"/>
      <c r="G68" s="76"/>
      <c r="H68" s="76"/>
      <c r="I68" s="76"/>
      <c r="J68" s="76"/>
      <c r="K68" s="76"/>
      <c r="L68" s="76"/>
      <c r="M68" s="76"/>
      <c r="N68" s="76"/>
      <c r="O68" s="76"/>
      <c r="P68" s="76"/>
      <c r="Q68" s="76"/>
      <c r="R68" s="76"/>
      <c r="S68" s="76"/>
      <c r="T68" s="76"/>
      <c r="U68" s="77"/>
      <c r="V68" s="75"/>
      <c r="W68" s="76"/>
      <c r="X68" s="76"/>
      <c r="Y68" s="76"/>
      <c r="Z68" s="76"/>
      <c r="AA68" s="76"/>
      <c r="AB68" s="76"/>
      <c r="AC68" s="76"/>
      <c r="AD68" s="76"/>
      <c r="AE68" s="76"/>
      <c r="AF68" s="76"/>
      <c r="AG68" s="76"/>
      <c r="AH68" s="76"/>
      <c r="AI68" s="76"/>
      <c r="AJ68" s="76"/>
      <c r="AK68" s="76"/>
      <c r="AL68" s="77"/>
      <c r="AM68" s="53"/>
      <c r="AN68" s="53" t="s">
        <v>92</v>
      </c>
      <c r="AO68" s="53">
        <v>8</v>
      </c>
      <c r="AP68" s="53">
        <v>100</v>
      </c>
      <c r="AQ68" s="53">
        <v>100</v>
      </c>
      <c r="AR68" s="53"/>
      <c r="AS68" s="53"/>
      <c r="AT68" s="53"/>
      <c r="AU68" s="53"/>
      <c r="AV68" s="53"/>
      <c r="AW68" s="53"/>
    </row>
    <row r="69" spans="1:49" s="55" customFormat="1" ht="18.75" customHeight="1" x14ac:dyDescent="0.25">
      <c r="A69" s="20">
        <v>17</v>
      </c>
      <c r="B69" s="103" t="s">
        <v>42</v>
      </c>
      <c r="C69" s="101"/>
      <c r="D69" s="101"/>
      <c r="E69" s="101"/>
      <c r="F69" s="101"/>
      <c r="G69" s="101"/>
      <c r="H69" s="101"/>
      <c r="I69" s="101"/>
      <c r="J69" s="101"/>
      <c r="K69" s="101"/>
      <c r="L69" s="101"/>
      <c r="M69" s="101"/>
      <c r="N69" s="101"/>
      <c r="O69" s="101"/>
      <c r="P69" s="101"/>
      <c r="Q69" s="101"/>
      <c r="R69" s="101"/>
      <c r="S69" s="101"/>
      <c r="T69" s="101"/>
      <c r="U69" s="102"/>
      <c r="V69" s="21">
        <f>+AN18</f>
        <v>0</v>
      </c>
      <c r="W69" s="21">
        <f t="shared" ref="W69:AA79" si="13">+AO18</f>
        <v>0</v>
      </c>
      <c r="X69" s="21">
        <f t="shared" si="13"/>
        <v>2</v>
      </c>
      <c r="Y69" s="21">
        <f t="shared" si="13"/>
        <v>3</v>
      </c>
      <c r="Z69" s="21">
        <f t="shared" si="13"/>
        <v>3</v>
      </c>
      <c r="AA69" s="21">
        <f t="shared" si="13"/>
        <v>0</v>
      </c>
      <c r="AB69" s="22">
        <f>SUM(V69:AA69)</f>
        <v>8</v>
      </c>
      <c r="AC69" s="23">
        <f t="shared" ref="AC69:AH79" si="14">V69/$AB69</f>
        <v>0</v>
      </c>
      <c r="AD69" s="23">
        <f t="shared" si="14"/>
        <v>0</v>
      </c>
      <c r="AE69" s="23">
        <f t="shared" si="14"/>
        <v>0.25</v>
      </c>
      <c r="AF69" s="23">
        <f t="shared" si="14"/>
        <v>0.375</v>
      </c>
      <c r="AG69" s="23">
        <f t="shared" si="14"/>
        <v>0.375</v>
      </c>
      <c r="AH69" s="23">
        <f t="shared" si="14"/>
        <v>0</v>
      </c>
      <c r="AI69" s="24">
        <f>+BA18</f>
        <v>4.13</v>
      </c>
      <c r="AJ69" s="24">
        <f t="shared" ref="AJ69:AL79" si="15">+BB18</f>
        <v>0.83</v>
      </c>
      <c r="AK69" s="59">
        <f t="shared" si="15"/>
        <v>4</v>
      </c>
      <c r="AL69" s="59">
        <f t="shared" si="15"/>
        <v>4</v>
      </c>
      <c r="AM69" s="53" t="s">
        <v>201</v>
      </c>
      <c r="AN69" s="53"/>
      <c r="AO69" s="53"/>
      <c r="AP69" s="53"/>
      <c r="AQ69" s="53"/>
      <c r="AR69" s="53"/>
      <c r="AS69" s="53"/>
      <c r="AT69" s="53"/>
      <c r="AU69" s="53"/>
      <c r="AV69" s="53"/>
      <c r="AW69" s="53"/>
    </row>
    <row r="70" spans="1:49" s="55" customFormat="1" ht="18.75" customHeight="1" x14ac:dyDescent="0.25">
      <c r="A70" s="20">
        <v>18</v>
      </c>
      <c r="B70" s="72" t="s">
        <v>43</v>
      </c>
      <c r="C70" s="66"/>
      <c r="D70" s="66"/>
      <c r="E70" s="66"/>
      <c r="F70" s="66"/>
      <c r="G70" s="66"/>
      <c r="H70" s="66"/>
      <c r="I70" s="66"/>
      <c r="J70" s="66"/>
      <c r="K70" s="66"/>
      <c r="L70" s="66"/>
      <c r="M70" s="66"/>
      <c r="N70" s="66"/>
      <c r="O70" s="66"/>
      <c r="P70" s="66"/>
      <c r="Q70" s="66"/>
      <c r="R70" s="66"/>
      <c r="S70" s="66"/>
      <c r="T70" s="66"/>
      <c r="U70" s="67"/>
      <c r="V70" s="21">
        <f t="shared" ref="V70:V79" si="16">+AN19</f>
        <v>1</v>
      </c>
      <c r="W70" s="21">
        <f t="shared" si="13"/>
        <v>0</v>
      </c>
      <c r="X70" s="21">
        <f t="shared" si="13"/>
        <v>2</v>
      </c>
      <c r="Y70" s="21">
        <f t="shared" si="13"/>
        <v>3</v>
      </c>
      <c r="Z70" s="21">
        <f t="shared" si="13"/>
        <v>2</v>
      </c>
      <c r="AA70" s="21">
        <f t="shared" si="13"/>
        <v>0</v>
      </c>
      <c r="AB70" s="22">
        <f t="shared" ref="AB70:AB79" si="17">SUM(V70:AA70)</f>
        <v>8</v>
      </c>
      <c r="AC70" s="23">
        <f t="shared" si="14"/>
        <v>0.125</v>
      </c>
      <c r="AD70" s="23">
        <f t="shared" si="14"/>
        <v>0</v>
      </c>
      <c r="AE70" s="23">
        <f t="shared" si="14"/>
        <v>0.25</v>
      </c>
      <c r="AF70" s="23">
        <f t="shared" si="14"/>
        <v>0.375</v>
      </c>
      <c r="AG70" s="23">
        <f t="shared" si="14"/>
        <v>0.25</v>
      </c>
      <c r="AH70" s="23">
        <f t="shared" si="14"/>
        <v>0</v>
      </c>
      <c r="AI70" s="24">
        <f t="shared" ref="AI70:AI79" si="18">+BA19</f>
        <v>3.63</v>
      </c>
      <c r="AJ70" s="24">
        <f t="shared" si="15"/>
        <v>1.3</v>
      </c>
      <c r="AK70" s="59">
        <f t="shared" si="15"/>
        <v>4</v>
      </c>
      <c r="AL70" s="59">
        <f t="shared" si="15"/>
        <v>4</v>
      </c>
      <c r="AM70" s="53"/>
      <c r="AN70" s="53"/>
      <c r="AO70" s="53"/>
      <c r="AP70" s="53"/>
      <c r="AQ70" s="53"/>
      <c r="AR70" s="53"/>
      <c r="AS70" s="53"/>
      <c r="AT70" s="53"/>
      <c r="AU70" s="53"/>
      <c r="AV70" s="53"/>
      <c r="AW70" s="53"/>
    </row>
    <row r="71" spans="1:49" s="54" customFormat="1" ht="18" customHeight="1" x14ac:dyDescent="0.25">
      <c r="A71" s="20">
        <v>19</v>
      </c>
      <c r="B71" s="72" t="s">
        <v>44</v>
      </c>
      <c r="C71" s="66"/>
      <c r="D71" s="66"/>
      <c r="E71" s="66"/>
      <c r="F71" s="66"/>
      <c r="G71" s="66"/>
      <c r="H71" s="66"/>
      <c r="I71" s="66"/>
      <c r="J71" s="66"/>
      <c r="K71" s="66"/>
      <c r="L71" s="66"/>
      <c r="M71" s="66"/>
      <c r="N71" s="66"/>
      <c r="O71" s="66"/>
      <c r="P71" s="66"/>
      <c r="Q71" s="66"/>
      <c r="R71" s="66"/>
      <c r="S71" s="66"/>
      <c r="T71" s="66"/>
      <c r="U71" s="67"/>
      <c r="V71" s="21">
        <f t="shared" si="16"/>
        <v>1</v>
      </c>
      <c r="W71" s="21">
        <f t="shared" si="13"/>
        <v>0</v>
      </c>
      <c r="X71" s="21">
        <f t="shared" si="13"/>
        <v>3</v>
      </c>
      <c r="Y71" s="21">
        <f t="shared" si="13"/>
        <v>4</v>
      </c>
      <c r="Z71" s="21">
        <f t="shared" si="13"/>
        <v>0</v>
      </c>
      <c r="AA71" s="21">
        <f t="shared" si="13"/>
        <v>0</v>
      </c>
      <c r="AB71" s="22">
        <f t="shared" si="17"/>
        <v>8</v>
      </c>
      <c r="AC71" s="23">
        <f t="shared" si="14"/>
        <v>0.125</v>
      </c>
      <c r="AD71" s="23">
        <f t="shared" si="14"/>
        <v>0</v>
      </c>
      <c r="AE71" s="23">
        <f t="shared" si="14"/>
        <v>0.375</v>
      </c>
      <c r="AF71" s="23">
        <f t="shared" si="14"/>
        <v>0.5</v>
      </c>
      <c r="AG71" s="23">
        <f t="shared" si="14"/>
        <v>0</v>
      </c>
      <c r="AH71" s="23">
        <f t="shared" si="14"/>
        <v>0</v>
      </c>
      <c r="AI71" s="24">
        <f t="shared" si="18"/>
        <v>3.25</v>
      </c>
      <c r="AJ71" s="24">
        <f t="shared" si="15"/>
        <v>1.04</v>
      </c>
      <c r="AK71" s="59">
        <f t="shared" si="15"/>
        <v>4</v>
      </c>
      <c r="AL71" s="59">
        <f t="shared" si="15"/>
        <v>4</v>
      </c>
      <c r="AM71" s="53"/>
      <c r="AN71" s="53"/>
      <c r="AO71" s="53"/>
      <c r="AP71" s="53"/>
      <c r="AQ71" s="53"/>
      <c r="AR71" s="53"/>
      <c r="AS71" s="53"/>
      <c r="AT71" s="53"/>
      <c r="AU71" s="53"/>
      <c r="AV71" s="53"/>
      <c r="AW71" s="53"/>
    </row>
    <row r="72" spans="1:49" s="54" customFormat="1" ht="18" customHeight="1" x14ac:dyDescent="0.25">
      <c r="A72" s="20">
        <v>20</v>
      </c>
      <c r="B72" s="72" t="s">
        <v>45</v>
      </c>
      <c r="C72" s="66"/>
      <c r="D72" s="66"/>
      <c r="E72" s="66"/>
      <c r="F72" s="66"/>
      <c r="G72" s="66"/>
      <c r="H72" s="66"/>
      <c r="I72" s="66"/>
      <c r="J72" s="66"/>
      <c r="K72" s="66"/>
      <c r="L72" s="66"/>
      <c r="M72" s="66"/>
      <c r="N72" s="66"/>
      <c r="O72" s="66"/>
      <c r="P72" s="66"/>
      <c r="Q72" s="66"/>
      <c r="R72" s="66"/>
      <c r="S72" s="66"/>
      <c r="T72" s="66"/>
      <c r="U72" s="67"/>
      <c r="V72" s="21">
        <f t="shared" si="16"/>
        <v>0</v>
      </c>
      <c r="W72" s="21">
        <f t="shared" si="13"/>
        <v>0</v>
      </c>
      <c r="X72" s="21">
        <f t="shared" si="13"/>
        <v>5</v>
      </c>
      <c r="Y72" s="21">
        <f t="shared" si="13"/>
        <v>3</v>
      </c>
      <c r="Z72" s="21">
        <f t="shared" si="13"/>
        <v>0</v>
      </c>
      <c r="AA72" s="21">
        <f t="shared" si="13"/>
        <v>0</v>
      </c>
      <c r="AB72" s="22">
        <f t="shared" si="17"/>
        <v>8</v>
      </c>
      <c r="AC72" s="23">
        <f t="shared" si="14"/>
        <v>0</v>
      </c>
      <c r="AD72" s="23">
        <f t="shared" si="14"/>
        <v>0</v>
      </c>
      <c r="AE72" s="23">
        <f t="shared" si="14"/>
        <v>0.625</v>
      </c>
      <c r="AF72" s="23">
        <f t="shared" si="14"/>
        <v>0.375</v>
      </c>
      <c r="AG72" s="23">
        <f t="shared" si="14"/>
        <v>0</v>
      </c>
      <c r="AH72" s="23">
        <f t="shared" si="14"/>
        <v>0</v>
      </c>
      <c r="AI72" s="24">
        <f t="shared" si="18"/>
        <v>3.38</v>
      </c>
      <c r="AJ72" s="24">
        <f t="shared" si="15"/>
        <v>0.52</v>
      </c>
      <c r="AK72" s="59">
        <f t="shared" si="15"/>
        <v>3</v>
      </c>
      <c r="AL72" s="59">
        <f t="shared" si="15"/>
        <v>3</v>
      </c>
      <c r="AM72" s="53"/>
      <c r="AN72" s="53"/>
      <c r="AO72" s="53"/>
      <c r="AP72" s="53"/>
      <c r="AQ72" s="53"/>
      <c r="AR72" s="53"/>
      <c r="AS72" s="53"/>
      <c r="AT72" s="53"/>
      <c r="AU72" s="53"/>
      <c r="AV72" s="53"/>
      <c r="AW72" s="53"/>
    </row>
    <row r="73" spans="1:49" s="54" customFormat="1" ht="18" customHeight="1" x14ac:dyDescent="0.25">
      <c r="A73" s="20">
        <v>21</v>
      </c>
      <c r="B73" s="72" t="s">
        <v>46</v>
      </c>
      <c r="C73" s="66"/>
      <c r="D73" s="66"/>
      <c r="E73" s="66"/>
      <c r="F73" s="66"/>
      <c r="G73" s="66"/>
      <c r="H73" s="66"/>
      <c r="I73" s="66"/>
      <c r="J73" s="66"/>
      <c r="K73" s="66"/>
      <c r="L73" s="66"/>
      <c r="M73" s="66"/>
      <c r="N73" s="66"/>
      <c r="O73" s="66"/>
      <c r="P73" s="66"/>
      <c r="Q73" s="66"/>
      <c r="R73" s="66"/>
      <c r="S73" s="66"/>
      <c r="T73" s="66"/>
      <c r="U73" s="67"/>
      <c r="V73" s="21">
        <f t="shared" si="16"/>
        <v>1</v>
      </c>
      <c r="W73" s="21">
        <f t="shared" si="13"/>
        <v>0</v>
      </c>
      <c r="X73" s="21">
        <f t="shared" si="13"/>
        <v>5</v>
      </c>
      <c r="Y73" s="21">
        <f t="shared" si="13"/>
        <v>1</v>
      </c>
      <c r="Z73" s="21">
        <f t="shared" si="13"/>
        <v>1</v>
      </c>
      <c r="AA73" s="21">
        <f t="shared" si="13"/>
        <v>0</v>
      </c>
      <c r="AB73" s="22">
        <f t="shared" si="17"/>
        <v>8</v>
      </c>
      <c r="AC73" s="23">
        <f t="shared" si="14"/>
        <v>0.125</v>
      </c>
      <c r="AD73" s="23">
        <f t="shared" si="14"/>
        <v>0</v>
      </c>
      <c r="AE73" s="23">
        <f t="shared" si="14"/>
        <v>0.625</v>
      </c>
      <c r="AF73" s="23">
        <f t="shared" si="14"/>
        <v>0.125</v>
      </c>
      <c r="AG73" s="23">
        <f t="shared" si="14"/>
        <v>0.125</v>
      </c>
      <c r="AH73" s="23">
        <f t="shared" si="14"/>
        <v>0</v>
      </c>
      <c r="AI73" s="24">
        <f t="shared" si="18"/>
        <v>3.13</v>
      </c>
      <c r="AJ73" s="24">
        <f t="shared" si="15"/>
        <v>1.1299999999999999</v>
      </c>
      <c r="AK73" s="59">
        <f t="shared" si="15"/>
        <v>3</v>
      </c>
      <c r="AL73" s="59">
        <f t="shared" si="15"/>
        <v>3</v>
      </c>
      <c r="AM73" s="53"/>
      <c r="AN73" s="53"/>
      <c r="AO73" s="53"/>
      <c r="AP73" s="53"/>
      <c r="AQ73" s="53"/>
      <c r="AR73" s="53"/>
      <c r="AS73" s="53"/>
      <c r="AT73" s="53"/>
      <c r="AU73" s="53"/>
      <c r="AV73" s="53"/>
      <c r="AW73" s="53"/>
    </row>
    <row r="74" spans="1:49" s="54" customFormat="1" ht="18" customHeight="1" x14ac:dyDescent="0.25">
      <c r="A74" s="20">
        <v>22</v>
      </c>
      <c r="B74" s="72" t="s">
        <v>47</v>
      </c>
      <c r="C74" s="66"/>
      <c r="D74" s="66"/>
      <c r="E74" s="66"/>
      <c r="F74" s="66"/>
      <c r="G74" s="66"/>
      <c r="H74" s="66"/>
      <c r="I74" s="66"/>
      <c r="J74" s="66"/>
      <c r="K74" s="66"/>
      <c r="L74" s="66"/>
      <c r="M74" s="66"/>
      <c r="N74" s="66"/>
      <c r="O74" s="66"/>
      <c r="P74" s="66"/>
      <c r="Q74" s="66"/>
      <c r="R74" s="66"/>
      <c r="S74" s="66"/>
      <c r="T74" s="66"/>
      <c r="U74" s="67"/>
      <c r="V74" s="21">
        <f t="shared" si="16"/>
        <v>1</v>
      </c>
      <c r="W74" s="21">
        <f t="shared" si="13"/>
        <v>1</v>
      </c>
      <c r="X74" s="21">
        <f t="shared" si="13"/>
        <v>4</v>
      </c>
      <c r="Y74" s="21">
        <f t="shared" si="13"/>
        <v>2</v>
      </c>
      <c r="Z74" s="21">
        <f t="shared" si="13"/>
        <v>0</v>
      </c>
      <c r="AA74" s="21">
        <f t="shared" si="13"/>
        <v>0</v>
      </c>
      <c r="AB74" s="22">
        <f t="shared" si="17"/>
        <v>8</v>
      </c>
      <c r="AC74" s="23">
        <f t="shared" si="14"/>
        <v>0.125</v>
      </c>
      <c r="AD74" s="23">
        <f t="shared" si="14"/>
        <v>0.125</v>
      </c>
      <c r="AE74" s="23">
        <f t="shared" si="14"/>
        <v>0.5</v>
      </c>
      <c r="AF74" s="23">
        <f t="shared" si="14"/>
        <v>0.25</v>
      </c>
      <c r="AG74" s="23">
        <f t="shared" si="14"/>
        <v>0</v>
      </c>
      <c r="AH74" s="23">
        <f t="shared" si="14"/>
        <v>0</v>
      </c>
      <c r="AI74" s="24">
        <f t="shared" si="18"/>
        <v>2.88</v>
      </c>
      <c r="AJ74" s="24">
        <f t="shared" si="15"/>
        <v>0.99</v>
      </c>
      <c r="AK74" s="59">
        <f t="shared" si="15"/>
        <v>3</v>
      </c>
      <c r="AL74" s="59">
        <f t="shared" si="15"/>
        <v>3</v>
      </c>
      <c r="AM74" s="53"/>
      <c r="AN74" s="53"/>
      <c r="AO74" s="53"/>
      <c r="AP74" s="53"/>
      <c r="AQ74" s="53"/>
      <c r="AR74" s="53"/>
      <c r="AS74" s="53"/>
      <c r="AT74" s="53"/>
      <c r="AU74" s="53"/>
      <c r="AV74" s="53"/>
      <c r="AW74" s="53"/>
    </row>
    <row r="75" spans="1:49" s="54" customFormat="1" ht="18" customHeight="1" x14ac:dyDescent="0.25">
      <c r="A75" s="20">
        <v>23</v>
      </c>
      <c r="B75" s="72" t="s">
        <v>48</v>
      </c>
      <c r="C75" s="66"/>
      <c r="D75" s="66"/>
      <c r="E75" s="66"/>
      <c r="F75" s="66"/>
      <c r="G75" s="66"/>
      <c r="H75" s="66"/>
      <c r="I75" s="66"/>
      <c r="J75" s="66"/>
      <c r="K75" s="66"/>
      <c r="L75" s="66"/>
      <c r="M75" s="66"/>
      <c r="N75" s="66"/>
      <c r="O75" s="66"/>
      <c r="P75" s="66"/>
      <c r="Q75" s="66"/>
      <c r="R75" s="66"/>
      <c r="S75" s="66"/>
      <c r="T75" s="66"/>
      <c r="U75" s="67"/>
      <c r="V75" s="21">
        <f t="shared" si="16"/>
        <v>0</v>
      </c>
      <c r="W75" s="21">
        <f t="shared" si="13"/>
        <v>0</v>
      </c>
      <c r="X75" s="21">
        <f t="shared" si="13"/>
        <v>2</v>
      </c>
      <c r="Y75" s="21">
        <f t="shared" si="13"/>
        <v>3</v>
      </c>
      <c r="Z75" s="21">
        <f t="shared" si="13"/>
        <v>1</v>
      </c>
      <c r="AA75" s="21">
        <f t="shared" si="13"/>
        <v>2</v>
      </c>
      <c r="AB75" s="22">
        <f t="shared" si="17"/>
        <v>8</v>
      </c>
      <c r="AC75" s="23">
        <f t="shared" si="14"/>
        <v>0</v>
      </c>
      <c r="AD75" s="23">
        <f t="shared" si="14"/>
        <v>0</v>
      </c>
      <c r="AE75" s="23">
        <f t="shared" si="14"/>
        <v>0.25</v>
      </c>
      <c r="AF75" s="23">
        <f t="shared" si="14"/>
        <v>0.375</v>
      </c>
      <c r="AG75" s="23">
        <f t="shared" si="14"/>
        <v>0.125</v>
      </c>
      <c r="AH75" s="23">
        <f t="shared" si="14"/>
        <v>0.25</v>
      </c>
      <c r="AI75" s="24">
        <f t="shared" si="18"/>
        <v>3.83</v>
      </c>
      <c r="AJ75" s="24">
        <f t="shared" si="15"/>
        <v>0.75</v>
      </c>
      <c r="AK75" s="59">
        <f t="shared" si="15"/>
        <v>4</v>
      </c>
      <c r="AL75" s="59">
        <f t="shared" si="15"/>
        <v>4</v>
      </c>
      <c r="AM75" s="53"/>
      <c r="AN75" s="53"/>
      <c r="AO75" s="53"/>
      <c r="AP75" s="53"/>
      <c r="AQ75" s="53"/>
      <c r="AR75" s="53"/>
      <c r="AS75" s="53"/>
      <c r="AT75" s="53"/>
      <c r="AU75" s="53"/>
      <c r="AV75" s="53"/>
      <c r="AW75" s="53"/>
    </row>
    <row r="76" spans="1:49" s="54" customFormat="1" ht="18" customHeight="1" x14ac:dyDescent="0.25">
      <c r="A76" s="20">
        <v>24</v>
      </c>
      <c r="B76" s="72" t="s">
        <v>49</v>
      </c>
      <c r="C76" s="66"/>
      <c r="D76" s="66"/>
      <c r="E76" s="66"/>
      <c r="F76" s="66"/>
      <c r="G76" s="66"/>
      <c r="H76" s="66"/>
      <c r="I76" s="66"/>
      <c r="J76" s="66"/>
      <c r="K76" s="66"/>
      <c r="L76" s="66"/>
      <c r="M76" s="66"/>
      <c r="N76" s="66"/>
      <c r="O76" s="66"/>
      <c r="P76" s="66"/>
      <c r="Q76" s="66"/>
      <c r="R76" s="66"/>
      <c r="S76" s="66"/>
      <c r="T76" s="66"/>
      <c r="U76" s="67"/>
      <c r="V76" s="21">
        <f t="shared" si="16"/>
        <v>0</v>
      </c>
      <c r="W76" s="21">
        <f t="shared" si="13"/>
        <v>0</v>
      </c>
      <c r="X76" s="21">
        <f t="shared" si="13"/>
        <v>2</v>
      </c>
      <c r="Y76" s="21">
        <f t="shared" si="13"/>
        <v>4</v>
      </c>
      <c r="Z76" s="21">
        <f t="shared" si="13"/>
        <v>0</v>
      </c>
      <c r="AA76" s="21">
        <f t="shared" si="13"/>
        <v>2</v>
      </c>
      <c r="AB76" s="22">
        <f t="shared" si="17"/>
        <v>8</v>
      </c>
      <c r="AC76" s="23">
        <f t="shared" si="14"/>
        <v>0</v>
      </c>
      <c r="AD76" s="23">
        <f t="shared" si="14"/>
        <v>0</v>
      </c>
      <c r="AE76" s="23">
        <f t="shared" si="14"/>
        <v>0.25</v>
      </c>
      <c r="AF76" s="23">
        <f t="shared" si="14"/>
        <v>0.5</v>
      </c>
      <c r="AG76" s="23">
        <f t="shared" si="14"/>
        <v>0</v>
      </c>
      <c r="AH76" s="23">
        <f t="shared" si="14"/>
        <v>0.25</v>
      </c>
      <c r="AI76" s="24">
        <f t="shared" si="18"/>
        <v>3.67</v>
      </c>
      <c r="AJ76" s="24">
        <f t="shared" si="15"/>
        <v>0.52</v>
      </c>
      <c r="AK76" s="59">
        <f t="shared" si="15"/>
        <v>4</v>
      </c>
      <c r="AL76" s="59">
        <f t="shared" si="15"/>
        <v>4</v>
      </c>
      <c r="AM76" s="53"/>
      <c r="AN76" s="53"/>
      <c r="AO76" s="53"/>
      <c r="AP76" s="53"/>
      <c r="AQ76" s="53"/>
      <c r="AR76" s="53"/>
      <c r="AS76" s="53"/>
      <c r="AT76" s="53"/>
      <c r="AU76" s="53"/>
      <c r="AV76" s="53"/>
      <c r="AW76" s="53"/>
    </row>
    <row r="77" spans="1:49" s="54" customFormat="1" ht="18" customHeight="1" x14ac:dyDescent="0.25">
      <c r="A77" s="20">
        <v>25</v>
      </c>
      <c r="B77" s="72" t="s">
        <v>50</v>
      </c>
      <c r="C77" s="66"/>
      <c r="D77" s="66"/>
      <c r="E77" s="66"/>
      <c r="F77" s="66"/>
      <c r="G77" s="66"/>
      <c r="H77" s="66"/>
      <c r="I77" s="66"/>
      <c r="J77" s="66"/>
      <c r="K77" s="66"/>
      <c r="L77" s="66"/>
      <c r="M77" s="66"/>
      <c r="N77" s="66"/>
      <c r="O77" s="66"/>
      <c r="P77" s="66"/>
      <c r="Q77" s="66"/>
      <c r="R77" s="66"/>
      <c r="S77" s="66"/>
      <c r="T77" s="66"/>
      <c r="U77" s="67"/>
      <c r="V77" s="21">
        <f t="shared" si="16"/>
        <v>0</v>
      </c>
      <c r="W77" s="21">
        <f t="shared" si="13"/>
        <v>0</v>
      </c>
      <c r="X77" s="21">
        <f t="shared" si="13"/>
        <v>3</v>
      </c>
      <c r="Y77" s="21">
        <f t="shared" si="13"/>
        <v>4</v>
      </c>
      <c r="Z77" s="21">
        <f t="shared" si="13"/>
        <v>1</v>
      </c>
      <c r="AA77" s="21">
        <f t="shared" si="13"/>
        <v>0</v>
      </c>
      <c r="AB77" s="22">
        <f t="shared" si="17"/>
        <v>8</v>
      </c>
      <c r="AC77" s="23">
        <f t="shared" si="14"/>
        <v>0</v>
      </c>
      <c r="AD77" s="23">
        <f t="shared" si="14"/>
        <v>0</v>
      </c>
      <c r="AE77" s="23">
        <f t="shared" si="14"/>
        <v>0.375</v>
      </c>
      <c r="AF77" s="23">
        <f t="shared" si="14"/>
        <v>0.5</v>
      </c>
      <c r="AG77" s="23">
        <f t="shared" si="14"/>
        <v>0.125</v>
      </c>
      <c r="AH77" s="23">
        <f t="shared" si="14"/>
        <v>0</v>
      </c>
      <c r="AI77" s="24">
        <f t="shared" si="18"/>
        <v>3.75</v>
      </c>
      <c r="AJ77" s="24">
        <f t="shared" si="15"/>
        <v>0.71</v>
      </c>
      <c r="AK77" s="59">
        <f t="shared" si="15"/>
        <v>4</v>
      </c>
      <c r="AL77" s="59">
        <f t="shared" si="15"/>
        <v>4</v>
      </c>
      <c r="AM77" s="53"/>
      <c r="AN77" s="53"/>
      <c r="AO77" s="53"/>
      <c r="AP77" s="53"/>
      <c r="AQ77" s="53"/>
      <c r="AR77" s="53"/>
      <c r="AS77" s="53"/>
      <c r="AT77" s="53"/>
      <c r="AU77" s="53"/>
      <c r="AV77" s="53"/>
      <c r="AW77" s="53"/>
    </row>
    <row r="78" spans="1:49" s="54" customFormat="1" ht="18" customHeight="1" x14ac:dyDescent="0.25">
      <c r="A78" s="20">
        <v>26</v>
      </c>
      <c r="B78" s="72" t="s">
        <v>51</v>
      </c>
      <c r="C78" s="66"/>
      <c r="D78" s="66"/>
      <c r="E78" s="66"/>
      <c r="F78" s="66"/>
      <c r="G78" s="66"/>
      <c r="H78" s="66"/>
      <c r="I78" s="66"/>
      <c r="J78" s="66"/>
      <c r="K78" s="66"/>
      <c r="L78" s="66"/>
      <c r="M78" s="66"/>
      <c r="N78" s="66"/>
      <c r="O78" s="66"/>
      <c r="P78" s="66"/>
      <c r="Q78" s="66"/>
      <c r="R78" s="66"/>
      <c r="S78" s="66"/>
      <c r="T78" s="66"/>
      <c r="U78" s="67"/>
      <c r="V78" s="21">
        <f t="shared" si="16"/>
        <v>0</v>
      </c>
      <c r="W78" s="21">
        <f t="shared" si="13"/>
        <v>0</v>
      </c>
      <c r="X78" s="21">
        <f t="shared" si="13"/>
        <v>4</v>
      </c>
      <c r="Y78" s="21">
        <f t="shared" si="13"/>
        <v>2</v>
      </c>
      <c r="Z78" s="21">
        <f t="shared" si="13"/>
        <v>1</v>
      </c>
      <c r="AA78" s="21">
        <f t="shared" si="13"/>
        <v>1</v>
      </c>
      <c r="AB78" s="22">
        <f t="shared" si="17"/>
        <v>8</v>
      </c>
      <c r="AC78" s="23">
        <f t="shared" si="14"/>
        <v>0</v>
      </c>
      <c r="AD78" s="23">
        <f t="shared" si="14"/>
        <v>0</v>
      </c>
      <c r="AE78" s="23">
        <f t="shared" si="14"/>
        <v>0.5</v>
      </c>
      <c r="AF78" s="23">
        <f t="shared" si="14"/>
        <v>0.25</v>
      </c>
      <c r="AG78" s="23">
        <f t="shared" si="14"/>
        <v>0.125</v>
      </c>
      <c r="AH78" s="23">
        <f t="shared" si="14"/>
        <v>0.125</v>
      </c>
      <c r="AI78" s="24">
        <f t="shared" si="18"/>
        <v>3.57</v>
      </c>
      <c r="AJ78" s="24">
        <f t="shared" si="15"/>
        <v>0.79</v>
      </c>
      <c r="AK78" s="59">
        <f t="shared" si="15"/>
        <v>3</v>
      </c>
      <c r="AL78" s="59">
        <f t="shared" si="15"/>
        <v>3</v>
      </c>
      <c r="AM78" s="53"/>
      <c r="AN78" s="53"/>
      <c r="AO78" s="53"/>
      <c r="AP78" s="53"/>
      <c r="AQ78" s="53"/>
      <c r="AR78" s="53"/>
      <c r="AS78" s="53"/>
      <c r="AT78" s="53"/>
      <c r="AU78" s="53"/>
      <c r="AV78" s="53"/>
      <c r="AW78" s="53"/>
    </row>
    <row r="79" spans="1:49" s="54" customFormat="1" ht="18" customHeight="1" x14ac:dyDescent="0.25">
      <c r="A79" s="20">
        <v>27</v>
      </c>
      <c r="B79" s="72" t="s">
        <v>52</v>
      </c>
      <c r="C79" s="66"/>
      <c r="D79" s="66"/>
      <c r="E79" s="66"/>
      <c r="F79" s="66"/>
      <c r="G79" s="66"/>
      <c r="H79" s="66"/>
      <c r="I79" s="66"/>
      <c r="J79" s="66"/>
      <c r="K79" s="66"/>
      <c r="L79" s="66"/>
      <c r="M79" s="66"/>
      <c r="N79" s="66"/>
      <c r="O79" s="66"/>
      <c r="P79" s="66"/>
      <c r="Q79" s="66"/>
      <c r="R79" s="66"/>
      <c r="S79" s="66"/>
      <c r="T79" s="66"/>
      <c r="U79" s="67"/>
      <c r="V79" s="21">
        <f t="shared" si="16"/>
        <v>0</v>
      </c>
      <c r="W79" s="21">
        <f t="shared" si="13"/>
        <v>0</v>
      </c>
      <c r="X79" s="21">
        <f t="shared" si="13"/>
        <v>4</v>
      </c>
      <c r="Y79" s="21">
        <f t="shared" si="13"/>
        <v>2</v>
      </c>
      <c r="Z79" s="21">
        <f t="shared" si="13"/>
        <v>2</v>
      </c>
      <c r="AA79" s="21">
        <f t="shared" si="13"/>
        <v>0</v>
      </c>
      <c r="AB79" s="22">
        <f t="shared" si="17"/>
        <v>8</v>
      </c>
      <c r="AC79" s="23">
        <f t="shared" si="14"/>
        <v>0</v>
      </c>
      <c r="AD79" s="23">
        <f t="shared" si="14"/>
        <v>0</v>
      </c>
      <c r="AE79" s="23">
        <f t="shared" si="14"/>
        <v>0.5</v>
      </c>
      <c r="AF79" s="23">
        <f t="shared" si="14"/>
        <v>0.25</v>
      </c>
      <c r="AG79" s="23">
        <f t="shared" si="14"/>
        <v>0.25</v>
      </c>
      <c r="AH79" s="23">
        <f t="shared" si="14"/>
        <v>0</v>
      </c>
      <c r="AI79" s="24">
        <f t="shared" si="18"/>
        <v>3.75</v>
      </c>
      <c r="AJ79" s="24">
        <f t="shared" si="15"/>
        <v>0.89</v>
      </c>
      <c r="AK79" s="59">
        <f t="shared" si="15"/>
        <v>4</v>
      </c>
      <c r="AL79" s="59">
        <f t="shared" si="15"/>
        <v>3</v>
      </c>
      <c r="AM79" s="53"/>
      <c r="AN79" s="53"/>
      <c r="AO79" s="53"/>
      <c r="AP79" s="53"/>
      <c r="AQ79" s="53"/>
      <c r="AR79" s="53"/>
      <c r="AS79" s="53"/>
      <c r="AT79" s="53"/>
      <c r="AU79" s="53"/>
      <c r="AV79" s="53"/>
      <c r="AW79" s="53"/>
    </row>
    <row r="82" spans="1:49" s="31" customFormat="1" ht="20.25" customHeight="1" x14ac:dyDescent="0.25">
      <c r="A82" s="71" t="s">
        <v>53</v>
      </c>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53"/>
      <c r="AN82" s="53"/>
      <c r="AO82" s="53"/>
      <c r="AP82" s="53"/>
      <c r="AQ82" s="53"/>
      <c r="AR82" s="53"/>
      <c r="AS82" s="53"/>
      <c r="AT82" s="53"/>
      <c r="AU82" s="53"/>
      <c r="AV82" s="53"/>
      <c r="AW82" s="53"/>
    </row>
    <row r="83" spans="1:49" ht="15" customHeight="1" x14ac:dyDescent="0.25">
      <c r="B83" s="73"/>
      <c r="C83" s="73"/>
      <c r="D83" s="73"/>
      <c r="E83" s="73"/>
      <c r="F83" s="73"/>
      <c r="G83" s="73"/>
      <c r="H83" s="73"/>
      <c r="I83" s="73"/>
      <c r="J83" s="73"/>
      <c r="K83" s="73"/>
      <c r="L83" s="73"/>
      <c r="M83" s="73"/>
      <c r="N83" s="73"/>
      <c r="O83" s="73"/>
      <c r="P83" s="73"/>
      <c r="Q83" s="73"/>
      <c r="R83" s="73"/>
      <c r="S83" s="73"/>
      <c r="T83" s="73"/>
      <c r="U83" s="74"/>
      <c r="V83" s="109" t="s">
        <v>8</v>
      </c>
      <c r="W83" s="110"/>
      <c r="X83" s="110"/>
      <c r="Y83" s="110"/>
      <c r="Z83" s="110"/>
      <c r="AA83" s="111"/>
      <c r="AC83" s="109" t="s">
        <v>9</v>
      </c>
      <c r="AD83" s="110"/>
      <c r="AE83" s="110"/>
      <c r="AF83" s="110"/>
      <c r="AG83" s="110"/>
      <c r="AH83" s="111"/>
      <c r="AI83" s="115" t="s">
        <v>10</v>
      </c>
      <c r="AJ83" s="85"/>
      <c r="AK83" s="85"/>
      <c r="AL83" s="85"/>
    </row>
    <row r="84" spans="1:49" ht="15.75" thickBot="1" x14ac:dyDescent="0.3">
      <c r="B84" s="73"/>
      <c r="C84" s="73"/>
      <c r="D84" s="73"/>
      <c r="E84" s="73"/>
      <c r="F84" s="73"/>
      <c r="G84" s="73"/>
      <c r="H84" s="73"/>
      <c r="I84" s="73"/>
      <c r="J84" s="73"/>
      <c r="K84" s="73"/>
      <c r="L84" s="73"/>
      <c r="M84" s="73"/>
      <c r="N84" s="73"/>
      <c r="O84" s="73"/>
      <c r="P84" s="73"/>
      <c r="Q84" s="73"/>
      <c r="R84" s="73"/>
      <c r="S84" s="73"/>
      <c r="T84" s="73"/>
      <c r="U84" s="74"/>
      <c r="V84" s="112"/>
      <c r="W84" s="113"/>
      <c r="X84" s="113"/>
      <c r="Y84" s="113"/>
      <c r="Z84" s="113"/>
      <c r="AA84" s="114"/>
      <c r="AC84" s="112"/>
      <c r="AD84" s="113"/>
      <c r="AE84" s="113"/>
      <c r="AF84" s="113"/>
      <c r="AG84" s="113"/>
      <c r="AH84" s="114"/>
      <c r="AI84" s="116"/>
      <c r="AJ84" s="117"/>
      <c r="AK84" s="117"/>
      <c r="AL84" s="117"/>
    </row>
    <row r="85" spans="1:49" s="54" customFormat="1" ht="18.75" x14ac:dyDescent="0.25">
      <c r="A85" s="10"/>
      <c r="B85" s="78"/>
      <c r="C85" s="78"/>
      <c r="D85" s="78"/>
      <c r="E85" s="78"/>
      <c r="F85" s="78"/>
      <c r="G85" s="78"/>
      <c r="H85" s="78"/>
      <c r="I85" s="78"/>
      <c r="J85" s="78"/>
      <c r="K85" s="78"/>
      <c r="L85" s="78"/>
      <c r="M85" s="78"/>
      <c r="N85" s="78"/>
      <c r="O85" s="78"/>
      <c r="P85" s="78"/>
      <c r="Q85" s="78"/>
      <c r="R85" s="78"/>
      <c r="S85" s="78"/>
      <c r="T85" s="78"/>
      <c r="U85" s="79"/>
      <c r="V85" s="11">
        <v>1</v>
      </c>
      <c r="W85" s="11">
        <v>2</v>
      </c>
      <c r="X85" s="11">
        <v>3</v>
      </c>
      <c r="Y85" s="11">
        <v>4</v>
      </c>
      <c r="Z85" s="11">
        <v>5</v>
      </c>
      <c r="AA85" s="11" t="s">
        <v>11</v>
      </c>
      <c r="AB85" s="12" t="s">
        <v>12</v>
      </c>
      <c r="AC85" s="13">
        <v>1</v>
      </c>
      <c r="AD85" s="14">
        <v>2</v>
      </c>
      <c r="AE85" s="14">
        <v>3</v>
      </c>
      <c r="AF85" s="14">
        <v>4</v>
      </c>
      <c r="AG85" s="15">
        <v>5</v>
      </c>
      <c r="AH85" s="11" t="s">
        <v>11</v>
      </c>
      <c r="AI85" s="16" t="s">
        <v>13</v>
      </c>
      <c r="AJ85" s="17" t="s">
        <v>14</v>
      </c>
      <c r="AK85" s="17" t="s">
        <v>15</v>
      </c>
      <c r="AL85" s="17" t="s">
        <v>16</v>
      </c>
      <c r="AM85" s="53"/>
      <c r="AN85" s="53"/>
      <c r="AO85" s="53"/>
      <c r="AP85" s="53"/>
      <c r="AQ85" s="53"/>
      <c r="AR85" s="53"/>
      <c r="AS85" s="53"/>
      <c r="AT85" s="53"/>
      <c r="AU85" s="53"/>
      <c r="AV85" s="53"/>
      <c r="AW85" s="53"/>
    </row>
    <row r="86" spans="1:49" s="55" customFormat="1" x14ac:dyDescent="0.25">
      <c r="A86" s="75"/>
      <c r="B86" s="76"/>
      <c r="C86" s="76"/>
      <c r="D86" s="76"/>
      <c r="E86" s="76"/>
      <c r="F86" s="76"/>
      <c r="G86" s="76"/>
      <c r="H86" s="76"/>
      <c r="I86" s="76"/>
      <c r="J86" s="76"/>
      <c r="K86" s="76"/>
      <c r="L86" s="76"/>
      <c r="M86" s="76"/>
      <c r="N86" s="76"/>
      <c r="O86" s="76"/>
      <c r="P86" s="76"/>
      <c r="Q86" s="76"/>
      <c r="R86" s="76"/>
      <c r="S86" s="76"/>
      <c r="T86" s="76"/>
      <c r="U86" s="77"/>
      <c r="V86" s="75"/>
      <c r="W86" s="76"/>
      <c r="X86" s="76"/>
      <c r="Y86" s="76"/>
      <c r="Z86" s="76"/>
      <c r="AA86" s="76"/>
      <c r="AB86" s="76"/>
      <c r="AC86" s="76"/>
      <c r="AD86" s="76"/>
      <c r="AE86" s="76"/>
      <c r="AF86" s="76"/>
      <c r="AG86" s="76"/>
      <c r="AH86" s="76"/>
      <c r="AI86" s="76"/>
      <c r="AJ86" s="76"/>
      <c r="AK86" s="76"/>
      <c r="AL86" s="76"/>
    </row>
    <row r="87" spans="1:49" s="54" customFormat="1" ht="18" customHeight="1" x14ac:dyDescent="0.25">
      <c r="A87" s="20">
        <v>28</v>
      </c>
      <c r="B87" s="72" t="s">
        <v>54</v>
      </c>
      <c r="C87" s="66"/>
      <c r="D87" s="66"/>
      <c r="E87" s="66"/>
      <c r="F87" s="66"/>
      <c r="G87" s="66"/>
      <c r="H87" s="66"/>
      <c r="I87" s="66"/>
      <c r="J87" s="66"/>
      <c r="K87" s="66"/>
      <c r="L87" s="66"/>
      <c r="M87" s="66"/>
      <c r="N87" s="66"/>
      <c r="O87" s="66"/>
      <c r="P87" s="66"/>
      <c r="Q87" s="66"/>
      <c r="R87" s="66"/>
      <c r="S87" s="66"/>
      <c r="T87" s="66"/>
      <c r="U87" s="67"/>
      <c r="V87" s="21">
        <f>+AN29</f>
        <v>0</v>
      </c>
      <c r="W87" s="21">
        <f t="shared" ref="W87:AA90" si="19">+AO29</f>
        <v>2</v>
      </c>
      <c r="X87" s="21">
        <f t="shared" si="19"/>
        <v>1</v>
      </c>
      <c r="Y87" s="21">
        <f t="shared" si="19"/>
        <v>3</v>
      </c>
      <c r="Z87" s="21">
        <f t="shared" si="19"/>
        <v>2</v>
      </c>
      <c r="AA87" s="21">
        <f t="shared" si="19"/>
        <v>0</v>
      </c>
      <c r="AB87" s="22">
        <f>SUM(V87:AA87)</f>
        <v>8</v>
      </c>
      <c r="AC87" s="23">
        <f t="shared" ref="AC87:AH90" si="20">V87/$AB87</f>
        <v>0</v>
      </c>
      <c r="AD87" s="23">
        <f t="shared" si="20"/>
        <v>0.25</v>
      </c>
      <c r="AE87" s="23">
        <f t="shared" si="20"/>
        <v>0.125</v>
      </c>
      <c r="AF87" s="23">
        <f t="shared" si="20"/>
        <v>0.375</v>
      </c>
      <c r="AG87" s="23">
        <f t="shared" si="20"/>
        <v>0.25</v>
      </c>
      <c r="AH87" s="23">
        <f t="shared" si="20"/>
        <v>0</v>
      </c>
      <c r="AI87" s="24">
        <f>+BA29</f>
        <v>3.63</v>
      </c>
      <c r="AJ87" s="24">
        <f t="shared" ref="AJ87:AL90" si="21">+BB29</f>
        <v>1.19</v>
      </c>
      <c r="AK87" s="59">
        <f t="shared" si="21"/>
        <v>4</v>
      </c>
      <c r="AL87" s="59">
        <f t="shared" si="21"/>
        <v>4</v>
      </c>
    </row>
    <row r="88" spans="1:49" s="54" customFormat="1" ht="18" customHeight="1" x14ac:dyDescent="0.25">
      <c r="A88" s="20">
        <v>29</v>
      </c>
      <c r="B88" s="72" t="s">
        <v>55</v>
      </c>
      <c r="C88" s="66"/>
      <c r="D88" s="66"/>
      <c r="E88" s="66"/>
      <c r="F88" s="66"/>
      <c r="G88" s="66"/>
      <c r="H88" s="66"/>
      <c r="I88" s="66"/>
      <c r="J88" s="66"/>
      <c r="K88" s="66"/>
      <c r="L88" s="66"/>
      <c r="M88" s="66"/>
      <c r="N88" s="66"/>
      <c r="O88" s="66"/>
      <c r="P88" s="66"/>
      <c r="Q88" s="66"/>
      <c r="R88" s="66"/>
      <c r="S88" s="66"/>
      <c r="T88" s="66"/>
      <c r="U88" s="67"/>
      <c r="V88" s="21">
        <f t="shared" ref="V88:V90" si="22">+AN30</f>
        <v>0</v>
      </c>
      <c r="W88" s="21">
        <f t="shared" si="19"/>
        <v>1</v>
      </c>
      <c r="X88" s="21">
        <f t="shared" si="19"/>
        <v>0</v>
      </c>
      <c r="Y88" s="21">
        <f t="shared" si="19"/>
        <v>2</v>
      </c>
      <c r="Z88" s="21">
        <f t="shared" si="19"/>
        <v>2</v>
      </c>
      <c r="AA88" s="21">
        <f t="shared" si="19"/>
        <v>3</v>
      </c>
      <c r="AB88" s="22">
        <f t="shared" ref="AB88:AB90" si="23">SUM(V88:AA88)</f>
        <v>8</v>
      </c>
      <c r="AC88" s="23">
        <f t="shared" si="20"/>
        <v>0</v>
      </c>
      <c r="AD88" s="23">
        <f t="shared" si="20"/>
        <v>0.125</v>
      </c>
      <c r="AE88" s="23">
        <f t="shared" si="20"/>
        <v>0</v>
      </c>
      <c r="AF88" s="23">
        <f t="shared" si="20"/>
        <v>0.25</v>
      </c>
      <c r="AG88" s="23">
        <f t="shared" si="20"/>
        <v>0.25</v>
      </c>
      <c r="AH88" s="23">
        <f t="shared" si="20"/>
        <v>0.375</v>
      </c>
      <c r="AI88" s="24">
        <f t="shared" ref="AI88:AI90" si="24">+BA30</f>
        <v>4</v>
      </c>
      <c r="AJ88" s="24">
        <f t="shared" si="21"/>
        <v>1.22</v>
      </c>
      <c r="AK88" s="59">
        <f t="shared" si="21"/>
        <v>4</v>
      </c>
      <c r="AL88" s="59">
        <f t="shared" si="21"/>
        <v>4</v>
      </c>
    </row>
    <row r="89" spans="1:49" s="54" customFormat="1" ht="18" customHeight="1" x14ac:dyDescent="0.25">
      <c r="A89" s="20">
        <v>30</v>
      </c>
      <c r="B89" s="72" t="s">
        <v>56</v>
      </c>
      <c r="C89" s="66" t="s">
        <v>57</v>
      </c>
      <c r="D89" s="66" t="s">
        <v>57</v>
      </c>
      <c r="E89" s="66" t="s">
        <v>57</v>
      </c>
      <c r="F89" s="66" t="s">
        <v>57</v>
      </c>
      <c r="G89" s="66" t="s">
        <v>57</v>
      </c>
      <c r="H89" s="66" t="s">
        <v>57</v>
      </c>
      <c r="I89" s="66" t="s">
        <v>57</v>
      </c>
      <c r="J89" s="66" t="s">
        <v>57</v>
      </c>
      <c r="K89" s="66" t="s">
        <v>57</v>
      </c>
      <c r="L89" s="66" t="s">
        <v>57</v>
      </c>
      <c r="M89" s="66" t="s">
        <v>57</v>
      </c>
      <c r="N89" s="66" t="s">
        <v>57</v>
      </c>
      <c r="O89" s="66" t="s">
        <v>57</v>
      </c>
      <c r="P89" s="66" t="s">
        <v>57</v>
      </c>
      <c r="Q89" s="66" t="s">
        <v>57</v>
      </c>
      <c r="R89" s="66" t="s">
        <v>57</v>
      </c>
      <c r="S89" s="66" t="s">
        <v>57</v>
      </c>
      <c r="T89" s="66" t="s">
        <v>57</v>
      </c>
      <c r="U89" s="67" t="s">
        <v>57</v>
      </c>
      <c r="V89" s="21">
        <f t="shared" si="22"/>
        <v>0</v>
      </c>
      <c r="W89" s="21">
        <f t="shared" si="19"/>
        <v>0</v>
      </c>
      <c r="X89" s="21">
        <f t="shared" si="19"/>
        <v>2</v>
      </c>
      <c r="Y89" s="21">
        <f t="shared" si="19"/>
        <v>3</v>
      </c>
      <c r="Z89" s="21">
        <f t="shared" si="19"/>
        <v>2</v>
      </c>
      <c r="AA89" s="21">
        <f t="shared" si="19"/>
        <v>1</v>
      </c>
      <c r="AB89" s="22">
        <f t="shared" si="23"/>
        <v>8</v>
      </c>
      <c r="AC89" s="23">
        <f t="shared" si="20"/>
        <v>0</v>
      </c>
      <c r="AD89" s="23">
        <f t="shared" si="20"/>
        <v>0</v>
      </c>
      <c r="AE89" s="23">
        <f t="shared" si="20"/>
        <v>0.25</v>
      </c>
      <c r="AF89" s="23">
        <f t="shared" si="20"/>
        <v>0.375</v>
      </c>
      <c r="AG89" s="23">
        <f t="shared" si="20"/>
        <v>0.25</v>
      </c>
      <c r="AH89" s="23">
        <f t="shared" si="20"/>
        <v>0.125</v>
      </c>
      <c r="AI89" s="24">
        <f t="shared" si="24"/>
        <v>4</v>
      </c>
      <c r="AJ89" s="24">
        <f t="shared" si="21"/>
        <v>0.82</v>
      </c>
      <c r="AK89" s="59">
        <f t="shared" si="21"/>
        <v>4</v>
      </c>
      <c r="AL89" s="59">
        <f t="shared" si="21"/>
        <v>4</v>
      </c>
    </row>
    <row r="90" spans="1:49" s="54" customFormat="1" ht="18" customHeight="1" x14ac:dyDescent="0.25">
      <c r="A90" s="20">
        <v>31</v>
      </c>
      <c r="B90" s="72" t="s">
        <v>58</v>
      </c>
      <c r="C90" s="66" t="s">
        <v>59</v>
      </c>
      <c r="D90" s="66" t="s">
        <v>59</v>
      </c>
      <c r="E90" s="66" t="s">
        <v>59</v>
      </c>
      <c r="F90" s="66" t="s">
        <v>59</v>
      </c>
      <c r="G90" s="66" t="s">
        <v>59</v>
      </c>
      <c r="H90" s="66" t="s">
        <v>59</v>
      </c>
      <c r="I90" s="66" t="s">
        <v>59</v>
      </c>
      <c r="J90" s="66" t="s">
        <v>59</v>
      </c>
      <c r="K90" s="66" t="s">
        <v>59</v>
      </c>
      <c r="L90" s="66" t="s">
        <v>59</v>
      </c>
      <c r="M90" s="66" t="s">
        <v>59</v>
      </c>
      <c r="N90" s="66" t="s">
        <v>59</v>
      </c>
      <c r="O90" s="66" t="s">
        <v>59</v>
      </c>
      <c r="P90" s="66" t="s">
        <v>59</v>
      </c>
      <c r="Q90" s="66" t="s">
        <v>59</v>
      </c>
      <c r="R90" s="66" t="s">
        <v>59</v>
      </c>
      <c r="S90" s="66" t="s">
        <v>59</v>
      </c>
      <c r="T90" s="66" t="s">
        <v>59</v>
      </c>
      <c r="U90" s="67" t="s">
        <v>59</v>
      </c>
      <c r="V90" s="21">
        <f t="shared" si="22"/>
        <v>0</v>
      </c>
      <c r="W90" s="21">
        <f t="shared" si="19"/>
        <v>0</v>
      </c>
      <c r="X90" s="21">
        <f t="shared" si="19"/>
        <v>2</v>
      </c>
      <c r="Y90" s="21">
        <f t="shared" si="19"/>
        <v>2</v>
      </c>
      <c r="Z90" s="21">
        <f t="shared" si="19"/>
        <v>3</v>
      </c>
      <c r="AA90" s="21">
        <f t="shared" si="19"/>
        <v>1</v>
      </c>
      <c r="AB90" s="22">
        <f t="shared" si="23"/>
        <v>8</v>
      </c>
      <c r="AC90" s="23">
        <f t="shared" si="20"/>
        <v>0</v>
      </c>
      <c r="AD90" s="23">
        <f t="shared" si="20"/>
        <v>0</v>
      </c>
      <c r="AE90" s="23">
        <f t="shared" si="20"/>
        <v>0.25</v>
      </c>
      <c r="AF90" s="23">
        <f t="shared" si="20"/>
        <v>0.25</v>
      </c>
      <c r="AG90" s="23">
        <f t="shared" si="20"/>
        <v>0.375</v>
      </c>
      <c r="AH90" s="23">
        <f t="shared" si="20"/>
        <v>0.125</v>
      </c>
      <c r="AI90" s="24">
        <f t="shared" si="24"/>
        <v>4.1399999999999997</v>
      </c>
      <c r="AJ90" s="24">
        <f t="shared" si="21"/>
        <v>0.9</v>
      </c>
      <c r="AK90" s="59">
        <f t="shared" si="21"/>
        <v>4</v>
      </c>
      <c r="AL90" s="59">
        <f t="shared" si="21"/>
        <v>5</v>
      </c>
    </row>
    <row r="93" spans="1:49" s="31" customFormat="1" ht="20.25" customHeight="1" x14ac:dyDescent="0.25">
      <c r="A93" s="71" t="s">
        <v>60</v>
      </c>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row>
    <row r="94" spans="1:49" ht="15" customHeight="1" x14ac:dyDescent="0.25">
      <c r="B94" s="73"/>
      <c r="C94" s="73"/>
      <c r="D94" s="73"/>
      <c r="E94" s="73"/>
      <c r="F94" s="73"/>
      <c r="G94" s="73"/>
      <c r="H94" s="73"/>
      <c r="I94" s="73"/>
      <c r="J94" s="73"/>
      <c r="K94" s="73"/>
      <c r="L94" s="73"/>
      <c r="M94" s="73"/>
      <c r="N94" s="73"/>
      <c r="O94" s="73"/>
      <c r="P94" s="73"/>
      <c r="Q94" s="73"/>
      <c r="R94" s="73"/>
      <c r="S94" s="73"/>
      <c r="T94" s="73"/>
      <c r="U94" s="74"/>
      <c r="V94" s="109" t="s">
        <v>8</v>
      </c>
      <c r="W94" s="110"/>
      <c r="X94" s="110"/>
      <c r="Y94" s="110"/>
      <c r="Z94" s="110"/>
      <c r="AA94" s="111"/>
      <c r="AC94" s="109" t="s">
        <v>9</v>
      </c>
      <c r="AD94" s="110"/>
      <c r="AE94" s="110"/>
      <c r="AF94" s="110"/>
      <c r="AG94" s="110"/>
      <c r="AH94" s="111"/>
      <c r="AI94" s="115" t="s">
        <v>10</v>
      </c>
      <c r="AJ94" s="85"/>
      <c r="AK94" s="85"/>
      <c r="AL94" s="85"/>
    </row>
    <row r="95" spans="1:49" ht="15.75" thickBot="1" x14ac:dyDescent="0.3">
      <c r="B95" s="73"/>
      <c r="C95" s="73"/>
      <c r="D95" s="73"/>
      <c r="E95" s="73"/>
      <c r="F95" s="73"/>
      <c r="G95" s="73"/>
      <c r="H95" s="73"/>
      <c r="I95" s="73"/>
      <c r="J95" s="73"/>
      <c r="K95" s="73"/>
      <c r="L95" s="73"/>
      <c r="M95" s="73"/>
      <c r="N95" s="73"/>
      <c r="O95" s="73"/>
      <c r="P95" s="73"/>
      <c r="Q95" s="73"/>
      <c r="R95" s="73"/>
      <c r="S95" s="73"/>
      <c r="T95" s="73"/>
      <c r="U95" s="74"/>
      <c r="V95" s="112"/>
      <c r="W95" s="113"/>
      <c r="X95" s="113"/>
      <c r="Y95" s="113"/>
      <c r="Z95" s="113"/>
      <c r="AA95" s="114"/>
      <c r="AC95" s="112"/>
      <c r="AD95" s="113"/>
      <c r="AE95" s="113"/>
      <c r="AF95" s="113"/>
      <c r="AG95" s="113"/>
      <c r="AH95" s="114"/>
      <c r="AI95" s="116"/>
      <c r="AJ95" s="117"/>
      <c r="AK95" s="117"/>
      <c r="AL95" s="117"/>
    </row>
    <row r="96" spans="1:49" s="54" customFormat="1" ht="18.75" x14ac:dyDescent="0.25">
      <c r="A96" s="10"/>
      <c r="B96" s="78"/>
      <c r="C96" s="78"/>
      <c r="D96" s="78"/>
      <c r="E96" s="78"/>
      <c r="F96" s="78"/>
      <c r="G96" s="78"/>
      <c r="H96" s="78"/>
      <c r="I96" s="78"/>
      <c r="J96" s="78"/>
      <c r="K96" s="78"/>
      <c r="L96" s="78"/>
      <c r="M96" s="78"/>
      <c r="N96" s="78"/>
      <c r="O96" s="78"/>
      <c r="P96" s="78"/>
      <c r="Q96" s="78"/>
      <c r="R96" s="78"/>
      <c r="S96" s="78"/>
      <c r="T96" s="78"/>
      <c r="U96" s="79"/>
      <c r="V96" s="11">
        <v>1</v>
      </c>
      <c r="W96" s="11">
        <v>2</v>
      </c>
      <c r="X96" s="11">
        <v>3</v>
      </c>
      <c r="Y96" s="11">
        <v>4</v>
      </c>
      <c r="Z96" s="11">
        <v>5</v>
      </c>
      <c r="AA96" s="11" t="s">
        <v>11</v>
      </c>
      <c r="AB96" s="12" t="s">
        <v>12</v>
      </c>
      <c r="AC96" s="13">
        <v>1</v>
      </c>
      <c r="AD96" s="14">
        <v>2</v>
      </c>
      <c r="AE96" s="14">
        <v>3</v>
      </c>
      <c r="AF96" s="14">
        <v>4</v>
      </c>
      <c r="AG96" s="15">
        <v>5</v>
      </c>
      <c r="AH96" s="11" t="s">
        <v>11</v>
      </c>
      <c r="AI96" s="16" t="s">
        <v>13</v>
      </c>
      <c r="AJ96" s="17" t="s">
        <v>14</v>
      </c>
      <c r="AK96" s="17" t="s">
        <v>15</v>
      </c>
      <c r="AL96" s="17" t="s">
        <v>16</v>
      </c>
    </row>
    <row r="97" spans="1:38" s="55" customFormat="1" ht="18.75" customHeight="1" x14ac:dyDescent="0.25">
      <c r="A97" s="80" t="s">
        <v>61</v>
      </c>
      <c r="B97" s="81"/>
      <c r="C97" s="81"/>
      <c r="D97" s="81"/>
      <c r="E97" s="81"/>
      <c r="F97" s="81"/>
      <c r="G97" s="81"/>
      <c r="H97" s="81"/>
      <c r="I97" s="81"/>
      <c r="J97" s="81"/>
      <c r="K97" s="81"/>
      <c r="L97" s="81"/>
      <c r="M97" s="81"/>
      <c r="N97" s="81"/>
      <c r="O97" s="81"/>
      <c r="P97" s="81"/>
      <c r="Q97" s="81"/>
      <c r="R97" s="81"/>
      <c r="S97" s="81"/>
      <c r="T97" s="81"/>
      <c r="U97" s="83"/>
      <c r="V97" s="32"/>
      <c r="W97" s="33"/>
      <c r="X97" s="33"/>
      <c r="Y97" s="33"/>
      <c r="Z97" s="34"/>
      <c r="AA97" s="35"/>
      <c r="AB97" s="36"/>
      <c r="AC97" s="37"/>
      <c r="AD97" s="38"/>
      <c r="AE97" s="38"/>
      <c r="AF97" s="38"/>
      <c r="AG97" s="39"/>
      <c r="AH97" s="40"/>
      <c r="AI97" s="41"/>
      <c r="AJ97" s="42"/>
      <c r="AK97" s="33"/>
      <c r="AL97" s="33"/>
    </row>
    <row r="98" spans="1:38" s="55" customFormat="1" ht="18" customHeight="1" x14ac:dyDescent="0.25">
      <c r="A98" s="20">
        <v>32</v>
      </c>
      <c r="B98" s="72" t="s">
        <v>62</v>
      </c>
      <c r="C98" s="66"/>
      <c r="D98" s="66"/>
      <c r="E98" s="66"/>
      <c r="F98" s="66"/>
      <c r="G98" s="66"/>
      <c r="H98" s="66"/>
      <c r="I98" s="66"/>
      <c r="J98" s="66"/>
      <c r="K98" s="66"/>
      <c r="L98" s="66"/>
      <c r="M98" s="66"/>
      <c r="N98" s="66"/>
      <c r="O98" s="66"/>
      <c r="P98" s="66"/>
      <c r="Q98" s="66"/>
      <c r="R98" s="66"/>
      <c r="S98" s="66"/>
      <c r="T98" s="66"/>
      <c r="U98" s="67"/>
      <c r="V98" s="21">
        <f>+AN33</f>
        <v>0</v>
      </c>
      <c r="W98" s="21">
        <f t="shared" ref="W98:AA99" si="25">+AO33</f>
        <v>1</v>
      </c>
      <c r="X98" s="21">
        <f t="shared" si="25"/>
        <v>1</v>
      </c>
      <c r="Y98" s="21">
        <f t="shared" si="25"/>
        <v>3</v>
      </c>
      <c r="Z98" s="21">
        <f t="shared" si="25"/>
        <v>3</v>
      </c>
      <c r="AA98" s="21">
        <f t="shared" si="25"/>
        <v>0</v>
      </c>
      <c r="AB98" s="22">
        <f>SUM(V98:AA98)</f>
        <v>8</v>
      </c>
      <c r="AC98" s="23">
        <f t="shared" ref="AC98:AH99" si="26">V98/$AB98</f>
        <v>0</v>
      </c>
      <c r="AD98" s="23">
        <f t="shared" si="26"/>
        <v>0.125</v>
      </c>
      <c r="AE98" s="23">
        <f t="shared" si="26"/>
        <v>0.125</v>
      </c>
      <c r="AF98" s="23">
        <f t="shared" si="26"/>
        <v>0.375</v>
      </c>
      <c r="AG98" s="23">
        <f t="shared" si="26"/>
        <v>0.375</v>
      </c>
      <c r="AH98" s="23">
        <f t="shared" si="26"/>
        <v>0</v>
      </c>
      <c r="AI98" s="24">
        <f>+BA33</f>
        <v>4</v>
      </c>
      <c r="AJ98" s="24">
        <f t="shared" ref="AJ98:AL99" si="27">+BB33</f>
        <v>1.07</v>
      </c>
      <c r="AK98" s="59">
        <f t="shared" si="27"/>
        <v>4</v>
      </c>
      <c r="AL98" s="59">
        <f t="shared" si="27"/>
        <v>4</v>
      </c>
    </row>
    <row r="99" spans="1:38" s="55" customFormat="1" ht="18" customHeight="1" x14ac:dyDescent="0.25">
      <c r="A99" s="20">
        <v>33</v>
      </c>
      <c r="B99" s="72" t="s">
        <v>63</v>
      </c>
      <c r="C99" s="66"/>
      <c r="D99" s="66"/>
      <c r="E99" s="66"/>
      <c r="F99" s="66"/>
      <c r="G99" s="66"/>
      <c r="H99" s="66"/>
      <c r="I99" s="66"/>
      <c r="J99" s="66"/>
      <c r="K99" s="66"/>
      <c r="L99" s="66"/>
      <c r="M99" s="66"/>
      <c r="N99" s="66"/>
      <c r="O99" s="66"/>
      <c r="P99" s="66"/>
      <c r="Q99" s="66"/>
      <c r="R99" s="66"/>
      <c r="S99" s="66"/>
      <c r="T99" s="66"/>
      <c r="U99" s="67"/>
      <c r="V99" s="21">
        <f>+AN34</f>
        <v>0</v>
      </c>
      <c r="W99" s="21">
        <f t="shared" si="25"/>
        <v>1</v>
      </c>
      <c r="X99" s="21">
        <f t="shared" si="25"/>
        <v>2</v>
      </c>
      <c r="Y99" s="21">
        <f t="shared" si="25"/>
        <v>2</v>
      </c>
      <c r="Z99" s="21">
        <f t="shared" si="25"/>
        <v>3</v>
      </c>
      <c r="AA99" s="21">
        <f t="shared" si="25"/>
        <v>0</v>
      </c>
      <c r="AB99" s="22">
        <f>SUM(V99:AA99)</f>
        <v>8</v>
      </c>
      <c r="AC99" s="23">
        <f t="shared" si="26"/>
        <v>0</v>
      </c>
      <c r="AD99" s="23">
        <f t="shared" si="26"/>
        <v>0.125</v>
      </c>
      <c r="AE99" s="23">
        <f t="shared" si="26"/>
        <v>0.25</v>
      </c>
      <c r="AF99" s="23">
        <f t="shared" si="26"/>
        <v>0.25</v>
      </c>
      <c r="AG99" s="23">
        <f t="shared" si="26"/>
        <v>0.375</v>
      </c>
      <c r="AH99" s="23">
        <f t="shared" si="26"/>
        <v>0</v>
      </c>
      <c r="AI99" s="24">
        <f>+BA34</f>
        <v>3.88</v>
      </c>
      <c r="AJ99" s="24">
        <f t="shared" si="27"/>
        <v>1.1299999999999999</v>
      </c>
      <c r="AK99" s="59">
        <f t="shared" si="27"/>
        <v>4</v>
      </c>
      <c r="AL99" s="59">
        <f t="shared" si="27"/>
        <v>5</v>
      </c>
    </row>
    <row r="100" spans="1:38" s="55" customFormat="1" ht="18.75" customHeight="1" x14ac:dyDescent="0.25">
      <c r="A100" s="80" t="s">
        <v>64</v>
      </c>
      <c r="B100" s="81"/>
      <c r="C100" s="81"/>
      <c r="D100" s="81"/>
      <c r="E100" s="81"/>
      <c r="F100" s="81"/>
      <c r="G100" s="81"/>
      <c r="H100" s="81"/>
      <c r="I100" s="81"/>
      <c r="J100" s="81"/>
      <c r="K100" s="81"/>
      <c r="L100" s="81"/>
      <c r="M100" s="81"/>
      <c r="N100" s="81"/>
      <c r="O100" s="81"/>
      <c r="P100" s="81"/>
      <c r="Q100" s="81"/>
      <c r="R100" s="81"/>
      <c r="S100" s="81"/>
      <c r="T100" s="81"/>
      <c r="U100" s="83"/>
      <c r="V100" s="32"/>
      <c r="W100" s="33"/>
      <c r="X100" s="33"/>
      <c r="Y100" s="33"/>
      <c r="Z100" s="34"/>
      <c r="AA100" s="35"/>
      <c r="AB100" s="36"/>
      <c r="AC100" s="37"/>
      <c r="AD100" s="38"/>
      <c r="AE100" s="38"/>
      <c r="AF100" s="38"/>
      <c r="AG100" s="39"/>
      <c r="AH100" s="40"/>
      <c r="AI100" s="41"/>
      <c r="AJ100" s="51"/>
      <c r="AK100" s="33"/>
      <c r="AL100" s="33"/>
    </row>
    <row r="101" spans="1:38" s="55" customFormat="1" ht="18" customHeight="1" x14ac:dyDescent="0.25">
      <c r="A101" s="20">
        <v>34</v>
      </c>
      <c r="B101" s="72" t="s">
        <v>65</v>
      </c>
      <c r="C101" s="66" t="s">
        <v>66</v>
      </c>
      <c r="D101" s="66" t="s">
        <v>66</v>
      </c>
      <c r="E101" s="66" t="s">
        <v>66</v>
      </c>
      <c r="F101" s="66" t="s">
        <v>66</v>
      </c>
      <c r="G101" s="66" t="s">
        <v>66</v>
      </c>
      <c r="H101" s="66" t="s">
        <v>66</v>
      </c>
      <c r="I101" s="66" t="s">
        <v>66</v>
      </c>
      <c r="J101" s="66" t="s">
        <v>66</v>
      </c>
      <c r="K101" s="66" t="s">
        <v>66</v>
      </c>
      <c r="L101" s="66" t="s">
        <v>66</v>
      </c>
      <c r="M101" s="66" t="s">
        <v>66</v>
      </c>
      <c r="N101" s="66" t="s">
        <v>66</v>
      </c>
      <c r="O101" s="66" t="s">
        <v>66</v>
      </c>
      <c r="P101" s="66" t="s">
        <v>66</v>
      </c>
      <c r="Q101" s="66" t="s">
        <v>66</v>
      </c>
      <c r="R101" s="66" t="s">
        <v>66</v>
      </c>
      <c r="S101" s="66" t="s">
        <v>66</v>
      </c>
      <c r="T101" s="66" t="s">
        <v>66</v>
      </c>
      <c r="U101" s="67" t="s">
        <v>66</v>
      </c>
      <c r="V101" s="21">
        <f>+AN35</f>
        <v>0</v>
      </c>
      <c r="W101" s="21">
        <f t="shared" ref="W101:AA107" si="28">+AO35</f>
        <v>0</v>
      </c>
      <c r="X101" s="21">
        <f t="shared" si="28"/>
        <v>2</v>
      </c>
      <c r="Y101" s="21">
        <f t="shared" si="28"/>
        <v>2</v>
      </c>
      <c r="Z101" s="21">
        <f t="shared" si="28"/>
        <v>4</v>
      </c>
      <c r="AA101" s="21">
        <f t="shared" si="28"/>
        <v>0</v>
      </c>
      <c r="AB101" s="22">
        <f>SUM(V101:AA101)</f>
        <v>8</v>
      </c>
      <c r="AC101" s="23">
        <f t="shared" ref="AC101:AH107" si="29">V101/$AB101</f>
        <v>0</v>
      </c>
      <c r="AD101" s="23">
        <f t="shared" si="29"/>
        <v>0</v>
      </c>
      <c r="AE101" s="23">
        <f t="shared" si="29"/>
        <v>0.25</v>
      </c>
      <c r="AF101" s="23">
        <f t="shared" si="29"/>
        <v>0.25</v>
      </c>
      <c r="AG101" s="23">
        <f t="shared" si="29"/>
        <v>0.5</v>
      </c>
      <c r="AH101" s="23">
        <f t="shared" si="29"/>
        <v>0</v>
      </c>
      <c r="AI101" s="24">
        <f>+BA35</f>
        <v>4.25</v>
      </c>
      <c r="AJ101" s="24">
        <f t="shared" ref="AJ101:AL107" si="30">+BB35</f>
        <v>0.89</v>
      </c>
      <c r="AK101" s="59">
        <f t="shared" si="30"/>
        <v>5</v>
      </c>
      <c r="AL101" s="59">
        <f t="shared" si="30"/>
        <v>5</v>
      </c>
    </row>
    <row r="102" spans="1:38" s="55" customFormat="1" ht="18" customHeight="1" x14ac:dyDescent="0.25">
      <c r="A102" s="20">
        <v>35</v>
      </c>
      <c r="B102" s="72" t="s">
        <v>67</v>
      </c>
      <c r="C102" s="66" t="s">
        <v>68</v>
      </c>
      <c r="D102" s="66" t="s">
        <v>68</v>
      </c>
      <c r="E102" s="66" t="s">
        <v>68</v>
      </c>
      <c r="F102" s="66" t="s">
        <v>68</v>
      </c>
      <c r="G102" s="66" t="s">
        <v>68</v>
      </c>
      <c r="H102" s="66" t="s">
        <v>68</v>
      </c>
      <c r="I102" s="66" t="s">
        <v>68</v>
      </c>
      <c r="J102" s="66" t="s">
        <v>68</v>
      </c>
      <c r="K102" s="66" t="s">
        <v>68</v>
      </c>
      <c r="L102" s="66" t="s">
        <v>68</v>
      </c>
      <c r="M102" s="66" t="s">
        <v>68</v>
      </c>
      <c r="N102" s="66" t="s">
        <v>68</v>
      </c>
      <c r="O102" s="66" t="s">
        <v>68</v>
      </c>
      <c r="P102" s="66" t="s">
        <v>68</v>
      </c>
      <c r="Q102" s="66" t="s">
        <v>68</v>
      </c>
      <c r="R102" s="66" t="s">
        <v>68</v>
      </c>
      <c r="S102" s="66" t="s">
        <v>68</v>
      </c>
      <c r="T102" s="66" t="s">
        <v>68</v>
      </c>
      <c r="U102" s="67" t="s">
        <v>68</v>
      </c>
      <c r="V102" s="21">
        <f t="shared" ref="V102:V107" si="31">+AN36</f>
        <v>0</v>
      </c>
      <c r="W102" s="21">
        <f t="shared" si="28"/>
        <v>0</v>
      </c>
      <c r="X102" s="21">
        <f t="shared" si="28"/>
        <v>2</v>
      </c>
      <c r="Y102" s="21">
        <f t="shared" si="28"/>
        <v>4</v>
      </c>
      <c r="Z102" s="21">
        <f t="shared" si="28"/>
        <v>2</v>
      </c>
      <c r="AA102" s="21">
        <f t="shared" si="28"/>
        <v>0</v>
      </c>
      <c r="AB102" s="22">
        <f t="shared" ref="AB102:AB107" si="32">SUM(V102:AA102)</f>
        <v>8</v>
      </c>
      <c r="AC102" s="23">
        <f t="shared" si="29"/>
        <v>0</v>
      </c>
      <c r="AD102" s="23">
        <f t="shared" si="29"/>
        <v>0</v>
      </c>
      <c r="AE102" s="23">
        <f t="shared" si="29"/>
        <v>0.25</v>
      </c>
      <c r="AF102" s="23">
        <f t="shared" si="29"/>
        <v>0.5</v>
      </c>
      <c r="AG102" s="23">
        <f t="shared" si="29"/>
        <v>0.25</v>
      </c>
      <c r="AH102" s="23">
        <f t="shared" si="29"/>
        <v>0</v>
      </c>
      <c r="AI102" s="24">
        <f t="shared" ref="AI102:AI107" si="33">+BA36</f>
        <v>4</v>
      </c>
      <c r="AJ102" s="24">
        <f t="shared" si="30"/>
        <v>0.76</v>
      </c>
      <c r="AK102" s="59">
        <f t="shared" si="30"/>
        <v>4</v>
      </c>
      <c r="AL102" s="59">
        <f t="shared" si="30"/>
        <v>4</v>
      </c>
    </row>
    <row r="103" spans="1:38" s="55" customFormat="1" ht="18" customHeight="1" x14ac:dyDescent="0.25">
      <c r="A103" s="20">
        <v>36</v>
      </c>
      <c r="B103" s="72" t="s">
        <v>69</v>
      </c>
      <c r="C103" s="66" t="s">
        <v>70</v>
      </c>
      <c r="D103" s="66" t="s">
        <v>70</v>
      </c>
      <c r="E103" s="66" t="s">
        <v>70</v>
      </c>
      <c r="F103" s="66" t="s">
        <v>70</v>
      </c>
      <c r="G103" s="66" t="s">
        <v>70</v>
      </c>
      <c r="H103" s="66" t="s">
        <v>70</v>
      </c>
      <c r="I103" s="66" t="s">
        <v>70</v>
      </c>
      <c r="J103" s="66" t="s">
        <v>70</v>
      </c>
      <c r="K103" s="66" t="s">
        <v>70</v>
      </c>
      <c r="L103" s="66" t="s">
        <v>70</v>
      </c>
      <c r="M103" s="66" t="s">
        <v>70</v>
      </c>
      <c r="N103" s="66" t="s">
        <v>70</v>
      </c>
      <c r="O103" s="66" t="s">
        <v>70</v>
      </c>
      <c r="P103" s="66" t="s">
        <v>70</v>
      </c>
      <c r="Q103" s="66" t="s">
        <v>70</v>
      </c>
      <c r="R103" s="66" t="s">
        <v>70</v>
      </c>
      <c r="S103" s="66" t="s">
        <v>70</v>
      </c>
      <c r="T103" s="66" t="s">
        <v>70</v>
      </c>
      <c r="U103" s="67" t="s">
        <v>70</v>
      </c>
      <c r="V103" s="21">
        <f t="shared" si="31"/>
        <v>0</v>
      </c>
      <c r="W103" s="21">
        <f t="shared" si="28"/>
        <v>0</v>
      </c>
      <c r="X103" s="21">
        <f t="shared" si="28"/>
        <v>2</v>
      </c>
      <c r="Y103" s="21">
        <f t="shared" si="28"/>
        <v>5</v>
      </c>
      <c r="Z103" s="21">
        <f t="shared" si="28"/>
        <v>1</v>
      </c>
      <c r="AA103" s="21">
        <f t="shared" si="28"/>
        <v>0</v>
      </c>
      <c r="AB103" s="22">
        <f t="shared" si="32"/>
        <v>8</v>
      </c>
      <c r="AC103" s="23">
        <f t="shared" si="29"/>
        <v>0</v>
      </c>
      <c r="AD103" s="23">
        <f t="shared" si="29"/>
        <v>0</v>
      </c>
      <c r="AE103" s="23">
        <f t="shared" si="29"/>
        <v>0.25</v>
      </c>
      <c r="AF103" s="23">
        <f t="shared" si="29"/>
        <v>0.625</v>
      </c>
      <c r="AG103" s="23">
        <f t="shared" si="29"/>
        <v>0.125</v>
      </c>
      <c r="AH103" s="23">
        <f t="shared" si="29"/>
        <v>0</v>
      </c>
      <c r="AI103" s="24">
        <f t="shared" si="33"/>
        <v>3.87</v>
      </c>
      <c r="AJ103" s="24">
        <f t="shared" si="30"/>
        <v>0.64</v>
      </c>
      <c r="AK103" s="59">
        <f t="shared" si="30"/>
        <v>4</v>
      </c>
      <c r="AL103" s="59">
        <f t="shared" si="30"/>
        <v>4</v>
      </c>
    </row>
    <row r="104" spans="1:38" s="55" customFormat="1" ht="18" customHeight="1" x14ac:dyDescent="0.25">
      <c r="A104" s="20">
        <v>37</v>
      </c>
      <c r="B104" s="72" t="s">
        <v>71</v>
      </c>
      <c r="C104" s="66" t="s">
        <v>72</v>
      </c>
      <c r="D104" s="66" t="s">
        <v>72</v>
      </c>
      <c r="E104" s="66" t="s">
        <v>72</v>
      </c>
      <c r="F104" s="66" t="s">
        <v>72</v>
      </c>
      <c r="G104" s="66" t="s">
        <v>72</v>
      </c>
      <c r="H104" s="66" t="s">
        <v>72</v>
      </c>
      <c r="I104" s="66" t="s">
        <v>72</v>
      </c>
      <c r="J104" s="66" t="s">
        <v>72</v>
      </c>
      <c r="K104" s="66" t="s">
        <v>72</v>
      </c>
      <c r="L104" s="66" t="s">
        <v>72</v>
      </c>
      <c r="M104" s="66" t="s">
        <v>72</v>
      </c>
      <c r="N104" s="66" t="s">
        <v>72</v>
      </c>
      <c r="O104" s="66" t="s">
        <v>72</v>
      </c>
      <c r="P104" s="66" t="s">
        <v>72</v>
      </c>
      <c r="Q104" s="66" t="s">
        <v>72</v>
      </c>
      <c r="R104" s="66" t="s">
        <v>72</v>
      </c>
      <c r="S104" s="66" t="s">
        <v>72</v>
      </c>
      <c r="T104" s="66" t="s">
        <v>72</v>
      </c>
      <c r="U104" s="67" t="s">
        <v>72</v>
      </c>
      <c r="V104" s="21">
        <f t="shared" si="31"/>
        <v>0</v>
      </c>
      <c r="W104" s="21">
        <f t="shared" si="28"/>
        <v>0</v>
      </c>
      <c r="X104" s="21">
        <f t="shared" si="28"/>
        <v>2</v>
      </c>
      <c r="Y104" s="21">
        <f t="shared" si="28"/>
        <v>5</v>
      </c>
      <c r="Z104" s="21">
        <f t="shared" si="28"/>
        <v>1</v>
      </c>
      <c r="AA104" s="21">
        <f t="shared" si="28"/>
        <v>0</v>
      </c>
      <c r="AB104" s="22">
        <f t="shared" si="32"/>
        <v>8</v>
      </c>
      <c r="AC104" s="23">
        <f t="shared" si="29"/>
        <v>0</v>
      </c>
      <c r="AD104" s="23">
        <f t="shared" si="29"/>
        <v>0</v>
      </c>
      <c r="AE104" s="23">
        <f t="shared" si="29"/>
        <v>0.25</v>
      </c>
      <c r="AF104" s="23">
        <f t="shared" si="29"/>
        <v>0.625</v>
      </c>
      <c r="AG104" s="23">
        <f t="shared" si="29"/>
        <v>0.125</v>
      </c>
      <c r="AH104" s="23">
        <f t="shared" si="29"/>
        <v>0</v>
      </c>
      <c r="AI104" s="24">
        <f t="shared" si="33"/>
        <v>3.87</v>
      </c>
      <c r="AJ104" s="24">
        <f t="shared" si="30"/>
        <v>0.64</v>
      </c>
      <c r="AK104" s="59">
        <f t="shared" si="30"/>
        <v>4</v>
      </c>
      <c r="AL104" s="59">
        <f t="shared" si="30"/>
        <v>4</v>
      </c>
    </row>
    <row r="105" spans="1:38" s="55" customFormat="1" ht="18" customHeight="1" x14ac:dyDescent="0.25">
      <c r="A105" s="20">
        <v>38</v>
      </c>
      <c r="B105" s="72" t="s">
        <v>73</v>
      </c>
      <c r="C105" s="66" t="s">
        <v>74</v>
      </c>
      <c r="D105" s="66" t="s">
        <v>74</v>
      </c>
      <c r="E105" s="66" t="s">
        <v>74</v>
      </c>
      <c r="F105" s="66" t="s">
        <v>74</v>
      </c>
      <c r="G105" s="66" t="s">
        <v>74</v>
      </c>
      <c r="H105" s="66" t="s">
        <v>74</v>
      </c>
      <c r="I105" s="66" t="s">
        <v>74</v>
      </c>
      <c r="J105" s="66" t="s">
        <v>74</v>
      </c>
      <c r="K105" s="66" t="s">
        <v>74</v>
      </c>
      <c r="L105" s="66" t="s">
        <v>74</v>
      </c>
      <c r="M105" s="66" t="s">
        <v>74</v>
      </c>
      <c r="N105" s="66" t="s">
        <v>74</v>
      </c>
      <c r="O105" s="66" t="s">
        <v>74</v>
      </c>
      <c r="P105" s="66" t="s">
        <v>74</v>
      </c>
      <c r="Q105" s="66" t="s">
        <v>74</v>
      </c>
      <c r="R105" s="66" t="s">
        <v>74</v>
      </c>
      <c r="S105" s="66" t="s">
        <v>74</v>
      </c>
      <c r="T105" s="66" t="s">
        <v>74</v>
      </c>
      <c r="U105" s="67" t="s">
        <v>74</v>
      </c>
      <c r="V105" s="21">
        <f t="shared" si="31"/>
        <v>1</v>
      </c>
      <c r="W105" s="21">
        <f t="shared" si="28"/>
        <v>0</v>
      </c>
      <c r="X105" s="21">
        <f t="shared" si="28"/>
        <v>2</v>
      </c>
      <c r="Y105" s="21">
        <f t="shared" si="28"/>
        <v>3</v>
      </c>
      <c r="Z105" s="21">
        <f t="shared" si="28"/>
        <v>2</v>
      </c>
      <c r="AA105" s="21">
        <f t="shared" si="28"/>
        <v>0</v>
      </c>
      <c r="AB105" s="22">
        <f t="shared" si="32"/>
        <v>8</v>
      </c>
      <c r="AC105" s="23">
        <f t="shared" si="29"/>
        <v>0.125</v>
      </c>
      <c r="AD105" s="23">
        <f t="shared" si="29"/>
        <v>0</v>
      </c>
      <c r="AE105" s="23">
        <f t="shared" si="29"/>
        <v>0.25</v>
      </c>
      <c r="AF105" s="23">
        <f t="shared" si="29"/>
        <v>0.375</v>
      </c>
      <c r="AG105" s="23">
        <f t="shared" si="29"/>
        <v>0.25</v>
      </c>
      <c r="AH105" s="23">
        <f t="shared" si="29"/>
        <v>0</v>
      </c>
      <c r="AI105" s="24">
        <f t="shared" si="33"/>
        <v>3.63</v>
      </c>
      <c r="AJ105" s="24">
        <f t="shared" si="30"/>
        <v>1.3</v>
      </c>
      <c r="AK105" s="59">
        <f t="shared" si="30"/>
        <v>4</v>
      </c>
      <c r="AL105" s="59">
        <f t="shared" si="30"/>
        <v>4</v>
      </c>
    </row>
    <row r="106" spans="1:38" s="55" customFormat="1" ht="18" customHeight="1" x14ac:dyDescent="0.25">
      <c r="A106" s="20">
        <v>39</v>
      </c>
      <c r="B106" s="72" t="s">
        <v>75</v>
      </c>
      <c r="C106" s="66" t="s">
        <v>76</v>
      </c>
      <c r="D106" s="66" t="s">
        <v>76</v>
      </c>
      <c r="E106" s="66" t="s">
        <v>76</v>
      </c>
      <c r="F106" s="66" t="s">
        <v>76</v>
      </c>
      <c r="G106" s="66" t="s">
        <v>76</v>
      </c>
      <c r="H106" s="66" t="s">
        <v>76</v>
      </c>
      <c r="I106" s="66" t="s">
        <v>76</v>
      </c>
      <c r="J106" s="66" t="s">
        <v>76</v>
      </c>
      <c r="K106" s="66" t="s">
        <v>76</v>
      </c>
      <c r="L106" s="66" t="s">
        <v>76</v>
      </c>
      <c r="M106" s="66" t="s">
        <v>76</v>
      </c>
      <c r="N106" s="66" t="s">
        <v>76</v>
      </c>
      <c r="O106" s="66" t="s">
        <v>76</v>
      </c>
      <c r="P106" s="66" t="s">
        <v>76</v>
      </c>
      <c r="Q106" s="66" t="s">
        <v>76</v>
      </c>
      <c r="R106" s="66" t="s">
        <v>76</v>
      </c>
      <c r="S106" s="66" t="s">
        <v>76</v>
      </c>
      <c r="T106" s="66" t="s">
        <v>76</v>
      </c>
      <c r="U106" s="67" t="s">
        <v>76</v>
      </c>
      <c r="V106" s="21">
        <f t="shared" si="31"/>
        <v>1</v>
      </c>
      <c r="W106" s="21">
        <f t="shared" si="28"/>
        <v>0</v>
      </c>
      <c r="X106" s="21">
        <f t="shared" si="28"/>
        <v>1</v>
      </c>
      <c r="Y106" s="21">
        <f t="shared" si="28"/>
        <v>2</v>
      </c>
      <c r="Z106" s="21">
        <f t="shared" si="28"/>
        <v>4</v>
      </c>
      <c r="AA106" s="21">
        <f t="shared" si="28"/>
        <v>0</v>
      </c>
      <c r="AB106" s="22">
        <f t="shared" si="32"/>
        <v>8</v>
      </c>
      <c r="AC106" s="23">
        <f t="shared" si="29"/>
        <v>0.125</v>
      </c>
      <c r="AD106" s="23">
        <f t="shared" si="29"/>
        <v>0</v>
      </c>
      <c r="AE106" s="23">
        <f t="shared" si="29"/>
        <v>0.125</v>
      </c>
      <c r="AF106" s="23">
        <f t="shared" si="29"/>
        <v>0.25</v>
      </c>
      <c r="AG106" s="23">
        <f t="shared" si="29"/>
        <v>0.5</v>
      </c>
      <c r="AH106" s="23">
        <f t="shared" si="29"/>
        <v>0</v>
      </c>
      <c r="AI106" s="24">
        <f t="shared" si="33"/>
        <v>4</v>
      </c>
      <c r="AJ106" s="24">
        <f t="shared" si="30"/>
        <v>1.41</v>
      </c>
      <c r="AK106" s="59">
        <f t="shared" si="30"/>
        <v>5</v>
      </c>
      <c r="AL106" s="59">
        <f t="shared" si="30"/>
        <v>5</v>
      </c>
    </row>
    <row r="107" spans="1:38" s="55" customFormat="1" ht="18" customHeight="1" x14ac:dyDescent="0.25">
      <c r="A107" s="20">
        <v>40</v>
      </c>
      <c r="B107" s="72" t="s">
        <v>77</v>
      </c>
      <c r="C107" s="66" t="s">
        <v>78</v>
      </c>
      <c r="D107" s="66" t="s">
        <v>78</v>
      </c>
      <c r="E107" s="66" t="s">
        <v>78</v>
      </c>
      <c r="F107" s="66" t="s">
        <v>78</v>
      </c>
      <c r="G107" s="66" t="s">
        <v>78</v>
      </c>
      <c r="H107" s="66" t="s">
        <v>78</v>
      </c>
      <c r="I107" s="66" t="s">
        <v>78</v>
      </c>
      <c r="J107" s="66" t="s">
        <v>78</v>
      </c>
      <c r="K107" s="66" t="s">
        <v>78</v>
      </c>
      <c r="L107" s="66" t="s">
        <v>78</v>
      </c>
      <c r="M107" s="66" t="s">
        <v>78</v>
      </c>
      <c r="N107" s="66" t="s">
        <v>78</v>
      </c>
      <c r="O107" s="66" t="s">
        <v>78</v>
      </c>
      <c r="P107" s="66" t="s">
        <v>78</v>
      </c>
      <c r="Q107" s="66" t="s">
        <v>78</v>
      </c>
      <c r="R107" s="66" t="s">
        <v>78</v>
      </c>
      <c r="S107" s="66" t="s">
        <v>78</v>
      </c>
      <c r="T107" s="66" t="s">
        <v>78</v>
      </c>
      <c r="U107" s="67" t="s">
        <v>78</v>
      </c>
      <c r="V107" s="21">
        <f t="shared" si="31"/>
        <v>0</v>
      </c>
      <c r="W107" s="21">
        <f t="shared" si="28"/>
        <v>0</v>
      </c>
      <c r="X107" s="21">
        <f t="shared" si="28"/>
        <v>2</v>
      </c>
      <c r="Y107" s="21">
        <f t="shared" si="28"/>
        <v>5</v>
      </c>
      <c r="Z107" s="21">
        <f t="shared" si="28"/>
        <v>1</v>
      </c>
      <c r="AA107" s="21">
        <f t="shared" si="28"/>
        <v>0</v>
      </c>
      <c r="AB107" s="22">
        <f t="shared" si="32"/>
        <v>8</v>
      </c>
      <c r="AC107" s="23">
        <f t="shared" si="29"/>
        <v>0</v>
      </c>
      <c r="AD107" s="23">
        <f t="shared" si="29"/>
        <v>0</v>
      </c>
      <c r="AE107" s="23">
        <f t="shared" si="29"/>
        <v>0.25</v>
      </c>
      <c r="AF107" s="23">
        <f t="shared" si="29"/>
        <v>0.625</v>
      </c>
      <c r="AG107" s="23">
        <f t="shared" si="29"/>
        <v>0.125</v>
      </c>
      <c r="AH107" s="23">
        <f t="shared" si="29"/>
        <v>0</v>
      </c>
      <c r="AI107" s="24">
        <f t="shared" si="33"/>
        <v>3.88</v>
      </c>
      <c r="AJ107" s="24">
        <f t="shared" si="30"/>
        <v>0.64</v>
      </c>
      <c r="AK107" s="59">
        <f t="shared" si="30"/>
        <v>4</v>
      </c>
      <c r="AL107" s="59">
        <f t="shared" si="30"/>
        <v>4</v>
      </c>
    </row>
    <row r="108" spans="1:38" ht="18.75" x14ac:dyDescent="0.3">
      <c r="AI108" s="46"/>
    </row>
    <row r="109" spans="1:38" ht="20.25" customHeight="1" x14ac:dyDescent="0.25">
      <c r="A109" s="71" t="s">
        <v>79</v>
      </c>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row>
    <row r="110" spans="1:38" ht="25.5" customHeight="1" x14ac:dyDescent="0.25">
      <c r="A110" s="49"/>
      <c r="B110" s="108" t="s">
        <v>179</v>
      </c>
      <c r="C110" s="108"/>
      <c r="D110" s="108"/>
      <c r="E110" s="108"/>
      <c r="F110" s="108"/>
      <c r="G110" s="108"/>
      <c r="H110" s="108"/>
      <c r="I110" s="108"/>
      <c r="J110" s="108"/>
      <c r="K110" s="108"/>
      <c r="L110" s="108"/>
      <c r="M110" s="108"/>
      <c r="N110" s="108"/>
      <c r="O110" s="108"/>
      <c r="P110" s="108"/>
      <c r="Q110" s="108"/>
      <c r="R110" s="108"/>
      <c r="S110" s="108"/>
      <c r="T110" s="108"/>
      <c r="U110" s="108"/>
    </row>
    <row r="111" spans="1:38" ht="64.5" customHeight="1" x14ac:dyDescent="0.25">
      <c r="A111" s="49"/>
      <c r="B111" s="108" t="s">
        <v>180</v>
      </c>
      <c r="C111" s="108"/>
      <c r="D111" s="108"/>
      <c r="E111" s="108"/>
      <c r="F111" s="108"/>
      <c r="G111" s="108"/>
      <c r="H111" s="108"/>
      <c r="I111" s="108"/>
      <c r="J111" s="108"/>
      <c r="K111" s="108"/>
      <c r="L111" s="108"/>
      <c r="M111" s="108"/>
      <c r="N111" s="108"/>
      <c r="O111" s="108"/>
      <c r="P111" s="108"/>
      <c r="Q111" s="108"/>
      <c r="R111" s="108"/>
      <c r="S111" s="108"/>
      <c r="T111" s="108"/>
      <c r="U111" s="108"/>
    </row>
    <row r="112" spans="1:38" ht="26.25" customHeight="1" x14ac:dyDescent="0.25">
      <c r="B112" s="104"/>
      <c r="C112" s="104"/>
      <c r="D112" s="104"/>
      <c r="E112" s="104"/>
      <c r="F112" s="104"/>
      <c r="G112" s="104"/>
      <c r="H112" s="104"/>
      <c r="I112" s="104"/>
      <c r="J112" s="104"/>
      <c r="K112" s="104"/>
      <c r="L112" s="104"/>
      <c r="M112" s="104"/>
      <c r="N112" s="104"/>
      <c r="O112" s="104"/>
      <c r="P112" s="104"/>
      <c r="Q112" s="104"/>
      <c r="R112" s="104"/>
      <c r="S112" s="104"/>
      <c r="T112" s="104"/>
      <c r="U112" s="104"/>
    </row>
    <row r="113" spans="1:21" ht="37.5" customHeight="1" x14ac:dyDescent="0.25">
      <c r="B113" s="104"/>
      <c r="C113" s="104"/>
      <c r="D113" s="104"/>
      <c r="E113" s="104"/>
      <c r="F113" s="104"/>
      <c r="G113" s="104"/>
      <c r="H113" s="104"/>
      <c r="I113" s="104"/>
      <c r="J113" s="104"/>
      <c r="K113" s="104"/>
      <c r="L113" s="104"/>
      <c r="M113" s="104"/>
      <c r="N113" s="104"/>
      <c r="O113" s="104"/>
      <c r="P113" s="104"/>
      <c r="Q113" s="104"/>
      <c r="R113" s="104"/>
      <c r="S113" s="104"/>
      <c r="T113" s="104"/>
      <c r="U113" s="104"/>
    </row>
    <row r="114" spans="1:21" ht="18.75" x14ac:dyDescent="0.3">
      <c r="B114" s="119"/>
      <c r="C114" s="119"/>
      <c r="D114" s="119"/>
      <c r="E114" s="119"/>
      <c r="F114" s="119"/>
      <c r="G114" s="119"/>
      <c r="H114" s="119"/>
      <c r="I114" s="119"/>
      <c r="J114" s="119"/>
      <c r="K114" s="119"/>
      <c r="L114" s="119"/>
      <c r="M114" s="119"/>
      <c r="N114" s="119"/>
      <c r="O114" s="119"/>
      <c r="P114" s="119"/>
      <c r="Q114" s="119"/>
      <c r="R114" s="119"/>
      <c r="S114" s="119"/>
      <c r="T114" s="119"/>
      <c r="U114" s="119"/>
    </row>
    <row r="115" spans="1:21" ht="18.75" x14ac:dyDescent="0.3">
      <c r="B115" s="120"/>
      <c r="C115" s="120"/>
      <c r="D115" s="120"/>
      <c r="E115" s="120"/>
      <c r="F115" s="120"/>
      <c r="G115" s="120"/>
      <c r="H115" s="120"/>
      <c r="I115" s="120"/>
      <c r="J115" s="120"/>
      <c r="K115" s="120"/>
      <c r="L115" s="120"/>
      <c r="M115" s="120"/>
      <c r="N115" s="120"/>
      <c r="O115" s="120"/>
      <c r="P115" s="120"/>
      <c r="Q115" s="120"/>
      <c r="R115" s="120"/>
      <c r="S115" s="120"/>
      <c r="T115" s="120"/>
      <c r="U115" s="120"/>
    </row>
    <row r="116" spans="1:21" x14ac:dyDescent="0.25">
      <c r="M116" s="48"/>
    </row>
    <row r="117" spans="1:21" x14ac:dyDescent="0.25">
      <c r="M117" s="48"/>
    </row>
    <row r="118" spans="1:21" x14ac:dyDescent="0.25">
      <c r="M118" s="48"/>
    </row>
    <row r="119" spans="1:21" x14ac:dyDescent="0.25">
      <c r="M119" s="48"/>
    </row>
    <row r="120" spans="1:21" x14ac:dyDescent="0.25">
      <c r="M120" s="48"/>
    </row>
    <row r="121" spans="1:21" x14ac:dyDescent="0.25">
      <c r="M121" s="48"/>
    </row>
    <row r="122" spans="1:21" x14ac:dyDescent="0.25">
      <c r="M122" s="48"/>
    </row>
    <row r="123" spans="1:21" x14ac:dyDescent="0.25">
      <c r="M123" s="48"/>
    </row>
    <row r="124" spans="1:21" x14ac:dyDescent="0.25">
      <c r="M124" s="48"/>
    </row>
    <row r="125" spans="1:21" x14ac:dyDescent="0.25">
      <c r="A125" s="53" t="s">
        <v>151</v>
      </c>
      <c r="M125" s="48"/>
    </row>
    <row r="126" spans="1:21" x14ac:dyDescent="0.25">
      <c r="C126" s="53" t="s">
        <v>95</v>
      </c>
      <c r="D126" s="53" t="s">
        <v>96</v>
      </c>
      <c r="E126" s="53" t="s">
        <v>97</v>
      </c>
      <c r="F126" s="53" t="s">
        <v>98</v>
      </c>
      <c r="M126" s="48"/>
    </row>
    <row r="127" spans="1:21" x14ac:dyDescent="0.25">
      <c r="A127" s="53" t="s">
        <v>99</v>
      </c>
      <c r="B127" s="53" t="s">
        <v>152</v>
      </c>
      <c r="C127" s="53">
        <v>8</v>
      </c>
      <c r="D127" s="53">
        <v>100</v>
      </c>
      <c r="E127" s="53">
        <v>100</v>
      </c>
      <c r="F127" s="53">
        <v>100</v>
      </c>
      <c r="M127" s="48"/>
    </row>
    <row r="128" spans="1:21" x14ac:dyDescent="0.25">
      <c r="A128" s="53" t="s">
        <v>201</v>
      </c>
      <c r="M128" s="48"/>
    </row>
    <row r="129" spans="13:13" x14ac:dyDescent="0.25">
      <c r="M129" s="48"/>
    </row>
    <row r="130" spans="13:13" x14ac:dyDescent="0.25">
      <c r="M130" s="48"/>
    </row>
    <row r="131" spans="13:13" x14ac:dyDescent="0.25">
      <c r="M131" s="48"/>
    </row>
    <row r="132" spans="13:13" x14ac:dyDescent="0.25">
      <c r="M132" s="48"/>
    </row>
    <row r="133" spans="13:13" x14ac:dyDescent="0.25">
      <c r="M133" s="48"/>
    </row>
    <row r="134" spans="13:13" x14ac:dyDescent="0.25">
      <c r="M134" s="48"/>
    </row>
    <row r="135" spans="13:13" x14ac:dyDescent="0.25">
      <c r="M135" s="48"/>
    </row>
    <row r="136" spans="13:13" x14ac:dyDescent="0.25">
      <c r="M136" s="48"/>
    </row>
    <row r="137" spans="13:13" x14ac:dyDescent="0.25">
      <c r="M137" s="48"/>
    </row>
    <row r="138" spans="13:13" x14ac:dyDescent="0.25">
      <c r="M138" s="48"/>
    </row>
    <row r="139" spans="13:13" x14ac:dyDescent="0.25">
      <c r="M139" s="48"/>
    </row>
    <row r="140" spans="13:13" x14ac:dyDescent="0.25">
      <c r="M140" s="48"/>
    </row>
    <row r="141" spans="13:13" x14ac:dyDescent="0.25">
      <c r="M141" s="48"/>
    </row>
    <row r="142" spans="13:13" x14ac:dyDescent="0.25">
      <c r="M142" s="48"/>
    </row>
    <row r="143" spans="13:13" x14ac:dyDescent="0.25">
      <c r="M143" s="48"/>
    </row>
  </sheetData>
  <sheetProtection sheet="1" objects="1" scenarios="1"/>
  <mergeCells count="91">
    <mergeCell ref="B115:U115"/>
    <mergeCell ref="A109:AL109"/>
    <mergeCell ref="B110:U110"/>
    <mergeCell ref="B111:U111"/>
    <mergeCell ref="B112:U112"/>
    <mergeCell ref="B113:U113"/>
    <mergeCell ref="B114:U114"/>
    <mergeCell ref="B107:U107"/>
    <mergeCell ref="B96:U96"/>
    <mergeCell ref="A97:U97"/>
    <mergeCell ref="B98:U98"/>
    <mergeCell ref="B99:U99"/>
    <mergeCell ref="A100:U100"/>
    <mergeCell ref="B101:U101"/>
    <mergeCell ref="B102:U102"/>
    <mergeCell ref="B103:U103"/>
    <mergeCell ref="B104:U104"/>
    <mergeCell ref="B105:U105"/>
    <mergeCell ref="B106:U106"/>
    <mergeCell ref="A93:AL93"/>
    <mergeCell ref="B94:U94"/>
    <mergeCell ref="V94:AA95"/>
    <mergeCell ref="AC94:AH95"/>
    <mergeCell ref="AI94:AL95"/>
    <mergeCell ref="B95:U95"/>
    <mergeCell ref="B90:U90"/>
    <mergeCell ref="B83:U83"/>
    <mergeCell ref="V83:AA84"/>
    <mergeCell ref="AC83:AH84"/>
    <mergeCell ref="AI83:AL84"/>
    <mergeCell ref="B84:U84"/>
    <mergeCell ref="B85:U85"/>
    <mergeCell ref="A86:U86"/>
    <mergeCell ref="V86:AL86"/>
    <mergeCell ref="B87:U87"/>
    <mergeCell ref="B88:U88"/>
    <mergeCell ref="B89:U89"/>
    <mergeCell ref="A82:AL82"/>
    <mergeCell ref="B69:U69"/>
    <mergeCell ref="B70:U70"/>
    <mergeCell ref="B71:U71"/>
    <mergeCell ref="B72:U72"/>
    <mergeCell ref="B73:U73"/>
    <mergeCell ref="B74:U74"/>
    <mergeCell ref="B75:U75"/>
    <mergeCell ref="B76:U76"/>
    <mergeCell ref="B77:U77"/>
    <mergeCell ref="B78:U78"/>
    <mergeCell ref="B79:U79"/>
    <mergeCell ref="V65:AA66"/>
    <mergeCell ref="AC65:AH66"/>
    <mergeCell ref="AI65:AL66"/>
    <mergeCell ref="B67:U67"/>
    <mergeCell ref="A68:U68"/>
    <mergeCell ref="V68:AL68"/>
    <mergeCell ref="V55:AL55"/>
    <mergeCell ref="B56:U56"/>
    <mergeCell ref="B57:U57"/>
    <mergeCell ref="B58:U58"/>
    <mergeCell ref="B59:U59"/>
    <mergeCell ref="A64:O64"/>
    <mergeCell ref="B50:U50"/>
    <mergeCell ref="B51:U51"/>
    <mergeCell ref="B52:U52"/>
    <mergeCell ref="B53:U53"/>
    <mergeCell ref="B54:U54"/>
    <mergeCell ref="A55:U55"/>
    <mergeCell ref="B49:U49"/>
    <mergeCell ref="V40:AA41"/>
    <mergeCell ref="AC40:AH41"/>
    <mergeCell ref="AI40:AL41"/>
    <mergeCell ref="B42:U42"/>
    <mergeCell ref="A43:U43"/>
    <mergeCell ref="V43:AL43"/>
    <mergeCell ref="B44:U44"/>
    <mergeCell ref="B45:U45"/>
    <mergeCell ref="B46:U46"/>
    <mergeCell ref="B47:U47"/>
    <mergeCell ref="B48:U48"/>
    <mergeCell ref="B30:U30"/>
    <mergeCell ref="A1:AE1"/>
    <mergeCell ref="A6:AL6"/>
    <mergeCell ref="A7:AL7"/>
    <mergeCell ref="A8:AE8"/>
    <mergeCell ref="A9:AL9"/>
    <mergeCell ref="A18:J18"/>
    <mergeCell ref="C19:J19"/>
    <mergeCell ref="C20:J20"/>
    <mergeCell ref="C21:J21"/>
    <mergeCell ref="C22:J22"/>
    <mergeCell ref="A28:O28"/>
  </mergeCells>
  <printOptions horizontalCentered="1" verticalCentered="1"/>
  <pageMargins left="0" right="0" top="0" bottom="0" header="0.31496062992125984" footer="0.31496062992125984"/>
  <pageSetup paperSize="9" scale="27" orientation="landscape" r:id="rId1"/>
  <rowBreaks count="1" manualBreakCount="1">
    <brk id="107"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Global</vt:lpstr>
      <vt:lpstr>Mecánica</vt:lpstr>
      <vt:lpstr>Electrica</vt:lpstr>
      <vt:lpstr>Geomática y topografía</vt:lpstr>
      <vt:lpstr>Informática</vt:lpstr>
      <vt:lpstr>Electrónica</vt:lpstr>
      <vt:lpstr>Organización Industrial</vt:lpstr>
      <vt:lpstr>Doble Eléctrica y Mecánica</vt:lpstr>
      <vt:lpstr>Doble Eléctrica y Electrónica I</vt:lpstr>
      <vt:lpstr>Doble Mecánica y Organización I</vt:lpstr>
      <vt:lpstr>Doble Mecánica y Electrónica</vt:lpstr>
      <vt:lpstr>'Doble Eléctrica y Electrónica I'!Área_de_impresión</vt:lpstr>
      <vt:lpstr>'Doble Eléctrica y Mecánica'!Área_de_impresión</vt:lpstr>
      <vt:lpstr>'Doble Mecánica y Electrónica'!Área_de_impresión</vt:lpstr>
      <vt:lpstr>'Doble Mecánica y Organización I'!Área_de_impresión</vt:lpstr>
      <vt:lpstr>Electrica!Área_de_impresión</vt:lpstr>
      <vt:lpstr>Electrónica!Área_de_impresión</vt:lpstr>
      <vt:lpstr>'Geomática y topografía'!Área_de_impresión</vt:lpstr>
      <vt:lpstr>Global!Área_de_impresión</vt:lpstr>
      <vt:lpstr>Informática!Área_de_impresión</vt:lpstr>
      <vt:lpstr>Mecánica!Área_de_impresión</vt:lpstr>
      <vt:lpstr>'Organización Industrial'!Área_de_impresión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cp:lastPrinted>2021-08-24T11:42:47Z</cp:lastPrinted>
  <dcterms:created xsi:type="dcterms:W3CDTF">2014-10-01T08:44:17Z</dcterms:created>
  <dcterms:modified xsi:type="dcterms:W3CDTF">2022-09-19T07:29:21Z</dcterms:modified>
</cp:coreProperties>
</file>