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10" windowHeight="5550" activeTab="1"/>
  </bookViews>
  <sheets>
    <sheet name="Alumnos" sheetId="11" r:id="rId1"/>
    <sheet name="PDI" sheetId="10" r:id="rId2"/>
  </sheets>
  <definedNames>
    <definedName name="a" localSheetId="1">PDI!$A$1:$M$47</definedName>
    <definedName name="_xlnm.Print_Area" localSheetId="0">Alumnos!$A$1:$N$151</definedName>
    <definedName name="_xlnm.Print_Area" localSheetId="1">PDI!$A$1:$N$57</definedName>
    <definedName name="p" localSheetId="1">PDI!$A$1:$N$47,PDI!$A$50:$N$100</definedName>
    <definedName name="pp" localSheetId="1">PDI!$A$1:$N$46,PDI!$A$50:$N$100</definedName>
    <definedName name="ppp" localSheetId="1">PDI!$A$1:$N$46,PDI!$A$50:$N$100</definedName>
    <definedName name="Print_Area" localSheetId="0">Alumnos!$A$1:$N$93</definedName>
    <definedName name="Print_Area" localSheetId="1">PDI!$A$1:$N$46,PDI!$A$50:$N$100</definedName>
  </definedNames>
  <calcPr calcId="152511"/>
</workbook>
</file>

<file path=xl/calcChain.xml><?xml version="1.0" encoding="utf-8"?>
<calcChain xmlns="http://schemas.openxmlformats.org/spreadsheetml/2006/main">
  <c r="J84" i="11" l="1"/>
  <c r="I84" i="11"/>
  <c r="J83" i="11"/>
  <c r="I83" i="11"/>
  <c r="J82" i="11"/>
  <c r="I82" i="11"/>
  <c r="J81" i="11"/>
  <c r="I81" i="11"/>
  <c r="J80" i="11"/>
  <c r="I80" i="11"/>
  <c r="J79" i="11"/>
  <c r="I79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46" i="10" l="1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</calcChain>
</file>

<file path=xl/sharedStrings.xml><?xml version="1.0" encoding="utf-8"?>
<sst xmlns="http://schemas.openxmlformats.org/spreadsheetml/2006/main" count="232" uniqueCount="128">
  <si>
    <t>INFORME DE RESULTADOS DE LA ENCUESTA A ALUMNOS DEL MÁSTER EN INGENIERÍA DE TELECOMUNICACIÓN</t>
  </si>
  <si>
    <t>Máster en Ingeniería de Telecomunicación</t>
  </si>
  <si>
    <t>Ficha técnica:</t>
  </si>
  <si>
    <r>
      <t xml:space="preserve">Población Estudio: </t>
    </r>
    <r>
      <rPr>
        <sz val="13"/>
        <color indexed="8"/>
        <rFont val="Arial Bold"/>
      </rPr>
      <t>Alumnado del máster encuestado.</t>
    </r>
  </si>
  <si>
    <t>Ttipo de muestreo: aleatorio simple</t>
  </si>
  <si>
    <t>Método de entrevista: encuesta realizada a través de la plataforma de encuestas on-line de la Universidad de Jaén</t>
  </si>
  <si>
    <t>Resultados detallados por preguntas:</t>
  </si>
  <si>
    <t>Frecuencias</t>
  </si>
  <si>
    <t>Porcentaje por nivel de satisfacción</t>
  </si>
  <si>
    <t>Medias Estadísticas</t>
  </si>
  <si>
    <t>ns/nc</t>
  </si>
  <si>
    <t>Total</t>
  </si>
  <si>
    <t>% Insatistación</t>
  </si>
  <si>
    <t>% Satisfacción</t>
  </si>
  <si>
    <t>Media</t>
  </si>
  <si>
    <t>Desviación típica</t>
  </si>
  <si>
    <t>Mediana</t>
  </si>
  <si>
    <t>Moda</t>
  </si>
  <si>
    <t>La labor del profesorado del Máster</t>
  </si>
  <si>
    <t>La gestión desarrollada por el equipo que coordina el Máster</t>
  </si>
  <si>
    <t>Las infraestructuras e instalaciones para el desarrollo del Máster</t>
  </si>
  <si>
    <t>Los resultados alcanzados en cuanto a la consecución de los objetivos y las competencias previstas</t>
  </si>
  <si>
    <t>El sistema existente para dar respuesta a las sugerencias y reclamaciones</t>
  </si>
  <si>
    <t>El cumplimento de las expectativas con respecto al Máster</t>
  </si>
  <si>
    <t>La coordinación entre las materias/asignaturas de un mismo módulo</t>
  </si>
  <si>
    <t>La coordinación entre las materias de un mismo curso</t>
  </si>
  <si>
    <t>En general, el grado de satisfacción con el Máster</t>
  </si>
  <si>
    <t>Relativas a las PRÁCTICAS:</t>
  </si>
  <si>
    <t>El ambiente de trabajo</t>
  </si>
  <si>
    <t>Las instalaciones del Centro y las condiciones de seguridad e higiene</t>
  </si>
  <si>
    <t>La ayuda recibida por parte de mis compañeros/as para realiazar mi trabajo</t>
  </si>
  <si>
    <t xml:space="preserve">La disponibilidad de material para realizar mi trabajo </t>
  </si>
  <si>
    <t>La necesidad de manejar otro idioma</t>
  </si>
  <si>
    <t>El horario de trabajo</t>
  </si>
  <si>
    <t>El interés por mi trabajo del tutor asignado por el Centro</t>
  </si>
  <si>
    <t>El funcionamiento general del Centro</t>
  </si>
  <si>
    <t>El cumplimiento de mis expectativas</t>
  </si>
  <si>
    <t>El asesoramiento por parte de mi tutor académico</t>
  </si>
  <si>
    <t>Las labores realizadas a lo largo de las prácticas en el Centro</t>
  </si>
  <si>
    <t>La duración de las prácticas</t>
  </si>
  <si>
    <t>Volveria a realizar prácticas en el mismo Centro</t>
  </si>
  <si>
    <t>Valore la práctica realizada en su conjunto</t>
  </si>
  <si>
    <t>Relativas a la MOVILIDAD:</t>
  </si>
  <si>
    <t>La atención y recepción por parte de la Universidad de acogida</t>
  </si>
  <si>
    <t>La facilidad de los trámites en la Universidad de acogida</t>
  </si>
  <si>
    <t>La coordinación entre la Universidad de origen y la de acogida</t>
  </si>
  <si>
    <t>El tutor académico de mi Universidad de origen</t>
  </si>
  <si>
    <t>El tutor académico de la Universidad de acogida</t>
  </si>
  <si>
    <t>En general, nivel de satisfacción con el programa de movilidad</t>
  </si>
  <si>
    <t>Preguntas tipo texto:(respuestas literales):</t>
  </si>
  <si>
    <t>Respecto a las prácticas:</t>
  </si>
  <si>
    <t>Enumera las principales actividades desarrolladas en la empresa/institución</t>
  </si>
  <si>
    <t>Respecto a la movilidad:</t>
  </si>
  <si>
    <t>Señala los puntos fuertes más significativos del programa de movilidad en el que has participado</t>
  </si>
  <si>
    <t>Señala los puntos débiles más significativos del programa de movilidad en el que has participado</t>
  </si>
  <si>
    <t>Sexo:</t>
  </si>
  <si>
    <t>Hombre</t>
  </si>
  <si>
    <t>Mujer</t>
  </si>
  <si>
    <t>Prácticas Externas</t>
  </si>
  <si>
    <t>Edad:</t>
  </si>
  <si>
    <t xml:space="preserve">si </t>
  </si>
  <si>
    <t>20-24</t>
  </si>
  <si>
    <t>no</t>
  </si>
  <si>
    <t>25-29</t>
  </si>
  <si>
    <t>Movilidad</t>
  </si>
  <si>
    <t>30-34</t>
  </si>
  <si>
    <t>35-39</t>
  </si>
  <si>
    <t>40-44</t>
  </si>
  <si>
    <t>45-49</t>
  </si>
  <si>
    <t>50-54</t>
  </si>
  <si>
    <t>55-59</t>
  </si>
  <si>
    <t>&gt;=60</t>
  </si>
  <si>
    <t>horas semanales</t>
  </si>
  <si>
    <t>0-4</t>
  </si>
  <si>
    <t>5-9</t>
  </si>
  <si>
    <t>10-14</t>
  </si>
  <si>
    <t>15-19</t>
  </si>
  <si>
    <t>&gt;=40</t>
  </si>
  <si>
    <t>nº semanas</t>
  </si>
  <si>
    <t>INFORME DE RESULTADOS DE LA ENCUESTA A PDI DEL MÁSTER EN INGENIERÍA DE TELECOMUNICACIONES</t>
  </si>
  <si>
    <r>
      <t xml:space="preserve">Población Estudio: </t>
    </r>
    <r>
      <rPr>
        <sz val="13"/>
        <color indexed="8"/>
        <rFont val="Arial Bold"/>
      </rPr>
      <t>Profesorado del máster encuestado.</t>
    </r>
  </si>
  <si>
    <t>Frecuencias absolutas</t>
  </si>
  <si>
    <t>Frecuencias por nivel de satisfacción</t>
  </si>
  <si>
    <t>Medidas Estadísticas</t>
  </si>
  <si>
    <t>TOTAL</t>
  </si>
  <si>
    <t>% Insatisfacción</t>
  </si>
  <si>
    <r>
      <rPr>
        <b/>
        <sz val="10"/>
        <color indexed="8"/>
        <rFont val="Times New Roman"/>
        <family val="1"/>
      </rPr>
      <t xml:space="preserve">1. La distribución temporal y coordinación de módulos y/o materias a lo largo del Máster : </t>
    </r>
  </si>
  <si>
    <r>
      <rPr>
        <b/>
        <sz val="10"/>
        <color indexed="8"/>
        <rFont val="Times New Roman"/>
        <family val="1"/>
      </rPr>
      <t xml:space="preserve">2. La coordinación entre las materias/asignaturas de un mismo módulo : </t>
    </r>
  </si>
  <si>
    <r>
      <rPr>
        <b/>
        <sz val="10"/>
        <color indexed="8"/>
        <rFont val="Times New Roman"/>
        <family val="1"/>
      </rPr>
      <t xml:space="preserve">3. Los resultados alcanzados en cuanto a la consecución de los objetivos y las competencias previstas por parte de los estudiantes : </t>
    </r>
  </si>
  <si>
    <r>
      <rPr>
        <b/>
        <sz val="10"/>
        <color indexed="8"/>
        <rFont val="Times New Roman"/>
        <family val="1"/>
      </rPr>
      <t xml:space="preserve">4. La distribución en el Plan de Estudios entre créditos teóricos y prácticos : </t>
    </r>
  </si>
  <si>
    <r>
      <rPr>
        <b/>
        <sz val="10"/>
        <color indexed="8"/>
        <rFont val="Times New Roman"/>
        <family val="1"/>
      </rPr>
      <t xml:space="preserve">5. El tamaño de los grupos para su adaptación a las nuevas metodologías de enseñanza-aprendizaje : </t>
    </r>
  </si>
  <si>
    <r>
      <rPr>
        <b/>
        <sz val="10"/>
        <color indexed="8"/>
        <rFont val="Times New Roman"/>
        <family val="1"/>
      </rPr>
      <t xml:space="preserve">6. La adecuación de los horarios : </t>
    </r>
  </si>
  <si>
    <r>
      <rPr>
        <b/>
        <sz val="10"/>
        <color indexed="8"/>
        <rFont val="Times New Roman"/>
        <family val="1"/>
      </rPr>
      <t xml:space="preserve">7. La oferta de programas de movilidad : </t>
    </r>
  </si>
  <si>
    <r>
      <rPr>
        <b/>
        <sz val="10"/>
        <color indexed="8"/>
        <rFont val="Times New Roman"/>
        <family val="1"/>
      </rPr>
      <t xml:space="preserve">8. La oferta de prácticas externas del Máster : </t>
    </r>
  </si>
  <si>
    <t xml:space="preserve">9. La disponibilidad, accesibilidad y utilidad de la información existente sobre el Máster (página WEB y otros medios de difusión) : </t>
  </si>
  <si>
    <r>
      <rPr>
        <b/>
        <sz val="10"/>
        <color indexed="8"/>
        <rFont val="Times New Roman"/>
        <family val="1"/>
      </rPr>
      <t xml:space="preserve">10. El equipamiento de las aulas disponibles para el Máster : </t>
    </r>
  </si>
  <si>
    <r>
      <rPr>
        <b/>
        <sz val="10"/>
        <color indexed="8"/>
        <rFont val="Times New Roman"/>
        <family val="1"/>
      </rPr>
      <t xml:space="preserve">11. Las infraestructuras e instalaciones para el desarrollo del Máster : </t>
    </r>
  </si>
  <si>
    <r>
      <rPr>
        <b/>
        <sz val="10"/>
        <color indexed="8"/>
        <rFont val="Times New Roman"/>
        <family val="1"/>
      </rPr>
      <t xml:space="preserve">12. El sistema existente para dar respuesta a las sugerencias y reclamaciones : </t>
    </r>
  </si>
  <si>
    <r>
      <rPr>
        <b/>
        <sz val="10"/>
        <color indexed="8"/>
        <rFont val="Times New Roman"/>
        <family val="1"/>
      </rPr>
      <t xml:space="preserve">13. La gestión desarrollada por el equipo que coordina el Máster : </t>
    </r>
  </si>
  <si>
    <r>
      <rPr>
        <b/>
        <sz val="10"/>
        <color indexed="8"/>
        <rFont val="Times New Roman"/>
        <family val="1"/>
      </rPr>
      <t xml:space="preserve">14. El cumplimiento de las expectativas con respecto al Máster : </t>
    </r>
  </si>
  <si>
    <t>15. En general, el grado de satisfacción con el Máster:</t>
  </si>
  <si>
    <t>Edad</t>
  </si>
  <si>
    <t>&lt;30</t>
  </si>
  <si>
    <t>60-64</t>
  </si>
  <si>
    <t>&gt;=65</t>
  </si>
  <si>
    <t>A Tiermpo Completo</t>
  </si>
  <si>
    <t>Profesional Externo</t>
  </si>
  <si>
    <t>A Tiempo Parcial</t>
  </si>
  <si>
    <t>Los sistemas de orientación y acogida al entrar en la Universidad para facilitar tu incorporación al Máster :</t>
  </si>
  <si>
    <t>La distribución temporal y coordinación de módulos y/o materias a lo largo del Máster (ordenación de las materias entre los cursos) :</t>
  </si>
  <si>
    <t>La adecuación de los horarios y turnos :</t>
  </si>
  <si>
    <t>La distribución teórica-práctica (proporción entre conocimientos teóricos y prácticos) :</t>
  </si>
  <si>
    <t>La variedad y adecuación de la metodología utilizada :</t>
  </si>
  <si>
    <t>La oferta de programas de movilidad para los/as estudiantes :</t>
  </si>
  <si>
    <t>La oferta de prácticas externas :</t>
  </si>
  <si>
    <t>'La disponibilidad, accesibilidad y utilidad de la información existente sobre el Máster (página WEB del Máster y otros medios de difusión)' :</t>
  </si>
  <si>
    <t>La profesionalidad del Personal de Administración y Servicios del Máster :</t>
  </si>
  <si>
    <t>Fecha encuesta: Junio-Julio 2017</t>
  </si>
  <si>
    <t>Any company</t>
  </si>
  <si>
    <t>Prácticas en centros educativos</t>
  </si>
  <si>
    <t>Since i haven't been there yet, so no comment.</t>
  </si>
  <si>
    <t>Tamaño Muestral: 14; calculado para un error de muestreo del (+)(-)10% y un nivel de confianza del 90%</t>
  </si>
  <si>
    <t>Nº de encuestas recogidas: 6/ Nº encuestas necesarias: 14</t>
  </si>
  <si>
    <r>
      <t>Porcentaje de encuestas recogidas sobre alumnos localizables (con e-mail): 6</t>
    </r>
    <r>
      <rPr>
        <b/>
        <sz val="11"/>
        <color rgb="FF000000"/>
        <rFont val="Calibri"/>
        <family val="2"/>
      </rPr>
      <t>/ 16= 37,5%</t>
    </r>
  </si>
  <si>
    <t>Tamaño Muestral: 10; calculado para un error de muestreo del (+)(-)10% y un nivel de confianza del 90%</t>
  </si>
  <si>
    <t>Nº de encuestas recogidas: 6 / Nº encuestas necesarias: 10</t>
  </si>
  <si>
    <r>
      <t>Porcentaje de encuestas recogidas sobre tutores localizables (con e-mail): 6</t>
    </r>
    <r>
      <rPr>
        <b/>
        <sz val="11"/>
        <color rgb="FF000000"/>
        <rFont val="Calibri"/>
        <family val="2"/>
      </rPr>
      <t>/ 11 = 54,55%</t>
    </r>
  </si>
  <si>
    <t>I am excited to get new exposure and new experience in Germany.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</si>
</sst>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3"/>
      <color indexed="8"/>
      <name val="Arial Bold"/>
    </font>
    <font>
      <b/>
      <sz val="16"/>
      <name val="Arial"/>
      <family val="2"/>
    </font>
    <font>
      <sz val="13"/>
      <color indexed="8"/>
      <name val="Arial Bold"/>
    </font>
    <font>
      <b/>
      <sz val="11"/>
      <color rgb="FF000000"/>
      <name val="Calibri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i/>
      <sz val="11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8"/>
      <name val="Arial"/>
      <family val="2"/>
    </font>
    <font>
      <sz val="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1"/>
    <xf numFmtId="0" fontId="8" fillId="3" borderId="9" xfId="0" applyFont="1" applyFill="1" applyBorder="1" applyAlignment="1">
      <alignment horizontal="left" vertical="center" wrapText="1"/>
    </xf>
    <xf numFmtId="164" fontId="10" fillId="0" borderId="1" xfId="2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wrapText="1"/>
    </xf>
    <xf numFmtId="0" fontId="10" fillId="0" borderId="1" xfId="2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64" fontId="11" fillId="5" borderId="0" xfId="0" applyNumberFormat="1" applyFont="1" applyFill="1" applyBorder="1" applyAlignment="1">
      <alignment horizontal="right" vertical="center"/>
    </xf>
    <xf numFmtId="165" fontId="11" fillId="5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Border="1"/>
    <xf numFmtId="0" fontId="12" fillId="0" borderId="11" xfId="3" applyFont="1" applyBorder="1" applyAlignment="1">
      <alignment horizontal="left" vertical="center" wrapText="1"/>
    </xf>
    <xf numFmtId="0" fontId="17" fillId="0" borderId="0" xfId="4" applyFont="1" applyBorder="1" applyAlignment="1">
      <alignment vertical="top" wrapText="1"/>
    </xf>
    <xf numFmtId="0" fontId="18" fillId="0" borderId="0" xfId="4" applyFont="1" applyBorder="1" applyAlignment="1">
      <alignment vertical="top" wrapText="1"/>
    </xf>
    <xf numFmtId="0" fontId="17" fillId="0" borderId="0" xfId="4" applyFont="1" applyFill="1" applyBorder="1" applyAlignment="1">
      <alignment vertical="top" wrapText="1"/>
    </xf>
    <xf numFmtId="0" fontId="9" fillId="0" borderId="0" xfId="5"/>
    <xf numFmtId="0" fontId="19" fillId="0" borderId="0" xfId="0" applyFont="1" applyAlignment="1">
      <alignment wrapText="1"/>
    </xf>
    <xf numFmtId="0" fontId="19" fillId="0" borderId="0" xfId="0" applyFont="1"/>
    <xf numFmtId="0" fontId="9" fillId="0" borderId="0" xfId="6"/>
    <xf numFmtId="49" fontId="0" fillId="0" borderId="0" xfId="0" applyNumberFormat="1" applyAlignment="1">
      <alignment wrapText="1"/>
    </xf>
    <xf numFmtId="0" fontId="9" fillId="0" borderId="0" xfId="7"/>
    <xf numFmtId="0" fontId="9" fillId="0" borderId="0" xfId="8"/>
    <xf numFmtId="0" fontId="9" fillId="0" borderId="0" xfId="9"/>
    <xf numFmtId="0" fontId="4" fillId="0" borderId="0" xfId="9" applyFont="1"/>
    <xf numFmtId="49" fontId="9" fillId="0" borderId="0" xfId="9" applyNumberFormat="1"/>
    <xf numFmtId="49" fontId="4" fillId="0" borderId="0" xfId="9" applyNumberFormat="1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left"/>
    </xf>
    <xf numFmtId="49" fontId="4" fillId="0" borderId="0" xfId="9" applyNumberFormat="1" applyFont="1" applyFill="1" applyBorder="1" applyAlignment="1">
      <alignment horizontal="left" wrapText="1"/>
    </xf>
    <xf numFmtId="0" fontId="9" fillId="0" borderId="0" xfId="9" applyAlignment="1">
      <alignment horizontal="center"/>
    </xf>
    <xf numFmtId="0" fontId="3" fillId="0" borderId="0" xfId="9" applyFont="1" applyAlignment="1">
      <alignment wrapText="1"/>
    </xf>
    <xf numFmtId="0" fontId="9" fillId="0" borderId="0" xfId="9" applyAlignment="1">
      <alignment wrapText="1"/>
    </xf>
    <xf numFmtId="0" fontId="9" fillId="0" borderId="8" xfId="9" applyFont="1" applyBorder="1" applyAlignment="1">
      <alignment horizontal="center" vertical="center" wrapText="1"/>
    </xf>
    <xf numFmtId="0" fontId="8" fillId="7" borderId="1" xfId="9" applyFont="1" applyFill="1" applyBorder="1" applyAlignment="1">
      <alignment horizontal="center" vertical="center" wrapText="1"/>
    </xf>
    <xf numFmtId="49" fontId="8" fillId="7" borderId="1" xfId="9" applyNumberFormat="1" applyFont="1" applyFill="1" applyBorder="1" applyAlignment="1">
      <alignment horizontal="center" vertical="center" wrapText="1"/>
    </xf>
    <xf numFmtId="0" fontId="8" fillId="7" borderId="16" xfId="9" applyFont="1" applyFill="1" applyBorder="1" applyAlignment="1">
      <alignment horizontal="left" vertical="center" wrapText="1"/>
    </xf>
    <xf numFmtId="164" fontId="11" fillId="0" borderId="1" xfId="12" applyNumberFormat="1" applyFont="1" applyBorder="1" applyAlignment="1">
      <alignment horizontal="center" vertical="center"/>
    </xf>
    <xf numFmtId="10" fontId="11" fillId="0" borderId="1" xfId="13" applyNumberFormat="1" applyFont="1" applyBorder="1" applyAlignment="1">
      <alignment horizontal="center" vertical="center"/>
    </xf>
    <xf numFmtId="166" fontId="11" fillId="0" borderId="1" xfId="9" applyNumberFormat="1" applyFont="1" applyBorder="1" applyAlignment="1">
      <alignment horizontal="center" vertical="center"/>
    </xf>
    <xf numFmtId="165" fontId="11" fillId="0" borderId="1" xfId="9" applyNumberFormat="1" applyFont="1" applyBorder="1" applyAlignment="1">
      <alignment horizontal="center" vertical="center"/>
    </xf>
    <xf numFmtId="164" fontId="11" fillId="0" borderId="1" xfId="9" applyNumberFormat="1" applyFont="1" applyBorder="1" applyAlignment="1">
      <alignment horizontal="center" vertical="center"/>
    </xf>
    <xf numFmtId="0" fontId="14" fillId="0" borderId="0" xfId="9" applyFont="1" applyFill="1" applyAlignment="1">
      <alignment horizontal="center"/>
    </xf>
    <xf numFmtId="49" fontId="14" fillId="0" borderId="0" xfId="9" applyNumberFormat="1" applyFont="1" applyFill="1" applyAlignment="1">
      <alignment horizontal="center"/>
    </xf>
    <xf numFmtId="0" fontId="9" fillId="0" borderId="0" xfId="12"/>
    <xf numFmtId="0" fontId="21" fillId="0" borderId="0" xfId="9" applyFont="1"/>
    <xf numFmtId="0" fontId="0" fillId="0" borderId="0" xfId="0" applyBorder="1" applyAlignment="1">
      <alignment horizontal="left" vertical="center" wrapText="1"/>
    </xf>
    <xf numFmtId="0" fontId="4" fillId="0" borderId="0" xfId="9" applyFont="1" applyFill="1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9" fontId="10" fillId="0" borderId="1" xfId="14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0" borderId="1" xfId="3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0" xfId="3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9" applyFont="1" applyFill="1" applyBorder="1" applyAlignment="1">
      <alignment horizontal="left"/>
    </xf>
    <xf numFmtId="0" fontId="4" fillId="0" borderId="0" xfId="9" applyFont="1" applyFill="1" applyBorder="1" applyAlignment="1">
      <alignment horizontal="left"/>
    </xf>
    <xf numFmtId="0" fontId="4" fillId="0" borderId="4" xfId="9" applyFont="1" applyFill="1" applyBorder="1" applyAlignment="1">
      <alignment horizontal="left"/>
    </xf>
    <xf numFmtId="0" fontId="3" fillId="2" borderId="3" xfId="9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left" wrapText="1"/>
    </xf>
    <xf numFmtId="0" fontId="4" fillId="0" borderId="0" xfId="9" applyFont="1" applyFill="1" applyBorder="1" applyAlignment="1">
      <alignment horizontal="left" wrapText="1"/>
    </xf>
    <xf numFmtId="0" fontId="4" fillId="0" borderId="4" xfId="9" applyFont="1" applyFill="1" applyBorder="1" applyAlignment="1">
      <alignment horizontal="left" wrapText="1"/>
    </xf>
    <xf numFmtId="0" fontId="4" fillId="0" borderId="5" xfId="9" applyFont="1" applyFill="1" applyBorder="1" applyAlignment="1">
      <alignment horizontal="left" wrapText="1"/>
    </xf>
    <xf numFmtId="0" fontId="4" fillId="0" borderId="6" xfId="9" applyFont="1" applyFill="1" applyBorder="1" applyAlignment="1">
      <alignment horizontal="left" wrapText="1"/>
    </xf>
    <xf numFmtId="0" fontId="4" fillId="0" borderId="7" xfId="9" applyFont="1" applyFill="1" applyBorder="1" applyAlignment="1">
      <alignment horizontal="left" wrapText="1"/>
    </xf>
    <xf numFmtId="0" fontId="3" fillId="6" borderId="1" xfId="9" applyFont="1" applyFill="1" applyBorder="1" applyAlignment="1">
      <alignment horizontal="center"/>
    </xf>
    <xf numFmtId="0" fontId="3" fillId="6" borderId="1" xfId="9" applyFont="1" applyFill="1" applyBorder="1" applyAlignment="1">
      <alignment horizontal="center" wrapText="1"/>
    </xf>
    <xf numFmtId="0" fontId="14" fillId="7" borderId="0" xfId="9" applyFont="1" applyFill="1" applyAlignment="1">
      <alignment horizontal="left"/>
    </xf>
    <xf numFmtId="0" fontId="20" fillId="0" borderId="13" xfId="9" applyFont="1" applyBorder="1" applyAlignment="1">
      <alignment horizontal="left" vertical="center" wrapText="1"/>
    </xf>
    <xf numFmtId="0" fontId="20" fillId="0" borderId="14" xfId="9" applyFont="1" applyBorder="1" applyAlignment="1">
      <alignment horizontal="left" vertical="center" wrapText="1"/>
    </xf>
    <xf numFmtId="0" fontId="20" fillId="0" borderId="15" xfId="9" applyFont="1" applyBorder="1" applyAlignment="1">
      <alignment horizontal="left" vertical="center" wrapText="1"/>
    </xf>
    <xf numFmtId="0" fontId="20" fillId="0" borderId="13" xfId="9" applyFont="1" applyFill="1" applyBorder="1" applyAlignment="1">
      <alignment horizontal="left" wrapText="1"/>
    </xf>
    <xf numFmtId="0" fontId="20" fillId="0" borderId="14" xfId="9" applyFont="1" applyFill="1" applyBorder="1" applyAlignment="1">
      <alignment horizontal="left" wrapText="1"/>
    </xf>
    <xf numFmtId="0" fontId="20" fillId="0" borderId="15" xfId="9" applyFont="1" applyFill="1" applyBorder="1" applyAlignment="1">
      <alignment horizontal="left" wrapText="1"/>
    </xf>
  </cellXfs>
  <cellStyles count="15">
    <cellStyle name="Normal" xfId="0" builtinId="0"/>
    <cellStyle name="Normal 2" xfId="9"/>
    <cellStyle name="Normal 3" xfId="10"/>
    <cellStyle name="Normal 4" xfId="11"/>
    <cellStyle name="Normal_Administración de Empresas_1" xfId="8"/>
    <cellStyle name="Normal_Avances en seguridad alimentos" xfId="2"/>
    <cellStyle name="Normal_Dependencia e igualdad" xfId="7"/>
    <cellStyle name="Normal_Gerontología Social" xfId="6"/>
    <cellStyle name="Normal_Gerontología Social_1" xfId="5"/>
    <cellStyle name="Normal_Hoja1" xfId="4"/>
    <cellStyle name="Normal_Hoja1_1" xfId="3"/>
    <cellStyle name="Normal_Ing. Teleco" xfId="12"/>
    <cellStyle name="Normal_Ingenieria de Teleco" xfId="1"/>
    <cellStyle name="Porcentaje" xfId="14" builtinId="5"/>
    <cellStyle name="Porcentaje 2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de participantes</a:t>
            </a:r>
          </a:p>
        </c:rich>
      </c:tx>
      <c:layout>
        <c:manualLayout>
          <c:xMode val="edge"/>
          <c:yMode val="edge"/>
          <c:x val="0.12463967173880153"/>
          <c:y val="2.84175242891516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Alumnos!$A$153:$A$154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Alumnos!$B$153:$B$154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Distrubución por edad y sexo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00484089609002"/>
          <c:y val="0.31876526979326686"/>
          <c:w val="0.84643103251380314"/>
          <c:h val="0.5244970229840076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Alumnos!$B$155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Alumnos!$A$156:$A$164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&gt;=60</c:v>
                </c:pt>
              </c:strCache>
            </c:strRef>
          </c:cat>
          <c:val>
            <c:numRef>
              <c:f>Alumnos!$B$156:$B$164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1"/>
          <c:tx>
            <c:strRef>
              <c:f>Alumnos!$C$155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Alumnos!$A$156:$A$164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&gt;=60</c:v>
                </c:pt>
              </c:strCache>
            </c:strRef>
          </c:cat>
          <c:val>
            <c:numRef>
              <c:f>Alumnos!$C$156:$C$164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4124184"/>
        <c:axId val="244124576"/>
      </c:barChart>
      <c:catAx>
        <c:axId val="244124184"/>
        <c:scaling>
          <c:orientation val="minMax"/>
        </c:scaling>
        <c:delete val="0"/>
        <c:axPos val="l"/>
        <c:numFmt formatCode="General" sourceLinked="1"/>
        <c:majorTickMark val="none"/>
        <c:minorTickMark val="out"/>
        <c:tickLblPos val="low"/>
        <c:txPr>
          <a:bodyPr rot="0" anchor="t" anchorCtr="1"/>
          <a:lstStyle/>
          <a:p>
            <a:pPr>
              <a:defRPr sz="900"/>
            </a:pPr>
            <a:endParaRPr lang="es-ES"/>
          </a:p>
        </c:txPr>
        <c:crossAx val="244124576"/>
        <c:crosses val="autoZero"/>
        <c:auto val="1"/>
        <c:lblAlgn val="ctr"/>
        <c:lblOffset val="100"/>
        <c:tickLblSkip val="1"/>
        <c:noMultiLvlLbl val="0"/>
      </c:catAx>
      <c:valAx>
        <c:axId val="24412457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44124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64722250937222"/>
          <c:y val="0.22981155569635672"/>
          <c:w val="0.36670525359932893"/>
          <c:h val="8.1563541839437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¿Ha realizado prácticas</a:t>
            </a:r>
            <a:r>
              <a:rPr lang="en-US" baseline="0"/>
              <a:t> externas en alguna empresa</a:t>
            </a:r>
            <a:r>
              <a:rPr lang="en-US"/>
              <a:t>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Alumnos!$E$155:$E$156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Alumnos!$E$155:$E$156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Alumnos!$F$155:$F$156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¿Ha participado en algún programa de movilidad interuniversitario?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Alumnos!$E$158:$E$159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Alumnos!$E$158:$E$159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Alumnos!$F$158:$F$159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</a:t>
            </a:r>
            <a:r>
              <a:rPr lang="en-US" baseline="0"/>
              <a:t> nº horas de las prácticas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6.5891524635054891E-2"/>
                  <c:y val="3.7710738674231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Alumnos!$A$166:$A$175</c:f>
              <c:strCache>
                <c:ptCount val="10"/>
                <c:pt idx="0">
                  <c:v>0</c:v>
                </c:pt>
                <c:pt idx="1">
                  <c:v>0-4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&gt;=40</c:v>
                </c:pt>
              </c:strCache>
            </c:strRef>
          </c:cat>
          <c:val>
            <c:numRef>
              <c:f>Alumnos!$B$166:$B$175</c:f>
              <c:numCache>
                <c:formatCode>General</c:formatCode>
                <c:ptCount val="10"/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nº de semanas </a:t>
            </a:r>
          </a:p>
          <a:p>
            <a:pPr>
              <a:defRPr/>
            </a:pPr>
            <a:r>
              <a:rPr lang="en-US"/>
              <a:t>de las prácticas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Alumnos!$A$176</c:f>
              <c:strCache>
                <c:ptCount val="1"/>
                <c:pt idx="0">
                  <c:v>nº semanas</c:v>
                </c:pt>
              </c:strCache>
            </c:strRef>
          </c:tx>
          <c:explosion val="8"/>
          <c:dLbls>
            <c:dLbl>
              <c:idx val="0"/>
              <c:layout>
                <c:manualLayout>
                  <c:x val="-2.1847893396990472E-2"/>
                  <c:y val="0.1714240663238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3712830955897E-2"/>
                  <c:y val="0.17367944117160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Alumnos!$A$177:$A$186</c:f>
              <c:strCache>
                <c:ptCount val="10"/>
                <c:pt idx="0">
                  <c:v>0</c:v>
                </c:pt>
                <c:pt idx="1">
                  <c:v>0-4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&gt;=40</c:v>
                </c:pt>
              </c:strCache>
            </c:strRef>
          </c:cat>
          <c:val>
            <c:numRef>
              <c:f>Alumnos!$B$177:$B$186</c:f>
              <c:numCache>
                <c:formatCode>General</c:formatCode>
                <c:ptCount val="10"/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 por sexo de participantes</a:t>
            </a:r>
          </a:p>
        </c:rich>
      </c:tx>
      <c:layout>
        <c:manualLayout>
          <c:xMode val="edge"/>
          <c:yMode val="edge"/>
          <c:x val="0.10537646701817589"/>
          <c:y val="3.304562924595985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PDI!$A$59:$A$60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PDI!$B$59:$B$60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</a:t>
            </a:r>
            <a:r>
              <a:rPr lang="en-US" baseline="0"/>
              <a:t> por edad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1"/>
          <c:order val="0"/>
          <c:cat>
            <c:strRef>
              <c:f>PDI!$A$63:$A$71</c:f>
              <c:strCache>
                <c:ptCount val="9"/>
                <c:pt idx="0">
                  <c:v>&lt;30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&gt;=65</c:v>
                </c:pt>
              </c:strCache>
            </c:strRef>
          </c:cat>
          <c:val>
            <c:numRef>
              <c:f>PDI!$B$63:$B$71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06456"/>
        <c:axId val="245006848"/>
        <c:axId val="0"/>
      </c:area3DChart>
      <c:dateAx>
        <c:axId val="24500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5006848"/>
        <c:crosses val="autoZero"/>
        <c:auto val="0"/>
        <c:lblOffset val="100"/>
        <c:baseTimeUnit val="days"/>
      </c:dateAx>
      <c:valAx>
        <c:axId val="24500684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45006456"/>
        <c:crosses val="autoZero"/>
        <c:crossBetween val="midCat"/>
        <c:majorUnit val="1"/>
        <c:minorUnit val="0.1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tipo de dedicación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PDI!$B$74:$B$76</c:f>
              <c:strCache>
                <c:ptCount val="3"/>
                <c:pt idx="0">
                  <c:v>6</c:v>
                </c:pt>
              </c:strCache>
            </c:strRef>
          </c:tx>
          <c:explosion val="8"/>
          <c:dLbls>
            <c:dLbl>
              <c:idx val="2"/>
              <c:layout>
                <c:manualLayout>
                  <c:x val="2.4030189774665291E-2"/>
                  <c:y val="0.14677298249111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PDI!$A$74:$A$76</c:f>
              <c:strCache>
                <c:ptCount val="3"/>
                <c:pt idx="0">
                  <c:v>A Tiermpo Completo</c:v>
                </c:pt>
                <c:pt idx="1">
                  <c:v>Profesional Externo</c:v>
                </c:pt>
                <c:pt idx="2">
                  <c:v>A Tiempo Parcial</c:v>
                </c:pt>
              </c:strCache>
            </c:strRef>
          </c:cat>
          <c:val>
            <c:numRef>
              <c:f>PDI!$B$74:$B$76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73269</xdr:colOff>
      <xdr:row>13</xdr:row>
      <xdr:rowOff>197470</xdr:rowOff>
    </xdr:from>
    <xdr:to>
      <xdr:col>1</xdr:col>
      <xdr:colOff>650487</xdr:colOff>
      <xdr:row>30</xdr:row>
      <xdr:rowOff>174237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162622</xdr:colOff>
      <xdr:row>13</xdr:row>
      <xdr:rowOff>174238</xdr:rowOff>
    </xdr:from>
    <xdr:to>
      <xdr:col>13</xdr:col>
      <xdr:colOff>360091</xdr:colOff>
      <xdr:row>30</xdr:row>
      <xdr:rowOff>174237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92927</xdr:colOff>
      <xdr:row>86</xdr:row>
      <xdr:rowOff>104542</xdr:rowOff>
    </xdr:from>
    <xdr:to>
      <xdr:col>3</xdr:col>
      <xdr:colOff>157756</xdr:colOff>
      <xdr:row>106</xdr:row>
      <xdr:rowOff>185854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569177</xdr:colOff>
      <xdr:row>86</xdr:row>
      <xdr:rowOff>69695</xdr:rowOff>
    </xdr:from>
    <xdr:to>
      <xdr:col>13</xdr:col>
      <xdr:colOff>250682</xdr:colOff>
      <xdr:row>106</xdr:row>
      <xdr:rowOff>151007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197470</xdr:colOff>
      <xdr:row>107</xdr:row>
      <xdr:rowOff>116158</xdr:rowOff>
    </xdr:from>
    <xdr:to>
      <xdr:col>3</xdr:col>
      <xdr:colOff>262299</xdr:colOff>
      <xdr:row>127</xdr:row>
      <xdr:rowOff>151007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418171</xdr:colOff>
      <xdr:row>107</xdr:row>
      <xdr:rowOff>46463</xdr:rowOff>
    </xdr:from>
    <xdr:to>
      <xdr:col>12</xdr:col>
      <xdr:colOff>174238</xdr:colOff>
      <xdr:row>128</xdr:row>
      <xdr:rowOff>116158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458107</xdr:colOff>
      <xdr:row>10</xdr:row>
      <xdr:rowOff>222250</xdr:rowOff>
    </xdr:from>
    <xdr:to>
      <xdr:col>4</xdr:col>
      <xdr:colOff>79375</xdr:colOff>
      <xdr:row>19</xdr:row>
      <xdr:rowOff>244930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10</xdr:row>
      <xdr:rowOff>238125</xdr:rowOff>
    </xdr:from>
    <xdr:to>
      <xdr:col>12</xdr:col>
      <xdr:colOff>726281</xdr:colOff>
      <xdr:row>19</xdr:row>
      <xdr:rowOff>349250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2333625</xdr:colOff>
      <xdr:row>19</xdr:row>
      <xdr:rowOff>317500</xdr:rowOff>
    </xdr:from>
    <xdr:to>
      <xdr:col>10</xdr:col>
      <xdr:colOff>412750</xdr:colOff>
      <xdr:row>28</xdr:row>
      <xdr:rowOff>79375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86"/>
  <sheetViews>
    <sheetView view="pageBreakPreview" zoomScaleNormal="100" zoomScaleSheetLayoutView="100" workbookViewId="0">
      <selection sqref="A1:N1"/>
    </sheetView>
  </sheetViews>
  <sheetFormatPr baseColWidth="10" defaultRowHeight="15"/>
  <cols>
    <col min="1" max="1" width="91.7109375" style="4" customWidth="1"/>
    <col min="2" max="2" width="10.28515625" bestFit="1" customWidth="1"/>
    <col min="3" max="3" width="9.42578125" customWidth="1"/>
    <col min="4" max="4" width="11" customWidth="1"/>
    <col min="5" max="5" width="11.42578125" customWidth="1"/>
    <col min="6" max="6" width="11.140625" customWidth="1"/>
    <col min="7" max="7" width="9.7109375" customWidth="1"/>
    <col min="8" max="8" width="10.7109375" customWidth="1"/>
    <col min="9" max="9" width="14.5703125" customWidth="1"/>
    <col min="10" max="10" width="14.42578125" customWidth="1"/>
    <col min="11" max="11" width="9.7109375" customWidth="1"/>
    <col min="12" max="12" width="11.28515625" customWidth="1"/>
    <col min="13" max="13" width="12.7109375" customWidth="1"/>
  </cols>
  <sheetData>
    <row r="1" spans="1:1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6.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"/>
    </row>
    <row r="4" spans="1:14" ht="2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ht="16.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6.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4" ht="16.5">
      <c r="A7" s="80" t="s">
        <v>121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</row>
    <row r="8" spans="1:14" ht="16.5">
      <c r="A8" s="80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4" ht="16.5">
      <c r="A9" s="80" t="s">
        <v>117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</row>
    <row r="10" spans="1:14" ht="16.5">
      <c r="A10" s="83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4" ht="16.5">
      <c r="A11" s="83" t="s">
        <v>122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4" ht="16.5">
      <c r="A12" s="72" t="s">
        <v>123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</row>
    <row r="14" spans="1:14" ht="16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4" ht="16.5">
      <c r="A15" s="2"/>
      <c r="B15" s="2"/>
      <c r="C15" s="2"/>
      <c r="D15" s="2"/>
      <c r="E15" s="2"/>
      <c r="F15" s="2"/>
      <c r="G15" s="2"/>
      <c r="H15" s="2"/>
      <c r="I15" s="2"/>
      <c r="J15" s="2"/>
    </row>
    <row r="33" spans="1:25">
      <c r="A33" s="3" t="s">
        <v>6</v>
      </c>
    </row>
    <row r="35" spans="1:25" ht="30" customHeight="1" thickBot="1">
      <c r="B35" s="86" t="s">
        <v>7</v>
      </c>
      <c r="C35" s="86"/>
      <c r="D35" s="86"/>
      <c r="E35" s="86"/>
      <c r="F35" s="86"/>
      <c r="G35" s="86"/>
      <c r="H35" s="86"/>
      <c r="I35" s="87" t="s">
        <v>8</v>
      </c>
      <c r="J35" s="87"/>
      <c r="K35" s="87" t="s">
        <v>9</v>
      </c>
      <c r="L35" s="87"/>
      <c r="M35" s="87"/>
      <c r="N35" s="87"/>
    </row>
    <row r="36" spans="1:25" ht="25.5">
      <c r="A36" s="5"/>
      <c r="B36" s="6">
        <v>1</v>
      </c>
      <c r="C36" s="6">
        <v>2</v>
      </c>
      <c r="D36" s="6">
        <v>3</v>
      </c>
      <c r="E36" s="6">
        <v>4</v>
      </c>
      <c r="F36" s="6">
        <v>5</v>
      </c>
      <c r="G36" s="6" t="s">
        <v>10</v>
      </c>
      <c r="H36" s="6" t="s">
        <v>11</v>
      </c>
      <c r="I36" s="6" t="s">
        <v>12</v>
      </c>
      <c r="J36" s="6" t="s">
        <v>13</v>
      </c>
      <c r="K36" s="6" t="s">
        <v>14</v>
      </c>
      <c r="L36" s="6" t="s">
        <v>15</v>
      </c>
      <c r="M36" s="6" t="s">
        <v>16</v>
      </c>
      <c r="N36" s="6" t="s">
        <v>17</v>
      </c>
      <c r="Y36" s="7"/>
    </row>
    <row r="37" spans="1:25" ht="34.5" customHeight="1" thickBot="1">
      <c r="A37" s="8" t="s">
        <v>108</v>
      </c>
      <c r="B37" s="9">
        <v>2</v>
      </c>
      <c r="C37" s="9">
        <v>0</v>
      </c>
      <c r="D37" s="9">
        <v>2</v>
      </c>
      <c r="E37" s="9">
        <v>0</v>
      </c>
      <c r="F37" s="9">
        <v>1</v>
      </c>
      <c r="G37" s="9">
        <v>1</v>
      </c>
      <c r="H37" s="10">
        <v>6</v>
      </c>
      <c r="I37" s="71">
        <f>(B37+C37)/(B37+C37+D37+E37+F37)</f>
        <v>0.4</v>
      </c>
      <c r="J37" s="71">
        <f>(D37+E37+F37)/(B37+C37+D37+E37+F37)</f>
        <v>0.6</v>
      </c>
      <c r="K37" s="11">
        <v>2.6</v>
      </c>
      <c r="L37" s="11">
        <v>1.6733200530681511</v>
      </c>
      <c r="M37" s="9">
        <v>3</v>
      </c>
      <c r="N37" s="9">
        <v>1</v>
      </c>
      <c r="Y37" s="7"/>
    </row>
    <row r="38" spans="1:25" ht="26.25" thickBot="1">
      <c r="A38" s="8" t="s">
        <v>109</v>
      </c>
      <c r="B38" s="9">
        <v>2</v>
      </c>
      <c r="C38" s="9">
        <v>1</v>
      </c>
      <c r="D38" s="9">
        <v>1</v>
      </c>
      <c r="E38" s="9">
        <v>1</v>
      </c>
      <c r="F38" s="9">
        <v>1</v>
      </c>
      <c r="G38" s="9">
        <v>0</v>
      </c>
      <c r="H38" s="10">
        <v>6</v>
      </c>
      <c r="I38" s="71">
        <f t="shared" ref="I38:I54" si="0">(B38+C38)/(B38+C38+D38+E38+F38)</f>
        <v>0.5</v>
      </c>
      <c r="J38" s="71">
        <f t="shared" ref="J38:J54" si="1">(D38+E38+F38)/(B38+C38+D38+E38+F38)</f>
        <v>0.5</v>
      </c>
      <c r="K38" s="11">
        <v>2.6666666666666665</v>
      </c>
      <c r="L38" s="11">
        <v>1.6329931618554521</v>
      </c>
      <c r="M38" s="9">
        <v>2.5</v>
      </c>
      <c r="N38" s="9">
        <v>1</v>
      </c>
      <c r="Y38" s="7"/>
    </row>
    <row r="39" spans="1:25" ht="15.75" thickBot="1">
      <c r="A39" s="8" t="s">
        <v>110</v>
      </c>
      <c r="B39" s="9">
        <v>0</v>
      </c>
      <c r="C39" s="9">
        <v>0</v>
      </c>
      <c r="D39" s="9">
        <v>2</v>
      </c>
      <c r="E39" s="9">
        <v>3</v>
      </c>
      <c r="F39" s="9">
        <v>1</v>
      </c>
      <c r="G39" s="9">
        <v>0</v>
      </c>
      <c r="H39" s="10">
        <v>6</v>
      </c>
      <c r="I39" s="71">
        <f t="shared" si="0"/>
        <v>0</v>
      </c>
      <c r="J39" s="71">
        <f t="shared" si="1"/>
        <v>1</v>
      </c>
      <c r="K39" s="11">
        <v>3.833333333333333</v>
      </c>
      <c r="L39" s="11">
        <v>0.752772652709081</v>
      </c>
      <c r="M39" s="9">
        <v>4</v>
      </c>
      <c r="N39" s="9">
        <v>4</v>
      </c>
      <c r="Y39" s="7"/>
    </row>
    <row r="40" spans="1:25" ht="15.75" thickBot="1">
      <c r="A40" s="8" t="s">
        <v>111</v>
      </c>
      <c r="B40" s="9">
        <v>1</v>
      </c>
      <c r="C40" s="9">
        <v>0</v>
      </c>
      <c r="D40" s="9">
        <v>2</v>
      </c>
      <c r="E40" s="9">
        <v>2</v>
      </c>
      <c r="F40" s="9">
        <v>1</v>
      </c>
      <c r="G40" s="9">
        <v>0</v>
      </c>
      <c r="H40" s="10">
        <v>6</v>
      </c>
      <c r="I40" s="71">
        <f t="shared" si="0"/>
        <v>0.16666666666666666</v>
      </c>
      <c r="J40" s="71">
        <f t="shared" si="1"/>
        <v>0.83333333333333337</v>
      </c>
      <c r="K40" s="11">
        <v>3.333333333333333</v>
      </c>
      <c r="L40" s="11">
        <v>1.3662601021279464</v>
      </c>
      <c r="M40" s="9">
        <v>3.5</v>
      </c>
      <c r="N40" s="9">
        <v>3</v>
      </c>
      <c r="Y40" s="7"/>
    </row>
    <row r="41" spans="1:25" ht="15.75" thickBot="1">
      <c r="A41" s="8" t="s">
        <v>112</v>
      </c>
      <c r="B41" s="9">
        <v>1</v>
      </c>
      <c r="C41" s="9">
        <v>0</v>
      </c>
      <c r="D41" s="9">
        <v>3</v>
      </c>
      <c r="E41" s="9">
        <v>1</v>
      </c>
      <c r="F41" s="9">
        <v>1</v>
      </c>
      <c r="G41" s="9">
        <v>0</v>
      </c>
      <c r="H41" s="10">
        <v>6</v>
      </c>
      <c r="I41" s="71">
        <f t="shared" si="0"/>
        <v>0.16666666666666666</v>
      </c>
      <c r="J41" s="71">
        <f t="shared" si="1"/>
        <v>0.83333333333333337</v>
      </c>
      <c r="K41" s="11">
        <v>3.166666666666667</v>
      </c>
      <c r="L41" s="11">
        <v>1.3291601358251257</v>
      </c>
      <c r="M41" s="9">
        <v>3</v>
      </c>
      <c r="N41" s="9">
        <v>3</v>
      </c>
      <c r="Y41" s="7"/>
    </row>
    <row r="42" spans="1:25" ht="15.75" thickBot="1">
      <c r="A42" s="8" t="s">
        <v>113</v>
      </c>
      <c r="B42" s="9">
        <v>0</v>
      </c>
      <c r="C42" s="9">
        <v>1</v>
      </c>
      <c r="D42" s="9">
        <v>2</v>
      </c>
      <c r="E42" s="9">
        <v>0</v>
      </c>
      <c r="F42" s="9">
        <v>2</v>
      </c>
      <c r="G42" s="9">
        <v>1</v>
      </c>
      <c r="H42" s="10">
        <v>6</v>
      </c>
      <c r="I42" s="71">
        <f t="shared" si="0"/>
        <v>0.2</v>
      </c>
      <c r="J42" s="71">
        <f t="shared" si="1"/>
        <v>0.8</v>
      </c>
      <c r="K42" s="11">
        <v>3.6</v>
      </c>
      <c r="L42" s="11">
        <v>1.3416407864998738</v>
      </c>
      <c r="M42" s="9">
        <v>3</v>
      </c>
      <c r="N42" s="9">
        <v>3</v>
      </c>
      <c r="Y42" s="7"/>
    </row>
    <row r="43" spans="1:25" ht="15.75" thickBot="1">
      <c r="A43" s="8" t="s">
        <v>114</v>
      </c>
      <c r="B43" s="9">
        <v>3</v>
      </c>
      <c r="C43" s="9">
        <v>1</v>
      </c>
      <c r="D43" s="9">
        <v>1</v>
      </c>
      <c r="E43" s="9">
        <v>0</v>
      </c>
      <c r="F43" s="9">
        <v>1</v>
      </c>
      <c r="G43" s="9">
        <v>0</v>
      </c>
      <c r="H43" s="10">
        <v>6</v>
      </c>
      <c r="I43" s="71">
        <f t="shared" si="0"/>
        <v>0.66666666666666663</v>
      </c>
      <c r="J43" s="71">
        <f t="shared" si="1"/>
        <v>0.33333333333333331</v>
      </c>
      <c r="K43" s="11">
        <v>2.1666666666666665</v>
      </c>
      <c r="L43" s="11">
        <v>1.602081978759722</v>
      </c>
      <c r="M43" s="9">
        <v>1.5</v>
      </c>
      <c r="N43" s="9">
        <v>1</v>
      </c>
      <c r="Y43" s="7"/>
    </row>
    <row r="44" spans="1:25" ht="26.25" thickBot="1">
      <c r="A44" s="8" t="s">
        <v>115</v>
      </c>
      <c r="B44" s="9">
        <v>0</v>
      </c>
      <c r="C44" s="9">
        <v>0</v>
      </c>
      <c r="D44" s="9">
        <v>2</v>
      </c>
      <c r="E44" s="9">
        <v>3</v>
      </c>
      <c r="F44" s="9">
        <v>1</v>
      </c>
      <c r="G44" s="9">
        <v>0</v>
      </c>
      <c r="H44" s="10">
        <v>6</v>
      </c>
      <c r="I44" s="71">
        <f t="shared" si="0"/>
        <v>0</v>
      </c>
      <c r="J44" s="71">
        <f t="shared" si="1"/>
        <v>1</v>
      </c>
      <c r="K44" s="11">
        <v>3.833333333333333</v>
      </c>
      <c r="L44" s="11">
        <v>0.752772652709081</v>
      </c>
      <c r="M44" s="9">
        <v>4</v>
      </c>
      <c r="N44" s="9">
        <v>4</v>
      </c>
      <c r="Y44" s="7"/>
    </row>
    <row r="45" spans="1:25" ht="15.75" thickBot="1">
      <c r="A45" s="8" t="s">
        <v>116</v>
      </c>
      <c r="B45" s="9">
        <v>1</v>
      </c>
      <c r="C45" s="9">
        <v>0</v>
      </c>
      <c r="D45" s="9">
        <v>2</v>
      </c>
      <c r="E45" s="9">
        <v>2</v>
      </c>
      <c r="F45" s="9">
        <v>1</v>
      </c>
      <c r="G45" s="9">
        <v>0</v>
      </c>
      <c r="H45" s="10">
        <v>6</v>
      </c>
      <c r="I45" s="71">
        <f t="shared" si="0"/>
        <v>0.16666666666666666</v>
      </c>
      <c r="J45" s="71">
        <f t="shared" si="1"/>
        <v>0.83333333333333337</v>
      </c>
      <c r="K45" s="11">
        <v>3.3333333333333335</v>
      </c>
      <c r="L45" s="11">
        <v>1.3662601021279466</v>
      </c>
      <c r="M45" s="9">
        <v>3.5</v>
      </c>
      <c r="N45" s="9">
        <v>3</v>
      </c>
      <c r="Y45" s="7"/>
    </row>
    <row r="46" spans="1:25" ht="15.75" thickBot="1">
      <c r="A46" s="8" t="s">
        <v>18</v>
      </c>
      <c r="B46" s="9">
        <v>0</v>
      </c>
      <c r="C46" s="9">
        <v>2</v>
      </c>
      <c r="D46" s="9">
        <v>2</v>
      </c>
      <c r="E46" s="9">
        <v>1</v>
      </c>
      <c r="F46" s="9">
        <v>1</v>
      </c>
      <c r="G46" s="9">
        <v>0</v>
      </c>
      <c r="H46" s="10">
        <v>6</v>
      </c>
      <c r="I46" s="71">
        <f t="shared" si="0"/>
        <v>0.33333333333333331</v>
      </c>
      <c r="J46" s="71">
        <f t="shared" si="1"/>
        <v>0.66666666666666663</v>
      </c>
      <c r="K46" s="11">
        <v>3.166666666666667</v>
      </c>
      <c r="L46" s="11">
        <v>1.1690451944500122</v>
      </c>
      <c r="M46" s="9">
        <v>3</v>
      </c>
      <c r="N46" s="9">
        <v>2</v>
      </c>
      <c r="Y46" s="7"/>
    </row>
    <row r="47" spans="1:25" ht="15.75" thickBot="1">
      <c r="A47" s="8" t="s">
        <v>19</v>
      </c>
      <c r="B47" s="9">
        <v>1</v>
      </c>
      <c r="C47" s="9">
        <v>1</v>
      </c>
      <c r="D47" s="9">
        <v>2</v>
      </c>
      <c r="E47" s="9">
        <v>1</v>
      </c>
      <c r="F47" s="9">
        <v>1</v>
      </c>
      <c r="G47" s="9">
        <v>0</v>
      </c>
      <c r="H47" s="10">
        <v>6</v>
      </c>
      <c r="I47" s="71">
        <f t="shared" si="0"/>
        <v>0.33333333333333331</v>
      </c>
      <c r="J47" s="71">
        <f t="shared" si="1"/>
        <v>0.66666666666666663</v>
      </c>
      <c r="K47" s="11">
        <v>3</v>
      </c>
      <c r="L47" s="11">
        <v>1.4142135623730951</v>
      </c>
      <c r="M47" s="9">
        <v>3</v>
      </c>
      <c r="N47" s="9">
        <v>3</v>
      </c>
      <c r="Y47" s="7"/>
    </row>
    <row r="48" spans="1:25" ht="15.75" thickBot="1">
      <c r="A48" s="8" t="s">
        <v>20</v>
      </c>
      <c r="B48" s="9">
        <v>0</v>
      </c>
      <c r="C48" s="9">
        <v>2</v>
      </c>
      <c r="D48" s="9">
        <v>1</v>
      </c>
      <c r="E48" s="9">
        <v>1</v>
      </c>
      <c r="F48" s="9">
        <v>2</v>
      </c>
      <c r="G48" s="9">
        <v>0</v>
      </c>
      <c r="H48" s="10">
        <v>6</v>
      </c>
      <c r="I48" s="71">
        <f t="shared" si="0"/>
        <v>0.33333333333333331</v>
      </c>
      <c r="J48" s="71">
        <f t="shared" si="1"/>
        <v>0.66666666666666663</v>
      </c>
      <c r="K48" s="11">
        <v>3.5</v>
      </c>
      <c r="L48" s="11">
        <v>1.3784048752090221</v>
      </c>
      <c r="M48" s="9">
        <v>3.5</v>
      </c>
      <c r="N48" s="9">
        <v>2</v>
      </c>
      <c r="Y48" s="7"/>
    </row>
    <row r="49" spans="1:25" ht="15.75" thickBot="1">
      <c r="A49" s="8" t="s">
        <v>21</v>
      </c>
      <c r="B49" s="9">
        <v>1</v>
      </c>
      <c r="C49" s="9">
        <v>1</v>
      </c>
      <c r="D49" s="9">
        <v>2</v>
      </c>
      <c r="E49" s="9">
        <v>1</v>
      </c>
      <c r="F49" s="9">
        <v>1</v>
      </c>
      <c r="G49" s="9">
        <v>0</v>
      </c>
      <c r="H49" s="10">
        <v>6</v>
      </c>
      <c r="I49" s="71">
        <f t="shared" si="0"/>
        <v>0.33333333333333331</v>
      </c>
      <c r="J49" s="71">
        <f t="shared" si="1"/>
        <v>0.66666666666666663</v>
      </c>
      <c r="K49" s="11">
        <v>3</v>
      </c>
      <c r="L49" s="11">
        <v>1.4142135623730951</v>
      </c>
      <c r="M49" s="9">
        <v>3</v>
      </c>
      <c r="N49" s="9">
        <v>3</v>
      </c>
      <c r="Y49" s="7"/>
    </row>
    <row r="50" spans="1:25" ht="15.75" thickBot="1">
      <c r="A50" s="8" t="s">
        <v>22</v>
      </c>
      <c r="B50" s="9">
        <v>1</v>
      </c>
      <c r="C50" s="9">
        <v>2</v>
      </c>
      <c r="D50" s="9">
        <v>1</v>
      </c>
      <c r="E50" s="9">
        <v>1</v>
      </c>
      <c r="F50" s="9">
        <v>1</v>
      </c>
      <c r="G50" s="9">
        <v>0</v>
      </c>
      <c r="H50" s="10">
        <v>6</v>
      </c>
      <c r="I50" s="71">
        <f t="shared" si="0"/>
        <v>0.5</v>
      </c>
      <c r="J50" s="71">
        <f t="shared" si="1"/>
        <v>0.5</v>
      </c>
      <c r="K50" s="11">
        <v>2.833333333333333</v>
      </c>
      <c r="L50" s="11">
        <v>1.4719601443879746</v>
      </c>
      <c r="M50" s="9">
        <v>2.5</v>
      </c>
      <c r="N50" s="9">
        <v>2</v>
      </c>
      <c r="Y50" s="7"/>
    </row>
    <row r="51" spans="1:25" ht="15.75" thickBot="1">
      <c r="A51" s="8" t="s">
        <v>23</v>
      </c>
      <c r="B51" s="9">
        <v>1</v>
      </c>
      <c r="C51" s="9">
        <v>2</v>
      </c>
      <c r="D51" s="9">
        <v>2</v>
      </c>
      <c r="E51" s="9">
        <v>0</v>
      </c>
      <c r="F51" s="9">
        <v>1</v>
      </c>
      <c r="G51" s="9">
        <v>0</v>
      </c>
      <c r="H51" s="10">
        <v>6</v>
      </c>
      <c r="I51" s="71">
        <f t="shared" si="0"/>
        <v>0.5</v>
      </c>
      <c r="J51" s="71">
        <f t="shared" si="1"/>
        <v>0.5</v>
      </c>
      <c r="K51" s="11">
        <v>2.6666666666666665</v>
      </c>
      <c r="L51" s="11">
        <v>1.3662601021279466</v>
      </c>
      <c r="M51" s="9">
        <v>2.5</v>
      </c>
      <c r="N51" s="9">
        <v>2</v>
      </c>
      <c r="Y51" s="7"/>
    </row>
    <row r="52" spans="1:25" ht="15.75" thickBot="1">
      <c r="A52" s="8" t="s">
        <v>24</v>
      </c>
      <c r="B52" s="9">
        <v>0</v>
      </c>
      <c r="C52" s="9">
        <v>0</v>
      </c>
      <c r="D52" s="9">
        <v>4</v>
      </c>
      <c r="E52" s="9">
        <v>1</v>
      </c>
      <c r="F52" s="9">
        <v>1</v>
      </c>
      <c r="G52" s="9">
        <v>0</v>
      </c>
      <c r="H52" s="10">
        <v>6</v>
      </c>
      <c r="I52" s="71">
        <f t="shared" si="0"/>
        <v>0</v>
      </c>
      <c r="J52" s="71">
        <f t="shared" si="1"/>
        <v>1</v>
      </c>
      <c r="K52" s="11">
        <v>3.5</v>
      </c>
      <c r="L52" s="11">
        <v>0.83666002653407556</v>
      </c>
      <c r="M52" s="9">
        <v>3</v>
      </c>
      <c r="N52" s="9">
        <v>3</v>
      </c>
      <c r="Y52" s="7"/>
    </row>
    <row r="53" spans="1:25" ht="15.75" thickBot="1">
      <c r="A53" s="8" t="s">
        <v>25</v>
      </c>
      <c r="B53" s="9">
        <v>1</v>
      </c>
      <c r="C53" s="9">
        <v>1</v>
      </c>
      <c r="D53" s="9">
        <v>3</v>
      </c>
      <c r="E53" s="9">
        <v>0</v>
      </c>
      <c r="F53" s="9">
        <v>1</v>
      </c>
      <c r="G53" s="9">
        <v>0</v>
      </c>
      <c r="H53" s="10">
        <v>6</v>
      </c>
      <c r="I53" s="71">
        <f t="shared" si="0"/>
        <v>0.33333333333333331</v>
      </c>
      <c r="J53" s="71">
        <f t="shared" si="1"/>
        <v>0.66666666666666663</v>
      </c>
      <c r="K53" s="11">
        <v>2.8333333333333335</v>
      </c>
      <c r="L53" s="11">
        <v>1.3291601358251257</v>
      </c>
      <c r="M53" s="9">
        <v>3</v>
      </c>
      <c r="N53" s="9">
        <v>3</v>
      </c>
      <c r="Y53" s="7"/>
    </row>
    <row r="54" spans="1:25" ht="15.75" thickBot="1">
      <c r="A54" s="8" t="s">
        <v>26</v>
      </c>
      <c r="B54" s="9">
        <v>1</v>
      </c>
      <c r="C54" s="9">
        <v>0</v>
      </c>
      <c r="D54" s="9">
        <v>3</v>
      </c>
      <c r="E54" s="9">
        <v>0</v>
      </c>
      <c r="F54" s="9">
        <v>1</v>
      </c>
      <c r="G54" s="9">
        <v>1</v>
      </c>
      <c r="H54" s="10">
        <v>6</v>
      </c>
      <c r="I54" s="71">
        <f t="shared" si="0"/>
        <v>0.2</v>
      </c>
      <c r="J54" s="71">
        <f t="shared" si="1"/>
        <v>0.8</v>
      </c>
      <c r="K54" s="11">
        <v>3</v>
      </c>
      <c r="L54" s="11">
        <v>1.4142135623730951</v>
      </c>
      <c r="M54" s="9">
        <v>3</v>
      </c>
      <c r="N54" s="9">
        <v>3</v>
      </c>
      <c r="Y54" s="7"/>
    </row>
    <row r="55" spans="1:25" s="15" customFormat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4"/>
      <c r="M55" s="13"/>
      <c r="N55" s="13"/>
      <c r="O55"/>
      <c r="P55"/>
      <c r="Q55"/>
      <c r="R55"/>
      <c r="S55"/>
      <c r="T55"/>
      <c r="U55"/>
      <c r="V55"/>
      <c r="W55"/>
      <c r="X55"/>
      <c r="Y55" s="7"/>
    </row>
    <row r="56" spans="1:25" s="15" customForma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14"/>
      <c r="M56" s="13"/>
      <c r="N56" s="13"/>
      <c r="O56"/>
      <c r="P56"/>
      <c r="Q56"/>
      <c r="R56"/>
      <c r="S56"/>
      <c r="T56"/>
      <c r="U56"/>
      <c r="V56"/>
      <c r="W56"/>
      <c r="X56"/>
      <c r="Y56" s="7"/>
    </row>
    <row r="57" spans="1:25">
      <c r="A57" s="3" t="s">
        <v>6</v>
      </c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7"/>
      <c r="M57" s="16"/>
      <c r="N57" s="18"/>
      <c r="Y57" s="7"/>
    </row>
    <row r="58" spans="1:25" ht="34.5" customHeight="1" thickBot="1">
      <c r="A58" s="19" t="s">
        <v>27</v>
      </c>
      <c r="B58" s="86" t="s">
        <v>7</v>
      </c>
      <c r="C58" s="86"/>
      <c r="D58" s="86"/>
      <c r="E58" s="86"/>
      <c r="F58" s="86"/>
      <c r="G58" s="86"/>
      <c r="H58" s="86"/>
      <c r="I58" s="87" t="s">
        <v>8</v>
      </c>
      <c r="J58" s="87"/>
      <c r="K58" s="87" t="s">
        <v>9</v>
      </c>
      <c r="L58" s="87"/>
      <c r="M58" s="87"/>
      <c r="N58" s="87"/>
      <c r="Y58" s="7"/>
    </row>
    <row r="59" spans="1:25" ht="25.5">
      <c r="A59" s="5"/>
      <c r="B59" s="6">
        <v>1</v>
      </c>
      <c r="C59" s="6">
        <v>2</v>
      </c>
      <c r="D59" s="6">
        <v>3</v>
      </c>
      <c r="E59" s="6">
        <v>4</v>
      </c>
      <c r="F59" s="6">
        <v>5</v>
      </c>
      <c r="G59" s="6" t="s">
        <v>10</v>
      </c>
      <c r="H59" s="6" t="s">
        <v>11</v>
      </c>
      <c r="I59" s="6" t="s">
        <v>12</v>
      </c>
      <c r="J59" s="6" t="s">
        <v>13</v>
      </c>
      <c r="K59" s="6" t="s">
        <v>14</v>
      </c>
      <c r="L59" s="6" t="s">
        <v>15</v>
      </c>
      <c r="M59" s="6" t="s">
        <v>16</v>
      </c>
      <c r="N59" s="6" t="s">
        <v>17</v>
      </c>
      <c r="Y59" s="7"/>
    </row>
    <row r="60" spans="1:25" ht="15.75" thickBot="1">
      <c r="A60" s="8" t="s">
        <v>28</v>
      </c>
      <c r="B60" s="9">
        <v>0</v>
      </c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10">
        <v>1</v>
      </c>
      <c r="I60" s="71">
        <f t="shared" ref="I60:I73" si="2">(B60+C60)/(B60+C60+D60+E60+F60)</f>
        <v>0</v>
      </c>
      <c r="J60" s="71">
        <f t="shared" ref="J60:J73" si="3">(D60+E60+F60)/(B60+C60+D60+E60+F60)</f>
        <v>1</v>
      </c>
      <c r="K60" s="11">
        <v>3</v>
      </c>
      <c r="L60" s="20"/>
      <c r="M60" s="9">
        <v>3</v>
      </c>
      <c r="N60" s="9">
        <v>3</v>
      </c>
      <c r="Y60" s="7"/>
    </row>
    <row r="61" spans="1:25" ht="15.75" thickBot="1">
      <c r="A61" s="8" t="s">
        <v>29</v>
      </c>
      <c r="B61" s="9">
        <v>0</v>
      </c>
      <c r="C61" s="9">
        <v>0</v>
      </c>
      <c r="D61" s="9">
        <v>1</v>
      </c>
      <c r="E61" s="9">
        <v>0</v>
      </c>
      <c r="F61" s="9">
        <v>0</v>
      </c>
      <c r="G61" s="9">
        <v>0</v>
      </c>
      <c r="H61" s="10">
        <v>1</v>
      </c>
      <c r="I61" s="71">
        <f t="shared" si="2"/>
        <v>0</v>
      </c>
      <c r="J61" s="71">
        <f t="shared" si="3"/>
        <v>1</v>
      </c>
      <c r="K61" s="11">
        <v>3</v>
      </c>
      <c r="L61" s="20"/>
      <c r="M61" s="9">
        <v>3</v>
      </c>
      <c r="N61" s="9">
        <v>3</v>
      </c>
      <c r="Y61" s="7"/>
    </row>
    <row r="62" spans="1:25" ht="15.75" thickBot="1">
      <c r="A62" s="8" t="s">
        <v>30</v>
      </c>
      <c r="B62" s="9">
        <v>0</v>
      </c>
      <c r="C62" s="9">
        <v>0</v>
      </c>
      <c r="D62" s="9">
        <v>1</v>
      </c>
      <c r="E62" s="9">
        <v>0</v>
      </c>
      <c r="F62" s="9">
        <v>0</v>
      </c>
      <c r="G62" s="9">
        <v>0</v>
      </c>
      <c r="H62" s="10">
        <v>1</v>
      </c>
      <c r="I62" s="71">
        <f t="shared" si="2"/>
        <v>0</v>
      </c>
      <c r="J62" s="71">
        <f t="shared" si="3"/>
        <v>1</v>
      </c>
      <c r="K62" s="11">
        <v>3</v>
      </c>
      <c r="L62" s="20"/>
      <c r="M62" s="9">
        <v>3</v>
      </c>
      <c r="N62" s="9">
        <v>3</v>
      </c>
      <c r="Y62" s="7"/>
    </row>
    <row r="63" spans="1:25" ht="15.75" thickBot="1">
      <c r="A63" s="8" t="s">
        <v>31</v>
      </c>
      <c r="B63" s="9">
        <v>0</v>
      </c>
      <c r="C63" s="9">
        <v>0</v>
      </c>
      <c r="D63" s="9">
        <v>1</v>
      </c>
      <c r="E63" s="9">
        <v>0</v>
      </c>
      <c r="F63" s="9">
        <v>0</v>
      </c>
      <c r="G63" s="9">
        <v>0</v>
      </c>
      <c r="H63" s="10">
        <v>1</v>
      </c>
      <c r="I63" s="71">
        <f t="shared" si="2"/>
        <v>0</v>
      </c>
      <c r="J63" s="71">
        <f t="shared" si="3"/>
        <v>1</v>
      </c>
      <c r="K63" s="11">
        <v>3</v>
      </c>
      <c r="L63" s="20"/>
      <c r="M63" s="9">
        <v>3</v>
      </c>
      <c r="N63" s="9">
        <v>3</v>
      </c>
      <c r="Y63" s="7"/>
    </row>
    <row r="64" spans="1:25" ht="15.75" thickBot="1">
      <c r="A64" s="8" t="s">
        <v>32</v>
      </c>
      <c r="B64" s="9">
        <v>0</v>
      </c>
      <c r="C64" s="9">
        <v>0</v>
      </c>
      <c r="D64" s="9">
        <v>1</v>
      </c>
      <c r="E64" s="9">
        <v>0</v>
      </c>
      <c r="F64" s="9">
        <v>0</v>
      </c>
      <c r="G64" s="9">
        <v>0</v>
      </c>
      <c r="H64" s="10">
        <v>1</v>
      </c>
      <c r="I64" s="71">
        <f t="shared" si="2"/>
        <v>0</v>
      </c>
      <c r="J64" s="71">
        <f t="shared" si="3"/>
        <v>1</v>
      </c>
      <c r="K64" s="11">
        <v>3</v>
      </c>
      <c r="L64" s="20"/>
      <c r="M64" s="9">
        <v>3</v>
      </c>
      <c r="N64" s="9">
        <v>3</v>
      </c>
      <c r="Y64" s="7"/>
    </row>
    <row r="65" spans="1:25" ht="15.75" thickBot="1">
      <c r="A65" s="8" t="s">
        <v>33</v>
      </c>
      <c r="B65" s="9">
        <v>0</v>
      </c>
      <c r="C65" s="9">
        <v>0</v>
      </c>
      <c r="D65" s="9">
        <v>1</v>
      </c>
      <c r="E65" s="9">
        <v>0</v>
      </c>
      <c r="F65" s="9">
        <v>0</v>
      </c>
      <c r="G65" s="9">
        <v>0</v>
      </c>
      <c r="H65" s="10">
        <v>1</v>
      </c>
      <c r="I65" s="71">
        <f t="shared" si="2"/>
        <v>0</v>
      </c>
      <c r="J65" s="71">
        <f t="shared" si="3"/>
        <v>1</v>
      </c>
      <c r="K65" s="11">
        <v>3</v>
      </c>
      <c r="L65" s="20"/>
      <c r="M65" s="9">
        <v>3</v>
      </c>
      <c r="N65" s="9">
        <v>3</v>
      </c>
      <c r="Y65" s="7"/>
    </row>
    <row r="66" spans="1:25" ht="15.75" thickBot="1">
      <c r="A66" s="8" t="s">
        <v>34</v>
      </c>
      <c r="B66" s="9">
        <v>0</v>
      </c>
      <c r="C66" s="9">
        <v>0</v>
      </c>
      <c r="D66" s="9">
        <v>1</v>
      </c>
      <c r="E66" s="9">
        <v>0</v>
      </c>
      <c r="F66" s="9">
        <v>0</v>
      </c>
      <c r="G66" s="9">
        <v>0</v>
      </c>
      <c r="H66" s="10">
        <v>1</v>
      </c>
      <c r="I66" s="71">
        <f t="shared" si="2"/>
        <v>0</v>
      </c>
      <c r="J66" s="71">
        <f t="shared" si="3"/>
        <v>1</v>
      </c>
      <c r="K66" s="11">
        <v>3</v>
      </c>
      <c r="L66" s="20"/>
      <c r="M66" s="9">
        <v>3</v>
      </c>
      <c r="N66" s="9">
        <v>3</v>
      </c>
      <c r="Y66" s="7"/>
    </row>
    <row r="67" spans="1:25" ht="15.75" thickBot="1">
      <c r="A67" s="8" t="s">
        <v>35</v>
      </c>
      <c r="B67" s="9">
        <v>0</v>
      </c>
      <c r="C67" s="9">
        <v>0</v>
      </c>
      <c r="D67" s="9">
        <v>1</v>
      </c>
      <c r="E67" s="9">
        <v>0</v>
      </c>
      <c r="F67" s="9">
        <v>0</v>
      </c>
      <c r="G67" s="9">
        <v>0</v>
      </c>
      <c r="H67" s="10">
        <v>1</v>
      </c>
      <c r="I67" s="71">
        <f t="shared" si="2"/>
        <v>0</v>
      </c>
      <c r="J67" s="71">
        <f t="shared" si="3"/>
        <v>1</v>
      </c>
      <c r="K67" s="11">
        <v>3</v>
      </c>
      <c r="L67" s="20"/>
      <c r="M67" s="9">
        <v>3</v>
      </c>
      <c r="N67" s="9">
        <v>3</v>
      </c>
      <c r="Y67" s="7"/>
    </row>
    <row r="68" spans="1:25" ht="15.75" thickBot="1">
      <c r="A68" s="8" t="s">
        <v>36</v>
      </c>
      <c r="B68" s="9">
        <v>0</v>
      </c>
      <c r="C68" s="9">
        <v>0</v>
      </c>
      <c r="D68" s="9">
        <v>1</v>
      </c>
      <c r="E68" s="9">
        <v>0</v>
      </c>
      <c r="F68" s="9">
        <v>0</v>
      </c>
      <c r="G68" s="9">
        <v>0</v>
      </c>
      <c r="H68" s="10">
        <v>1</v>
      </c>
      <c r="I68" s="71">
        <f t="shared" si="2"/>
        <v>0</v>
      </c>
      <c r="J68" s="71">
        <f t="shared" si="3"/>
        <v>1</v>
      </c>
      <c r="K68" s="11">
        <v>3</v>
      </c>
      <c r="L68" s="20"/>
      <c r="M68" s="9">
        <v>3</v>
      </c>
      <c r="N68" s="9">
        <v>3</v>
      </c>
      <c r="Y68" s="7"/>
    </row>
    <row r="69" spans="1:25" ht="15.75" thickBot="1">
      <c r="A69" s="8" t="s">
        <v>37</v>
      </c>
      <c r="B69" s="9">
        <v>0</v>
      </c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10">
        <v>1</v>
      </c>
      <c r="I69" s="71">
        <f t="shared" si="2"/>
        <v>0</v>
      </c>
      <c r="J69" s="71">
        <f t="shared" si="3"/>
        <v>1</v>
      </c>
      <c r="K69" s="11">
        <v>3</v>
      </c>
      <c r="L69" s="20"/>
      <c r="M69" s="9">
        <v>3</v>
      </c>
      <c r="N69" s="9">
        <v>3</v>
      </c>
      <c r="Y69" s="7"/>
    </row>
    <row r="70" spans="1:25" ht="15.75" thickBot="1">
      <c r="A70" s="8" t="s">
        <v>38</v>
      </c>
      <c r="B70" s="9">
        <v>0</v>
      </c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10">
        <v>1</v>
      </c>
      <c r="I70" s="71">
        <f t="shared" si="2"/>
        <v>0</v>
      </c>
      <c r="J70" s="71">
        <f t="shared" si="3"/>
        <v>1</v>
      </c>
      <c r="K70" s="11">
        <v>3</v>
      </c>
      <c r="L70" s="20"/>
      <c r="M70" s="9">
        <v>3</v>
      </c>
      <c r="N70" s="9">
        <v>3</v>
      </c>
      <c r="Y70" s="7"/>
    </row>
    <row r="71" spans="1:25" ht="15.75" thickBot="1">
      <c r="A71" s="8" t="s">
        <v>39</v>
      </c>
      <c r="B71" s="9">
        <v>0</v>
      </c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10">
        <v>1</v>
      </c>
      <c r="I71" s="71">
        <f t="shared" si="2"/>
        <v>0</v>
      </c>
      <c r="J71" s="71">
        <f t="shared" si="3"/>
        <v>1</v>
      </c>
      <c r="K71" s="11">
        <v>3</v>
      </c>
      <c r="L71" s="20"/>
      <c r="M71" s="9">
        <v>3</v>
      </c>
      <c r="N71" s="9">
        <v>3</v>
      </c>
      <c r="Y71" s="7"/>
    </row>
    <row r="72" spans="1:25" ht="15.75" thickBot="1">
      <c r="A72" s="8" t="s">
        <v>40</v>
      </c>
      <c r="B72" s="9">
        <v>0</v>
      </c>
      <c r="C72" s="9">
        <v>0</v>
      </c>
      <c r="D72" s="9">
        <v>1</v>
      </c>
      <c r="E72" s="9">
        <v>0</v>
      </c>
      <c r="F72" s="9">
        <v>0</v>
      </c>
      <c r="G72" s="9">
        <v>0</v>
      </c>
      <c r="H72" s="10">
        <v>1</v>
      </c>
      <c r="I72" s="71">
        <f t="shared" si="2"/>
        <v>0</v>
      </c>
      <c r="J72" s="71">
        <f t="shared" si="3"/>
        <v>1</v>
      </c>
      <c r="K72" s="11">
        <v>3</v>
      </c>
      <c r="L72" s="20"/>
      <c r="M72" s="9">
        <v>3</v>
      </c>
      <c r="N72" s="9">
        <v>3</v>
      </c>
      <c r="Y72" s="7"/>
    </row>
    <row r="73" spans="1:25" ht="15.75" thickBot="1">
      <c r="A73" s="8" t="s">
        <v>41</v>
      </c>
      <c r="B73" s="9">
        <v>0</v>
      </c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10">
        <v>1</v>
      </c>
      <c r="I73" s="71">
        <f t="shared" si="2"/>
        <v>0</v>
      </c>
      <c r="J73" s="71">
        <f t="shared" si="3"/>
        <v>1</v>
      </c>
      <c r="K73" s="11">
        <v>4</v>
      </c>
      <c r="L73" s="20"/>
      <c r="M73" s="9">
        <v>4</v>
      </c>
      <c r="N73" s="9">
        <v>4</v>
      </c>
      <c r="Y73" s="7"/>
    </row>
    <row r="74" spans="1:25" s="25" customFormat="1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3"/>
      <c r="L74" s="23"/>
      <c r="M74" s="22"/>
      <c r="N74" s="24"/>
      <c r="O74"/>
      <c r="P74"/>
      <c r="Q74"/>
      <c r="R74"/>
      <c r="S74"/>
      <c r="T74"/>
      <c r="U74"/>
      <c r="V74"/>
      <c r="W74"/>
      <c r="X74"/>
      <c r="Y74" s="7"/>
    </row>
    <row r="75" spans="1:25" s="25" customFormat="1" ht="15.75" customHeight="1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3"/>
      <c r="L75" s="23"/>
      <c r="M75" s="22"/>
      <c r="N75" s="24"/>
      <c r="O75"/>
      <c r="P75"/>
      <c r="Q75"/>
      <c r="R75"/>
      <c r="S75"/>
      <c r="T75"/>
      <c r="U75"/>
      <c r="V75"/>
      <c r="W75"/>
      <c r="X75"/>
      <c r="Y75" s="7"/>
    </row>
    <row r="76" spans="1:25">
      <c r="A76" s="3" t="s">
        <v>6</v>
      </c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7"/>
      <c r="M76" s="16"/>
      <c r="N76" s="18"/>
    </row>
    <row r="77" spans="1:25" ht="35.25" customHeight="1" thickBot="1">
      <c r="A77" s="19" t="s">
        <v>42</v>
      </c>
      <c r="B77" s="86" t="s">
        <v>7</v>
      </c>
      <c r="C77" s="86"/>
      <c r="D77" s="86"/>
      <c r="E77" s="86"/>
      <c r="F77" s="86"/>
      <c r="G77" s="86"/>
      <c r="H77" s="86"/>
      <c r="I77" s="87" t="s">
        <v>8</v>
      </c>
      <c r="J77" s="87"/>
      <c r="K77" s="87" t="s">
        <v>9</v>
      </c>
      <c r="L77" s="87"/>
      <c r="M77" s="87"/>
      <c r="N77" s="87"/>
    </row>
    <row r="78" spans="1:25" ht="25.5">
      <c r="A78" s="5"/>
      <c r="B78" s="6">
        <v>1</v>
      </c>
      <c r="C78" s="6">
        <v>2</v>
      </c>
      <c r="D78" s="6">
        <v>3</v>
      </c>
      <c r="E78" s="6">
        <v>4</v>
      </c>
      <c r="F78" s="6">
        <v>5</v>
      </c>
      <c r="G78" s="6" t="s">
        <v>10</v>
      </c>
      <c r="H78" s="6" t="s">
        <v>11</v>
      </c>
      <c r="I78" s="6" t="s">
        <v>12</v>
      </c>
      <c r="J78" s="6" t="s">
        <v>13</v>
      </c>
      <c r="K78" s="6" t="s">
        <v>14</v>
      </c>
      <c r="L78" s="6" t="s">
        <v>15</v>
      </c>
      <c r="M78" s="6" t="s">
        <v>16</v>
      </c>
      <c r="N78" s="6" t="s">
        <v>17</v>
      </c>
    </row>
    <row r="79" spans="1:25" ht="15.75" thickBot="1">
      <c r="A79" s="8" t="s">
        <v>43</v>
      </c>
      <c r="B79" s="9">
        <v>0</v>
      </c>
      <c r="C79" s="9">
        <v>0</v>
      </c>
      <c r="D79" s="9">
        <v>1</v>
      </c>
      <c r="E79" s="9">
        <v>0</v>
      </c>
      <c r="F79" s="9">
        <v>0</v>
      </c>
      <c r="G79" s="9">
        <v>1</v>
      </c>
      <c r="H79" s="10">
        <v>2</v>
      </c>
      <c r="I79" s="71">
        <f t="shared" ref="I79:I84" si="4">(B79+C79)/(B79+C79+D79+E79+F79)</f>
        <v>0</v>
      </c>
      <c r="J79" s="71">
        <f t="shared" ref="J79:J84" si="5">(D79+E79+F79)/(B79+C79+D79+E79+F79)</f>
        <v>1</v>
      </c>
      <c r="K79" s="20">
        <v>3</v>
      </c>
      <c r="L79" s="20"/>
      <c r="M79" s="20">
        <v>3</v>
      </c>
      <c r="N79" s="20">
        <v>3</v>
      </c>
    </row>
    <row r="80" spans="1:25" ht="15.75" thickBot="1">
      <c r="A80" s="8" t="s">
        <v>44</v>
      </c>
      <c r="B80" s="9">
        <v>0</v>
      </c>
      <c r="C80" s="9">
        <v>0</v>
      </c>
      <c r="D80" s="9">
        <v>1</v>
      </c>
      <c r="E80" s="9">
        <v>0</v>
      </c>
      <c r="F80" s="9">
        <v>0</v>
      </c>
      <c r="G80" s="9">
        <v>1</v>
      </c>
      <c r="H80" s="10">
        <v>2</v>
      </c>
      <c r="I80" s="71">
        <f t="shared" si="4"/>
        <v>0</v>
      </c>
      <c r="J80" s="71">
        <f t="shared" si="5"/>
        <v>1</v>
      </c>
      <c r="K80" s="20">
        <v>3</v>
      </c>
      <c r="L80" s="20"/>
      <c r="M80" s="20">
        <v>3</v>
      </c>
      <c r="N80" s="20">
        <v>3</v>
      </c>
    </row>
    <row r="81" spans="1:14" ht="15.75" thickBot="1">
      <c r="A81" s="8" t="s">
        <v>45</v>
      </c>
      <c r="B81" s="9">
        <v>0</v>
      </c>
      <c r="C81" s="9">
        <v>0</v>
      </c>
      <c r="D81" s="9">
        <v>0</v>
      </c>
      <c r="E81" s="9">
        <v>1</v>
      </c>
      <c r="F81" s="9">
        <v>0</v>
      </c>
      <c r="G81" s="9">
        <v>1</v>
      </c>
      <c r="H81" s="10">
        <v>2</v>
      </c>
      <c r="I81" s="71">
        <f t="shared" si="4"/>
        <v>0</v>
      </c>
      <c r="J81" s="71">
        <f t="shared" si="5"/>
        <v>1</v>
      </c>
      <c r="K81" s="20">
        <v>4</v>
      </c>
      <c r="L81" s="20"/>
      <c r="M81" s="20">
        <v>4</v>
      </c>
      <c r="N81" s="20">
        <v>4</v>
      </c>
    </row>
    <row r="82" spans="1:14" ht="15.75" thickBot="1">
      <c r="A82" s="8" t="s">
        <v>46</v>
      </c>
      <c r="B82" s="9">
        <v>0</v>
      </c>
      <c r="C82" s="9">
        <v>0</v>
      </c>
      <c r="D82" s="9">
        <v>1</v>
      </c>
      <c r="E82" s="9">
        <v>0</v>
      </c>
      <c r="F82" s="9">
        <v>0</v>
      </c>
      <c r="G82" s="9">
        <v>1</v>
      </c>
      <c r="H82" s="10">
        <v>2</v>
      </c>
      <c r="I82" s="71">
        <f t="shared" si="4"/>
        <v>0</v>
      </c>
      <c r="J82" s="71">
        <f t="shared" si="5"/>
        <v>1</v>
      </c>
      <c r="K82" s="20">
        <v>3</v>
      </c>
      <c r="L82" s="20"/>
      <c r="M82" s="20">
        <v>3</v>
      </c>
      <c r="N82" s="20">
        <v>3</v>
      </c>
    </row>
    <row r="83" spans="1:14" ht="15.75" thickBot="1">
      <c r="A83" s="8" t="s">
        <v>47</v>
      </c>
      <c r="B83" s="9">
        <v>0</v>
      </c>
      <c r="C83" s="9">
        <v>0</v>
      </c>
      <c r="D83" s="9">
        <v>1</v>
      </c>
      <c r="E83" s="9">
        <v>0</v>
      </c>
      <c r="F83" s="9">
        <v>0</v>
      </c>
      <c r="G83" s="9">
        <v>1</v>
      </c>
      <c r="H83" s="10">
        <v>2</v>
      </c>
      <c r="I83" s="71">
        <f t="shared" si="4"/>
        <v>0</v>
      </c>
      <c r="J83" s="71">
        <f t="shared" si="5"/>
        <v>1</v>
      </c>
      <c r="K83" s="20">
        <v>3</v>
      </c>
      <c r="L83" s="20"/>
      <c r="M83" s="20">
        <v>3</v>
      </c>
      <c r="N83" s="20">
        <v>3</v>
      </c>
    </row>
    <row r="84" spans="1:14" ht="15.75" thickBot="1">
      <c r="A84" s="8" t="s">
        <v>48</v>
      </c>
      <c r="B84" s="9">
        <v>0</v>
      </c>
      <c r="C84" s="9">
        <v>0</v>
      </c>
      <c r="D84" s="9">
        <v>1</v>
      </c>
      <c r="E84" s="9">
        <v>0</v>
      </c>
      <c r="F84" s="9">
        <v>0</v>
      </c>
      <c r="G84" s="9">
        <v>1</v>
      </c>
      <c r="H84" s="10">
        <v>2</v>
      </c>
      <c r="I84" s="71">
        <f t="shared" si="4"/>
        <v>0</v>
      </c>
      <c r="J84" s="71">
        <f t="shared" si="5"/>
        <v>1</v>
      </c>
      <c r="K84" s="20">
        <v>3</v>
      </c>
      <c r="L84" s="20"/>
      <c r="M84" s="20">
        <v>3</v>
      </c>
      <c r="N84" s="20">
        <v>3</v>
      </c>
    </row>
    <row r="85" spans="1:14" s="25" customFormat="1">
      <c r="A85" s="21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7"/>
      <c r="M85" s="26"/>
    </row>
    <row r="87" spans="1:14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1:14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1:14" s="28" customFormat="1" ht="1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1:14" s="28" customForma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 s="28" customFormat="1" ht="1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1:14" s="28" customFormat="1" ht="1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1:14" s="28" customFormat="1" ht="1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1:14" s="28" customForma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1:14" s="29" customForma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1:14" s="29" customForma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1:14" s="29" customForma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1:14" s="30" customFormat="1" ht="1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1:14" s="30" customFormat="1" ht="1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1:14" s="30" customFormat="1" ht="1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1:14" s="30" customFormat="1" ht="1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1:14" s="30" customFormat="1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1:14" s="30" customFormat="1" ht="1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1:14" s="30" customFormat="1" ht="1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1:14" s="31" customFormat="1" ht="1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4" s="31" customFormat="1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1:14" s="31" customFormat="1" ht="18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1:14" s="31" customFormat="1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1:14" s="31" customFormat="1" ht="18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1:14" s="31" customFormat="1" ht="18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1:14" s="31" customFormat="1" ht="10.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1:14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1:14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1: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1:14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1:14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1:14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1:14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1:14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1:14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1:14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1:14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1:14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1:1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1:14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1:14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1:14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1:14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1:14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1:14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1:14" ht="15.75">
      <c r="A131" s="32" t="s">
        <v>49</v>
      </c>
    </row>
    <row r="132" spans="1:14" ht="15.75">
      <c r="A132" s="33" t="s">
        <v>50</v>
      </c>
    </row>
    <row r="133" spans="1:14">
      <c r="A133" s="91" t="s">
        <v>51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3"/>
    </row>
    <row r="134" spans="1:14" s="34" customFormat="1" ht="15" customHeight="1">
      <c r="A134" s="94" t="s">
        <v>118</v>
      </c>
      <c r="B134" s="95" t="s">
        <v>118</v>
      </c>
      <c r="C134" s="95" t="s">
        <v>118</v>
      </c>
      <c r="D134" s="95" t="s">
        <v>118</v>
      </c>
      <c r="E134" s="95" t="s">
        <v>118</v>
      </c>
      <c r="F134" s="95" t="s">
        <v>118</v>
      </c>
      <c r="G134" s="95" t="s">
        <v>118</v>
      </c>
      <c r="H134" s="95" t="s">
        <v>118</v>
      </c>
      <c r="I134" s="95" t="s">
        <v>118</v>
      </c>
      <c r="J134" s="95" t="s">
        <v>118</v>
      </c>
      <c r="K134" s="95" t="s">
        <v>118</v>
      </c>
      <c r="L134" s="96" t="s">
        <v>118</v>
      </c>
    </row>
    <row r="135" spans="1:14" s="34" customFormat="1" ht="13.5" customHeight="1">
      <c r="A135" s="97" t="s">
        <v>119</v>
      </c>
      <c r="B135" s="97" t="s">
        <v>119</v>
      </c>
      <c r="C135" s="97" t="s">
        <v>119</v>
      </c>
      <c r="D135" s="97" t="s">
        <v>119</v>
      </c>
      <c r="E135" s="97" t="s">
        <v>119</v>
      </c>
      <c r="F135" s="97" t="s">
        <v>119</v>
      </c>
      <c r="G135" s="97" t="s">
        <v>119</v>
      </c>
      <c r="H135" s="97" t="s">
        <v>119</v>
      </c>
      <c r="I135" s="97" t="s">
        <v>119</v>
      </c>
      <c r="J135" s="97" t="s">
        <v>119</v>
      </c>
      <c r="K135" s="97" t="s">
        <v>119</v>
      </c>
      <c r="L135" s="97" t="s">
        <v>119</v>
      </c>
    </row>
    <row r="136" spans="1:14" s="98" customFormat="1"/>
    <row r="137" spans="1:14" ht="15.75">
      <c r="A137" s="33" t="s">
        <v>52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</row>
    <row r="138" spans="1:14">
      <c r="A138" s="99" t="s">
        <v>53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</row>
    <row r="139" spans="1:14">
      <c r="A139" s="88" t="s">
        <v>127</v>
      </c>
      <c r="B139" s="89" t="s">
        <v>127</v>
      </c>
      <c r="C139" s="89" t="s">
        <v>127</v>
      </c>
      <c r="D139" s="89" t="s">
        <v>127</v>
      </c>
      <c r="E139" s="89" t="s">
        <v>127</v>
      </c>
      <c r="F139" s="89" t="s">
        <v>127</v>
      </c>
      <c r="G139" s="89" t="s">
        <v>127</v>
      </c>
      <c r="H139" s="89" t="s">
        <v>127</v>
      </c>
      <c r="I139" s="89" t="s">
        <v>127</v>
      </c>
      <c r="J139" s="89" t="s">
        <v>127</v>
      </c>
      <c r="K139" s="89" t="s">
        <v>127</v>
      </c>
      <c r="L139" s="89" t="s">
        <v>127</v>
      </c>
    </row>
    <row r="140" spans="1:14">
      <c r="A140" s="88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1:14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spans="1:14">
      <c r="A142" s="35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</row>
    <row r="143" spans="1:14">
      <c r="A143" s="99" t="s">
        <v>54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</row>
    <row r="144" spans="1:14">
      <c r="A144" s="88" t="s">
        <v>120</v>
      </c>
      <c r="B144" s="89" t="s">
        <v>120</v>
      </c>
      <c r="C144" s="89" t="s">
        <v>120</v>
      </c>
      <c r="D144" s="89" t="s">
        <v>120</v>
      </c>
      <c r="E144" s="89" t="s">
        <v>120</v>
      </c>
      <c r="F144" s="89" t="s">
        <v>120</v>
      </c>
      <c r="G144" s="89" t="s">
        <v>120</v>
      </c>
      <c r="H144" s="89" t="s">
        <v>120</v>
      </c>
      <c r="I144" s="89" t="s">
        <v>120</v>
      </c>
      <c r="J144" s="89" t="s">
        <v>120</v>
      </c>
      <c r="K144" s="89" t="s">
        <v>120</v>
      </c>
      <c r="L144" s="89" t="s">
        <v>120</v>
      </c>
    </row>
    <row r="145" spans="1:16">
      <c r="A145" s="88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1:16">
      <c r="A146" s="35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</row>
    <row r="147" spans="1:16" ht="15.7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6" ht="31.5" customHeight="1">
      <c r="A148" s="94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6"/>
    </row>
    <row r="152" spans="1:16">
      <c r="A152" s="36" t="s">
        <v>55</v>
      </c>
      <c r="B152" s="37"/>
      <c r="C152" s="37"/>
    </row>
    <row r="153" spans="1:16">
      <c r="A153" s="36" t="s">
        <v>56</v>
      </c>
      <c r="B153" s="36">
        <v>5</v>
      </c>
      <c r="C153" s="36"/>
    </row>
    <row r="154" spans="1:16">
      <c r="A154" s="36" t="s">
        <v>57</v>
      </c>
      <c r="B154" s="36">
        <v>1</v>
      </c>
      <c r="C154" s="36"/>
      <c r="E154" t="s">
        <v>58</v>
      </c>
    </row>
    <row r="155" spans="1:16">
      <c r="A155" s="36" t="s">
        <v>59</v>
      </c>
      <c r="B155" s="36" t="s">
        <v>56</v>
      </c>
      <c r="C155" s="36" t="s">
        <v>57</v>
      </c>
      <c r="E155" s="38" t="s">
        <v>60</v>
      </c>
      <c r="F155">
        <v>2</v>
      </c>
    </row>
    <row r="156" spans="1:16" ht="15.75" customHeight="1">
      <c r="A156" s="36" t="s">
        <v>61</v>
      </c>
      <c r="B156" s="36">
        <v>2</v>
      </c>
      <c r="C156" s="36">
        <v>1</v>
      </c>
      <c r="E156" t="s">
        <v>62</v>
      </c>
      <c r="F156">
        <v>4</v>
      </c>
      <c r="P156" s="39"/>
    </row>
    <row r="157" spans="1:16">
      <c r="A157" s="36" t="s">
        <v>63</v>
      </c>
      <c r="B157" s="36">
        <v>0</v>
      </c>
      <c r="C157" s="36">
        <v>0</v>
      </c>
      <c r="E157" t="s">
        <v>64</v>
      </c>
      <c r="P157" s="39"/>
    </row>
    <row r="158" spans="1:16">
      <c r="A158" s="36" t="s">
        <v>65</v>
      </c>
      <c r="B158" s="36">
        <v>2</v>
      </c>
      <c r="C158" s="36">
        <v>0</v>
      </c>
      <c r="E158" t="s">
        <v>60</v>
      </c>
      <c r="F158">
        <v>2</v>
      </c>
      <c r="P158" s="39"/>
    </row>
    <row r="159" spans="1:16" ht="16.5" customHeight="1">
      <c r="A159" s="40" t="s">
        <v>66</v>
      </c>
      <c r="B159" s="41">
        <v>0</v>
      </c>
      <c r="C159" s="41">
        <v>0</v>
      </c>
      <c r="E159" t="s">
        <v>62</v>
      </c>
      <c r="F159">
        <v>3</v>
      </c>
      <c r="O159" s="7"/>
      <c r="P159" s="39"/>
    </row>
    <row r="160" spans="1:16" ht="16.5" customHeight="1">
      <c r="A160" s="40" t="s">
        <v>67</v>
      </c>
      <c r="B160" s="40">
        <v>1</v>
      </c>
      <c r="C160" s="40">
        <v>0</v>
      </c>
      <c r="O160" s="7"/>
      <c r="P160" s="39"/>
    </row>
    <row r="161" spans="1:16" ht="15.75">
      <c r="A161" s="40" t="s">
        <v>68</v>
      </c>
      <c r="B161" s="41">
        <v>0</v>
      </c>
      <c r="C161" s="41">
        <v>0</v>
      </c>
      <c r="O161" s="7"/>
      <c r="P161" s="39"/>
    </row>
    <row r="162" spans="1:16" ht="15.75">
      <c r="A162" s="40" t="s">
        <v>69</v>
      </c>
      <c r="B162" s="41">
        <v>0</v>
      </c>
      <c r="C162" s="41">
        <v>0</v>
      </c>
      <c r="O162" s="7"/>
      <c r="P162" s="39"/>
    </row>
    <row r="163" spans="1:16" ht="16.5" customHeight="1">
      <c r="A163" s="40" t="s">
        <v>70</v>
      </c>
      <c r="B163" s="41">
        <v>0</v>
      </c>
      <c r="C163" s="41">
        <v>0</v>
      </c>
      <c r="O163" s="7"/>
      <c r="P163" s="39"/>
    </row>
    <row r="164" spans="1:16" ht="16.5" customHeight="1">
      <c r="A164" s="40" t="s">
        <v>71</v>
      </c>
      <c r="B164" s="41">
        <v>0</v>
      </c>
      <c r="C164" s="41">
        <v>0</v>
      </c>
      <c r="O164" s="7"/>
      <c r="P164" s="39"/>
    </row>
    <row r="165" spans="1:16" ht="15.75" customHeight="1">
      <c r="A165" s="4" t="s">
        <v>72</v>
      </c>
      <c r="P165" s="39"/>
    </row>
    <row r="166" spans="1:16" ht="15.75" customHeight="1">
      <c r="A166" s="28">
        <v>0</v>
      </c>
      <c r="P166" s="39"/>
    </row>
    <row r="167" spans="1:16">
      <c r="A167" s="4" t="s">
        <v>73</v>
      </c>
      <c r="O167" s="42"/>
    </row>
    <row r="168" spans="1:16">
      <c r="A168" s="43" t="s">
        <v>74</v>
      </c>
      <c r="O168" s="42"/>
    </row>
    <row r="169" spans="1:16" ht="15.75" customHeight="1">
      <c r="A169" s="43" t="s">
        <v>75</v>
      </c>
      <c r="O169" s="42"/>
    </row>
    <row r="170" spans="1:16" ht="15.75" customHeight="1">
      <c r="A170" s="4" t="s">
        <v>76</v>
      </c>
      <c r="O170" s="42"/>
    </row>
    <row r="171" spans="1:16" ht="15.75" customHeight="1">
      <c r="A171" s="4" t="s">
        <v>61</v>
      </c>
      <c r="B171">
        <v>2</v>
      </c>
      <c r="K171" s="44"/>
      <c r="M171" s="45"/>
    </row>
    <row r="172" spans="1:16">
      <c r="A172" s="4" t="s">
        <v>63</v>
      </c>
    </row>
    <row r="173" spans="1:16">
      <c r="A173" s="4" t="s">
        <v>65</v>
      </c>
    </row>
    <row r="174" spans="1:16">
      <c r="A174" s="4" t="s">
        <v>66</v>
      </c>
    </row>
    <row r="175" spans="1:16">
      <c r="A175" s="4" t="s">
        <v>77</v>
      </c>
    </row>
    <row r="176" spans="1:16">
      <c r="A176" s="4" t="s">
        <v>78</v>
      </c>
    </row>
    <row r="177" spans="1:2">
      <c r="A177" s="28">
        <v>0</v>
      </c>
    </row>
    <row r="178" spans="1:2">
      <c r="A178" s="4" t="s">
        <v>73</v>
      </c>
      <c r="B178">
        <v>1</v>
      </c>
    </row>
    <row r="179" spans="1:2">
      <c r="A179" s="4" t="s">
        <v>74</v>
      </c>
      <c r="B179">
        <v>1</v>
      </c>
    </row>
    <row r="180" spans="1:2">
      <c r="A180" s="4" t="s">
        <v>75</v>
      </c>
    </row>
    <row r="181" spans="1:2">
      <c r="A181" s="4" t="s">
        <v>76</v>
      </c>
    </row>
    <row r="182" spans="1:2">
      <c r="A182" s="4" t="s">
        <v>61</v>
      </c>
    </row>
    <row r="183" spans="1:2">
      <c r="A183" s="4" t="s">
        <v>63</v>
      </c>
    </row>
    <row r="184" spans="1:2">
      <c r="A184" s="4" t="s">
        <v>65</v>
      </c>
    </row>
    <row r="185" spans="1:2">
      <c r="A185" s="4" t="s">
        <v>66</v>
      </c>
    </row>
    <row r="186" spans="1:2">
      <c r="A186" s="4" t="s">
        <v>77</v>
      </c>
    </row>
  </sheetData>
  <sheetProtection sheet="1" objects="1" scenarios="1"/>
  <mergeCells count="35">
    <mergeCell ref="A141:L141"/>
    <mergeCell ref="A143:L143"/>
    <mergeCell ref="A144:L144"/>
    <mergeCell ref="A145:L145"/>
    <mergeCell ref="A148:L148"/>
    <mergeCell ref="A140:L140"/>
    <mergeCell ref="B77:H77"/>
    <mergeCell ref="I77:J77"/>
    <mergeCell ref="K77:N77"/>
    <mergeCell ref="A87:N107"/>
    <mergeCell ref="A108:N130"/>
    <mergeCell ref="A133:L133"/>
    <mergeCell ref="A134:L134"/>
    <mergeCell ref="A135:L135"/>
    <mergeCell ref="A136:XFD136"/>
    <mergeCell ref="A138:L138"/>
    <mergeCell ref="A139:L139"/>
    <mergeCell ref="B35:H35"/>
    <mergeCell ref="I35:J35"/>
    <mergeCell ref="K35:N35"/>
    <mergeCell ref="B58:H58"/>
    <mergeCell ref="I58:J58"/>
    <mergeCell ref="K58:N58"/>
    <mergeCell ref="A12:M12"/>
    <mergeCell ref="A1:N1"/>
    <mergeCell ref="A2:N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  <rowBreaks count="2" manualBreakCount="2">
    <brk id="55" max="13" man="1"/>
    <brk id="86" max="1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tabSelected="1" view="pageBreakPreview" zoomScale="80" zoomScaleNormal="100" zoomScaleSheetLayoutView="80" workbookViewId="0">
      <selection sqref="A1:N1"/>
    </sheetView>
  </sheetViews>
  <sheetFormatPr baseColWidth="10" defaultRowHeight="12.75"/>
  <cols>
    <col min="1" max="1" width="48.85546875" style="46" customWidth="1"/>
    <col min="2" max="6" width="11.42578125" style="46"/>
    <col min="7" max="7" width="14.85546875" style="46" bestFit="1" customWidth="1"/>
    <col min="8" max="8" width="11.42578125" style="46"/>
    <col min="9" max="9" width="14.85546875" style="46" customWidth="1"/>
    <col min="10" max="10" width="13.28515625" style="46" customWidth="1"/>
    <col min="11" max="11" width="11.42578125" style="46"/>
    <col min="12" max="12" width="13.5703125" style="46" customWidth="1"/>
    <col min="13" max="13" width="11.42578125" style="46"/>
    <col min="14" max="14" width="11.42578125" style="48"/>
    <col min="15" max="15" width="55" style="46" customWidth="1"/>
    <col min="16" max="16384" width="11.42578125" style="46"/>
  </cols>
  <sheetData>
    <row r="1" spans="1:14" ht="32.25" customHeight="1">
      <c r="A1" s="105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6.5">
      <c r="B2" s="47"/>
    </row>
    <row r="3" spans="1:14" ht="16.5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49"/>
    </row>
    <row r="4" spans="1:14" ht="16.5">
      <c r="A4" s="102" t="s">
        <v>80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50"/>
    </row>
    <row r="5" spans="1:14" ht="16.5">
      <c r="A5" s="102" t="s">
        <v>124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50"/>
    </row>
    <row r="6" spans="1:14" ht="16.5">
      <c r="A6" s="102" t="s">
        <v>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50"/>
    </row>
    <row r="7" spans="1:14" ht="16.5">
      <c r="A7" s="102" t="s">
        <v>117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50"/>
    </row>
    <row r="8" spans="1:14" ht="16.5">
      <c r="A8" s="108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  <c r="N8" s="51"/>
    </row>
    <row r="9" spans="1:14" ht="16.5">
      <c r="A9" s="108" t="s">
        <v>125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51"/>
    </row>
    <row r="10" spans="1:14" ht="16.5">
      <c r="A10" s="111" t="s">
        <v>126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51"/>
    </row>
    <row r="11" spans="1:14" ht="22.5" customHeight="1">
      <c r="A11" s="69"/>
      <c r="B11" s="69"/>
      <c r="C11" s="69"/>
      <c r="D11" s="69"/>
    </row>
    <row r="12" spans="1:14" ht="24" customHeight="1">
      <c r="A12" s="69"/>
      <c r="B12" s="69"/>
      <c r="C12" s="69"/>
      <c r="D12" s="69"/>
    </row>
    <row r="13" spans="1:14" ht="34.5" customHeight="1">
      <c r="A13" s="69"/>
      <c r="B13" s="69"/>
      <c r="C13" s="69"/>
      <c r="D13" s="69"/>
    </row>
    <row r="14" spans="1:14" ht="34.5" customHeight="1">
      <c r="A14" s="69"/>
      <c r="B14" s="69"/>
      <c r="C14" s="69"/>
      <c r="D14" s="69"/>
    </row>
    <row r="15" spans="1:14" ht="34.5" customHeight="1">
      <c r="A15" s="69"/>
      <c r="B15" s="69"/>
      <c r="C15" s="69"/>
      <c r="D15" s="69"/>
    </row>
    <row r="16" spans="1:14" ht="34.5" customHeight="1">
      <c r="A16" s="69"/>
      <c r="B16" s="69"/>
      <c r="C16" s="69"/>
      <c r="D16" s="69"/>
    </row>
    <row r="17" spans="1:15" ht="34.5" customHeight="1">
      <c r="A17" s="69"/>
      <c r="B17" s="69"/>
      <c r="C17" s="69"/>
      <c r="D17" s="69"/>
    </row>
    <row r="18" spans="1:15" ht="34.5" customHeight="1">
      <c r="A18" s="69"/>
      <c r="B18" s="69"/>
      <c r="C18" s="69"/>
      <c r="D18" s="69"/>
    </row>
    <row r="19" spans="1:15" ht="34.5" customHeight="1">
      <c r="A19" s="69"/>
      <c r="B19" s="69"/>
      <c r="C19" s="69"/>
      <c r="D19" s="69"/>
    </row>
    <row r="20" spans="1:15" ht="34.5" customHeight="1">
      <c r="A20" s="69"/>
      <c r="B20" s="69"/>
      <c r="C20" s="69"/>
      <c r="D20" s="69"/>
    </row>
    <row r="21" spans="1:15" ht="34.5" customHeight="1">
      <c r="A21" s="69"/>
      <c r="B21" s="69"/>
      <c r="C21" s="69"/>
      <c r="D21" s="69"/>
    </row>
    <row r="22" spans="1:15" ht="34.5" customHeight="1">
      <c r="A22" s="69"/>
      <c r="B22" s="69"/>
      <c r="C22" s="69"/>
      <c r="D22" s="69"/>
    </row>
    <row r="23" spans="1:15" ht="34.5" customHeight="1">
      <c r="A23" s="69"/>
      <c r="B23" s="69"/>
      <c r="C23" s="69"/>
      <c r="D23" s="69"/>
    </row>
    <row r="24" spans="1:15" ht="34.5" customHeight="1">
      <c r="A24" s="69"/>
      <c r="B24" s="69"/>
      <c r="C24" s="69"/>
      <c r="D24" s="69"/>
    </row>
    <row r="25" spans="1:15" ht="34.5" customHeight="1">
      <c r="A25" s="69"/>
      <c r="B25" s="69"/>
      <c r="C25" s="69"/>
      <c r="D25" s="69"/>
    </row>
    <row r="26" spans="1:15" ht="34.5" customHeight="1">
      <c r="A26" s="69"/>
      <c r="B26" s="69"/>
      <c r="C26" s="69"/>
      <c r="D26" s="69"/>
    </row>
    <row r="27" spans="1:15" ht="34.5" customHeight="1">
      <c r="A27" s="69"/>
      <c r="B27" s="69"/>
      <c r="C27" s="69"/>
      <c r="D27" s="69"/>
      <c r="O27" s="52"/>
    </row>
    <row r="28" spans="1:15" ht="34.5" customHeight="1">
      <c r="A28" s="69"/>
      <c r="B28" s="69"/>
      <c r="C28" s="69"/>
      <c r="D28" s="69"/>
    </row>
    <row r="29" spans="1:15" ht="16.5" customHeight="1">
      <c r="A29" s="53" t="s">
        <v>6</v>
      </c>
    </row>
    <row r="30" spans="1:15" ht="33" customHeight="1" thickBot="1">
      <c r="A30" s="54"/>
      <c r="B30" s="114" t="s">
        <v>81</v>
      </c>
      <c r="C30" s="114"/>
      <c r="D30" s="114"/>
      <c r="E30" s="114"/>
      <c r="F30" s="114"/>
      <c r="G30" s="114"/>
      <c r="H30" s="114"/>
      <c r="I30" s="115" t="s">
        <v>82</v>
      </c>
      <c r="J30" s="115"/>
      <c r="K30" s="114" t="s">
        <v>83</v>
      </c>
      <c r="L30" s="114"/>
      <c r="M30" s="114"/>
      <c r="N30" s="114"/>
    </row>
    <row r="31" spans="1:15" ht="36.75" customHeight="1" thickBot="1">
      <c r="A31" s="55"/>
      <c r="B31" s="56">
        <v>1</v>
      </c>
      <c r="C31" s="56">
        <v>2</v>
      </c>
      <c r="D31" s="56">
        <v>3</v>
      </c>
      <c r="E31" s="56">
        <v>4</v>
      </c>
      <c r="F31" s="56">
        <v>5</v>
      </c>
      <c r="G31" s="56" t="s">
        <v>10</v>
      </c>
      <c r="H31" s="56" t="s">
        <v>84</v>
      </c>
      <c r="I31" s="56" t="s">
        <v>85</v>
      </c>
      <c r="J31" s="56" t="s">
        <v>13</v>
      </c>
      <c r="K31" s="56" t="s">
        <v>14</v>
      </c>
      <c r="L31" s="56" t="s">
        <v>15</v>
      </c>
      <c r="M31" s="56" t="s">
        <v>16</v>
      </c>
      <c r="N31" s="57" t="s">
        <v>17</v>
      </c>
    </row>
    <row r="32" spans="1:15" ht="41.25" customHeight="1" thickBot="1">
      <c r="A32" s="58" t="s">
        <v>86</v>
      </c>
      <c r="B32" s="59">
        <v>0</v>
      </c>
      <c r="C32" s="59">
        <v>0</v>
      </c>
      <c r="D32" s="59">
        <v>0</v>
      </c>
      <c r="E32" s="59">
        <v>1</v>
      </c>
      <c r="F32" s="59">
        <v>3</v>
      </c>
      <c r="G32" s="59">
        <v>1</v>
      </c>
      <c r="H32" s="59">
        <v>5</v>
      </c>
      <c r="I32" s="60">
        <f>(B32+C32)/(B32+C32+D32+E32+F32)</f>
        <v>0</v>
      </c>
      <c r="J32" s="60">
        <f>(D32+E32+F32)/(B32+C32+D32+E32+F32)</f>
        <v>1</v>
      </c>
      <c r="K32" s="61">
        <v>4.75</v>
      </c>
      <c r="L32" s="62">
        <v>0.5</v>
      </c>
      <c r="M32" s="63">
        <v>5</v>
      </c>
      <c r="N32" s="63">
        <v>5</v>
      </c>
    </row>
    <row r="33" spans="1:14" ht="35.25" customHeight="1" thickBot="1">
      <c r="A33" s="58" t="s">
        <v>87</v>
      </c>
      <c r="B33" s="59">
        <v>0</v>
      </c>
      <c r="C33" s="59">
        <v>0</v>
      </c>
      <c r="D33" s="59">
        <v>0</v>
      </c>
      <c r="E33" s="59">
        <v>1</v>
      </c>
      <c r="F33" s="59">
        <v>3</v>
      </c>
      <c r="G33" s="59">
        <v>1</v>
      </c>
      <c r="H33" s="59">
        <v>5</v>
      </c>
      <c r="I33" s="60">
        <f t="shared" ref="I33:I46" si="0">(B33+C33)/(B33+C33+D33+E33+F33)</f>
        <v>0</v>
      </c>
      <c r="J33" s="60">
        <f t="shared" ref="J33:J46" si="1">(D33+E33+F33)/(B33+C33+D33+E33+F33)</f>
        <v>1</v>
      </c>
      <c r="K33" s="61">
        <v>4.75</v>
      </c>
      <c r="L33" s="62">
        <v>0.5</v>
      </c>
      <c r="M33" s="63">
        <v>5</v>
      </c>
      <c r="N33" s="63">
        <v>5</v>
      </c>
    </row>
    <row r="34" spans="1:14" ht="58.5" customHeight="1" thickBot="1">
      <c r="A34" s="58" t="s">
        <v>88</v>
      </c>
      <c r="B34" s="59">
        <v>0</v>
      </c>
      <c r="C34" s="59">
        <v>0</v>
      </c>
      <c r="D34" s="59">
        <v>1</v>
      </c>
      <c r="E34" s="59">
        <v>1</v>
      </c>
      <c r="F34" s="59">
        <v>1</v>
      </c>
      <c r="G34" s="59">
        <v>2</v>
      </c>
      <c r="H34" s="59">
        <v>5</v>
      </c>
      <c r="I34" s="60">
        <f t="shared" si="0"/>
        <v>0</v>
      </c>
      <c r="J34" s="60">
        <f t="shared" si="1"/>
        <v>1</v>
      </c>
      <c r="K34" s="61">
        <v>4</v>
      </c>
      <c r="L34" s="62">
        <v>1</v>
      </c>
      <c r="M34" s="63">
        <v>4</v>
      </c>
      <c r="N34" s="63">
        <v>3</v>
      </c>
    </row>
    <row r="35" spans="1:14" ht="41.25" customHeight="1" thickBot="1">
      <c r="A35" s="58" t="s">
        <v>89</v>
      </c>
      <c r="B35" s="59">
        <v>0</v>
      </c>
      <c r="C35" s="59">
        <v>0</v>
      </c>
      <c r="D35" s="59">
        <v>0</v>
      </c>
      <c r="E35" s="59">
        <v>1</v>
      </c>
      <c r="F35" s="59">
        <v>3</v>
      </c>
      <c r="G35" s="59">
        <v>1</v>
      </c>
      <c r="H35" s="59">
        <v>5</v>
      </c>
      <c r="I35" s="60">
        <f t="shared" si="0"/>
        <v>0</v>
      </c>
      <c r="J35" s="60">
        <f t="shared" si="1"/>
        <v>1</v>
      </c>
      <c r="K35" s="61">
        <v>4.75</v>
      </c>
      <c r="L35" s="62">
        <v>0.5</v>
      </c>
      <c r="M35" s="63">
        <v>5</v>
      </c>
      <c r="N35" s="63">
        <v>5</v>
      </c>
    </row>
    <row r="36" spans="1:14" ht="54" customHeight="1" thickBot="1">
      <c r="A36" s="58" t="s">
        <v>90</v>
      </c>
      <c r="B36" s="59">
        <v>0</v>
      </c>
      <c r="C36" s="59">
        <v>0</v>
      </c>
      <c r="D36" s="59">
        <v>0</v>
      </c>
      <c r="E36" s="59">
        <v>0</v>
      </c>
      <c r="F36" s="59">
        <v>4</v>
      </c>
      <c r="G36" s="59">
        <v>1</v>
      </c>
      <c r="H36" s="59">
        <v>5</v>
      </c>
      <c r="I36" s="60">
        <f t="shared" si="0"/>
        <v>0</v>
      </c>
      <c r="J36" s="60">
        <f t="shared" si="1"/>
        <v>1</v>
      </c>
      <c r="K36" s="61">
        <v>5</v>
      </c>
      <c r="L36" s="62">
        <v>0</v>
      </c>
      <c r="M36" s="63">
        <v>5</v>
      </c>
      <c r="N36" s="63">
        <v>5</v>
      </c>
    </row>
    <row r="37" spans="1:14" ht="41.25" customHeight="1" thickBot="1">
      <c r="A37" s="58" t="s">
        <v>91</v>
      </c>
      <c r="B37" s="59">
        <v>0</v>
      </c>
      <c r="C37" s="59">
        <v>0</v>
      </c>
      <c r="D37" s="59">
        <v>1</v>
      </c>
      <c r="E37" s="59">
        <v>0</v>
      </c>
      <c r="F37" s="59">
        <v>3</v>
      </c>
      <c r="G37" s="59">
        <v>1</v>
      </c>
      <c r="H37" s="59">
        <v>5</v>
      </c>
      <c r="I37" s="60">
        <f t="shared" si="0"/>
        <v>0</v>
      </c>
      <c r="J37" s="60">
        <f t="shared" si="1"/>
        <v>1</v>
      </c>
      <c r="K37" s="61">
        <v>4.5</v>
      </c>
      <c r="L37" s="62">
        <v>1</v>
      </c>
      <c r="M37" s="63">
        <v>5</v>
      </c>
      <c r="N37" s="63">
        <v>5</v>
      </c>
    </row>
    <row r="38" spans="1:14" ht="41.25" customHeight="1" thickBot="1">
      <c r="A38" s="58" t="s">
        <v>92</v>
      </c>
      <c r="B38" s="59">
        <v>0</v>
      </c>
      <c r="C38" s="59">
        <v>0</v>
      </c>
      <c r="D38" s="59">
        <v>0</v>
      </c>
      <c r="E38" s="59">
        <v>1</v>
      </c>
      <c r="F38" s="59">
        <v>3</v>
      </c>
      <c r="G38" s="59">
        <v>1</v>
      </c>
      <c r="H38" s="59">
        <v>5</v>
      </c>
      <c r="I38" s="60">
        <f t="shared" si="0"/>
        <v>0</v>
      </c>
      <c r="J38" s="60">
        <f t="shared" si="1"/>
        <v>1</v>
      </c>
      <c r="K38" s="61">
        <v>4.75</v>
      </c>
      <c r="L38" s="62">
        <v>0.5</v>
      </c>
      <c r="M38" s="63">
        <v>5</v>
      </c>
      <c r="N38" s="63">
        <v>5</v>
      </c>
    </row>
    <row r="39" spans="1:14" ht="41.25" customHeight="1" thickBot="1">
      <c r="A39" s="58" t="s">
        <v>93</v>
      </c>
      <c r="B39" s="59">
        <v>0</v>
      </c>
      <c r="C39" s="59">
        <v>0</v>
      </c>
      <c r="D39" s="59">
        <v>0</v>
      </c>
      <c r="E39" s="59">
        <v>1</v>
      </c>
      <c r="F39" s="59">
        <v>1</v>
      </c>
      <c r="G39" s="59">
        <v>3</v>
      </c>
      <c r="H39" s="59">
        <v>5</v>
      </c>
      <c r="I39" s="60">
        <f t="shared" si="0"/>
        <v>0</v>
      </c>
      <c r="J39" s="60">
        <f t="shared" si="1"/>
        <v>1</v>
      </c>
      <c r="K39" s="61">
        <v>4.5</v>
      </c>
      <c r="L39" s="62">
        <v>0.71</v>
      </c>
      <c r="M39" s="63">
        <v>5</v>
      </c>
      <c r="N39" s="63">
        <v>4</v>
      </c>
    </row>
    <row r="40" spans="1:14" ht="54.75" customHeight="1" thickBot="1">
      <c r="A40" s="58" t="s">
        <v>94</v>
      </c>
      <c r="B40" s="59">
        <v>0</v>
      </c>
      <c r="C40" s="59">
        <v>0</v>
      </c>
      <c r="D40" s="59">
        <v>0</v>
      </c>
      <c r="E40" s="59">
        <v>0</v>
      </c>
      <c r="F40" s="59">
        <v>4</v>
      </c>
      <c r="G40" s="59">
        <v>1</v>
      </c>
      <c r="H40" s="59">
        <v>5</v>
      </c>
      <c r="I40" s="60">
        <f t="shared" si="0"/>
        <v>0</v>
      </c>
      <c r="J40" s="60">
        <f t="shared" si="1"/>
        <v>1</v>
      </c>
      <c r="K40" s="61">
        <v>5</v>
      </c>
      <c r="L40" s="62">
        <v>0</v>
      </c>
      <c r="M40" s="63">
        <v>5</v>
      </c>
      <c r="N40" s="63">
        <v>5</v>
      </c>
    </row>
    <row r="41" spans="1:14" ht="41.25" customHeight="1" thickBot="1">
      <c r="A41" s="58" t="s">
        <v>95</v>
      </c>
      <c r="B41" s="59">
        <v>0</v>
      </c>
      <c r="C41" s="59">
        <v>0</v>
      </c>
      <c r="D41" s="59">
        <v>0</v>
      </c>
      <c r="E41" s="59">
        <v>0</v>
      </c>
      <c r="F41" s="59">
        <v>4</v>
      </c>
      <c r="G41" s="59">
        <v>1</v>
      </c>
      <c r="H41" s="59">
        <v>5</v>
      </c>
      <c r="I41" s="60">
        <f t="shared" si="0"/>
        <v>0</v>
      </c>
      <c r="J41" s="60">
        <f t="shared" si="1"/>
        <v>1</v>
      </c>
      <c r="K41" s="61">
        <v>5</v>
      </c>
      <c r="L41" s="61">
        <v>0</v>
      </c>
      <c r="M41" s="63">
        <v>5</v>
      </c>
      <c r="N41" s="63">
        <v>5</v>
      </c>
    </row>
    <row r="42" spans="1:14" ht="41.25" customHeight="1" thickBot="1">
      <c r="A42" s="58" t="s">
        <v>96</v>
      </c>
      <c r="B42" s="59">
        <v>0</v>
      </c>
      <c r="C42" s="59">
        <v>0</v>
      </c>
      <c r="D42" s="59">
        <v>0</v>
      </c>
      <c r="E42" s="59">
        <v>0</v>
      </c>
      <c r="F42" s="59">
        <v>4</v>
      </c>
      <c r="G42" s="59">
        <v>1</v>
      </c>
      <c r="H42" s="59">
        <v>5</v>
      </c>
      <c r="I42" s="60">
        <f t="shared" si="0"/>
        <v>0</v>
      </c>
      <c r="J42" s="60">
        <f t="shared" si="1"/>
        <v>1</v>
      </c>
      <c r="K42" s="61">
        <v>5</v>
      </c>
      <c r="L42" s="62">
        <v>0</v>
      </c>
      <c r="M42" s="63">
        <v>5</v>
      </c>
      <c r="N42" s="63">
        <v>5</v>
      </c>
    </row>
    <row r="43" spans="1:14" ht="41.25" customHeight="1" thickBot="1">
      <c r="A43" s="58" t="s">
        <v>97</v>
      </c>
      <c r="B43" s="59">
        <v>0</v>
      </c>
      <c r="C43" s="59">
        <v>0</v>
      </c>
      <c r="D43" s="59">
        <v>0</v>
      </c>
      <c r="E43" s="59">
        <v>1</v>
      </c>
      <c r="F43" s="59">
        <v>2</v>
      </c>
      <c r="G43" s="59">
        <v>2</v>
      </c>
      <c r="H43" s="59">
        <v>5</v>
      </c>
      <c r="I43" s="60">
        <f t="shared" si="0"/>
        <v>0</v>
      </c>
      <c r="J43" s="60">
        <f t="shared" si="1"/>
        <v>1</v>
      </c>
      <c r="K43" s="61">
        <v>4.67</v>
      </c>
      <c r="L43" s="62">
        <v>0.57999999999999996</v>
      </c>
      <c r="M43" s="63">
        <v>5</v>
      </c>
      <c r="N43" s="63">
        <v>5</v>
      </c>
    </row>
    <row r="44" spans="1:14" ht="41.25" customHeight="1" thickBot="1">
      <c r="A44" s="58" t="s">
        <v>98</v>
      </c>
      <c r="B44" s="59">
        <v>0</v>
      </c>
      <c r="C44" s="59">
        <v>0</v>
      </c>
      <c r="D44" s="59">
        <v>0</v>
      </c>
      <c r="E44" s="59">
        <v>1</v>
      </c>
      <c r="F44" s="59">
        <v>3</v>
      </c>
      <c r="G44" s="59">
        <v>1</v>
      </c>
      <c r="H44" s="59">
        <v>5</v>
      </c>
      <c r="I44" s="60">
        <f t="shared" si="0"/>
        <v>0</v>
      </c>
      <c r="J44" s="60">
        <f t="shared" si="1"/>
        <v>1</v>
      </c>
      <c r="K44" s="61">
        <v>4.75</v>
      </c>
      <c r="L44" s="62">
        <v>0.5</v>
      </c>
      <c r="M44" s="63">
        <v>5</v>
      </c>
      <c r="N44" s="63">
        <v>5</v>
      </c>
    </row>
    <row r="45" spans="1:14" ht="41.25" customHeight="1" thickBot="1">
      <c r="A45" s="58" t="s">
        <v>99</v>
      </c>
      <c r="B45" s="59">
        <v>0</v>
      </c>
      <c r="C45" s="59">
        <v>0</v>
      </c>
      <c r="D45" s="59">
        <v>0</v>
      </c>
      <c r="E45" s="59">
        <v>0</v>
      </c>
      <c r="F45" s="59">
        <v>4</v>
      </c>
      <c r="G45" s="59">
        <v>1</v>
      </c>
      <c r="H45" s="59">
        <v>5</v>
      </c>
      <c r="I45" s="60">
        <f t="shared" si="0"/>
        <v>0</v>
      </c>
      <c r="J45" s="60">
        <f t="shared" si="1"/>
        <v>1</v>
      </c>
      <c r="K45" s="61">
        <v>5</v>
      </c>
      <c r="L45" s="62">
        <v>0</v>
      </c>
      <c r="M45" s="63">
        <v>5</v>
      </c>
      <c r="N45" s="63">
        <v>5</v>
      </c>
    </row>
    <row r="46" spans="1:14" ht="41.25" customHeight="1">
      <c r="A46" s="58" t="s">
        <v>100</v>
      </c>
      <c r="B46" s="59">
        <v>0</v>
      </c>
      <c r="C46" s="59">
        <v>0</v>
      </c>
      <c r="D46" s="59">
        <v>0</v>
      </c>
      <c r="E46" s="59">
        <v>0</v>
      </c>
      <c r="F46" s="59">
        <v>4</v>
      </c>
      <c r="G46" s="59">
        <v>1</v>
      </c>
      <c r="H46" s="59">
        <v>5</v>
      </c>
      <c r="I46" s="60">
        <f t="shared" si="0"/>
        <v>0</v>
      </c>
      <c r="J46" s="60">
        <f t="shared" si="1"/>
        <v>1</v>
      </c>
      <c r="K46" s="61">
        <v>5</v>
      </c>
      <c r="L46" s="62">
        <v>0</v>
      </c>
      <c r="M46" s="63">
        <v>5</v>
      </c>
      <c r="N46" s="63">
        <v>5</v>
      </c>
    </row>
    <row r="47" spans="1:14" ht="13.5" customHeight="1"/>
    <row r="50" spans="1:14" ht="15.7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5.75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14" ht="15.75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5.7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2"/>
    </row>
    <row r="54" spans="1:14" ht="15.75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</row>
    <row r="55" spans="1:14" ht="15.7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5"/>
    </row>
    <row r="57" spans="1:14" ht="13.5" customHeight="1"/>
    <row r="59" spans="1:14">
      <c r="A59" s="46" t="s">
        <v>56</v>
      </c>
      <c r="B59" s="46">
        <v>4</v>
      </c>
    </row>
    <row r="60" spans="1:14">
      <c r="A60" s="46" t="s">
        <v>57</v>
      </c>
      <c r="B60" s="46">
        <v>2</v>
      </c>
    </row>
    <row r="61" spans="1:14" ht="13.5" customHeight="1"/>
    <row r="62" spans="1:14">
      <c r="A62" s="46" t="s">
        <v>101</v>
      </c>
    </row>
    <row r="63" spans="1:14">
      <c r="A63" s="46" t="s">
        <v>102</v>
      </c>
      <c r="B63" s="46">
        <v>1</v>
      </c>
    </row>
    <row r="64" spans="1:14" ht="13.5" customHeight="1">
      <c r="A64" s="46" t="s">
        <v>65</v>
      </c>
      <c r="B64" s="46">
        <v>1</v>
      </c>
      <c r="K64" s="66"/>
    </row>
    <row r="65" spans="1:11">
      <c r="A65" s="46" t="s">
        <v>66</v>
      </c>
      <c r="B65" s="46">
        <v>0</v>
      </c>
      <c r="K65" s="66"/>
    </row>
    <row r="66" spans="1:11">
      <c r="A66" s="46" t="s">
        <v>67</v>
      </c>
      <c r="B66" s="46">
        <v>2</v>
      </c>
      <c r="K66" s="66"/>
    </row>
    <row r="67" spans="1:11" ht="13.5" customHeight="1">
      <c r="A67" s="46" t="s">
        <v>68</v>
      </c>
      <c r="B67" s="46">
        <v>0</v>
      </c>
      <c r="K67" s="66"/>
    </row>
    <row r="68" spans="1:11">
      <c r="A68" s="46" t="s">
        <v>69</v>
      </c>
      <c r="B68" s="46">
        <v>2</v>
      </c>
      <c r="K68" s="66"/>
    </row>
    <row r="69" spans="1:11" ht="13.5" customHeight="1">
      <c r="A69" s="46" t="s">
        <v>70</v>
      </c>
      <c r="B69" s="46">
        <v>0</v>
      </c>
      <c r="K69" s="66"/>
    </row>
    <row r="70" spans="1:11">
      <c r="A70" s="46" t="s">
        <v>103</v>
      </c>
      <c r="B70" s="46">
        <v>0</v>
      </c>
    </row>
    <row r="71" spans="1:11">
      <c r="A71" s="46" t="s">
        <v>104</v>
      </c>
      <c r="B71" s="46">
        <v>0</v>
      </c>
    </row>
    <row r="74" spans="1:11">
      <c r="A74" s="46" t="s">
        <v>105</v>
      </c>
      <c r="B74" s="46">
        <v>6</v>
      </c>
    </row>
    <row r="75" spans="1:11">
      <c r="A75" s="46" t="s">
        <v>106</v>
      </c>
    </row>
    <row r="76" spans="1:11">
      <c r="A76" s="46" t="s">
        <v>107</v>
      </c>
    </row>
    <row r="100" spans="1:1" ht="18.75">
      <c r="A100" s="67"/>
    </row>
  </sheetData>
  <sheetProtection sheet="1" objects="1" scenarios="1"/>
  <mergeCells count="17">
    <mergeCell ref="A50:N50"/>
    <mergeCell ref="A51:N51"/>
    <mergeCell ref="A52:N52"/>
    <mergeCell ref="A53:N53"/>
    <mergeCell ref="A54:N54"/>
    <mergeCell ref="A8:M8"/>
    <mergeCell ref="A9:M9"/>
    <mergeCell ref="A10:M10"/>
    <mergeCell ref="B30:H30"/>
    <mergeCell ref="I30:J30"/>
    <mergeCell ref="K30:N30"/>
    <mergeCell ref="A7:M7"/>
    <mergeCell ref="A1:N1"/>
    <mergeCell ref="A3:M3"/>
    <mergeCell ref="A4:M4"/>
    <mergeCell ref="A5:M5"/>
    <mergeCell ref="A6:M6"/>
  </mergeCells>
  <printOptions horizontalCentered="1"/>
  <pageMargins left="0" right="0" top="1.1811023622047245" bottom="0" header="0.59055118110236227" footer="0"/>
  <pageSetup paperSize="9" scale="46" orientation="portrait" horizontalDpi="1200" verticalDpi="1200" r:id="rId1"/>
  <headerFooter>
    <oddHeader xml:space="preserve">&amp;C&amp;G
Vicerrectorado de Planificación, Calidad, Responsabilidad Social y Comunicación
Servicio de Planificación y Evaluación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Alumnos</vt:lpstr>
      <vt:lpstr>PDI</vt:lpstr>
      <vt:lpstr>PDI!a</vt:lpstr>
      <vt:lpstr>Alumnos!Área_de_impresión</vt:lpstr>
      <vt:lpstr>PDI!Área_de_impresión</vt:lpstr>
      <vt:lpstr>PDI!p</vt:lpstr>
      <vt:lpstr>PDI!pp</vt:lpstr>
      <vt:lpstr>PDI!ppp</vt:lpstr>
      <vt:lpstr>Alumnos!Print_Area</vt:lpstr>
      <vt:lpstr>PDI!Print_Area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2021-09-15T10:03:18Z</dcterms:modified>
</cp:coreProperties>
</file>