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3635" activeTab="2"/>
  </bookViews>
  <sheets>
    <sheet name="Alumnos " sheetId="9" r:id="rId1"/>
    <sheet name="PDI" sheetId="8" r:id="rId2"/>
    <sheet name="Tutores " sheetId="10" r:id="rId3"/>
  </sheets>
  <definedNames>
    <definedName name="a" localSheetId="1">PDI!$A$1:$M$47</definedName>
    <definedName name="_xlnm.Print_Area" localSheetId="0">'Alumnos '!$A$1:$N$172</definedName>
    <definedName name="_xlnm.Print_Area" localSheetId="1">PDI!$A$1:$N$57</definedName>
    <definedName name="_xlnm.Print_Area" localSheetId="2">'Tutores '!$A$2:$O$76</definedName>
    <definedName name="p" localSheetId="1">PDI!$A$1:$N$47,PDI!$A$50:$N$100</definedName>
    <definedName name="pp" localSheetId="1">PDI!$A$1:$N$46,PDI!$A$50:$N$100</definedName>
    <definedName name="ppp" localSheetId="1">PDI!$A$1:$N$46,PDI!$A$50:$N$100</definedName>
    <definedName name="Print_Area" localSheetId="0">'Alumnos '!$A$1:$N$93</definedName>
    <definedName name="Print_Area" localSheetId="1">PDI!$A$1:$N$46,PDI!$A$50:$N$100</definedName>
  </definedNames>
  <calcPr calcId="152511"/>
</workbook>
</file>

<file path=xl/calcChain.xml><?xml version="1.0" encoding="utf-8"?>
<calcChain xmlns="http://schemas.openxmlformats.org/spreadsheetml/2006/main">
  <c r="K37" i="10" l="1"/>
  <c r="J37" i="10"/>
  <c r="K36" i="10"/>
  <c r="J36" i="10"/>
  <c r="K35" i="10"/>
  <c r="J35" i="10"/>
  <c r="K34" i="10"/>
  <c r="J34" i="10"/>
  <c r="K33" i="10"/>
  <c r="J33" i="10"/>
  <c r="K32" i="10"/>
  <c r="J32" i="10"/>
  <c r="K31" i="10"/>
  <c r="J31" i="10"/>
  <c r="K30" i="10"/>
  <c r="J30" i="10"/>
  <c r="K29" i="10"/>
  <c r="J29" i="10"/>
  <c r="K28" i="10"/>
  <c r="J28" i="10"/>
  <c r="K27" i="10"/>
  <c r="J27" i="10"/>
  <c r="K26" i="10"/>
  <c r="J26" i="10"/>
  <c r="K25" i="10"/>
  <c r="J25" i="10"/>
  <c r="K24" i="10"/>
  <c r="J24" i="10"/>
  <c r="K23" i="10"/>
  <c r="J23" i="10"/>
  <c r="K22" i="10"/>
  <c r="J22" i="10"/>
  <c r="K21" i="10"/>
  <c r="J21" i="10"/>
  <c r="K20" i="10"/>
  <c r="J20" i="10"/>
  <c r="K19" i="10"/>
  <c r="J19" i="10"/>
  <c r="J84" i="9" l="1"/>
  <c r="I84" i="9"/>
  <c r="J83" i="9"/>
  <c r="I83" i="9"/>
  <c r="J82" i="9"/>
  <c r="I82" i="9"/>
  <c r="J81" i="9"/>
  <c r="I81" i="9"/>
  <c r="J80" i="9"/>
  <c r="I80" i="9"/>
  <c r="J79" i="9"/>
  <c r="I79" i="9"/>
  <c r="J73" i="9"/>
  <c r="I73" i="9"/>
  <c r="J72" i="9"/>
  <c r="I72" i="9"/>
  <c r="J71" i="9"/>
  <c r="I71" i="9"/>
  <c r="J70" i="9"/>
  <c r="I70" i="9"/>
  <c r="J69" i="9"/>
  <c r="I69" i="9"/>
  <c r="J68" i="9"/>
  <c r="I68" i="9"/>
  <c r="J67" i="9"/>
  <c r="I67" i="9"/>
  <c r="J66" i="9"/>
  <c r="I66" i="9"/>
  <c r="J65" i="9"/>
  <c r="I65" i="9"/>
  <c r="J64" i="9"/>
  <c r="I64" i="9"/>
  <c r="J63" i="9"/>
  <c r="I63" i="9"/>
  <c r="J62" i="9"/>
  <c r="I62" i="9"/>
  <c r="J61" i="9"/>
  <c r="I61" i="9"/>
  <c r="J60" i="9"/>
  <c r="I60" i="9"/>
  <c r="J54" i="9"/>
  <c r="I54" i="9"/>
  <c r="J53" i="9"/>
  <c r="I53" i="9"/>
  <c r="J52" i="9"/>
  <c r="I52" i="9"/>
  <c r="J51" i="9"/>
  <c r="I51" i="9"/>
  <c r="J50" i="9"/>
  <c r="I50" i="9"/>
  <c r="J49" i="9"/>
  <c r="I49" i="9"/>
  <c r="J48" i="9"/>
  <c r="I48" i="9"/>
  <c r="J47" i="9"/>
  <c r="I47" i="9"/>
  <c r="J46" i="9"/>
  <c r="I46" i="9"/>
  <c r="J45" i="9"/>
  <c r="I45" i="9"/>
  <c r="J44" i="9"/>
  <c r="I44" i="9"/>
  <c r="J43" i="9"/>
  <c r="I43" i="9"/>
  <c r="J42" i="9"/>
  <c r="I42" i="9"/>
  <c r="J41" i="9"/>
  <c r="I41" i="9"/>
  <c r="J40" i="9"/>
  <c r="I40" i="9"/>
  <c r="J39" i="9"/>
  <c r="I39" i="9"/>
  <c r="J38" i="9"/>
  <c r="I38" i="9"/>
  <c r="J37" i="9"/>
  <c r="I37" i="9"/>
  <c r="J46" i="8" l="1"/>
  <c r="I46" i="8"/>
  <c r="J45" i="8"/>
  <c r="I45" i="8"/>
  <c r="J44" i="8"/>
  <c r="I44" i="8"/>
  <c r="J43" i="8"/>
  <c r="I43" i="8"/>
  <c r="J42" i="8"/>
  <c r="I42" i="8"/>
  <c r="J41" i="8"/>
  <c r="I41" i="8"/>
  <c r="J40" i="8"/>
  <c r="I40" i="8"/>
  <c r="J39" i="8"/>
  <c r="I39" i="8"/>
  <c r="J38" i="8"/>
  <c r="I38" i="8"/>
  <c r="J37" i="8"/>
  <c r="I37" i="8"/>
  <c r="J36" i="8"/>
  <c r="I36" i="8"/>
  <c r="J35" i="8"/>
  <c r="I35" i="8"/>
  <c r="J34" i="8"/>
  <c r="I34" i="8"/>
  <c r="J33" i="8"/>
  <c r="I33" i="8"/>
  <c r="J32" i="8"/>
  <c r="I32" i="8"/>
</calcChain>
</file>

<file path=xl/sharedStrings.xml><?xml version="1.0" encoding="utf-8"?>
<sst xmlns="http://schemas.openxmlformats.org/spreadsheetml/2006/main" count="351" uniqueCount="161">
  <si>
    <t>Ficha técnica:</t>
  </si>
  <si>
    <t>Ttipo de muestreo: aleatorio simple</t>
  </si>
  <si>
    <t>Método de entrevista: encuesta realizada a través de la plataforma de encuestas on-line de la Universidad de Jaén</t>
  </si>
  <si>
    <t>Resultados detallados por preguntas:</t>
  </si>
  <si>
    <t>ns/nc</t>
  </si>
  <si>
    <t>% Satisfacción</t>
  </si>
  <si>
    <t>Media</t>
  </si>
  <si>
    <t>Desviación típica</t>
  </si>
  <si>
    <t>Mediana</t>
  </si>
  <si>
    <t>Moda</t>
  </si>
  <si>
    <t>Hombre</t>
  </si>
  <si>
    <t>Mujer</t>
  </si>
  <si>
    <t>30-34</t>
  </si>
  <si>
    <t>35-39</t>
  </si>
  <si>
    <t>40-44</t>
  </si>
  <si>
    <t>45-49</t>
  </si>
  <si>
    <t>50-54</t>
  </si>
  <si>
    <t>55-59</t>
  </si>
  <si>
    <t>INFORME DE RESULTADOS DE LA ENCUESTA A PDI DEL MÁSTER EN INGENIERÍA DEL TRANSPORTE TERRESTRE Y LOGÍSTICA</t>
  </si>
  <si>
    <r>
      <t xml:space="preserve">Población Estudio: </t>
    </r>
    <r>
      <rPr>
        <sz val="13"/>
        <color indexed="8"/>
        <rFont val="Arial Bold"/>
      </rPr>
      <t>Profesorado del máster encuestado.</t>
    </r>
  </si>
  <si>
    <t>Frecuencias absolutas</t>
  </si>
  <si>
    <t>Frecuencias por nivel de satisfacción</t>
  </si>
  <si>
    <t>Medidas Estadísticas</t>
  </si>
  <si>
    <t>TOTAL</t>
  </si>
  <si>
    <t>% Insatisfacción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</si>
  <si>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</si>
  <si>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</si>
  <si>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r>
      <rPr>
        <b/>
        <sz val="10"/>
        <color indexed="8"/>
        <rFont val="Times New Roman"/>
        <family val="1"/>
      </rPr>
      <t xml:space="preserve">3. Los resultados alcanzados en cuanto a la consecución de los objetivos y las competencias previstas por parte de los estudiantes : </t>
    </r>
  </si>
  <si>
    <r>
      <rPr>
        <b/>
        <sz val="10"/>
        <color indexed="8"/>
        <rFont val="Times New Roman"/>
        <family val="1"/>
      </rPr>
      <t xml:space="preserve">4. La distribución en el Plan de Estudios entre créditos teóricos y prácticos : </t>
    </r>
  </si>
  <si>
    <r>
      <rPr>
        <b/>
        <sz val="10"/>
        <color indexed="8"/>
        <rFont val="Times New Roman"/>
        <family val="1"/>
      </rPr>
      <t xml:space="preserve">5. El tamaño de los grupos para su adaptación a las nuevas metodologías de enseñanza-aprendizaje : </t>
    </r>
  </si>
  <si>
    <r>
      <rPr>
        <b/>
        <sz val="10"/>
        <color indexed="8"/>
        <rFont val="Times New Roman"/>
        <family val="1"/>
      </rPr>
      <t xml:space="preserve">6. La adecuación de los horarios : </t>
    </r>
  </si>
  <si>
    <r>
      <rPr>
        <b/>
        <sz val="10"/>
        <color indexed="8"/>
        <rFont val="Times New Roman"/>
        <family val="1"/>
      </rPr>
      <t xml:space="preserve">7. La oferta de programas de movilidad : </t>
    </r>
  </si>
  <si>
    <r>
      <rPr>
        <b/>
        <sz val="10"/>
        <color indexed="8"/>
        <rFont val="Times New Roman"/>
        <family val="1"/>
      </rPr>
      <t xml:space="preserve">8. La oferta de prácticas externas del Máster : </t>
    </r>
  </si>
  <si>
    <t xml:space="preserve">9. La disponibilidad, accesibilidad y utilidad de la información existente sobre el Máster (página WEB y otros medios de difusión) : </t>
  </si>
  <si>
    <r>
      <rPr>
        <b/>
        <sz val="10"/>
        <color indexed="8"/>
        <rFont val="Times New Roman"/>
        <family val="1"/>
      </rPr>
      <t xml:space="preserve">10. El equipamiento de las aulas disponibles para el Máster : </t>
    </r>
  </si>
  <si>
    <r>
      <rPr>
        <b/>
        <sz val="10"/>
        <color indexed="8"/>
        <rFont val="Times New Roman"/>
        <family val="1"/>
      </rPr>
      <t xml:space="preserve">11. Las infraestructuras e instalaciones para el desarrollo del Máster : </t>
    </r>
  </si>
  <si>
    <r>
      <rPr>
        <b/>
        <sz val="10"/>
        <color indexed="8"/>
        <rFont val="Times New Roman"/>
        <family val="1"/>
      </rPr>
      <t xml:space="preserve">12. El sistema existente para dar respuesta a las sugerencias y reclamaciones : </t>
    </r>
  </si>
  <si>
    <r>
      <rPr>
        <b/>
        <sz val="10"/>
        <color indexed="8"/>
        <rFont val="Times New Roman"/>
        <family val="1"/>
      </rPr>
      <t xml:space="preserve">13. La gestión desarrollada por el equipo que coordina el Máster : </t>
    </r>
  </si>
  <si>
    <r>
      <rPr>
        <b/>
        <sz val="10"/>
        <color indexed="8"/>
        <rFont val="Times New Roman"/>
        <family val="1"/>
      </rPr>
      <t xml:space="preserve">14. El cumplimiento de las expectativas con respecto al Máster : </t>
    </r>
  </si>
  <si>
    <t>15. En general, el grado de satisfacción con el Máster:</t>
  </si>
  <si>
    <t>Edad</t>
  </si>
  <si>
    <t>&lt;30</t>
  </si>
  <si>
    <t>60-64</t>
  </si>
  <si>
    <t>&gt;=65</t>
  </si>
  <si>
    <t>A Tiermpo Completo</t>
  </si>
  <si>
    <t>Profesional Externo</t>
  </si>
  <si>
    <t>A Tiempo Parcial</t>
  </si>
  <si>
    <t>INFORME DE RESULTADOS DE LA ENCUESTA A TUTORES PRÁCTICAS EXTERNAS DEL MÁSTER EN INGENIERÍA DEL TRANSPORTE TERRESTRE Y LOGÍSTICA</t>
  </si>
  <si>
    <r>
      <t xml:space="preserve">Población Estudio: </t>
    </r>
    <r>
      <rPr>
        <sz val="13"/>
        <color indexed="8"/>
        <rFont val="Arial Bold"/>
      </rPr>
      <t>Alumnado del máster encuestado.</t>
    </r>
  </si>
  <si>
    <r>
      <t xml:space="preserve">Población Estudio: </t>
    </r>
    <r>
      <rPr>
        <sz val="13"/>
        <color indexed="8"/>
        <rFont val="Arial Bold"/>
      </rPr>
      <t>Tutores de prácticas del máster encuestado.</t>
    </r>
  </si>
  <si>
    <t>Fecha encuesta: Junio-Julio 2018</t>
  </si>
  <si>
    <t>Tamaño Muestral: 31; calculado para un error de muestreo del (+)(-)10% y un nivel de confianza del 90%</t>
  </si>
  <si>
    <t>Nº de encuestas recogidas: 18 / Nº encuestas necesarias: 31</t>
  </si>
  <si>
    <r>
      <t>Porcentaje de encuestas recogidas sobre profesores localizables (con e-mail): 18</t>
    </r>
    <r>
      <rPr>
        <b/>
        <sz val="13"/>
        <color rgb="FF000000"/>
        <rFont val="Arial Bold "/>
      </rPr>
      <t>/ 45 = 40 %</t>
    </r>
  </si>
  <si>
    <t>Total</t>
  </si>
  <si>
    <t>Frecuencias</t>
  </si>
  <si>
    <t>Porcentaje por nivel de satisfacción</t>
  </si>
  <si>
    <t>Medias Estadísticas</t>
  </si>
  <si>
    <t>% Insatistación</t>
  </si>
  <si>
    <t>Los sistemas de orientación y acogida al entrar en la Universidad para facilitar su incorporación al Máster. :</t>
  </si>
  <si>
    <t>La distribución temporal y coordinación de módulos y/o materias a lo largo del Máster (ordenación de las materias entre los cursos). :</t>
  </si>
  <si>
    <t>La adecuación de los horarios y turnos. :</t>
  </si>
  <si>
    <t>La distribución teórica-práctica (proporción entre conocimientos teóricos y prácticos). :</t>
  </si>
  <si>
    <t>La variedad y adecuación de la metodología utilizada. :</t>
  </si>
  <si>
    <t>La oferta de programas de movilidad para los/as estudiantes. :</t>
  </si>
  <si>
    <t>La oferta de prácticas externas. :</t>
  </si>
  <si>
    <t>'La disponibilidad, accesibilidad y utilidad de la información existente sobre el Máster (página web del Máster y otros medios de difusión).' :</t>
  </si>
  <si>
    <t>La profesionalidad del Personal de Administración y Servicios del Máster. :</t>
  </si>
  <si>
    <t>La labor del profesorado del Máster. :</t>
  </si>
  <si>
    <t>La gestión desarrollada por el equipo que coordina el Máster. :</t>
  </si>
  <si>
    <t>Las infraestructuras e instalaciones para el desarrollo del Máster. :</t>
  </si>
  <si>
    <t>Los resultados alcanzados en cuanto a la consecución de los objetivos y las competencias previstas. :</t>
  </si>
  <si>
    <t>El sistema existente para dar respuesta a las sugerencias y reclamaciones. :</t>
  </si>
  <si>
    <t>El cumplimiento de las expectativas con respecto al Máster. :</t>
  </si>
  <si>
    <t>La coordinación entre las materias/asignaturas de un mismo módulo. :</t>
  </si>
  <si>
    <t>La coordinación entre las materias de un mismo curso. :</t>
  </si>
  <si>
    <t>'En general, el grado de satisfacción con el Máster.' :</t>
  </si>
  <si>
    <t>Relativas a las PRÁCTICAS:</t>
  </si>
  <si>
    <t>El ambiente de trabajo. :</t>
  </si>
  <si>
    <t>Las instalaciones del Centro y las condiciones de seguridad e higiene. :</t>
  </si>
  <si>
    <t>La ayuda recibida por parte de mis compañeros/as para realizar mi trabajo. :</t>
  </si>
  <si>
    <t>La disponibilidad de material para realizar mi trabajo. :</t>
  </si>
  <si>
    <t>La necesidad de manejar otro idioma. :</t>
  </si>
  <si>
    <t>El horario de trabajo. :</t>
  </si>
  <si>
    <t>El interés por mi trabajo del tutor asignado por el Centro. :</t>
  </si>
  <si>
    <t>El funcionamiento general del Centro. :</t>
  </si>
  <si>
    <t>El cumplimiento de mis expectativas. :</t>
  </si>
  <si>
    <t>El asesoramiento por parte de mi tutor académico. :</t>
  </si>
  <si>
    <t>La labores realizadas a lo largo de las prácticas en el Centro. :</t>
  </si>
  <si>
    <t>La duración de las prácticas. :</t>
  </si>
  <si>
    <t>Volvería a realizar prácticas en el mismo Centro. :</t>
  </si>
  <si>
    <t>'En general, el grado de satisfacción con las prácticas realizadas' :</t>
  </si>
  <si>
    <t>Relativas a la MOVILIDAD:</t>
  </si>
  <si>
    <t>La atención y recepción por parte de la Universidad de acogida. :</t>
  </si>
  <si>
    <t>La facilidad de los trámites en la Universidad de acogida. :</t>
  </si>
  <si>
    <t>La coordinación entre la Universidad de origen y la de acogida. :</t>
  </si>
  <si>
    <t>El tutor académico de mi Universidad de origen. :</t>
  </si>
  <si>
    <t>El tutor académico de la Universidad de acogida. :</t>
  </si>
  <si>
    <t>'En general, el grado de satisfacción con el programa de movilidad.' :</t>
  </si>
  <si>
    <t>Preguntas tipo texto:(respuestas literales):</t>
  </si>
  <si>
    <t>Respecto a las prácticas:</t>
  </si>
  <si>
    <t>Enumera las principales actividades desarrolladas en la empresa/institución</t>
  </si>
  <si>
    <t>Respecto a la movilidad:</t>
  </si>
  <si>
    <t>Señala los puntos fuertes más significativos del programa de movilidad en el que has participado</t>
  </si>
  <si>
    <t>Señala los puntos débiles más significativos del programa de movilidad en el que has participado</t>
  </si>
  <si>
    <t>Sexo:</t>
  </si>
  <si>
    <t>Prácticas Externas</t>
  </si>
  <si>
    <t>Edad:</t>
  </si>
  <si>
    <t xml:space="preserve">si </t>
  </si>
  <si>
    <t>20-24</t>
  </si>
  <si>
    <t>no</t>
  </si>
  <si>
    <t>25-29</t>
  </si>
  <si>
    <t>Movilidad</t>
  </si>
  <si>
    <t>&gt;=60</t>
  </si>
  <si>
    <t>horas semanales</t>
  </si>
  <si>
    <t>0-4</t>
  </si>
  <si>
    <t>5-9</t>
  </si>
  <si>
    <t>10-14</t>
  </si>
  <si>
    <t>15-19</t>
  </si>
  <si>
    <t>&gt;=40</t>
  </si>
  <si>
    <t>nº semanas</t>
  </si>
  <si>
    <t>INFORME DE RESULTADOS DE LA ENCUESTA A ALUMNOS DEL MÁSTER UNIVERSITARIO EN  INGENIERÍA DEL TRANSPORTE TERRESTRE Y LOGÍSTICA</t>
  </si>
  <si>
    <t>Máster Universitario en Ingeniería del Transporte Terrestre y Logística</t>
  </si>
  <si>
    <t>Tamaño Muestral:20; calculado para un error de muestreo del (+)(-)10% y un nivel de confianza del 90%</t>
  </si>
  <si>
    <t>Nº de encuestas recogidas: 6/ Nº encuestas necesarias: 20</t>
  </si>
  <si>
    <r>
      <t>Porcentaje de encuestas recogidas sobre alumnos localizables (con e-mail): 6</t>
    </r>
    <r>
      <rPr>
        <b/>
        <sz val="13"/>
        <color rgb="FF000000"/>
        <rFont val="Arial Bold"/>
      </rPr>
      <t>/ 25 = 24%</t>
    </r>
  </si>
  <si>
    <t>Recepción mercancias Pedido de embalaje Realización de excel para control de uso de carretillas  Otras actividades</t>
  </si>
  <si>
    <t>.</t>
  </si>
  <si>
    <t>Porcentaje de encuestas recogidas sobre tutores localizables (con e-mail): 4 /11=36,36%</t>
  </si>
  <si>
    <t>Nº de encuestas recogidas: 4 / Nº encuestas necesarias: 10</t>
  </si>
  <si>
    <t>Tamaño Muestral:10; calculado para un error de muestreo del (+)(-)10% y un nivel de confianza del 90%</t>
  </si>
  <si>
    <t>Estadísticos</t>
  </si>
  <si>
    <t>Regularidad en la asistencia</t>
  </si>
  <si>
    <t>Puntualidad y cumplimiento de horarios</t>
  </si>
  <si>
    <t>Conocimiento de las normas y usos del Centro</t>
  </si>
  <si>
    <t>Respeto a la confidencialidad</t>
  </si>
  <si>
    <t>Empatía</t>
  </si>
  <si>
    <t>Capacidad de trabajo en equipo / Adaptación al Centro</t>
  </si>
  <si>
    <t>Responsabilidad</t>
  </si>
  <si>
    <t>Capacidad de aplicación de conocimientos</t>
  </si>
  <si>
    <t>Sentido crítico</t>
  </si>
  <si>
    <t>Interés por acitividades / por aprender</t>
  </si>
  <si>
    <t>Motivación / participación actividades voluntarias</t>
  </si>
  <si>
    <t xml:space="preserve">Iniciativa </t>
  </si>
  <si>
    <t xml:space="preserve">Corrección en el trato </t>
  </si>
  <si>
    <t>Autonomía</t>
  </si>
  <si>
    <t>Conocimientos generales propios del Título de Máster</t>
  </si>
  <si>
    <t>Conocimiento específico útil para la actividad del Centro</t>
  </si>
  <si>
    <t xml:space="preserve">Aprovechamiento (aprendizaje) en el Centro </t>
  </si>
  <si>
    <t xml:space="preserve">Puesta en práctica de otros conocimientos básicos útiles para el desempeño del puesto (búsqueda de información, idiomas, etc.) </t>
  </si>
  <si>
    <t>Valoración global: Cumplimiento, actitud y desempeño. Valore la práctica realizada por el estudiante en su conjunto (desde 1: muy mala hasta 5: muy buena)</t>
  </si>
  <si>
    <t>Respuestas Textuales:</t>
  </si>
  <si>
    <t>Indique las principales actividades desarrolladas por los alumnos:</t>
  </si>
  <si>
    <t>Aportación del alumno a la empresa:</t>
  </si>
  <si>
    <t>Observaciones</t>
  </si>
  <si>
    <t>APOYO A LABORES DEPARTAMENTO LOGISTICA</t>
  </si>
  <si>
    <t>APOYO DEPARTAMENTO DE LOGISTICA</t>
  </si>
  <si>
    <t>APOYO LABORES LOGISTICA</t>
  </si>
  <si>
    <t>Participación activa en el proceso completo de la operación logística en Empresa de Distribución de Alimentación.</t>
  </si>
  <si>
    <t>PROPUESTAS DE MEJORA ANTE RETOS PLANTEADOS</t>
  </si>
  <si>
    <t>Utilización de métodos de medición y control de la eficiencia en el proceso de preparación de pedidos.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</si>
</sst>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#.00"/>
    <numFmt numFmtId="166" formatCode="###0.00"/>
  </numFmts>
  <fonts count="33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3"/>
      <color indexed="8"/>
      <name val="Arial Bold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rgb="FF000000"/>
      <name val="Calibri"/>
      <family val="2"/>
    </font>
    <font>
      <b/>
      <sz val="10"/>
      <color theme="1"/>
      <name val="Arial"/>
      <family val="2"/>
    </font>
    <font>
      <b/>
      <sz val="13"/>
      <color rgb="FF000000"/>
      <name val="Arial Bold 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rgb="FF000000"/>
      <name val="Arial Bold"/>
    </font>
    <font>
      <b/>
      <i/>
      <sz val="11"/>
      <color indexed="8"/>
      <name val="Times New Roman"/>
      <family val="1"/>
    </font>
    <font>
      <sz val="9"/>
      <color indexed="8"/>
      <name val="Arial"/>
      <family val="2"/>
    </font>
    <font>
      <sz val="4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9"/>
      <color indexed="8"/>
      <name val="Arial Bold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73">
    <xf numFmtId="0" fontId="0" fillId="0" borderId="0" xfId="0"/>
    <xf numFmtId="0" fontId="0" fillId="0" borderId="0" xfId="0" applyAlignment="1">
      <alignment wrapText="1"/>
    </xf>
    <xf numFmtId="0" fontId="6" fillId="0" borderId="0" xfId="1"/>
    <xf numFmtId="0" fontId="2" fillId="0" borderId="0" xfId="1" applyFont="1"/>
    <xf numFmtId="49" fontId="6" fillId="0" borderId="0" xfId="1" applyNumberFormat="1"/>
    <xf numFmtId="49" fontId="2" fillId="0" borderId="0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 wrapText="1"/>
    </xf>
    <xf numFmtId="0" fontId="6" fillId="0" borderId="0" xfId="1" applyAlignment="1">
      <alignment horizontal="center"/>
    </xf>
    <xf numFmtId="0" fontId="1" fillId="0" borderId="0" xfId="1" applyFont="1" applyAlignment="1">
      <alignment wrapText="1"/>
    </xf>
    <xf numFmtId="0" fontId="6" fillId="0" borderId="0" xfId="1" applyAlignment="1">
      <alignment wrapText="1"/>
    </xf>
    <xf numFmtId="0" fontId="6" fillId="0" borderId="7" xfId="1" applyFont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49" fontId="5" fillId="4" borderId="1" xfId="1" applyNumberFormat="1" applyFont="1" applyFill="1" applyBorder="1" applyAlignment="1">
      <alignment horizontal="center" vertical="center" wrapText="1"/>
    </xf>
    <xf numFmtId="0" fontId="5" fillId="4" borderId="11" xfId="1" applyFont="1" applyFill="1" applyBorder="1" applyAlignment="1">
      <alignment horizontal="left" vertical="center" wrapText="1"/>
    </xf>
    <xf numFmtId="164" fontId="7" fillId="0" borderId="1" xfId="1" applyNumberFormat="1" applyFont="1" applyBorder="1" applyAlignment="1">
      <alignment horizontal="center" vertical="center"/>
    </xf>
    <xf numFmtId="10" fontId="7" fillId="0" borderId="1" xfId="4" applyNumberFormat="1" applyFont="1" applyBorder="1" applyAlignment="1">
      <alignment horizontal="center" vertical="center"/>
    </xf>
    <xf numFmtId="166" fontId="7" fillId="0" borderId="1" xfId="1" applyNumberFormat="1" applyFont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 vertical="center"/>
    </xf>
    <xf numFmtId="0" fontId="8" fillId="0" borderId="0" xfId="1" applyFont="1" applyFill="1" applyAlignment="1">
      <alignment horizontal="center"/>
    </xf>
    <xf numFmtId="49" fontId="8" fillId="0" borderId="0" xfId="1" applyNumberFormat="1" applyFont="1" applyFill="1" applyAlignment="1">
      <alignment horizontal="center"/>
    </xf>
    <xf numFmtId="0" fontId="10" fillId="0" borderId="0" xfId="1" applyFont="1"/>
    <xf numFmtId="0" fontId="11" fillId="0" borderId="0" xfId="1" applyFont="1" applyAlignment="1">
      <alignment horizontal="left"/>
    </xf>
    <xf numFmtId="0" fontId="11" fillId="0" borderId="0" xfId="1" applyFont="1"/>
    <xf numFmtId="0" fontId="2" fillId="0" borderId="0" xfId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7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0" borderId="0" xfId="6"/>
    <xf numFmtId="0" fontId="5" fillId="6" borderId="13" xfId="0" applyFont="1" applyFill="1" applyBorder="1" applyAlignment="1">
      <alignment horizontal="left" vertical="center" wrapText="1"/>
    </xf>
    <xf numFmtId="164" fontId="17" fillId="0" borderId="1" xfId="7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9" fontId="17" fillId="0" borderId="1" xfId="5" applyFont="1" applyBorder="1" applyAlignment="1">
      <alignment horizontal="center" vertical="center"/>
    </xf>
    <xf numFmtId="165" fontId="17" fillId="0" borderId="1" xfId="7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7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7" borderId="0" xfId="0" applyFont="1" applyFill="1" applyAlignment="1">
      <alignment wrapText="1"/>
    </xf>
    <xf numFmtId="0" fontId="17" fillId="0" borderId="1" xfId="7" applyFont="1" applyBorder="1" applyAlignment="1">
      <alignment horizontal="center" vertical="center" wrapText="1"/>
    </xf>
    <xf numFmtId="0" fontId="5" fillId="8" borderId="0" xfId="0" applyFont="1" applyFill="1" applyBorder="1" applyAlignment="1">
      <alignment horizontal="left" vertical="center" wrapText="1"/>
    </xf>
    <xf numFmtId="164" fontId="7" fillId="8" borderId="0" xfId="0" applyNumberFormat="1" applyFont="1" applyFill="1" applyBorder="1" applyAlignment="1">
      <alignment horizontal="center" vertical="center"/>
    </xf>
    <xf numFmtId="165" fontId="7" fillId="8" borderId="0" xfId="0" applyNumberFormat="1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/>
    <xf numFmtId="164" fontId="7" fillId="8" borderId="0" xfId="0" applyNumberFormat="1" applyFont="1" applyFill="1" applyBorder="1" applyAlignment="1">
      <alignment horizontal="right" vertical="center"/>
    </xf>
    <xf numFmtId="165" fontId="7" fillId="8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/>
    <xf numFmtId="0" fontId="8" fillId="0" borderId="0" xfId="0" applyFont="1"/>
    <xf numFmtId="0" fontId="20" fillId="0" borderId="0" xfId="0" applyFont="1"/>
    <xf numFmtId="0" fontId="0" fillId="0" borderId="0" xfId="0" applyBorder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22" fillId="0" borderId="0" xfId="0" applyFont="1" applyAlignment="1">
      <alignment wrapText="1"/>
    </xf>
    <xf numFmtId="0" fontId="22" fillId="0" borderId="0" xfId="0" applyFont="1"/>
    <xf numFmtId="0" fontId="24" fillId="0" borderId="0" xfId="9" applyFont="1" applyBorder="1" applyAlignment="1">
      <alignment vertical="top" wrapText="1"/>
    </xf>
    <xf numFmtId="0" fontId="25" fillId="0" borderId="0" xfId="9" applyFont="1" applyBorder="1" applyAlignment="1">
      <alignment vertical="top" wrapText="1"/>
    </xf>
    <xf numFmtId="0" fontId="6" fillId="0" borderId="0" xfId="10"/>
    <xf numFmtId="0" fontId="24" fillId="0" borderId="0" xfId="9" applyFont="1" applyFill="1" applyBorder="1" applyAlignment="1">
      <alignment vertical="top" wrapText="1"/>
    </xf>
    <xf numFmtId="0" fontId="6" fillId="0" borderId="0" xfId="11"/>
    <xf numFmtId="0" fontId="6" fillId="0" borderId="0" xfId="12"/>
    <xf numFmtId="0" fontId="26" fillId="0" borderId="0" xfId="0" applyFont="1" applyAlignment="1">
      <alignment wrapText="1"/>
    </xf>
    <xf numFmtId="0" fontId="26" fillId="0" borderId="0" xfId="0" applyFont="1"/>
    <xf numFmtId="0" fontId="6" fillId="0" borderId="0" xfId="13"/>
    <xf numFmtId="0" fontId="6" fillId="0" borderId="0" xfId="14"/>
    <xf numFmtId="0" fontId="6" fillId="0" borderId="0" xfId="15"/>
    <xf numFmtId="49" fontId="0" fillId="0" borderId="0" xfId="0" applyNumberFormat="1" applyAlignment="1">
      <alignment wrapText="1"/>
    </xf>
    <xf numFmtId="0" fontId="1" fillId="2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wrapText="1"/>
    </xf>
    <xf numFmtId="0" fontId="22" fillId="0" borderId="0" xfId="1" applyFont="1"/>
    <xf numFmtId="0" fontId="22" fillId="0" borderId="0" xfId="1" applyFont="1" applyBorder="1" applyAlignment="1">
      <alignment horizontal="center" vertical="center" wrapText="1"/>
    </xf>
    <xf numFmtId="0" fontId="30" fillId="11" borderId="1" xfId="1" applyFont="1" applyFill="1" applyBorder="1" applyAlignment="1">
      <alignment horizontal="center" wrapText="1"/>
    </xf>
    <xf numFmtId="164" fontId="31" fillId="0" borderId="1" xfId="1" applyNumberFormat="1" applyFont="1" applyBorder="1" applyAlignment="1">
      <alignment horizontal="center" vertical="center"/>
    </xf>
    <xf numFmtId="9" fontId="31" fillId="0" borderId="1" xfId="4" applyNumberFormat="1" applyFont="1" applyBorder="1" applyAlignment="1">
      <alignment horizontal="center" vertical="center"/>
    </xf>
    <xf numFmtId="165" fontId="31" fillId="0" borderId="1" xfId="1" applyNumberFormat="1" applyFont="1" applyBorder="1" applyAlignment="1">
      <alignment horizontal="center" vertical="center"/>
    </xf>
    <xf numFmtId="0" fontId="30" fillId="0" borderId="0" xfId="1" applyFont="1" applyFill="1" applyBorder="1" applyAlignment="1">
      <alignment horizontal="left" vertical="center" wrapText="1"/>
    </xf>
    <xf numFmtId="164" fontId="31" fillId="0" borderId="0" xfId="1" applyNumberFormat="1" applyFont="1" applyFill="1" applyBorder="1" applyAlignment="1">
      <alignment horizontal="center" vertical="center"/>
    </xf>
    <xf numFmtId="165" fontId="31" fillId="0" borderId="0" xfId="1" applyNumberFormat="1" applyFont="1" applyFill="1" applyBorder="1" applyAlignment="1">
      <alignment horizontal="center" vertical="center"/>
    </xf>
    <xf numFmtId="0" fontId="32" fillId="0" borderId="0" xfId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left" wrapText="1"/>
    </xf>
    <xf numFmtId="0" fontId="22" fillId="0" borderId="9" xfId="0" applyFont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0" fontId="23" fillId="0" borderId="8" xfId="0" applyFont="1" applyBorder="1" applyAlignment="1">
      <alignment horizontal="left" wrapText="1"/>
    </xf>
    <xf numFmtId="0" fontId="23" fillId="0" borderId="9" xfId="0" applyFont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0" fontId="23" fillId="0" borderId="8" xfId="0" applyFont="1" applyBorder="1" applyAlignment="1">
      <alignment horizontal="left"/>
    </xf>
    <xf numFmtId="0" fontId="23" fillId="0" borderId="9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2" fillId="0" borderId="8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21" fillId="0" borderId="8" xfId="8" applyFont="1" applyBorder="1" applyAlignment="1">
      <alignment horizontal="left" vertical="center" wrapText="1"/>
    </xf>
    <xf numFmtId="0" fontId="21" fillId="0" borderId="9" xfId="8" applyFont="1" applyBorder="1" applyAlignment="1">
      <alignment horizontal="left" vertical="center" wrapText="1"/>
    </xf>
    <xf numFmtId="0" fontId="21" fillId="0" borderId="10" xfId="8" applyFont="1" applyBorder="1" applyAlignment="1">
      <alignment horizontal="left" vertical="center" wrapText="1"/>
    </xf>
    <xf numFmtId="0" fontId="21" fillId="0" borderId="1" xfId="8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5" fillId="6" borderId="14" xfId="0" applyFont="1" applyFill="1" applyBorder="1" applyAlignment="1">
      <alignment horizontal="left" vertical="center" wrapText="1"/>
    </xf>
    <xf numFmtId="0" fontId="5" fillId="6" borderId="15" xfId="0" applyFont="1" applyFill="1" applyBorder="1" applyAlignment="1">
      <alignment horizontal="left" vertical="center" wrapText="1"/>
    </xf>
    <xf numFmtId="0" fontId="5" fillId="6" borderId="16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8" fillId="0" borderId="0" xfId="8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3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 wrapText="1"/>
    </xf>
    <xf numFmtId="0" fontId="2" fillId="0" borderId="3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left" wrapText="1"/>
    </xf>
    <xf numFmtId="0" fontId="2" fillId="0" borderId="5" xfId="1" applyFont="1" applyFill="1" applyBorder="1" applyAlignment="1">
      <alignment horizontal="left" wrapText="1"/>
    </xf>
    <xf numFmtId="0" fontId="2" fillId="0" borderId="6" xfId="1" applyFont="1" applyFill="1" applyBorder="1" applyAlignment="1">
      <alignment horizontal="left" wrapText="1"/>
    </xf>
    <xf numFmtId="0" fontId="1" fillId="3" borderId="1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 wrapText="1"/>
    </xf>
    <xf numFmtId="0" fontId="8" fillId="4" borderId="0" xfId="1" applyFont="1" applyFill="1" applyAlignment="1">
      <alignment horizontal="left"/>
    </xf>
    <xf numFmtId="0" fontId="9" fillId="0" borderId="8" xfId="1" applyFont="1" applyBorder="1" applyAlignment="1">
      <alignment horizontal="left" vertical="center" wrapText="1"/>
    </xf>
    <xf numFmtId="0" fontId="9" fillId="0" borderId="9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8" xfId="1" applyFont="1" applyFill="1" applyBorder="1" applyAlignment="1">
      <alignment horizontal="left" wrapText="1"/>
    </xf>
    <xf numFmtId="0" fontId="9" fillId="0" borderId="9" xfId="1" applyFont="1" applyFill="1" applyBorder="1" applyAlignment="1">
      <alignment horizontal="left" wrapText="1"/>
    </xf>
    <xf numFmtId="0" fontId="9" fillId="0" borderId="10" xfId="1" applyFont="1" applyFill="1" applyBorder="1" applyAlignment="1">
      <alignment horizontal="left" wrapText="1"/>
    </xf>
    <xf numFmtId="0" fontId="30" fillId="8" borderId="4" xfId="1" applyFont="1" applyFill="1" applyBorder="1" applyAlignment="1">
      <alignment horizontal="left" vertical="center" wrapText="1" shrinkToFit="1"/>
    </xf>
    <xf numFmtId="0" fontId="30" fillId="8" borderId="5" xfId="1" applyFont="1" applyFill="1" applyBorder="1" applyAlignment="1">
      <alignment horizontal="left" vertical="center" wrapText="1" shrinkToFit="1"/>
    </xf>
    <xf numFmtId="0" fontId="12" fillId="5" borderId="8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30" fillId="12" borderId="2" xfId="1" applyFont="1" applyFill="1" applyBorder="1" applyAlignment="1">
      <alignment horizontal="center" vertical="center" wrapText="1"/>
    </xf>
    <xf numFmtId="0" fontId="30" fillId="12" borderId="0" xfId="1" applyFont="1" applyFill="1" applyBorder="1" applyAlignment="1">
      <alignment horizontal="center" vertical="center" wrapText="1"/>
    </xf>
    <xf numFmtId="0" fontId="6" fillId="0" borderId="1" xfId="1" applyBorder="1" applyAlignment="1">
      <alignment horizontal="left" vertical="center" wrapText="1"/>
    </xf>
    <xf numFmtId="0" fontId="6" fillId="0" borderId="8" xfId="1" applyBorder="1" applyAlignment="1">
      <alignment horizontal="left" vertical="center" wrapText="1"/>
    </xf>
    <xf numFmtId="0" fontId="6" fillId="0" borderId="9" xfId="1" applyBorder="1" applyAlignment="1">
      <alignment horizontal="left" vertical="center" wrapText="1"/>
    </xf>
    <xf numFmtId="0" fontId="6" fillId="0" borderId="10" xfId="1" applyBorder="1" applyAlignment="1">
      <alignment horizontal="left" vertical="center" wrapText="1"/>
    </xf>
    <xf numFmtId="0" fontId="30" fillId="11" borderId="1" xfId="1" applyFont="1" applyFill="1" applyBorder="1" applyAlignment="1">
      <alignment horizontal="left" vertical="center" wrapText="1"/>
    </xf>
    <xf numFmtId="0" fontId="27" fillId="9" borderId="17" xfId="1" applyFont="1" applyFill="1" applyBorder="1" applyAlignment="1">
      <alignment horizontal="left" vertical="center" wrapText="1"/>
    </xf>
    <xf numFmtId="0" fontId="27" fillId="9" borderId="18" xfId="1" applyFont="1" applyFill="1" applyBorder="1" applyAlignment="1">
      <alignment horizontal="left" vertical="center" wrapText="1"/>
    </xf>
    <xf numFmtId="0" fontId="27" fillId="9" borderId="19" xfId="1" applyFont="1" applyFill="1" applyBorder="1" applyAlignment="1">
      <alignment horizontal="left" vertical="center" wrapText="1"/>
    </xf>
    <xf numFmtId="0" fontId="30" fillId="12" borderId="1" xfId="1" applyFont="1" applyFill="1" applyBorder="1" applyAlignment="1">
      <alignment horizontal="center" vertical="center" wrapText="1"/>
    </xf>
    <xf numFmtId="0" fontId="28" fillId="10" borderId="1" xfId="1" applyFont="1" applyFill="1" applyBorder="1" applyAlignment="1">
      <alignment horizontal="center" vertical="center" wrapText="1"/>
    </xf>
    <xf numFmtId="0" fontId="28" fillId="10" borderId="8" xfId="1" applyFont="1" applyFill="1" applyBorder="1" applyAlignment="1">
      <alignment horizontal="center" vertical="center" wrapText="1"/>
    </xf>
    <xf numFmtId="0" fontId="28" fillId="10" borderId="10" xfId="1" applyFont="1" applyFill="1" applyBorder="1" applyAlignment="1">
      <alignment horizontal="center" vertical="center" wrapText="1"/>
    </xf>
    <xf numFmtId="0" fontId="29" fillId="10" borderId="1" xfId="1" applyFont="1" applyFill="1" applyBorder="1" applyAlignment="1">
      <alignment horizontal="center" vertical="center" wrapText="1"/>
    </xf>
  </cellXfs>
  <cellStyles count="16">
    <cellStyle name="Normal" xfId="0" builtinId="0"/>
    <cellStyle name="Normal 2" xfId="1"/>
    <cellStyle name="Normal 3" xfId="2"/>
    <cellStyle name="Normal 4" xfId="3"/>
    <cellStyle name="Normal_Avances en seguridad alimentos" xfId="7"/>
    <cellStyle name="Normal_Biotecnologia y Biomedicina" xfId="14"/>
    <cellStyle name="Normal_Gerontología Social_1" xfId="11"/>
    <cellStyle name="Normal_Hoja1" xfId="9"/>
    <cellStyle name="Normal_Hoja1_1" xfId="8"/>
    <cellStyle name="Normal_Ingeniería industrial" xfId="6"/>
    <cellStyle name="Normal_Profesorado de Educación" xfId="13"/>
    <cellStyle name="Normal_Psicologia general sanitaria" xfId="15"/>
    <cellStyle name="Normal_Sostenibilidad" xfId="10"/>
    <cellStyle name="Normal_Tecno Geoespaciales" xfId="12"/>
    <cellStyle name="Porcentaje" xfId="5" builtinId="5"/>
    <cellStyle name="Porcentaje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de participantes</a:t>
            </a:r>
          </a:p>
        </c:rich>
      </c:tx>
      <c:layout>
        <c:manualLayout>
          <c:xMode val="edge"/>
          <c:yMode val="edge"/>
          <c:x val="0.12463967173880153"/>
          <c:y val="2.84175242891516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'Alumnos '!$A$174:$A$175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'Alumnos '!$B$174:$B$175</c:f>
              <c:numCache>
                <c:formatCode>General</c:formatCode>
                <c:ptCount val="2"/>
                <c:pt idx="0">
                  <c:v>5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edad y sexo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00484089609002"/>
          <c:y val="0.31876526979326686"/>
          <c:w val="0.84643103251380314"/>
          <c:h val="0.524497022984007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'Alumnos '!$B$176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'Alumnos '!$A$177:$A$185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'Alumnos '!$B$177:$B$185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5">
                  <c:v>1</c:v>
                </c:pt>
              </c:numCache>
            </c:numRef>
          </c:val>
        </c:ser>
        <c:ser>
          <c:idx val="2"/>
          <c:order val="1"/>
          <c:tx>
            <c:strRef>
              <c:f>'Alumnos '!$C$176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'Alumnos '!$A$177:$A$185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'Alumnos '!$C$177:$C$185</c:f>
              <c:numCache>
                <c:formatCode>General</c:formatCode>
                <c:ptCount val="9"/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95821472"/>
        <c:axId val="395821864"/>
      </c:barChart>
      <c:catAx>
        <c:axId val="395821472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low"/>
        <c:txPr>
          <a:bodyPr rot="0" anchor="t" anchorCtr="1"/>
          <a:lstStyle/>
          <a:p>
            <a:pPr>
              <a:defRPr sz="900"/>
            </a:pPr>
            <a:endParaRPr lang="es-ES"/>
          </a:p>
        </c:txPr>
        <c:crossAx val="395821864"/>
        <c:crosses val="autoZero"/>
        <c:auto val="1"/>
        <c:lblAlgn val="ctr"/>
        <c:lblOffset val="100"/>
        <c:tickLblSkip val="1"/>
        <c:noMultiLvlLbl val="0"/>
      </c:catAx>
      <c:valAx>
        <c:axId val="395821864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3958214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1664722250937222"/>
          <c:y val="0.22981155569635672"/>
          <c:w val="0.36670525359932893"/>
          <c:h val="8.156354183943720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realizado prácticas</a:t>
            </a:r>
            <a:r>
              <a:rPr lang="en-US" baseline="0"/>
              <a:t> externas en alguna empresa</a:t>
            </a:r>
            <a:r>
              <a:rPr lang="en-US"/>
              <a:t>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'Alumnos '!$E$176:$E$177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'Alumnos '!$E$176:$E$177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'Alumnos '!$F$176:$F$177</c:f>
              <c:numCache>
                <c:formatCode>General</c:formatCode>
                <c:ptCount val="2"/>
                <c:pt idx="0">
                  <c:v>1</c:v>
                </c:pt>
                <c:pt idx="1">
                  <c:v>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participado en algún programa de movilidad interuniversitario?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'Alumnos '!$E$179:$E$180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'Alumnos '!$E$179:$E$180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'Alumnos '!$F$179:$F$180</c:f>
              <c:numCache>
                <c:formatCode>General</c:formatCode>
                <c:ptCount val="2"/>
                <c:pt idx="1">
                  <c:v>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nº horas de las prácticas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'Alumnos '!$A$187:$A$196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'Alumnos '!$B$187:$B$196</c:f>
              <c:numCache>
                <c:formatCode>General</c:formatCode>
                <c:ptCount val="10"/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nº de semanas </a:t>
            </a:r>
          </a:p>
          <a:p>
            <a:pPr>
              <a:defRPr/>
            </a:pPr>
            <a:r>
              <a:rPr lang="en-US"/>
              <a:t>de las prácticas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'Alumnos '!$A$197</c:f>
              <c:strCache>
                <c:ptCount val="1"/>
                <c:pt idx="0">
                  <c:v>nº semanas</c:v>
                </c:pt>
              </c:strCache>
            </c:strRef>
          </c:tx>
          <c:explosion val="8"/>
          <c:dLbls>
            <c:dLbl>
              <c:idx val="0"/>
              <c:layout>
                <c:manualLayout>
                  <c:x val="-2.1847893396990472E-2"/>
                  <c:y val="0.1714240663238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303712830955897E-2"/>
                  <c:y val="0.17367944117160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'Alumnos '!$A$198:$A$207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'Alumnos '!$B$198:$B$207</c:f>
              <c:numCache>
                <c:formatCode>General</c:formatCode>
                <c:ptCount val="10"/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PDI!$B$59:$B$60</c:f>
              <c:numCache>
                <c:formatCode>General</c:formatCode>
                <c:ptCount val="2"/>
                <c:pt idx="0">
                  <c:v>15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cked"/>
        <c:varyColors val="0"/>
        <c:ser>
          <c:idx val="1"/>
          <c:order val="0"/>
          <c:cat>
            <c:strRef>
              <c:f>PDI!$A$63:$A$71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PDI!$B$63:$B$71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5</c:v>
                </c:pt>
                <c:pt idx="4">
                  <c:v>4</c:v>
                </c:pt>
                <c:pt idx="5">
                  <c:v>6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036632"/>
        <c:axId val="398038592"/>
        <c:axId val="0"/>
      </c:area3DChart>
      <c:dateAx>
        <c:axId val="398036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98038592"/>
        <c:crosses val="autoZero"/>
        <c:auto val="0"/>
        <c:lblOffset val="100"/>
        <c:baseTimeUnit val="days"/>
      </c:dateAx>
      <c:valAx>
        <c:axId val="398038592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398036632"/>
        <c:crosses val="autoZero"/>
        <c:crossBetween val="midCat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PDI!$B$74:$B$76</c:f>
              <c:strCache>
                <c:ptCount val="3"/>
                <c:pt idx="0">
                  <c:v>12</c:v>
                </c:pt>
                <c:pt idx="1">
                  <c:v>6</c:v>
                </c:pt>
                <c:pt idx="2">
                  <c:v>0</c:v>
                </c:pt>
              </c:strCache>
            </c:strRef>
          </c:tx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PDI!$A$74:$A$76</c:f>
              <c:strCache>
                <c:ptCount val="3"/>
                <c:pt idx="0">
                  <c:v>A Tiermpo Completo</c:v>
                </c:pt>
                <c:pt idx="1">
                  <c:v>Profesional Externo</c:v>
                </c:pt>
                <c:pt idx="2">
                  <c:v>A Tiempo Parcial</c:v>
                </c:pt>
              </c:strCache>
            </c:strRef>
          </c:cat>
          <c:val>
            <c:numRef>
              <c:f>PDI!$B$74:$B$76</c:f>
              <c:numCache>
                <c:formatCode>General</c:formatCode>
                <c:ptCount val="3"/>
                <c:pt idx="0">
                  <c:v>12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13</xdr:row>
      <xdr:rowOff>197470</xdr:rowOff>
    </xdr:from>
    <xdr:to>
      <xdr:col>1</xdr:col>
      <xdr:colOff>650487</xdr:colOff>
      <xdr:row>30</xdr:row>
      <xdr:rowOff>174237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162622</xdr:colOff>
      <xdr:row>13</xdr:row>
      <xdr:rowOff>174238</xdr:rowOff>
    </xdr:from>
    <xdr:to>
      <xdr:col>13</xdr:col>
      <xdr:colOff>360091</xdr:colOff>
      <xdr:row>30</xdr:row>
      <xdr:rowOff>174237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92927</xdr:colOff>
      <xdr:row>86</xdr:row>
      <xdr:rowOff>104542</xdr:rowOff>
    </xdr:from>
    <xdr:to>
      <xdr:col>3</xdr:col>
      <xdr:colOff>157756</xdr:colOff>
      <xdr:row>106</xdr:row>
      <xdr:rowOff>185854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569177</xdr:colOff>
      <xdr:row>86</xdr:row>
      <xdr:rowOff>69695</xdr:rowOff>
    </xdr:from>
    <xdr:to>
      <xdr:col>13</xdr:col>
      <xdr:colOff>250682</xdr:colOff>
      <xdr:row>106</xdr:row>
      <xdr:rowOff>151007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197470</xdr:colOff>
      <xdr:row>107</xdr:row>
      <xdr:rowOff>116158</xdr:rowOff>
    </xdr:from>
    <xdr:to>
      <xdr:col>3</xdr:col>
      <xdr:colOff>262299</xdr:colOff>
      <xdr:row>127</xdr:row>
      <xdr:rowOff>151007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418171</xdr:colOff>
      <xdr:row>107</xdr:row>
      <xdr:rowOff>46463</xdr:rowOff>
    </xdr:from>
    <xdr:to>
      <xdr:col>12</xdr:col>
      <xdr:colOff>174238</xdr:colOff>
      <xdr:row>128</xdr:row>
      <xdr:rowOff>116158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Z224"/>
  <sheetViews>
    <sheetView view="pageBreakPreview" zoomScale="80" zoomScaleNormal="100" zoomScaleSheetLayoutView="80" workbookViewId="0">
      <selection sqref="A1:N1"/>
    </sheetView>
  </sheetViews>
  <sheetFormatPr baseColWidth="10" defaultRowHeight="15"/>
  <cols>
    <col min="1" max="1" width="91.7109375" style="1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  <col min="15" max="15" width="25.7109375" customWidth="1"/>
    <col min="16" max="20" width="2.140625" bestFit="1" customWidth="1"/>
    <col min="21" max="21" width="6" bestFit="1" customWidth="1"/>
    <col min="22" max="22" width="5.5703125" bestFit="1" customWidth="1"/>
  </cols>
  <sheetData>
    <row r="1" spans="1:14">
      <c r="A1" s="122" t="s">
        <v>121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ht="16.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25"/>
    </row>
    <row r="4" spans="1:14" ht="20.25">
      <c r="A4" s="125" t="s">
        <v>122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</row>
    <row r="5" spans="1:14" ht="16.5">
      <c r="A5" s="126" t="s">
        <v>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spans="1:14" ht="16.5">
      <c r="A6" s="127" t="s">
        <v>48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9"/>
    </row>
    <row r="7" spans="1:14" ht="16.5">
      <c r="A7" s="127" t="s">
        <v>123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9"/>
    </row>
    <row r="8" spans="1:14" ht="16.5">
      <c r="A8" s="127" t="s">
        <v>1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9"/>
    </row>
    <row r="9" spans="1:14" ht="16.5">
      <c r="A9" s="127" t="s">
        <v>50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9"/>
    </row>
    <row r="10" spans="1:14" ht="16.5">
      <c r="A10" s="130" t="s">
        <v>2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2"/>
    </row>
    <row r="11" spans="1:14" ht="16.5">
      <c r="A11" s="130" t="s">
        <v>124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2"/>
    </row>
    <row r="12" spans="1:14" ht="16.5">
      <c r="A12" s="119" t="s">
        <v>125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1"/>
    </row>
    <row r="14" spans="1:14" ht="16.5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4" ht="16.5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33" spans="1:25">
      <c r="A33" s="27" t="s">
        <v>3</v>
      </c>
    </row>
    <row r="35" spans="1:25" ht="30" customHeight="1" thickBot="1">
      <c r="B35" s="116" t="s">
        <v>55</v>
      </c>
      <c r="C35" s="116"/>
      <c r="D35" s="116"/>
      <c r="E35" s="116"/>
      <c r="F35" s="116"/>
      <c r="G35" s="116"/>
      <c r="H35" s="116"/>
      <c r="I35" s="117" t="s">
        <v>56</v>
      </c>
      <c r="J35" s="117"/>
      <c r="K35" s="117" t="s">
        <v>57</v>
      </c>
      <c r="L35" s="117"/>
      <c r="M35" s="117"/>
      <c r="N35" s="117"/>
    </row>
    <row r="36" spans="1:25" ht="25.5">
      <c r="A36" s="28"/>
      <c r="B36" s="29">
        <v>1</v>
      </c>
      <c r="C36" s="29">
        <v>2</v>
      </c>
      <c r="D36" s="29">
        <v>3</v>
      </c>
      <c r="E36" s="29">
        <v>4</v>
      </c>
      <c r="F36" s="29">
        <v>5</v>
      </c>
      <c r="G36" s="29" t="s">
        <v>4</v>
      </c>
      <c r="H36" s="29" t="s">
        <v>54</v>
      </c>
      <c r="I36" s="29" t="s">
        <v>58</v>
      </c>
      <c r="J36" s="29" t="s">
        <v>5</v>
      </c>
      <c r="K36" s="29" t="s">
        <v>6</v>
      </c>
      <c r="L36" s="29" t="s">
        <v>7</v>
      </c>
      <c r="M36" s="29" t="s">
        <v>8</v>
      </c>
      <c r="N36" s="29" t="s">
        <v>9</v>
      </c>
      <c r="Y36" s="30"/>
    </row>
    <row r="37" spans="1:25" ht="34.5" customHeight="1" thickBot="1">
      <c r="A37" s="31" t="s">
        <v>59</v>
      </c>
      <c r="B37" s="32">
        <v>0</v>
      </c>
      <c r="C37" s="32">
        <v>1</v>
      </c>
      <c r="D37" s="32">
        <v>0</v>
      </c>
      <c r="E37" s="32">
        <v>2</v>
      </c>
      <c r="F37" s="32">
        <v>2</v>
      </c>
      <c r="G37" s="32">
        <v>1</v>
      </c>
      <c r="H37" s="33">
        <v>6</v>
      </c>
      <c r="I37" s="34">
        <f t="shared" ref="I37:I54" si="0">(B37+C37)/(B37+C37+D37+E37+F37)</f>
        <v>0.2</v>
      </c>
      <c r="J37" s="34">
        <f t="shared" ref="J37:J54" si="1">(D37+E37+F37)/(B37+C37+D37+E37+F37)</f>
        <v>0.8</v>
      </c>
      <c r="K37" s="35">
        <v>4</v>
      </c>
      <c r="L37" s="35">
        <v>1.22</v>
      </c>
      <c r="M37" s="32">
        <v>4</v>
      </c>
      <c r="N37" s="32">
        <v>4</v>
      </c>
      <c r="Y37" s="30"/>
    </row>
    <row r="38" spans="1:25" ht="26.25" thickBot="1">
      <c r="A38" s="31" t="s">
        <v>60</v>
      </c>
      <c r="B38" s="32">
        <v>0</v>
      </c>
      <c r="C38" s="32">
        <v>0</v>
      </c>
      <c r="D38" s="32">
        <v>4</v>
      </c>
      <c r="E38" s="32">
        <v>2</v>
      </c>
      <c r="F38" s="32">
        <v>0</v>
      </c>
      <c r="G38" s="32">
        <v>0</v>
      </c>
      <c r="H38" s="33">
        <v>6</v>
      </c>
      <c r="I38" s="34">
        <f t="shared" si="0"/>
        <v>0</v>
      </c>
      <c r="J38" s="34">
        <f t="shared" si="1"/>
        <v>1</v>
      </c>
      <c r="K38" s="35">
        <v>3.33</v>
      </c>
      <c r="L38" s="35">
        <v>0.52</v>
      </c>
      <c r="M38" s="32">
        <v>3</v>
      </c>
      <c r="N38" s="32">
        <v>3</v>
      </c>
      <c r="Y38" s="30"/>
    </row>
    <row r="39" spans="1:25" ht="15.75" thickBot="1">
      <c r="A39" s="31" t="s">
        <v>61</v>
      </c>
      <c r="B39" s="32">
        <v>0</v>
      </c>
      <c r="C39" s="32">
        <v>0</v>
      </c>
      <c r="D39" s="32">
        <v>2</v>
      </c>
      <c r="E39" s="32">
        <v>3</v>
      </c>
      <c r="F39" s="32">
        <v>1</v>
      </c>
      <c r="G39" s="32">
        <v>0</v>
      </c>
      <c r="H39" s="33">
        <v>6</v>
      </c>
      <c r="I39" s="34">
        <f t="shared" si="0"/>
        <v>0</v>
      </c>
      <c r="J39" s="34">
        <f t="shared" si="1"/>
        <v>1</v>
      </c>
      <c r="K39" s="35">
        <v>3.83</v>
      </c>
      <c r="L39" s="35">
        <v>0.75</v>
      </c>
      <c r="M39" s="32">
        <v>4</v>
      </c>
      <c r="N39" s="32">
        <v>4</v>
      </c>
      <c r="Y39" s="30"/>
    </row>
    <row r="40" spans="1:25" ht="15.75" thickBot="1">
      <c r="A40" s="31" t="s">
        <v>62</v>
      </c>
      <c r="B40" s="32">
        <v>0</v>
      </c>
      <c r="C40" s="32">
        <v>0</v>
      </c>
      <c r="D40" s="32">
        <v>2</v>
      </c>
      <c r="E40" s="32">
        <v>4</v>
      </c>
      <c r="F40" s="32">
        <v>0</v>
      </c>
      <c r="G40" s="32">
        <v>0</v>
      </c>
      <c r="H40" s="33">
        <v>6</v>
      </c>
      <c r="I40" s="34">
        <f t="shared" si="0"/>
        <v>0</v>
      </c>
      <c r="J40" s="34">
        <f t="shared" si="1"/>
        <v>1</v>
      </c>
      <c r="K40" s="35">
        <v>3.67</v>
      </c>
      <c r="L40" s="35">
        <v>0.52</v>
      </c>
      <c r="M40" s="32">
        <v>4</v>
      </c>
      <c r="N40" s="32">
        <v>4</v>
      </c>
      <c r="Y40" s="30"/>
    </row>
    <row r="41" spans="1:25" ht="15.75" thickBot="1">
      <c r="A41" s="31" t="s">
        <v>63</v>
      </c>
      <c r="B41" s="32">
        <v>0</v>
      </c>
      <c r="C41" s="32">
        <v>0</v>
      </c>
      <c r="D41" s="32">
        <v>1</v>
      </c>
      <c r="E41" s="32">
        <v>5</v>
      </c>
      <c r="F41" s="32">
        <v>0</v>
      </c>
      <c r="G41" s="32">
        <v>0</v>
      </c>
      <c r="H41" s="33">
        <v>6</v>
      </c>
      <c r="I41" s="34">
        <f t="shared" si="0"/>
        <v>0</v>
      </c>
      <c r="J41" s="34">
        <f t="shared" si="1"/>
        <v>1</v>
      </c>
      <c r="K41" s="35">
        <v>3.83</v>
      </c>
      <c r="L41" s="35">
        <v>0.41</v>
      </c>
      <c r="M41" s="32">
        <v>4</v>
      </c>
      <c r="N41" s="32">
        <v>4</v>
      </c>
      <c r="Y41" s="30"/>
    </row>
    <row r="42" spans="1:25" ht="15.75" thickBot="1">
      <c r="A42" s="31" t="s">
        <v>64</v>
      </c>
      <c r="B42" s="32">
        <v>0</v>
      </c>
      <c r="C42" s="32">
        <v>1</v>
      </c>
      <c r="D42" s="32">
        <v>0</v>
      </c>
      <c r="E42" s="32">
        <v>0</v>
      </c>
      <c r="F42" s="32">
        <v>0</v>
      </c>
      <c r="G42" s="32">
        <v>5</v>
      </c>
      <c r="H42" s="33">
        <v>6</v>
      </c>
      <c r="I42" s="34">
        <f t="shared" si="0"/>
        <v>1</v>
      </c>
      <c r="J42" s="34">
        <f t="shared" si="1"/>
        <v>0</v>
      </c>
      <c r="K42" s="35">
        <v>2</v>
      </c>
      <c r="L42" s="35" t="s">
        <v>127</v>
      </c>
      <c r="M42" s="32">
        <v>2</v>
      </c>
      <c r="N42" s="32">
        <v>2</v>
      </c>
      <c r="Y42" s="30"/>
    </row>
    <row r="43" spans="1:25" ht="15.75" thickBot="1">
      <c r="A43" s="31" t="s">
        <v>65</v>
      </c>
      <c r="B43" s="32">
        <v>0</v>
      </c>
      <c r="C43" s="32">
        <v>0</v>
      </c>
      <c r="D43" s="32">
        <v>2</v>
      </c>
      <c r="E43" s="32">
        <v>1</v>
      </c>
      <c r="F43" s="32">
        <v>3</v>
      </c>
      <c r="G43" s="32">
        <v>0</v>
      </c>
      <c r="H43" s="33">
        <v>6</v>
      </c>
      <c r="I43" s="34">
        <f t="shared" si="0"/>
        <v>0</v>
      </c>
      <c r="J43" s="34">
        <f t="shared" si="1"/>
        <v>1</v>
      </c>
      <c r="K43" s="35">
        <v>4.17</v>
      </c>
      <c r="L43" s="35">
        <v>0.98</v>
      </c>
      <c r="M43" s="32">
        <v>5</v>
      </c>
      <c r="N43" s="32">
        <v>5</v>
      </c>
      <c r="Y43" s="30"/>
    </row>
    <row r="44" spans="1:25" ht="26.25" thickBot="1">
      <c r="A44" s="31" t="s">
        <v>66</v>
      </c>
      <c r="B44" s="32">
        <v>0</v>
      </c>
      <c r="C44" s="32">
        <v>0</v>
      </c>
      <c r="D44" s="32">
        <v>0</v>
      </c>
      <c r="E44" s="32">
        <v>4</v>
      </c>
      <c r="F44" s="32">
        <v>2</v>
      </c>
      <c r="G44" s="32">
        <v>0</v>
      </c>
      <c r="H44" s="33">
        <v>6</v>
      </c>
      <c r="I44" s="34">
        <f t="shared" si="0"/>
        <v>0</v>
      </c>
      <c r="J44" s="34">
        <f t="shared" si="1"/>
        <v>1</v>
      </c>
      <c r="K44" s="35">
        <v>4.33</v>
      </c>
      <c r="L44" s="35">
        <v>0.52</v>
      </c>
      <c r="M44" s="32">
        <v>4</v>
      </c>
      <c r="N44" s="32">
        <v>4</v>
      </c>
      <c r="Y44" s="30"/>
    </row>
    <row r="45" spans="1:25" ht="15.75" thickBot="1">
      <c r="A45" s="31" t="s">
        <v>67</v>
      </c>
      <c r="B45" s="32">
        <v>0</v>
      </c>
      <c r="C45" s="32">
        <v>0</v>
      </c>
      <c r="D45" s="32">
        <v>0</v>
      </c>
      <c r="E45" s="32">
        <v>3</v>
      </c>
      <c r="F45" s="32">
        <v>2</v>
      </c>
      <c r="G45" s="32">
        <v>1</v>
      </c>
      <c r="H45" s="33">
        <v>6</v>
      </c>
      <c r="I45" s="34">
        <f t="shared" si="0"/>
        <v>0</v>
      </c>
      <c r="J45" s="34">
        <f t="shared" si="1"/>
        <v>1</v>
      </c>
      <c r="K45" s="35">
        <v>4.4000000000000004</v>
      </c>
      <c r="L45" s="35">
        <v>0.55000000000000004</v>
      </c>
      <c r="M45" s="32">
        <v>4</v>
      </c>
      <c r="N45" s="32">
        <v>4</v>
      </c>
      <c r="Y45" s="30"/>
    </row>
    <row r="46" spans="1:25" ht="15.75" thickBot="1">
      <c r="A46" s="31" t="s">
        <v>68</v>
      </c>
      <c r="B46" s="32">
        <v>0</v>
      </c>
      <c r="C46" s="32">
        <v>0</v>
      </c>
      <c r="D46" s="32">
        <v>0</v>
      </c>
      <c r="E46" s="32">
        <v>4</v>
      </c>
      <c r="F46" s="32">
        <v>1</v>
      </c>
      <c r="G46" s="32">
        <v>0</v>
      </c>
      <c r="H46" s="33">
        <v>5</v>
      </c>
      <c r="I46" s="34">
        <f t="shared" si="0"/>
        <v>0</v>
      </c>
      <c r="J46" s="34">
        <f t="shared" si="1"/>
        <v>1</v>
      </c>
      <c r="K46" s="35">
        <v>4.2</v>
      </c>
      <c r="L46" s="35">
        <v>0.45</v>
      </c>
      <c r="M46" s="32">
        <v>4</v>
      </c>
      <c r="N46" s="32">
        <v>4</v>
      </c>
      <c r="Y46" s="30"/>
    </row>
    <row r="47" spans="1:25" ht="15.75" thickBot="1">
      <c r="A47" s="31" t="s">
        <v>69</v>
      </c>
      <c r="B47" s="32">
        <v>0</v>
      </c>
      <c r="C47" s="32">
        <v>0</v>
      </c>
      <c r="D47" s="32">
        <v>0</v>
      </c>
      <c r="E47" s="32">
        <v>1</v>
      </c>
      <c r="F47" s="32">
        <v>4</v>
      </c>
      <c r="G47" s="32">
        <v>0</v>
      </c>
      <c r="H47" s="33">
        <v>5</v>
      </c>
      <c r="I47" s="34">
        <f t="shared" si="0"/>
        <v>0</v>
      </c>
      <c r="J47" s="34">
        <f t="shared" si="1"/>
        <v>1</v>
      </c>
      <c r="K47" s="35">
        <v>4.8</v>
      </c>
      <c r="L47" s="35">
        <v>0.45</v>
      </c>
      <c r="M47" s="32">
        <v>5</v>
      </c>
      <c r="N47" s="32">
        <v>5</v>
      </c>
      <c r="Y47" s="30"/>
    </row>
    <row r="48" spans="1:25" ht="15.75" thickBot="1">
      <c r="A48" s="31" t="s">
        <v>70</v>
      </c>
      <c r="B48" s="32">
        <v>0</v>
      </c>
      <c r="C48" s="32">
        <v>0</v>
      </c>
      <c r="D48" s="32">
        <v>0</v>
      </c>
      <c r="E48" s="32">
        <v>3</v>
      </c>
      <c r="F48" s="32">
        <v>2</v>
      </c>
      <c r="G48" s="32">
        <v>0</v>
      </c>
      <c r="H48" s="33">
        <v>5</v>
      </c>
      <c r="I48" s="34">
        <f t="shared" si="0"/>
        <v>0</v>
      </c>
      <c r="J48" s="34">
        <f t="shared" si="1"/>
        <v>1</v>
      </c>
      <c r="K48" s="35">
        <v>4.4000000000000004</v>
      </c>
      <c r="L48" s="35">
        <v>0.55000000000000004</v>
      </c>
      <c r="M48" s="32">
        <v>4</v>
      </c>
      <c r="N48" s="32">
        <v>4</v>
      </c>
      <c r="Y48" s="30"/>
    </row>
    <row r="49" spans="1:26" ht="15.75" thickBot="1">
      <c r="A49" s="31" t="s">
        <v>71</v>
      </c>
      <c r="B49" s="32">
        <v>0</v>
      </c>
      <c r="C49" s="32">
        <v>0</v>
      </c>
      <c r="D49" s="32">
        <v>1</v>
      </c>
      <c r="E49" s="32">
        <v>4</v>
      </c>
      <c r="F49" s="32">
        <v>0</v>
      </c>
      <c r="G49" s="32">
        <v>0</v>
      </c>
      <c r="H49" s="33">
        <v>5</v>
      </c>
      <c r="I49" s="34">
        <f t="shared" si="0"/>
        <v>0</v>
      </c>
      <c r="J49" s="34">
        <f t="shared" si="1"/>
        <v>1</v>
      </c>
      <c r="K49" s="35">
        <v>3.8</v>
      </c>
      <c r="L49" s="35">
        <v>0.45</v>
      </c>
      <c r="M49" s="32">
        <v>4</v>
      </c>
      <c r="N49" s="32">
        <v>4</v>
      </c>
      <c r="Y49" s="30"/>
    </row>
    <row r="50" spans="1:26" ht="15.75" thickBot="1">
      <c r="A50" s="31" t="s">
        <v>72</v>
      </c>
      <c r="B50" s="32">
        <v>0</v>
      </c>
      <c r="C50" s="32">
        <v>0</v>
      </c>
      <c r="D50" s="32">
        <v>0</v>
      </c>
      <c r="E50" s="32">
        <v>2</v>
      </c>
      <c r="F50" s="32">
        <v>1</v>
      </c>
      <c r="G50" s="32">
        <v>2</v>
      </c>
      <c r="H50" s="33">
        <v>5</v>
      </c>
      <c r="I50" s="34">
        <f t="shared" si="0"/>
        <v>0</v>
      </c>
      <c r="J50" s="34">
        <f t="shared" si="1"/>
        <v>1</v>
      </c>
      <c r="K50" s="35">
        <v>4.33</v>
      </c>
      <c r="L50" s="35">
        <v>0.57999999999999996</v>
      </c>
      <c r="M50" s="32">
        <v>4</v>
      </c>
      <c r="N50" s="32">
        <v>4</v>
      </c>
      <c r="Y50" s="30"/>
    </row>
    <row r="51" spans="1:26" ht="15.75" thickBot="1">
      <c r="A51" s="31" t="s">
        <v>73</v>
      </c>
      <c r="B51" s="32">
        <v>0</v>
      </c>
      <c r="C51" s="32">
        <v>0</v>
      </c>
      <c r="D51" s="32">
        <v>1</v>
      </c>
      <c r="E51" s="32">
        <v>3</v>
      </c>
      <c r="F51" s="32">
        <v>1</v>
      </c>
      <c r="G51" s="32">
        <v>0</v>
      </c>
      <c r="H51" s="33">
        <v>5</v>
      </c>
      <c r="I51" s="34">
        <f t="shared" si="0"/>
        <v>0</v>
      </c>
      <c r="J51" s="34">
        <f t="shared" si="1"/>
        <v>1</v>
      </c>
      <c r="K51" s="35">
        <v>4</v>
      </c>
      <c r="L51" s="35">
        <v>0.71</v>
      </c>
      <c r="M51" s="32">
        <v>4</v>
      </c>
      <c r="N51" s="32">
        <v>4</v>
      </c>
      <c r="Y51" s="30"/>
    </row>
    <row r="52" spans="1:26" ht="15.75" thickBot="1">
      <c r="A52" s="31" t="s">
        <v>74</v>
      </c>
      <c r="B52" s="32">
        <v>0</v>
      </c>
      <c r="C52" s="32">
        <v>1</v>
      </c>
      <c r="D52" s="32">
        <v>2</v>
      </c>
      <c r="E52" s="32">
        <v>2</v>
      </c>
      <c r="F52" s="32">
        <v>0</v>
      </c>
      <c r="G52" s="32">
        <v>0</v>
      </c>
      <c r="H52" s="33">
        <v>5</v>
      </c>
      <c r="I52" s="34">
        <f t="shared" si="0"/>
        <v>0.2</v>
      </c>
      <c r="J52" s="34">
        <f t="shared" si="1"/>
        <v>0.8</v>
      </c>
      <c r="K52" s="35">
        <v>3.2</v>
      </c>
      <c r="L52" s="35">
        <v>0.84</v>
      </c>
      <c r="M52" s="32">
        <v>3</v>
      </c>
      <c r="N52" s="32">
        <v>3</v>
      </c>
      <c r="Y52" s="30"/>
    </row>
    <row r="53" spans="1:26" ht="15.75" thickBot="1">
      <c r="A53" s="31" t="s">
        <v>75</v>
      </c>
      <c r="B53" s="32">
        <v>0</v>
      </c>
      <c r="C53" s="32">
        <v>1</v>
      </c>
      <c r="D53" s="32">
        <v>2</v>
      </c>
      <c r="E53" s="32">
        <v>2</v>
      </c>
      <c r="F53" s="32">
        <v>0</v>
      </c>
      <c r="G53" s="32">
        <v>0</v>
      </c>
      <c r="H53" s="33">
        <v>5</v>
      </c>
      <c r="I53" s="34">
        <f t="shared" si="0"/>
        <v>0.2</v>
      </c>
      <c r="J53" s="34">
        <f t="shared" si="1"/>
        <v>0.8</v>
      </c>
      <c r="K53" s="35">
        <v>3.2</v>
      </c>
      <c r="L53" s="35">
        <v>0.84</v>
      </c>
      <c r="M53" s="32">
        <v>3</v>
      </c>
      <c r="N53" s="32">
        <v>3</v>
      </c>
      <c r="Y53" s="30"/>
    </row>
    <row r="54" spans="1:26" ht="15.75" thickBot="1">
      <c r="A54" s="31" t="s">
        <v>76</v>
      </c>
      <c r="B54" s="32">
        <v>0</v>
      </c>
      <c r="C54" s="32">
        <v>0</v>
      </c>
      <c r="D54" s="32">
        <v>0</v>
      </c>
      <c r="E54" s="32">
        <v>4</v>
      </c>
      <c r="F54" s="32">
        <v>1</v>
      </c>
      <c r="G54" s="32">
        <v>0</v>
      </c>
      <c r="H54" s="33">
        <v>5</v>
      </c>
      <c r="I54" s="34">
        <f t="shared" si="0"/>
        <v>0</v>
      </c>
      <c r="J54" s="34">
        <f t="shared" si="1"/>
        <v>1</v>
      </c>
      <c r="K54" s="35">
        <v>4.2</v>
      </c>
      <c r="L54" s="35">
        <v>0.45</v>
      </c>
      <c r="M54" s="32">
        <v>4</v>
      </c>
      <c r="N54" s="32">
        <v>4</v>
      </c>
      <c r="Y54" s="30"/>
    </row>
    <row r="55" spans="1:26" s="39" customFormat="1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8"/>
      <c r="L55" s="38"/>
      <c r="M55" s="37"/>
      <c r="N55" s="37"/>
      <c r="O55"/>
      <c r="P55"/>
      <c r="Q55"/>
      <c r="R55"/>
      <c r="S55"/>
      <c r="T55"/>
      <c r="U55"/>
      <c r="V55"/>
      <c r="W55"/>
      <c r="X55"/>
      <c r="Y55" s="30"/>
      <c r="Z55"/>
    </row>
    <row r="56" spans="1:26" s="39" customFormat="1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8"/>
      <c r="L56" s="38"/>
      <c r="M56" s="37"/>
      <c r="N56" s="37"/>
      <c r="O56"/>
      <c r="P56"/>
      <c r="Q56"/>
      <c r="R56"/>
      <c r="S56"/>
      <c r="T56"/>
      <c r="U56"/>
      <c r="V56"/>
      <c r="W56"/>
      <c r="X56"/>
      <c r="Y56" s="30"/>
      <c r="Z56"/>
    </row>
    <row r="57" spans="1:26">
      <c r="A57" s="27" t="s">
        <v>3</v>
      </c>
      <c r="B57" s="40"/>
      <c r="C57" s="40"/>
      <c r="D57" s="40"/>
      <c r="E57" s="40"/>
      <c r="F57" s="40"/>
      <c r="G57" s="40"/>
      <c r="H57" s="40"/>
      <c r="I57" s="40"/>
      <c r="J57" s="40"/>
      <c r="K57" s="41"/>
      <c r="L57" s="41"/>
      <c r="M57" s="40"/>
      <c r="N57" s="42"/>
      <c r="Y57" s="30"/>
    </row>
    <row r="58" spans="1:26" ht="34.5" customHeight="1" thickBot="1">
      <c r="A58" s="43" t="s">
        <v>77</v>
      </c>
      <c r="B58" s="116" t="s">
        <v>55</v>
      </c>
      <c r="C58" s="116"/>
      <c r="D58" s="116"/>
      <c r="E58" s="116"/>
      <c r="F58" s="116"/>
      <c r="G58" s="116"/>
      <c r="H58" s="116"/>
      <c r="I58" s="117" t="s">
        <v>56</v>
      </c>
      <c r="J58" s="117"/>
      <c r="K58" s="117" t="s">
        <v>57</v>
      </c>
      <c r="L58" s="117"/>
      <c r="M58" s="117"/>
      <c r="N58" s="117"/>
      <c r="Y58" s="30"/>
    </row>
    <row r="59" spans="1:26" ht="25.5">
      <c r="A59" s="28"/>
      <c r="B59" s="29">
        <v>1</v>
      </c>
      <c r="C59" s="29">
        <v>2</v>
      </c>
      <c r="D59" s="29">
        <v>3</v>
      </c>
      <c r="E59" s="29">
        <v>4</v>
      </c>
      <c r="F59" s="29">
        <v>5</v>
      </c>
      <c r="G59" s="29" t="s">
        <v>4</v>
      </c>
      <c r="H59" s="29" t="s">
        <v>54</v>
      </c>
      <c r="I59" s="29" t="s">
        <v>58</v>
      </c>
      <c r="J59" s="29" t="s">
        <v>5</v>
      </c>
      <c r="K59" s="29" t="s">
        <v>6</v>
      </c>
      <c r="L59" s="29" t="s">
        <v>7</v>
      </c>
      <c r="M59" s="29" t="s">
        <v>8</v>
      </c>
      <c r="N59" s="29" t="s">
        <v>9</v>
      </c>
      <c r="Y59" s="30"/>
    </row>
    <row r="60" spans="1:26" ht="15.75" thickBot="1">
      <c r="A60" s="31" t="s">
        <v>78</v>
      </c>
      <c r="B60" s="32">
        <v>0</v>
      </c>
      <c r="C60" s="32">
        <v>0</v>
      </c>
      <c r="D60" s="32">
        <v>0</v>
      </c>
      <c r="E60" s="32">
        <v>1</v>
      </c>
      <c r="F60" s="32">
        <v>0</v>
      </c>
      <c r="G60" s="32">
        <v>0</v>
      </c>
      <c r="H60" s="33">
        <v>1</v>
      </c>
      <c r="I60" s="34">
        <f t="shared" ref="I60:I73" si="2">(B60+C60)/(B60+C60+D60+E60+F60)</f>
        <v>0</v>
      </c>
      <c r="J60" s="34">
        <f t="shared" ref="J60:J73" si="3">(D60+E60+F60)/(B60+C60+D60+E60+F60)</f>
        <v>1</v>
      </c>
      <c r="K60" s="35">
        <v>4</v>
      </c>
      <c r="L60" s="44" t="s">
        <v>127</v>
      </c>
      <c r="M60" s="32">
        <v>4</v>
      </c>
      <c r="N60" s="32">
        <v>4</v>
      </c>
      <c r="Y60" s="30"/>
    </row>
    <row r="61" spans="1:26" ht="15.75" thickBot="1">
      <c r="A61" s="31" t="s">
        <v>79</v>
      </c>
      <c r="B61" s="32">
        <v>0</v>
      </c>
      <c r="C61" s="32">
        <v>0</v>
      </c>
      <c r="D61" s="32">
        <v>0</v>
      </c>
      <c r="E61" s="32">
        <v>1</v>
      </c>
      <c r="F61" s="32">
        <v>0</v>
      </c>
      <c r="G61" s="32">
        <v>0</v>
      </c>
      <c r="H61" s="33">
        <v>1</v>
      </c>
      <c r="I61" s="34">
        <f t="shared" si="2"/>
        <v>0</v>
      </c>
      <c r="J61" s="34">
        <f t="shared" si="3"/>
        <v>1</v>
      </c>
      <c r="K61" s="35">
        <v>4</v>
      </c>
      <c r="L61" s="44" t="s">
        <v>127</v>
      </c>
      <c r="M61" s="32">
        <v>4</v>
      </c>
      <c r="N61" s="32">
        <v>4</v>
      </c>
      <c r="Y61" s="30"/>
    </row>
    <row r="62" spans="1:26" ht="15.75" thickBot="1">
      <c r="A62" s="31" t="s">
        <v>80</v>
      </c>
      <c r="B62" s="32">
        <v>0</v>
      </c>
      <c r="C62" s="32">
        <v>0</v>
      </c>
      <c r="D62" s="32">
        <v>0</v>
      </c>
      <c r="E62" s="32">
        <v>0</v>
      </c>
      <c r="F62" s="32">
        <v>1</v>
      </c>
      <c r="G62" s="32">
        <v>0</v>
      </c>
      <c r="H62" s="33">
        <v>1</v>
      </c>
      <c r="I62" s="34">
        <f t="shared" si="2"/>
        <v>0</v>
      </c>
      <c r="J62" s="34">
        <f t="shared" si="3"/>
        <v>1</v>
      </c>
      <c r="K62" s="35">
        <v>5</v>
      </c>
      <c r="L62" s="44" t="s">
        <v>127</v>
      </c>
      <c r="M62" s="32">
        <v>5</v>
      </c>
      <c r="N62" s="32">
        <v>5</v>
      </c>
      <c r="Y62" s="30"/>
    </row>
    <row r="63" spans="1:26" ht="15.75" thickBot="1">
      <c r="A63" s="31" t="s">
        <v>81</v>
      </c>
      <c r="B63" s="32">
        <v>0</v>
      </c>
      <c r="C63" s="32">
        <v>0</v>
      </c>
      <c r="D63" s="32">
        <v>0</v>
      </c>
      <c r="E63" s="32">
        <v>1</v>
      </c>
      <c r="F63" s="32">
        <v>0</v>
      </c>
      <c r="G63" s="32">
        <v>0</v>
      </c>
      <c r="H63" s="33">
        <v>1</v>
      </c>
      <c r="I63" s="34">
        <f t="shared" si="2"/>
        <v>0</v>
      </c>
      <c r="J63" s="34">
        <f t="shared" si="3"/>
        <v>1</v>
      </c>
      <c r="K63" s="35">
        <v>4</v>
      </c>
      <c r="L63" s="44" t="s">
        <v>127</v>
      </c>
      <c r="M63" s="32">
        <v>4</v>
      </c>
      <c r="N63" s="32">
        <v>4</v>
      </c>
      <c r="Y63" s="30"/>
    </row>
    <row r="64" spans="1:26" ht="15.75" thickBot="1">
      <c r="A64" s="31" t="s">
        <v>82</v>
      </c>
      <c r="B64" s="32">
        <v>0</v>
      </c>
      <c r="C64" s="32">
        <v>0</v>
      </c>
      <c r="D64" s="32">
        <v>0</v>
      </c>
      <c r="E64" s="32">
        <v>0</v>
      </c>
      <c r="F64" s="32">
        <v>0</v>
      </c>
      <c r="G64" s="32">
        <v>1</v>
      </c>
      <c r="H64" s="33">
        <v>1</v>
      </c>
      <c r="I64" s="34" t="e">
        <f t="shared" si="2"/>
        <v>#DIV/0!</v>
      </c>
      <c r="J64" s="34" t="e">
        <f t="shared" si="3"/>
        <v>#DIV/0!</v>
      </c>
      <c r="K64" s="35" t="s">
        <v>127</v>
      </c>
      <c r="L64" s="44" t="s">
        <v>127</v>
      </c>
      <c r="M64" s="32" t="s">
        <v>127</v>
      </c>
      <c r="N64" s="32" t="s">
        <v>127</v>
      </c>
      <c r="Y64" s="30"/>
    </row>
    <row r="65" spans="1:25" ht="15.75" thickBot="1">
      <c r="A65" s="31" t="s">
        <v>83</v>
      </c>
      <c r="B65" s="32">
        <v>0</v>
      </c>
      <c r="C65" s="32">
        <v>0</v>
      </c>
      <c r="D65" s="32">
        <v>0</v>
      </c>
      <c r="E65" s="32">
        <v>1</v>
      </c>
      <c r="F65" s="32">
        <v>0</v>
      </c>
      <c r="G65" s="32">
        <v>0</v>
      </c>
      <c r="H65" s="33">
        <v>1</v>
      </c>
      <c r="I65" s="34">
        <f t="shared" si="2"/>
        <v>0</v>
      </c>
      <c r="J65" s="34">
        <f t="shared" si="3"/>
        <v>1</v>
      </c>
      <c r="K65" s="35">
        <v>4</v>
      </c>
      <c r="L65" s="44" t="s">
        <v>127</v>
      </c>
      <c r="M65" s="32">
        <v>4</v>
      </c>
      <c r="N65" s="32">
        <v>4</v>
      </c>
      <c r="Y65" s="30"/>
    </row>
    <row r="66" spans="1:25" ht="15.75" thickBot="1">
      <c r="A66" s="31" t="s">
        <v>84</v>
      </c>
      <c r="B66" s="32">
        <v>0</v>
      </c>
      <c r="C66" s="32">
        <v>0</v>
      </c>
      <c r="D66" s="32">
        <v>0</v>
      </c>
      <c r="E66" s="32">
        <v>1</v>
      </c>
      <c r="F66" s="32">
        <v>0</v>
      </c>
      <c r="G66" s="32">
        <v>0</v>
      </c>
      <c r="H66" s="33">
        <v>1</v>
      </c>
      <c r="I66" s="34">
        <f t="shared" si="2"/>
        <v>0</v>
      </c>
      <c r="J66" s="34">
        <f t="shared" si="3"/>
        <v>1</v>
      </c>
      <c r="K66" s="35">
        <v>4</v>
      </c>
      <c r="L66" s="44" t="s">
        <v>127</v>
      </c>
      <c r="M66" s="32">
        <v>4</v>
      </c>
      <c r="N66" s="32">
        <v>4</v>
      </c>
      <c r="Y66" s="30"/>
    </row>
    <row r="67" spans="1:25" ht="15.75" thickBot="1">
      <c r="A67" s="31" t="s">
        <v>85</v>
      </c>
      <c r="B67" s="32">
        <v>0</v>
      </c>
      <c r="C67" s="32">
        <v>0</v>
      </c>
      <c r="D67" s="32">
        <v>0</v>
      </c>
      <c r="E67" s="32">
        <v>1</v>
      </c>
      <c r="F67" s="32">
        <v>0</v>
      </c>
      <c r="G67" s="32">
        <v>0</v>
      </c>
      <c r="H67" s="33">
        <v>1</v>
      </c>
      <c r="I67" s="34">
        <f t="shared" si="2"/>
        <v>0</v>
      </c>
      <c r="J67" s="34">
        <f t="shared" si="3"/>
        <v>1</v>
      </c>
      <c r="K67" s="35">
        <v>4</v>
      </c>
      <c r="L67" s="44" t="s">
        <v>127</v>
      </c>
      <c r="M67" s="32">
        <v>4</v>
      </c>
      <c r="N67" s="32">
        <v>4</v>
      </c>
      <c r="Y67" s="30"/>
    </row>
    <row r="68" spans="1:25" ht="15.75" thickBot="1">
      <c r="A68" s="31" t="s">
        <v>86</v>
      </c>
      <c r="B68" s="32">
        <v>0</v>
      </c>
      <c r="C68" s="32">
        <v>0</v>
      </c>
      <c r="D68" s="32">
        <v>0</v>
      </c>
      <c r="E68" s="32">
        <v>1</v>
      </c>
      <c r="F68" s="32">
        <v>0</v>
      </c>
      <c r="G68" s="32">
        <v>0</v>
      </c>
      <c r="H68" s="33">
        <v>1</v>
      </c>
      <c r="I68" s="34">
        <f t="shared" si="2"/>
        <v>0</v>
      </c>
      <c r="J68" s="34">
        <f t="shared" si="3"/>
        <v>1</v>
      </c>
      <c r="K68" s="35">
        <v>4</v>
      </c>
      <c r="L68" s="44" t="s">
        <v>127</v>
      </c>
      <c r="M68" s="32">
        <v>4</v>
      </c>
      <c r="N68" s="32">
        <v>4</v>
      </c>
      <c r="Y68" s="30"/>
    </row>
    <row r="69" spans="1:25" ht="15.75" thickBot="1">
      <c r="A69" s="31" t="s">
        <v>87</v>
      </c>
      <c r="B69" s="32">
        <v>0</v>
      </c>
      <c r="C69" s="32">
        <v>0</v>
      </c>
      <c r="D69" s="32">
        <v>0</v>
      </c>
      <c r="E69" s="32">
        <v>0</v>
      </c>
      <c r="F69" s="32">
        <v>0</v>
      </c>
      <c r="G69" s="32">
        <v>1</v>
      </c>
      <c r="H69" s="33">
        <v>1</v>
      </c>
      <c r="I69" s="34" t="e">
        <f t="shared" si="2"/>
        <v>#DIV/0!</v>
      </c>
      <c r="J69" s="34" t="e">
        <f t="shared" si="3"/>
        <v>#DIV/0!</v>
      </c>
      <c r="K69" s="35" t="s">
        <v>127</v>
      </c>
      <c r="L69" s="44" t="s">
        <v>127</v>
      </c>
      <c r="M69" s="32" t="s">
        <v>127</v>
      </c>
      <c r="N69" s="32" t="s">
        <v>127</v>
      </c>
      <c r="Y69" s="30"/>
    </row>
    <row r="70" spans="1:25" ht="15.75" thickBot="1">
      <c r="A70" s="31" t="s">
        <v>88</v>
      </c>
      <c r="B70" s="32">
        <v>0</v>
      </c>
      <c r="C70" s="32">
        <v>0</v>
      </c>
      <c r="D70" s="32">
        <v>0</v>
      </c>
      <c r="E70" s="32">
        <v>1</v>
      </c>
      <c r="F70" s="32">
        <v>0</v>
      </c>
      <c r="G70" s="32">
        <v>0</v>
      </c>
      <c r="H70" s="33">
        <v>1</v>
      </c>
      <c r="I70" s="34">
        <f t="shared" si="2"/>
        <v>0</v>
      </c>
      <c r="J70" s="34">
        <f t="shared" si="3"/>
        <v>1</v>
      </c>
      <c r="K70" s="35">
        <v>4</v>
      </c>
      <c r="L70" s="44" t="s">
        <v>127</v>
      </c>
      <c r="M70" s="32">
        <v>4</v>
      </c>
      <c r="N70" s="32">
        <v>4</v>
      </c>
      <c r="T70" s="30"/>
    </row>
    <row r="71" spans="1:25" ht="15.75" thickBot="1">
      <c r="A71" s="31" t="s">
        <v>89</v>
      </c>
      <c r="B71" s="32">
        <v>0</v>
      </c>
      <c r="C71" s="32">
        <v>0</v>
      </c>
      <c r="D71" s="32">
        <v>0</v>
      </c>
      <c r="E71" s="32">
        <v>1</v>
      </c>
      <c r="F71" s="32">
        <v>0</v>
      </c>
      <c r="G71" s="32">
        <v>0</v>
      </c>
      <c r="H71" s="33">
        <v>1</v>
      </c>
      <c r="I71" s="34">
        <f t="shared" si="2"/>
        <v>0</v>
      </c>
      <c r="J71" s="34">
        <f t="shared" si="3"/>
        <v>1</v>
      </c>
      <c r="K71" s="35">
        <v>4</v>
      </c>
      <c r="L71" s="44" t="s">
        <v>127</v>
      </c>
      <c r="M71" s="32">
        <v>4</v>
      </c>
      <c r="N71" s="32">
        <v>4</v>
      </c>
      <c r="T71" s="30"/>
    </row>
    <row r="72" spans="1:25" ht="15.75" thickBot="1">
      <c r="A72" s="31" t="s">
        <v>90</v>
      </c>
      <c r="B72" s="32">
        <v>0</v>
      </c>
      <c r="C72" s="32">
        <v>0</v>
      </c>
      <c r="D72" s="32">
        <v>0</v>
      </c>
      <c r="E72" s="32">
        <v>1</v>
      </c>
      <c r="F72" s="32">
        <v>0</v>
      </c>
      <c r="G72" s="32">
        <v>0</v>
      </c>
      <c r="H72" s="33">
        <v>1</v>
      </c>
      <c r="I72" s="34">
        <f t="shared" si="2"/>
        <v>0</v>
      </c>
      <c r="J72" s="34">
        <f t="shared" si="3"/>
        <v>1</v>
      </c>
      <c r="K72" s="35">
        <v>4</v>
      </c>
      <c r="L72" s="44" t="s">
        <v>127</v>
      </c>
      <c r="M72" s="32">
        <v>4</v>
      </c>
      <c r="N72" s="32">
        <v>4</v>
      </c>
      <c r="T72" s="30"/>
    </row>
    <row r="73" spans="1:25" ht="15.75" thickBot="1">
      <c r="A73" s="31" t="s">
        <v>91</v>
      </c>
      <c r="B73" s="32">
        <v>0</v>
      </c>
      <c r="C73" s="32">
        <v>0</v>
      </c>
      <c r="D73" s="32">
        <v>0</v>
      </c>
      <c r="E73" s="32">
        <v>1</v>
      </c>
      <c r="F73" s="32">
        <v>0</v>
      </c>
      <c r="G73" s="32">
        <v>0</v>
      </c>
      <c r="H73" s="33">
        <v>1</v>
      </c>
      <c r="I73" s="34">
        <f t="shared" si="2"/>
        <v>0</v>
      </c>
      <c r="J73" s="34">
        <f t="shared" si="3"/>
        <v>1</v>
      </c>
      <c r="K73" s="35">
        <v>4</v>
      </c>
      <c r="L73" s="44" t="s">
        <v>127</v>
      </c>
      <c r="M73" s="32">
        <v>4</v>
      </c>
      <c r="N73" s="32">
        <v>4</v>
      </c>
      <c r="T73" s="30"/>
    </row>
    <row r="74" spans="1:25" s="49" customFormat="1">
      <c r="A74" s="45"/>
      <c r="B74" s="46"/>
      <c r="C74" s="46"/>
      <c r="D74" s="46"/>
      <c r="E74" s="46"/>
      <c r="F74" s="46"/>
      <c r="G74" s="46"/>
      <c r="H74" s="46"/>
      <c r="I74" s="46"/>
      <c r="J74" s="46"/>
      <c r="K74" s="47"/>
      <c r="L74" s="47"/>
      <c r="M74" s="46"/>
      <c r="N74" s="48"/>
      <c r="O74"/>
      <c r="P74"/>
      <c r="Q74"/>
      <c r="R74"/>
      <c r="S74"/>
      <c r="T74" s="30"/>
      <c r="U74"/>
    </row>
    <row r="75" spans="1:25" s="49" customFormat="1" ht="15.75" customHeight="1">
      <c r="A75" s="45"/>
      <c r="B75" s="46"/>
      <c r="C75" s="46"/>
      <c r="D75" s="46"/>
      <c r="E75" s="46"/>
      <c r="F75" s="46"/>
      <c r="G75" s="46"/>
      <c r="H75" s="46"/>
      <c r="I75" s="46"/>
      <c r="J75" s="46"/>
      <c r="K75" s="47"/>
      <c r="L75" s="47"/>
      <c r="M75" s="46"/>
      <c r="N75" s="48"/>
      <c r="O75"/>
      <c r="P75"/>
      <c r="Q75"/>
      <c r="R75"/>
      <c r="S75"/>
      <c r="T75" s="30"/>
      <c r="U75"/>
    </row>
    <row r="76" spans="1:25">
      <c r="A76" s="27" t="s">
        <v>3</v>
      </c>
      <c r="B76" s="40"/>
      <c r="C76" s="40"/>
      <c r="D76" s="40"/>
      <c r="E76" s="40"/>
      <c r="F76" s="40"/>
      <c r="G76" s="40"/>
      <c r="H76" s="40"/>
      <c r="I76" s="40"/>
      <c r="J76" s="40"/>
      <c r="K76" s="41"/>
      <c r="L76" s="41"/>
      <c r="M76" s="40"/>
      <c r="N76" s="42"/>
    </row>
    <row r="77" spans="1:25" ht="35.25" customHeight="1" thickBot="1">
      <c r="A77" s="43" t="s">
        <v>92</v>
      </c>
      <c r="B77" s="116" t="s">
        <v>55</v>
      </c>
      <c r="C77" s="116"/>
      <c r="D77" s="116"/>
      <c r="E77" s="116"/>
      <c r="F77" s="116"/>
      <c r="G77" s="116"/>
      <c r="H77" s="116"/>
      <c r="I77" s="117" t="s">
        <v>56</v>
      </c>
      <c r="J77" s="117"/>
      <c r="K77" s="117" t="s">
        <v>57</v>
      </c>
      <c r="L77" s="117"/>
      <c r="M77" s="117"/>
      <c r="N77" s="117"/>
    </row>
    <row r="78" spans="1:25" ht="25.5">
      <c r="A78" s="28"/>
      <c r="B78" s="29">
        <v>1</v>
      </c>
      <c r="C78" s="29">
        <v>2</v>
      </c>
      <c r="D78" s="29">
        <v>3</v>
      </c>
      <c r="E78" s="29">
        <v>4</v>
      </c>
      <c r="F78" s="29">
        <v>5</v>
      </c>
      <c r="G78" s="29" t="s">
        <v>4</v>
      </c>
      <c r="H78" s="29" t="s">
        <v>54</v>
      </c>
      <c r="I78" s="29" t="s">
        <v>58</v>
      </c>
      <c r="J78" s="29" t="s">
        <v>5</v>
      </c>
      <c r="K78" s="29" t="s">
        <v>6</v>
      </c>
      <c r="L78" s="29" t="s">
        <v>7</v>
      </c>
      <c r="M78" s="29" t="s">
        <v>8</v>
      </c>
      <c r="N78" s="29" t="s">
        <v>9</v>
      </c>
    </row>
    <row r="79" spans="1:25" ht="15.75" thickBot="1">
      <c r="A79" s="31" t="s">
        <v>93</v>
      </c>
      <c r="B79" s="32"/>
      <c r="C79" s="32"/>
      <c r="D79" s="32"/>
      <c r="E79" s="32"/>
      <c r="F79" s="32"/>
      <c r="G79" s="32"/>
      <c r="H79" s="32"/>
      <c r="I79" s="34" t="e">
        <f t="shared" ref="I79:I84" si="4">(B79+C79)/(B79+C79+D79+E79+F79)</f>
        <v>#DIV/0!</v>
      </c>
      <c r="J79" s="34" t="e">
        <f t="shared" ref="J79:J84" si="5">(D79+E79+F79)/(B79+C79+D79+E79+F79)</f>
        <v>#DIV/0!</v>
      </c>
      <c r="K79" s="44"/>
      <c r="L79" s="44"/>
      <c r="M79" s="44"/>
      <c r="N79" s="44"/>
    </row>
    <row r="80" spans="1:25" ht="15.75" thickBot="1">
      <c r="A80" s="31" t="s">
        <v>94</v>
      </c>
      <c r="B80" s="32"/>
      <c r="C80" s="32"/>
      <c r="D80" s="32"/>
      <c r="E80" s="32"/>
      <c r="F80" s="32"/>
      <c r="G80" s="32"/>
      <c r="H80" s="32"/>
      <c r="I80" s="34" t="e">
        <f t="shared" si="4"/>
        <v>#DIV/0!</v>
      </c>
      <c r="J80" s="34" t="e">
        <f t="shared" si="5"/>
        <v>#DIV/0!</v>
      </c>
      <c r="K80" s="44"/>
      <c r="L80" s="44"/>
      <c r="M80" s="44"/>
      <c r="N80" s="44"/>
    </row>
    <row r="81" spans="1:14" ht="15.75" thickBot="1">
      <c r="A81" s="31" t="s">
        <v>95</v>
      </c>
      <c r="B81" s="32"/>
      <c r="C81" s="32"/>
      <c r="D81" s="32"/>
      <c r="E81" s="32"/>
      <c r="F81" s="32"/>
      <c r="G81" s="32"/>
      <c r="H81" s="32"/>
      <c r="I81" s="34" t="e">
        <f t="shared" si="4"/>
        <v>#DIV/0!</v>
      </c>
      <c r="J81" s="34" t="e">
        <f t="shared" si="5"/>
        <v>#DIV/0!</v>
      </c>
      <c r="K81" s="44"/>
      <c r="L81" s="44"/>
      <c r="M81" s="44"/>
      <c r="N81" s="44"/>
    </row>
    <row r="82" spans="1:14" ht="15.75" thickBot="1">
      <c r="A82" s="31" t="s">
        <v>96</v>
      </c>
      <c r="B82" s="32"/>
      <c r="C82" s="32"/>
      <c r="D82" s="32"/>
      <c r="E82" s="32"/>
      <c r="F82" s="32"/>
      <c r="G82" s="32"/>
      <c r="H82" s="32"/>
      <c r="I82" s="34" t="e">
        <f t="shared" si="4"/>
        <v>#DIV/0!</v>
      </c>
      <c r="J82" s="34" t="e">
        <f t="shared" si="5"/>
        <v>#DIV/0!</v>
      </c>
      <c r="K82" s="44"/>
      <c r="L82" s="44"/>
      <c r="M82" s="44"/>
      <c r="N82" s="44"/>
    </row>
    <row r="83" spans="1:14" ht="15.75" thickBot="1">
      <c r="A83" s="31" t="s">
        <v>97</v>
      </c>
      <c r="B83" s="32"/>
      <c r="C83" s="32"/>
      <c r="D83" s="32"/>
      <c r="E83" s="32"/>
      <c r="F83" s="32"/>
      <c r="G83" s="32"/>
      <c r="H83" s="32"/>
      <c r="I83" s="34" t="e">
        <f t="shared" si="4"/>
        <v>#DIV/0!</v>
      </c>
      <c r="J83" s="34" t="e">
        <f t="shared" si="5"/>
        <v>#DIV/0!</v>
      </c>
      <c r="K83" s="44"/>
      <c r="L83" s="44"/>
      <c r="M83" s="44"/>
      <c r="N83" s="44"/>
    </row>
    <row r="84" spans="1:14" ht="15.75" thickBot="1">
      <c r="A84" s="31" t="s">
        <v>98</v>
      </c>
      <c r="B84" s="32"/>
      <c r="C84" s="32"/>
      <c r="D84" s="32"/>
      <c r="E84" s="32"/>
      <c r="F84" s="32"/>
      <c r="G84" s="32"/>
      <c r="H84" s="32"/>
      <c r="I84" s="34" t="e">
        <f t="shared" si="4"/>
        <v>#DIV/0!</v>
      </c>
      <c r="J84" s="34" t="e">
        <f t="shared" si="5"/>
        <v>#DIV/0!</v>
      </c>
      <c r="K84" s="44"/>
      <c r="L84" s="44"/>
      <c r="M84" s="44"/>
      <c r="N84" s="44"/>
    </row>
    <row r="85" spans="1:14" s="49" customFormat="1">
      <c r="A85" s="45"/>
      <c r="B85" s="50"/>
      <c r="C85" s="50"/>
      <c r="D85" s="50"/>
      <c r="E85" s="50"/>
      <c r="F85" s="50"/>
      <c r="G85" s="50"/>
      <c r="H85" s="50"/>
      <c r="I85" s="50"/>
      <c r="J85" s="50"/>
      <c r="K85" s="51"/>
      <c r="L85" s="51"/>
      <c r="M85" s="50"/>
    </row>
    <row r="87" spans="1:14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</row>
    <row r="88" spans="1:14">
      <c r="A88" s="118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</row>
    <row r="89" spans="1:14" s="52" customFormat="1" ht="15" customHeight="1">
      <c r="A89" s="118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</row>
    <row r="90" spans="1:14" s="52" customFormat="1">
      <c r="A90" s="118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</row>
    <row r="91" spans="1:14" s="52" customFormat="1" ht="15" customHeight="1">
      <c r="A91" s="118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</row>
    <row r="92" spans="1:14" s="52" customFormat="1" ht="15" customHeight="1">
      <c r="A92" s="118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</row>
    <row r="93" spans="1:14" s="52" customFormat="1" ht="15" customHeight="1">
      <c r="A93" s="118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</row>
    <row r="94" spans="1:14" s="52" customFormat="1">
      <c r="A94" s="118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</row>
    <row r="95" spans="1:14" s="53" customFormat="1">
      <c r="A95" s="118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</row>
    <row r="96" spans="1:14" s="53" customFormat="1">
      <c r="A96" s="118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</row>
    <row r="97" spans="1:21" s="53" customFormat="1">
      <c r="A97" s="118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</row>
    <row r="98" spans="1:21" s="54" customFormat="1" ht="15" customHeight="1">
      <c r="A98" s="118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53"/>
      <c r="P98" s="53"/>
      <c r="Q98" s="53"/>
      <c r="R98" s="53"/>
      <c r="S98" s="53"/>
      <c r="T98" s="53"/>
      <c r="U98" s="53"/>
    </row>
    <row r="99" spans="1:21" s="54" customFormat="1" ht="15" customHeight="1">
      <c r="A99" s="118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53"/>
      <c r="P99" s="53"/>
      <c r="Q99" s="53"/>
      <c r="R99" s="53"/>
      <c r="S99" s="53"/>
      <c r="T99" s="53"/>
      <c r="U99" s="53"/>
    </row>
    <row r="100" spans="1:21" s="54" customFormat="1" ht="15" customHeight="1">
      <c r="A100" s="118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53"/>
      <c r="P100" s="53"/>
      <c r="Q100" s="53"/>
      <c r="R100" s="53"/>
      <c r="S100" s="53"/>
      <c r="T100" s="53"/>
      <c r="U100" s="53"/>
    </row>
    <row r="101" spans="1:21" s="54" customFormat="1" ht="15" customHeight="1">
      <c r="A101" s="118"/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53"/>
      <c r="P101" s="53"/>
      <c r="Q101" s="53"/>
      <c r="R101" s="53"/>
      <c r="S101" s="53"/>
      <c r="T101" s="53"/>
      <c r="U101" s="53"/>
    </row>
    <row r="102" spans="1:21" s="54" customFormat="1" ht="15.75" customHeight="1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53"/>
      <c r="P102" s="53"/>
      <c r="Q102" s="53"/>
      <c r="R102" s="53"/>
      <c r="S102" s="53"/>
      <c r="T102" s="53"/>
      <c r="U102" s="53"/>
    </row>
    <row r="103" spans="1:21" s="54" customFormat="1" ht="15" customHeight="1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53"/>
      <c r="P103" s="53"/>
      <c r="Q103" s="53"/>
      <c r="R103" s="53"/>
      <c r="S103" s="53"/>
      <c r="T103" s="53"/>
      <c r="U103" s="53"/>
    </row>
    <row r="104" spans="1:21" s="54" customFormat="1" ht="15" customHeight="1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53"/>
      <c r="P104" s="53"/>
      <c r="Q104" s="53"/>
      <c r="R104" s="53"/>
      <c r="S104" s="53"/>
      <c r="T104" s="53"/>
      <c r="U104" s="53"/>
    </row>
    <row r="105" spans="1:21" s="55" customFormat="1" ht="15" customHeight="1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53"/>
      <c r="P105" s="53"/>
      <c r="Q105" s="53"/>
      <c r="R105" s="53"/>
      <c r="S105" s="53"/>
      <c r="T105" s="53"/>
      <c r="U105" s="53"/>
    </row>
    <row r="106" spans="1:21" s="55" customFormat="1" ht="15.75" customHeight="1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53"/>
      <c r="P106" s="53"/>
      <c r="Q106" s="53"/>
      <c r="R106" s="53"/>
      <c r="S106" s="53"/>
      <c r="T106" s="53"/>
      <c r="U106" s="53"/>
    </row>
    <row r="107" spans="1:21" s="55" customFormat="1" ht="18.75" customHeight="1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53"/>
      <c r="P107" s="53"/>
      <c r="Q107" s="53"/>
      <c r="R107" s="53"/>
      <c r="S107" s="53"/>
      <c r="T107" s="53"/>
      <c r="U107" s="53"/>
    </row>
    <row r="108" spans="1:21" s="55" customFormat="1" ht="15.75" customHeight="1">
      <c r="A108" s="118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53"/>
      <c r="P108" s="53"/>
      <c r="Q108" s="53"/>
      <c r="R108" s="53"/>
      <c r="S108" s="53"/>
      <c r="T108" s="53"/>
      <c r="U108" s="53"/>
    </row>
    <row r="109" spans="1:21" s="55" customFormat="1" ht="18.75" customHeight="1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53"/>
      <c r="P109" s="53"/>
      <c r="Q109" s="53"/>
      <c r="R109" s="53"/>
      <c r="S109" s="53"/>
      <c r="T109" s="53"/>
      <c r="U109" s="53"/>
    </row>
    <row r="110" spans="1:21" s="55" customFormat="1" ht="18.75" customHeight="1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53"/>
      <c r="P110" s="53"/>
      <c r="Q110" s="53"/>
      <c r="R110" s="53"/>
      <c r="S110" s="53"/>
      <c r="T110" s="53"/>
      <c r="U110" s="53"/>
    </row>
    <row r="111" spans="1:21" s="55" customFormat="1" ht="10.5" customHeight="1">
      <c r="A111" s="118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53"/>
      <c r="P111" s="53"/>
      <c r="Q111" s="53"/>
      <c r="R111" s="53"/>
      <c r="S111" s="53"/>
      <c r="T111" s="53"/>
      <c r="U111" s="53"/>
    </row>
    <row r="112" spans="1:21">
      <c r="A112" s="118"/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53"/>
      <c r="P112" s="53"/>
      <c r="Q112" s="53"/>
      <c r="R112" s="53"/>
      <c r="S112" s="53"/>
      <c r="T112" s="53"/>
      <c r="U112" s="53"/>
    </row>
    <row r="113" spans="1:14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</row>
    <row r="114" spans="1:14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</row>
    <row r="115" spans="1:14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</row>
    <row r="116" spans="1:14">
      <c r="A116" s="118"/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</row>
    <row r="117" spans="1:14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</row>
    <row r="118" spans="1:14">
      <c r="A118" s="118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</row>
    <row r="119" spans="1:14">
      <c r="A119" s="118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</row>
    <row r="120" spans="1:14">
      <c r="A120" s="118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</row>
    <row r="121" spans="1:14">
      <c r="A121" s="118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</row>
    <row r="122" spans="1:14">
      <c r="A122" s="118"/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</row>
    <row r="123" spans="1:14">
      <c r="A123" s="118"/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</row>
    <row r="124" spans="1:14">
      <c r="A124" s="118"/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</row>
    <row r="125" spans="1:14">
      <c r="A125" s="118"/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</row>
    <row r="126" spans="1:14">
      <c r="A126" s="118"/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</row>
    <row r="127" spans="1:14">
      <c r="A127" s="118"/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</row>
    <row r="128" spans="1:14">
      <c r="A128" s="118"/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</row>
    <row r="129" spans="1:14">
      <c r="A129" s="118"/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</row>
    <row r="130" spans="1:14">
      <c r="A130" s="118"/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</row>
    <row r="131" spans="1:14" ht="15.75">
      <c r="A131" s="56" t="s">
        <v>99</v>
      </c>
    </row>
    <row r="132" spans="1:14" ht="15.75">
      <c r="A132" s="57" t="s">
        <v>100</v>
      </c>
    </row>
    <row r="133" spans="1:14">
      <c r="A133" s="113" t="s">
        <v>101</v>
      </c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15"/>
    </row>
    <row r="134" spans="1:14" s="58" customFormat="1">
      <c r="A134" s="105" t="s">
        <v>126</v>
      </c>
      <c r="B134" s="106" t="s">
        <v>126</v>
      </c>
      <c r="C134" s="106" t="s">
        <v>126</v>
      </c>
      <c r="D134" s="106" t="s">
        <v>126</v>
      </c>
      <c r="E134" s="106" t="s">
        <v>126</v>
      </c>
      <c r="F134" s="106" t="s">
        <v>126</v>
      </c>
      <c r="G134" s="106" t="s">
        <v>126</v>
      </c>
      <c r="H134" s="106" t="s">
        <v>126</v>
      </c>
      <c r="I134" s="106" t="s">
        <v>126</v>
      </c>
      <c r="J134" s="106" t="s">
        <v>126</v>
      </c>
      <c r="K134" s="106" t="s">
        <v>126</v>
      </c>
      <c r="L134" s="107" t="s">
        <v>126</v>
      </c>
    </row>
    <row r="135" spans="1:14" s="58" customFormat="1">
      <c r="A135" s="105"/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7"/>
    </row>
    <row r="136" spans="1:14" s="58" customFormat="1">
      <c r="A136" s="100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9"/>
    </row>
    <row r="137" spans="1:14" s="58" customFormat="1">
      <c r="A137" s="105"/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7"/>
    </row>
    <row r="138" spans="1:14" s="58" customFormat="1">
      <c r="A138" s="105"/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7"/>
    </row>
    <row r="139" spans="1:14" s="58" customFormat="1" ht="15.75">
      <c r="A139" s="57" t="s">
        <v>102</v>
      </c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</row>
    <row r="140" spans="1:14" s="58" customFormat="1">
      <c r="A140" s="99" t="s">
        <v>103</v>
      </c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</row>
    <row r="141" spans="1:14" s="58" customFormat="1">
      <c r="A141" s="110"/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2"/>
    </row>
    <row r="142" spans="1:14" s="60" customFormat="1" ht="18" customHeight="1">
      <c r="A142" s="110"/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2"/>
    </row>
    <row r="143" spans="1:14">
      <c r="A143" s="103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</row>
    <row r="144" spans="1:14">
      <c r="A144" s="103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</row>
    <row r="145" spans="1:12">
      <c r="A145" s="103"/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</row>
    <row r="146" spans="1:12">
      <c r="A146" s="103"/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</row>
    <row r="147" spans="1:12">
      <c r="A147" s="99" t="s">
        <v>104</v>
      </c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</row>
    <row r="148" spans="1:12">
      <c r="A148" s="100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2"/>
    </row>
    <row r="149" spans="1:12">
      <c r="A149" s="100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2"/>
    </row>
    <row r="150" spans="1:12" ht="33" customHeight="1">
      <c r="A150" s="100"/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2"/>
    </row>
    <row r="151" spans="1:12">
      <c r="A151" s="103"/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</row>
    <row r="152" spans="1:12" ht="34.5" customHeight="1">
      <c r="A152" s="103"/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</row>
    <row r="153" spans="1:12" ht="16.5" customHeight="1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</row>
    <row r="154" spans="1:12" ht="38.25" customHeight="1">
      <c r="A154" s="87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9"/>
    </row>
    <row r="155" spans="1:12" ht="34.5" customHeight="1">
      <c r="A155" s="90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2"/>
    </row>
    <row r="156" spans="1:12">
      <c r="A156" s="93"/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5"/>
    </row>
    <row r="157" spans="1:12">
      <c r="A157" s="90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2"/>
    </row>
    <row r="158" spans="1:12" s="1" customFormat="1">
      <c r="A158" s="90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2"/>
    </row>
    <row r="159" spans="1:12">
      <c r="A159" s="90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2"/>
    </row>
    <row r="160" spans="1:12">
      <c r="A160" s="90"/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2"/>
    </row>
    <row r="161" spans="1:15">
      <c r="A161" s="90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2"/>
    </row>
    <row r="162" spans="1:15">
      <c r="A162" s="90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2"/>
    </row>
    <row r="163" spans="1:15">
      <c r="A163" s="93"/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5"/>
    </row>
    <row r="164" spans="1:15">
      <c r="A164" s="90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2"/>
    </row>
    <row r="165" spans="1:15">
      <c r="A165" s="90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2"/>
    </row>
    <row r="166" spans="1:15">
      <c r="A166" s="90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2"/>
    </row>
    <row r="167" spans="1:15">
      <c r="A167" s="90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2"/>
    </row>
    <row r="168" spans="1:15">
      <c r="A168" s="90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2"/>
    </row>
    <row r="169" spans="1:15">
      <c r="A169" s="90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2"/>
    </row>
    <row r="170" spans="1:15">
      <c r="A170" s="96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8"/>
    </row>
    <row r="171" spans="1:15">
      <c r="A171" s="87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9"/>
    </row>
    <row r="172" spans="1:15">
      <c r="A172" s="61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</row>
    <row r="173" spans="1:15">
      <c r="A173" s="63" t="s">
        <v>105</v>
      </c>
      <c r="B173" s="64"/>
      <c r="C173" s="64"/>
    </row>
    <row r="174" spans="1:15">
      <c r="A174" s="63" t="s">
        <v>10</v>
      </c>
      <c r="B174" s="63">
        <v>5</v>
      </c>
      <c r="C174" s="63"/>
    </row>
    <row r="175" spans="1:15" ht="15.75" customHeight="1">
      <c r="A175" s="63" t="s">
        <v>11</v>
      </c>
      <c r="B175" s="63">
        <v>1</v>
      </c>
      <c r="C175" s="63"/>
      <c r="E175" t="s">
        <v>106</v>
      </c>
      <c r="O175" s="65"/>
    </row>
    <row r="176" spans="1:15">
      <c r="A176" s="63" t="s">
        <v>107</v>
      </c>
      <c r="B176" s="63" t="s">
        <v>10</v>
      </c>
      <c r="C176" s="63" t="s">
        <v>11</v>
      </c>
      <c r="E176" s="66" t="s">
        <v>108</v>
      </c>
      <c r="F176">
        <v>1</v>
      </c>
      <c r="O176" s="65"/>
    </row>
    <row r="177" spans="1:16" ht="15.75" customHeight="1">
      <c r="A177" s="63" t="s">
        <v>109</v>
      </c>
      <c r="B177" s="63">
        <v>1</v>
      </c>
      <c r="C177" s="63"/>
      <c r="E177" t="s">
        <v>110</v>
      </c>
      <c r="F177">
        <v>4</v>
      </c>
      <c r="O177" s="65"/>
      <c r="P177" s="67"/>
    </row>
    <row r="178" spans="1:16">
      <c r="A178" s="63" t="s">
        <v>111</v>
      </c>
      <c r="B178" s="63">
        <v>2</v>
      </c>
      <c r="C178" s="63">
        <v>1</v>
      </c>
      <c r="E178" t="s">
        <v>112</v>
      </c>
      <c r="O178" s="65"/>
      <c r="P178" s="67"/>
    </row>
    <row r="179" spans="1:16" ht="15.75" customHeight="1">
      <c r="A179" s="63" t="s">
        <v>12</v>
      </c>
      <c r="B179" s="63">
        <v>1</v>
      </c>
      <c r="C179" s="63"/>
      <c r="E179" t="s">
        <v>108</v>
      </c>
      <c r="O179" s="68"/>
      <c r="P179" s="67"/>
    </row>
    <row r="180" spans="1:16" ht="16.5" customHeight="1">
      <c r="A180" s="69" t="s">
        <v>13</v>
      </c>
      <c r="B180" s="70"/>
      <c r="C180" s="70"/>
      <c r="E180" t="s">
        <v>110</v>
      </c>
      <c r="F180">
        <v>5</v>
      </c>
      <c r="O180" s="68"/>
      <c r="P180" s="67"/>
    </row>
    <row r="181" spans="1:16" ht="16.5" customHeight="1">
      <c r="A181" s="69" t="s">
        <v>14</v>
      </c>
      <c r="B181" s="69"/>
      <c r="C181" s="69"/>
      <c r="O181" s="68"/>
      <c r="P181" s="71"/>
    </row>
    <row r="182" spans="1:16" ht="16.5" customHeight="1">
      <c r="A182" s="69" t="s">
        <v>15</v>
      </c>
      <c r="B182" s="70">
        <v>1</v>
      </c>
      <c r="C182" s="70"/>
      <c r="O182" s="68"/>
      <c r="P182" s="71"/>
    </row>
    <row r="183" spans="1:16" ht="16.5" customHeight="1">
      <c r="A183" s="69" t="s">
        <v>16</v>
      </c>
      <c r="B183" s="70"/>
      <c r="C183" s="70"/>
      <c r="O183" s="68"/>
      <c r="P183" s="71"/>
    </row>
    <row r="184" spans="1:16" ht="16.5" customHeight="1">
      <c r="A184" s="69" t="s">
        <v>17</v>
      </c>
      <c r="B184" s="70"/>
      <c r="C184" s="70"/>
      <c r="O184" s="68"/>
      <c r="P184" s="71"/>
    </row>
    <row r="185" spans="1:16" ht="16.5" customHeight="1">
      <c r="A185" s="69" t="s">
        <v>113</v>
      </c>
      <c r="B185" s="70"/>
      <c r="C185" s="70"/>
      <c r="P185" s="71"/>
    </row>
    <row r="186" spans="1:16" ht="15.75" customHeight="1">
      <c r="A186" s="1" t="s">
        <v>114</v>
      </c>
      <c r="L186" s="72"/>
      <c r="N186" s="65"/>
      <c r="P186" s="71"/>
    </row>
    <row r="187" spans="1:16" ht="15.75" customHeight="1">
      <c r="A187" s="52">
        <v>0</v>
      </c>
      <c r="K187" s="30"/>
      <c r="L187" s="72"/>
      <c r="P187" s="67"/>
    </row>
    <row r="188" spans="1:16" ht="15.75" customHeight="1">
      <c r="A188" s="1" t="s">
        <v>115</v>
      </c>
      <c r="K188" s="30"/>
      <c r="L188" s="72"/>
      <c r="M188" s="73"/>
    </row>
    <row r="189" spans="1:16">
      <c r="A189" s="74" t="s">
        <v>116</v>
      </c>
      <c r="K189" s="30"/>
      <c r="L189" s="72"/>
      <c r="M189" s="73"/>
    </row>
    <row r="190" spans="1:16" ht="15.75" customHeight="1">
      <c r="A190" s="74" t="s">
        <v>117</v>
      </c>
      <c r="K190" s="30"/>
      <c r="L190" s="72"/>
      <c r="M190" s="73"/>
    </row>
    <row r="191" spans="1:16" ht="15.75" customHeight="1">
      <c r="A191" s="1" t="s">
        <v>118</v>
      </c>
      <c r="K191" s="30"/>
      <c r="L191" s="72"/>
      <c r="M191" s="73"/>
    </row>
    <row r="192" spans="1:16" ht="15.75" customHeight="1">
      <c r="A192" s="1" t="s">
        <v>109</v>
      </c>
      <c r="K192" s="30"/>
      <c r="M192" s="73"/>
    </row>
    <row r="193" spans="1:11">
      <c r="A193" s="1" t="s">
        <v>111</v>
      </c>
    </row>
    <row r="194" spans="1:11">
      <c r="A194" s="1" t="s">
        <v>12</v>
      </c>
    </row>
    <row r="195" spans="1:11" ht="15.75" customHeight="1">
      <c r="A195" s="1" t="s">
        <v>13</v>
      </c>
      <c r="B195">
        <v>1</v>
      </c>
    </row>
    <row r="196" spans="1:11">
      <c r="A196" s="1" t="s">
        <v>119</v>
      </c>
    </row>
    <row r="197" spans="1:11">
      <c r="A197" s="1" t="s">
        <v>120</v>
      </c>
    </row>
    <row r="198" spans="1:11">
      <c r="A198" s="52">
        <v>0</v>
      </c>
    </row>
    <row r="199" spans="1:11">
      <c r="A199" s="1" t="s">
        <v>115</v>
      </c>
      <c r="B199">
        <v>1</v>
      </c>
    </row>
    <row r="200" spans="1:11">
      <c r="A200" s="1" t="s">
        <v>116</v>
      </c>
    </row>
    <row r="201" spans="1:11">
      <c r="A201" s="1" t="s">
        <v>117</v>
      </c>
    </row>
    <row r="202" spans="1:11">
      <c r="A202" s="1" t="s">
        <v>118</v>
      </c>
    </row>
    <row r="203" spans="1:11">
      <c r="A203" s="1" t="s">
        <v>109</v>
      </c>
    </row>
    <row r="204" spans="1:11">
      <c r="A204" s="1" t="s">
        <v>111</v>
      </c>
    </row>
    <row r="205" spans="1:11">
      <c r="A205" s="1" t="s">
        <v>12</v>
      </c>
    </row>
    <row r="206" spans="1:11">
      <c r="A206" s="1" t="s">
        <v>13</v>
      </c>
    </row>
    <row r="207" spans="1:11">
      <c r="A207" s="1" t="s">
        <v>119</v>
      </c>
    </row>
    <row r="208" spans="1:11" ht="15.75" customHeight="1">
      <c r="K208" s="30"/>
    </row>
    <row r="209" spans="2:26" ht="15.75" customHeight="1">
      <c r="K209" s="30"/>
    </row>
    <row r="210" spans="2:26">
      <c r="M210" s="30"/>
    </row>
    <row r="211" spans="2:26">
      <c r="M211" s="30"/>
      <c r="N211" s="73"/>
    </row>
    <row r="212" spans="2:26">
      <c r="M212" s="30"/>
      <c r="N212" s="73"/>
    </row>
    <row r="213" spans="2:26">
      <c r="M213" s="30"/>
    </row>
    <row r="214" spans="2:26" ht="15" customHeight="1">
      <c r="M214" s="30"/>
    </row>
    <row r="215" spans="2:26">
      <c r="M215" s="30"/>
    </row>
    <row r="216" spans="2:26">
      <c r="M216" s="30"/>
    </row>
    <row r="217" spans="2:26">
      <c r="M217" s="30"/>
    </row>
    <row r="218" spans="2:26">
      <c r="M218" s="30"/>
    </row>
    <row r="219" spans="2:26">
      <c r="M219" s="30"/>
    </row>
    <row r="220" spans="2:26">
      <c r="M220" s="30"/>
    </row>
    <row r="221" spans="2:26" s="1" customFormat="1" ht="15.75" customHeight="1">
      <c r="B221"/>
      <c r="C221"/>
      <c r="D221"/>
      <c r="E221"/>
      <c r="F221"/>
      <c r="G221"/>
      <c r="H221"/>
      <c r="I221"/>
      <c r="J221"/>
      <c r="K221"/>
      <c r="L221"/>
      <c r="M221" s="30"/>
      <c r="N221"/>
      <c r="O221"/>
      <c r="P221"/>
      <c r="Q221"/>
      <c r="R221"/>
      <c r="S221"/>
      <c r="T221"/>
      <c r="U221"/>
      <c r="V221"/>
      <c r="W221"/>
      <c r="X221"/>
      <c r="Y221"/>
      <c r="Z221"/>
    </row>
    <row r="222" spans="2:26">
      <c r="M222" s="30"/>
    </row>
    <row r="223" spans="2:26">
      <c r="M223" s="30"/>
    </row>
    <row r="224" spans="2:26">
      <c r="M224" s="30"/>
    </row>
  </sheetData>
  <sheetProtection sheet="1" objects="1" scenarios="1"/>
  <mergeCells count="60">
    <mergeCell ref="A12:M12"/>
    <mergeCell ref="A1:N1"/>
    <mergeCell ref="A2:N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A133:L133"/>
    <mergeCell ref="B35:H35"/>
    <mergeCell ref="I35:J35"/>
    <mergeCell ref="K35:N35"/>
    <mergeCell ref="B58:H58"/>
    <mergeCell ref="I58:J58"/>
    <mergeCell ref="K58:N58"/>
    <mergeCell ref="B77:H77"/>
    <mergeCell ref="I77:J77"/>
    <mergeCell ref="K77:N77"/>
    <mergeCell ref="A87:N107"/>
    <mergeCell ref="A108:N130"/>
    <mergeCell ref="A146:L146"/>
    <mergeCell ref="A134:L134"/>
    <mergeCell ref="A135:L135"/>
    <mergeCell ref="A136:L136"/>
    <mergeCell ref="A137:L137"/>
    <mergeCell ref="A138:L138"/>
    <mergeCell ref="A140:L140"/>
    <mergeCell ref="A141:L141"/>
    <mergeCell ref="A142:L142"/>
    <mergeCell ref="A143:L143"/>
    <mergeCell ref="A144:L144"/>
    <mergeCell ref="A145:L145"/>
    <mergeCell ref="A159:L159"/>
    <mergeCell ref="A147:L147"/>
    <mergeCell ref="A148:L148"/>
    <mergeCell ref="A149:L149"/>
    <mergeCell ref="A150:L150"/>
    <mergeCell ref="A151:L151"/>
    <mergeCell ref="A152:L152"/>
    <mergeCell ref="A154:L154"/>
    <mergeCell ref="A155:L155"/>
    <mergeCell ref="A156:L156"/>
    <mergeCell ref="A157:L157"/>
    <mergeCell ref="A158:L158"/>
    <mergeCell ref="A171:L171"/>
    <mergeCell ref="A160:L160"/>
    <mergeCell ref="A161:L161"/>
    <mergeCell ref="A162:L162"/>
    <mergeCell ref="A163:L163"/>
    <mergeCell ref="A164:L164"/>
    <mergeCell ref="A165:L165"/>
    <mergeCell ref="A166:L166"/>
    <mergeCell ref="A167:L167"/>
    <mergeCell ref="A168:L168"/>
    <mergeCell ref="A169:L169"/>
    <mergeCell ref="A170:L170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2" manualBreakCount="2">
    <brk id="55" max="13" man="1"/>
    <brk id="86" max="1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100"/>
  <sheetViews>
    <sheetView view="pageBreakPreview" zoomScaleNormal="100" zoomScaleSheetLayoutView="100" workbookViewId="0">
      <selection sqref="A1:N1"/>
    </sheetView>
  </sheetViews>
  <sheetFormatPr baseColWidth="10" defaultRowHeight="12.75"/>
  <cols>
    <col min="1" max="1" width="48.85546875" style="2" customWidth="1"/>
    <col min="2" max="6" width="11.42578125" style="2"/>
    <col min="7" max="7" width="14.85546875" style="2" bestFit="1" customWidth="1"/>
    <col min="8" max="8" width="11.42578125" style="2"/>
    <col min="9" max="9" width="14.85546875" style="2" customWidth="1"/>
    <col min="10" max="10" width="13.28515625" style="2" customWidth="1"/>
    <col min="11" max="11" width="11.42578125" style="2"/>
    <col min="12" max="12" width="13.5703125" style="2" customWidth="1"/>
    <col min="13" max="13" width="11.42578125" style="2"/>
    <col min="14" max="14" width="11.42578125" style="4"/>
    <col min="15" max="15" width="55" style="2" customWidth="1"/>
    <col min="16" max="17" width="5.5703125" style="2" bestFit="1" customWidth="1"/>
    <col min="18" max="19" width="2.28515625" style="2" bestFit="1" customWidth="1"/>
    <col min="20" max="16384" width="11.42578125" style="2"/>
  </cols>
  <sheetData>
    <row r="1" spans="1:14" ht="32.25" customHeight="1">
      <c r="A1" s="136" t="s">
        <v>18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ht="16.5">
      <c r="B2" s="3"/>
    </row>
    <row r="3" spans="1:14" ht="16.5">
      <c r="A3" s="138" t="s">
        <v>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5"/>
    </row>
    <row r="4" spans="1:14" ht="16.5">
      <c r="A4" s="133" t="s">
        <v>19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5"/>
      <c r="N4" s="6"/>
    </row>
    <row r="5" spans="1:14" ht="16.5">
      <c r="A5" s="133" t="s">
        <v>51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5"/>
      <c r="N5" s="6"/>
    </row>
    <row r="6" spans="1:14" ht="16.5">
      <c r="A6" s="133" t="s">
        <v>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5"/>
      <c r="N6" s="6"/>
    </row>
    <row r="7" spans="1:14" ht="16.5">
      <c r="A7" s="133" t="s">
        <v>50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5"/>
      <c r="N7" s="6"/>
    </row>
    <row r="8" spans="1:14" ht="16.5">
      <c r="A8" s="139" t="s">
        <v>2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1"/>
      <c r="N8" s="7"/>
    </row>
    <row r="9" spans="1:14" ht="16.5">
      <c r="A9" s="139" t="s">
        <v>52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1"/>
      <c r="N9" s="7"/>
    </row>
    <row r="10" spans="1:14" ht="16.5">
      <c r="A10" s="142" t="s">
        <v>53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4"/>
      <c r="N10" s="7"/>
    </row>
    <row r="11" spans="1:14" ht="22.5" customHeight="1">
      <c r="A11" s="24"/>
      <c r="B11" s="24"/>
      <c r="C11" s="24"/>
      <c r="D11" s="24"/>
    </row>
    <row r="12" spans="1:14" ht="24" customHeight="1">
      <c r="A12" s="24"/>
      <c r="B12" s="24"/>
      <c r="C12" s="24"/>
      <c r="D12" s="24"/>
    </row>
    <row r="13" spans="1:14" ht="34.5" customHeight="1">
      <c r="A13" s="24"/>
      <c r="B13" s="24"/>
      <c r="C13" s="24"/>
      <c r="D13" s="24"/>
    </row>
    <row r="14" spans="1:14" ht="34.5" customHeight="1">
      <c r="A14" s="24"/>
      <c r="B14" s="24"/>
      <c r="C14" s="24"/>
      <c r="D14" s="24"/>
    </row>
    <row r="15" spans="1:14" ht="34.5" customHeight="1">
      <c r="A15" s="24"/>
      <c r="B15" s="24"/>
      <c r="C15" s="24"/>
      <c r="D15" s="24"/>
    </row>
    <row r="16" spans="1:14" ht="34.5" customHeight="1">
      <c r="A16" s="24"/>
      <c r="B16" s="24"/>
      <c r="C16" s="24"/>
      <c r="D16" s="24"/>
    </row>
    <row r="17" spans="1:15" ht="34.5" customHeight="1">
      <c r="A17" s="24"/>
      <c r="B17" s="24"/>
      <c r="C17" s="24"/>
      <c r="D17" s="24"/>
    </row>
    <row r="18" spans="1:15" ht="34.5" customHeight="1">
      <c r="A18" s="24"/>
      <c r="B18" s="24"/>
      <c r="C18" s="24"/>
      <c r="D18" s="24"/>
    </row>
    <row r="19" spans="1:15" ht="34.5" customHeight="1">
      <c r="A19" s="24"/>
      <c r="B19" s="24"/>
      <c r="C19" s="24"/>
      <c r="D19" s="24"/>
    </row>
    <row r="20" spans="1:15" ht="34.5" customHeight="1">
      <c r="A20" s="24"/>
      <c r="B20" s="24"/>
      <c r="C20" s="24"/>
      <c r="D20" s="24"/>
    </row>
    <row r="21" spans="1:15" ht="34.5" customHeight="1">
      <c r="A21" s="24"/>
      <c r="B21" s="24"/>
      <c r="C21" s="24"/>
      <c r="D21" s="24"/>
    </row>
    <row r="22" spans="1:15" ht="34.5" customHeight="1">
      <c r="A22" s="24"/>
      <c r="B22" s="24"/>
      <c r="C22" s="24"/>
      <c r="D22" s="24"/>
    </row>
    <row r="23" spans="1:15" ht="34.5" customHeight="1">
      <c r="A23" s="24"/>
      <c r="B23" s="24"/>
      <c r="C23" s="24"/>
      <c r="D23" s="24"/>
    </row>
    <row r="24" spans="1:15" ht="34.5" customHeight="1">
      <c r="A24" s="24"/>
      <c r="B24" s="24"/>
      <c r="C24" s="24"/>
      <c r="D24" s="24"/>
    </row>
    <row r="25" spans="1:15" ht="34.5" customHeight="1">
      <c r="A25" s="24"/>
      <c r="B25" s="24"/>
      <c r="C25" s="24"/>
      <c r="D25" s="24"/>
    </row>
    <row r="26" spans="1:15" ht="34.5" customHeight="1">
      <c r="A26" s="24"/>
      <c r="B26" s="24"/>
      <c r="C26" s="24"/>
      <c r="D26" s="24"/>
    </row>
    <row r="27" spans="1:15" ht="34.5" customHeight="1">
      <c r="A27" s="24"/>
      <c r="B27" s="24"/>
      <c r="C27" s="24"/>
      <c r="D27" s="24"/>
      <c r="O27" s="8"/>
    </row>
    <row r="28" spans="1:15" ht="34.5" customHeight="1">
      <c r="A28" s="24"/>
      <c r="B28" s="24"/>
      <c r="C28" s="24"/>
      <c r="D28" s="24"/>
    </row>
    <row r="29" spans="1:15" ht="16.5" customHeight="1">
      <c r="A29" s="9" t="s">
        <v>3</v>
      </c>
    </row>
    <row r="30" spans="1:15" ht="33" customHeight="1" thickBot="1">
      <c r="A30" s="10"/>
      <c r="B30" s="145" t="s">
        <v>20</v>
      </c>
      <c r="C30" s="145"/>
      <c r="D30" s="145"/>
      <c r="E30" s="145"/>
      <c r="F30" s="145"/>
      <c r="G30" s="145"/>
      <c r="H30" s="145"/>
      <c r="I30" s="146" t="s">
        <v>21</v>
      </c>
      <c r="J30" s="146"/>
      <c r="K30" s="145" t="s">
        <v>22</v>
      </c>
      <c r="L30" s="145"/>
      <c r="M30" s="145"/>
      <c r="N30" s="145"/>
    </row>
    <row r="31" spans="1:15" ht="36.75" customHeight="1" thickBot="1">
      <c r="A31" s="11"/>
      <c r="B31" s="12">
        <v>1</v>
      </c>
      <c r="C31" s="12">
        <v>2</v>
      </c>
      <c r="D31" s="12">
        <v>3</v>
      </c>
      <c r="E31" s="12">
        <v>4</v>
      </c>
      <c r="F31" s="12">
        <v>5</v>
      </c>
      <c r="G31" s="12" t="s">
        <v>4</v>
      </c>
      <c r="H31" s="12" t="s">
        <v>23</v>
      </c>
      <c r="I31" s="12" t="s">
        <v>24</v>
      </c>
      <c r="J31" s="12" t="s">
        <v>5</v>
      </c>
      <c r="K31" s="12" t="s">
        <v>6</v>
      </c>
      <c r="L31" s="12" t="s">
        <v>7</v>
      </c>
      <c r="M31" s="12" t="s">
        <v>8</v>
      </c>
      <c r="N31" s="13" t="s">
        <v>9</v>
      </c>
    </row>
    <row r="32" spans="1:15" ht="41.25" customHeight="1" thickBot="1">
      <c r="A32" s="14" t="s">
        <v>25</v>
      </c>
      <c r="B32" s="15">
        <v>0</v>
      </c>
      <c r="C32" s="15">
        <v>1</v>
      </c>
      <c r="D32" s="15">
        <v>1</v>
      </c>
      <c r="E32" s="15">
        <v>6</v>
      </c>
      <c r="F32" s="15">
        <v>8</v>
      </c>
      <c r="G32" s="15">
        <v>2</v>
      </c>
      <c r="H32" s="15">
        <v>18</v>
      </c>
      <c r="I32" s="16">
        <f>(B32+C32)/(B32+C32+D32+E32+F32)</f>
        <v>6.25E-2</v>
      </c>
      <c r="J32" s="16">
        <f>(D32+E32+F32)/(B32+C32+D32+E32+F32)</f>
        <v>0.9375</v>
      </c>
      <c r="K32" s="17">
        <v>4.3099999999999996</v>
      </c>
      <c r="L32" s="18">
        <v>0.87</v>
      </c>
      <c r="M32" s="15">
        <v>5</v>
      </c>
      <c r="N32" s="15">
        <v>5</v>
      </c>
    </row>
    <row r="33" spans="1:14" ht="35.25" customHeight="1" thickBot="1">
      <c r="A33" s="14" t="s">
        <v>26</v>
      </c>
      <c r="B33" s="15">
        <v>0</v>
      </c>
      <c r="C33" s="15">
        <v>2</v>
      </c>
      <c r="D33" s="15">
        <v>1</v>
      </c>
      <c r="E33" s="15">
        <v>6</v>
      </c>
      <c r="F33" s="15">
        <v>6</v>
      </c>
      <c r="G33" s="15">
        <v>3</v>
      </c>
      <c r="H33" s="15">
        <v>18</v>
      </c>
      <c r="I33" s="16">
        <f t="shared" ref="I33:I46" si="0">(B33+C33)/(B33+C33+D33+E33+F33)</f>
        <v>0.13333333333333333</v>
      </c>
      <c r="J33" s="16">
        <f t="shared" ref="J33:J46" si="1">(D33+E33+F33)/(B33+C33+D33+E33+F33)</f>
        <v>0.8666666666666667</v>
      </c>
      <c r="K33" s="17">
        <v>4.07</v>
      </c>
      <c r="L33" s="18">
        <v>1.03</v>
      </c>
      <c r="M33" s="15">
        <v>4</v>
      </c>
      <c r="N33" s="15">
        <v>4</v>
      </c>
    </row>
    <row r="34" spans="1:14" ht="58.5" customHeight="1" thickBot="1">
      <c r="A34" s="14" t="s">
        <v>27</v>
      </c>
      <c r="B34" s="15">
        <v>0</v>
      </c>
      <c r="C34" s="15">
        <v>0</v>
      </c>
      <c r="D34" s="15">
        <v>4</v>
      </c>
      <c r="E34" s="15">
        <v>9</v>
      </c>
      <c r="F34" s="15">
        <v>4</v>
      </c>
      <c r="G34" s="15">
        <v>1</v>
      </c>
      <c r="H34" s="15">
        <v>18</v>
      </c>
      <c r="I34" s="16">
        <f t="shared" si="0"/>
        <v>0</v>
      </c>
      <c r="J34" s="16">
        <f t="shared" si="1"/>
        <v>1</v>
      </c>
      <c r="K34" s="17">
        <v>4</v>
      </c>
      <c r="L34" s="18">
        <v>0.71</v>
      </c>
      <c r="M34" s="15">
        <v>4</v>
      </c>
      <c r="N34" s="15">
        <v>4</v>
      </c>
    </row>
    <row r="35" spans="1:14" ht="41.25" customHeight="1" thickBot="1">
      <c r="A35" s="14" t="s">
        <v>28</v>
      </c>
      <c r="B35" s="15">
        <v>0</v>
      </c>
      <c r="C35" s="15">
        <v>1</v>
      </c>
      <c r="D35" s="15">
        <v>1</v>
      </c>
      <c r="E35" s="15">
        <v>6</v>
      </c>
      <c r="F35" s="15">
        <v>7</v>
      </c>
      <c r="G35" s="15">
        <v>3</v>
      </c>
      <c r="H35" s="15">
        <v>18</v>
      </c>
      <c r="I35" s="16">
        <f t="shared" si="0"/>
        <v>6.6666666666666666E-2</v>
      </c>
      <c r="J35" s="16">
        <f t="shared" si="1"/>
        <v>0.93333333333333335</v>
      </c>
      <c r="K35" s="17">
        <v>4.2699999999999996</v>
      </c>
      <c r="L35" s="18">
        <v>0.88</v>
      </c>
      <c r="M35" s="15">
        <v>4</v>
      </c>
      <c r="N35" s="15">
        <v>5</v>
      </c>
    </row>
    <row r="36" spans="1:14" ht="54" customHeight="1" thickBot="1">
      <c r="A36" s="14" t="s">
        <v>29</v>
      </c>
      <c r="B36" s="15">
        <v>0</v>
      </c>
      <c r="C36" s="15">
        <v>0</v>
      </c>
      <c r="D36" s="15">
        <v>0</v>
      </c>
      <c r="E36" s="15">
        <v>8</v>
      </c>
      <c r="F36" s="15">
        <v>10</v>
      </c>
      <c r="G36" s="15">
        <v>0</v>
      </c>
      <c r="H36" s="15">
        <v>18</v>
      </c>
      <c r="I36" s="16">
        <f t="shared" si="0"/>
        <v>0</v>
      </c>
      <c r="J36" s="16">
        <f t="shared" si="1"/>
        <v>1</v>
      </c>
      <c r="K36" s="17">
        <v>4.5599999999999996</v>
      </c>
      <c r="L36" s="18">
        <v>0.51</v>
      </c>
      <c r="M36" s="15">
        <v>5</v>
      </c>
      <c r="N36" s="15">
        <v>5</v>
      </c>
    </row>
    <row r="37" spans="1:14" ht="41.25" customHeight="1" thickBot="1">
      <c r="A37" s="14" t="s">
        <v>30</v>
      </c>
      <c r="B37" s="15">
        <v>0</v>
      </c>
      <c r="C37" s="15">
        <v>0</v>
      </c>
      <c r="D37" s="15">
        <v>0</v>
      </c>
      <c r="E37" s="15">
        <v>10</v>
      </c>
      <c r="F37" s="15">
        <v>8</v>
      </c>
      <c r="G37" s="15">
        <v>0</v>
      </c>
      <c r="H37" s="15">
        <v>18</v>
      </c>
      <c r="I37" s="16">
        <f t="shared" si="0"/>
        <v>0</v>
      </c>
      <c r="J37" s="16">
        <f t="shared" si="1"/>
        <v>1</v>
      </c>
      <c r="K37" s="17">
        <v>4.4400000000000004</v>
      </c>
      <c r="L37" s="18">
        <v>0.51</v>
      </c>
      <c r="M37" s="15">
        <v>4</v>
      </c>
      <c r="N37" s="15">
        <v>4</v>
      </c>
    </row>
    <row r="38" spans="1:14" ht="41.25" customHeight="1" thickBot="1">
      <c r="A38" s="14" t="s">
        <v>31</v>
      </c>
      <c r="B38" s="15">
        <v>0</v>
      </c>
      <c r="C38" s="15">
        <v>1</v>
      </c>
      <c r="D38" s="15">
        <v>3</v>
      </c>
      <c r="E38" s="15">
        <v>4</v>
      </c>
      <c r="F38" s="15">
        <v>2</v>
      </c>
      <c r="G38" s="15">
        <v>8</v>
      </c>
      <c r="H38" s="15">
        <v>18</v>
      </c>
      <c r="I38" s="16">
        <f t="shared" si="0"/>
        <v>0.1</v>
      </c>
      <c r="J38" s="16">
        <f t="shared" si="1"/>
        <v>0.9</v>
      </c>
      <c r="K38" s="17">
        <v>3.7</v>
      </c>
      <c r="L38" s="17">
        <v>0.95</v>
      </c>
      <c r="M38" s="15">
        <v>4</v>
      </c>
      <c r="N38" s="15">
        <v>4</v>
      </c>
    </row>
    <row r="39" spans="1:14" ht="41.25" customHeight="1" thickBot="1">
      <c r="A39" s="14" t="s">
        <v>32</v>
      </c>
      <c r="B39" s="15">
        <v>0</v>
      </c>
      <c r="C39" s="15">
        <v>0</v>
      </c>
      <c r="D39" s="15">
        <v>0</v>
      </c>
      <c r="E39" s="15">
        <v>5</v>
      </c>
      <c r="F39" s="15">
        <v>6</v>
      </c>
      <c r="G39" s="15">
        <v>7</v>
      </c>
      <c r="H39" s="15">
        <v>18</v>
      </c>
      <c r="I39" s="16">
        <f t="shared" si="0"/>
        <v>0</v>
      </c>
      <c r="J39" s="16">
        <f t="shared" si="1"/>
        <v>1</v>
      </c>
      <c r="K39" s="17">
        <v>4.55</v>
      </c>
      <c r="L39" s="18">
        <v>0.52</v>
      </c>
      <c r="M39" s="15">
        <v>5</v>
      </c>
      <c r="N39" s="15">
        <v>5</v>
      </c>
    </row>
    <row r="40" spans="1:14" ht="54.75" customHeight="1" thickBot="1">
      <c r="A40" s="14" t="s">
        <v>33</v>
      </c>
      <c r="B40" s="15">
        <v>0</v>
      </c>
      <c r="C40" s="15">
        <v>1</v>
      </c>
      <c r="D40" s="15">
        <v>1</v>
      </c>
      <c r="E40" s="15">
        <v>9</v>
      </c>
      <c r="F40" s="15">
        <v>6</v>
      </c>
      <c r="G40" s="15">
        <v>1</v>
      </c>
      <c r="H40" s="15">
        <v>18</v>
      </c>
      <c r="I40" s="16">
        <f t="shared" si="0"/>
        <v>5.8823529411764705E-2</v>
      </c>
      <c r="J40" s="16">
        <f t="shared" si="1"/>
        <v>0.94117647058823528</v>
      </c>
      <c r="K40" s="17">
        <v>4.18</v>
      </c>
      <c r="L40" s="18">
        <v>0.81</v>
      </c>
      <c r="M40" s="15">
        <v>4</v>
      </c>
      <c r="N40" s="15">
        <v>4</v>
      </c>
    </row>
    <row r="41" spans="1:14" ht="41.25" customHeight="1" thickBot="1">
      <c r="A41" s="14" t="s">
        <v>34</v>
      </c>
      <c r="B41" s="15">
        <v>0</v>
      </c>
      <c r="C41" s="15">
        <v>0</v>
      </c>
      <c r="D41" s="15">
        <v>2</v>
      </c>
      <c r="E41" s="15">
        <v>5</v>
      </c>
      <c r="F41" s="15">
        <v>11</v>
      </c>
      <c r="G41" s="15">
        <v>0</v>
      </c>
      <c r="H41" s="15">
        <v>18</v>
      </c>
      <c r="I41" s="16">
        <f t="shared" si="0"/>
        <v>0</v>
      </c>
      <c r="J41" s="16">
        <f t="shared" si="1"/>
        <v>1</v>
      </c>
      <c r="K41" s="17">
        <v>4.5</v>
      </c>
      <c r="L41" s="18">
        <v>0.71</v>
      </c>
      <c r="M41" s="15">
        <v>5</v>
      </c>
      <c r="N41" s="15">
        <v>5</v>
      </c>
    </row>
    <row r="42" spans="1:14" ht="41.25" customHeight="1" thickBot="1">
      <c r="A42" s="14" t="s">
        <v>35</v>
      </c>
      <c r="B42" s="15">
        <v>0</v>
      </c>
      <c r="C42" s="15">
        <v>0</v>
      </c>
      <c r="D42" s="15">
        <v>1</v>
      </c>
      <c r="E42" s="15">
        <v>6</v>
      </c>
      <c r="F42" s="15">
        <v>11</v>
      </c>
      <c r="G42" s="15">
        <v>0</v>
      </c>
      <c r="H42" s="15">
        <v>18</v>
      </c>
      <c r="I42" s="16">
        <f t="shared" si="0"/>
        <v>0</v>
      </c>
      <c r="J42" s="16">
        <f t="shared" si="1"/>
        <v>1</v>
      </c>
      <c r="K42" s="17">
        <v>4.5599999999999996</v>
      </c>
      <c r="L42" s="17">
        <v>0.62</v>
      </c>
      <c r="M42" s="15">
        <v>5</v>
      </c>
      <c r="N42" s="15">
        <v>5</v>
      </c>
    </row>
    <row r="43" spans="1:14" ht="41.25" customHeight="1" thickBot="1">
      <c r="A43" s="14" t="s">
        <v>36</v>
      </c>
      <c r="B43" s="15">
        <v>0</v>
      </c>
      <c r="C43" s="15">
        <v>0</v>
      </c>
      <c r="D43" s="15">
        <v>0</v>
      </c>
      <c r="E43" s="15">
        <v>6</v>
      </c>
      <c r="F43" s="15">
        <v>6</v>
      </c>
      <c r="G43" s="15">
        <v>6</v>
      </c>
      <c r="H43" s="15">
        <v>18</v>
      </c>
      <c r="I43" s="16">
        <f t="shared" si="0"/>
        <v>0</v>
      </c>
      <c r="J43" s="16">
        <f t="shared" si="1"/>
        <v>1</v>
      </c>
      <c r="K43" s="17">
        <v>4.5</v>
      </c>
      <c r="L43" s="18">
        <v>0.52</v>
      </c>
      <c r="M43" s="15">
        <v>5</v>
      </c>
      <c r="N43" s="15">
        <v>4</v>
      </c>
    </row>
    <row r="44" spans="1:14" ht="41.25" customHeight="1" thickBot="1">
      <c r="A44" s="14" t="s">
        <v>37</v>
      </c>
      <c r="B44" s="15">
        <v>1</v>
      </c>
      <c r="C44" s="15">
        <v>0</v>
      </c>
      <c r="D44" s="15">
        <v>1</v>
      </c>
      <c r="E44" s="15">
        <v>8</v>
      </c>
      <c r="F44" s="15">
        <v>8</v>
      </c>
      <c r="G44" s="15">
        <v>0</v>
      </c>
      <c r="H44" s="15">
        <v>18</v>
      </c>
      <c r="I44" s="16">
        <f t="shared" si="0"/>
        <v>5.5555555555555552E-2</v>
      </c>
      <c r="J44" s="16">
        <f t="shared" si="1"/>
        <v>0.94444444444444442</v>
      </c>
      <c r="K44" s="17">
        <v>4.22</v>
      </c>
      <c r="L44" s="18">
        <v>1</v>
      </c>
      <c r="M44" s="15">
        <v>4</v>
      </c>
      <c r="N44" s="15">
        <v>4</v>
      </c>
    </row>
    <row r="45" spans="1:14" ht="41.25" customHeight="1" thickBot="1">
      <c r="A45" s="14" t="s">
        <v>38</v>
      </c>
      <c r="B45" s="15">
        <v>0</v>
      </c>
      <c r="C45" s="15">
        <v>2</v>
      </c>
      <c r="D45" s="15">
        <v>1</v>
      </c>
      <c r="E45" s="15">
        <v>8</v>
      </c>
      <c r="F45" s="15">
        <v>7</v>
      </c>
      <c r="G45" s="15">
        <v>0</v>
      </c>
      <c r="H45" s="15">
        <v>18</v>
      </c>
      <c r="I45" s="16">
        <f t="shared" si="0"/>
        <v>0.1111111111111111</v>
      </c>
      <c r="J45" s="16">
        <f t="shared" si="1"/>
        <v>0.88888888888888884</v>
      </c>
      <c r="K45" s="17">
        <v>4.1100000000000003</v>
      </c>
      <c r="L45" s="18">
        <v>0.96</v>
      </c>
      <c r="M45" s="15">
        <v>4</v>
      </c>
      <c r="N45" s="15">
        <v>4</v>
      </c>
    </row>
    <row r="46" spans="1:14" ht="41.25" customHeight="1">
      <c r="A46" s="14" t="s">
        <v>39</v>
      </c>
      <c r="B46" s="15">
        <v>0</v>
      </c>
      <c r="C46" s="15">
        <v>0</v>
      </c>
      <c r="D46" s="15">
        <v>4</v>
      </c>
      <c r="E46" s="15">
        <v>6</v>
      </c>
      <c r="F46" s="15">
        <v>8</v>
      </c>
      <c r="G46" s="15">
        <v>0</v>
      </c>
      <c r="H46" s="15">
        <v>18</v>
      </c>
      <c r="I46" s="16">
        <f t="shared" si="0"/>
        <v>0</v>
      </c>
      <c r="J46" s="16">
        <f t="shared" si="1"/>
        <v>1</v>
      </c>
      <c r="K46" s="17">
        <v>4.22</v>
      </c>
      <c r="L46" s="18">
        <v>0.81</v>
      </c>
      <c r="M46" s="15">
        <v>4</v>
      </c>
      <c r="N46" s="15">
        <v>5</v>
      </c>
    </row>
    <row r="47" spans="1:14" ht="13.5" customHeight="1"/>
    <row r="50" spans="1:14" ht="15.75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</row>
    <row r="51" spans="1:14" ht="15.75">
      <c r="A51" s="148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50"/>
    </row>
    <row r="52" spans="1:14" ht="15.75">
      <c r="A52" s="148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50"/>
    </row>
    <row r="53" spans="1:14" ht="15.75">
      <c r="A53" s="151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3"/>
    </row>
    <row r="54" spans="1:14" ht="15.75">
      <c r="A54" s="151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3"/>
    </row>
    <row r="55" spans="1:14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0"/>
    </row>
    <row r="57" spans="1:14" ht="13.5" customHeight="1"/>
    <row r="59" spans="1:14">
      <c r="A59" s="2" t="s">
        <v>10</v>
      </c>
      <c r="B59" s="2">
        <v>15</v>
      </c>
    </row>
    <row r="60" spans="1:14">
      <c r="A60" s="2" t="s">
        <v>11</v>
      </c>
      <c r="B60" s="2">
        <v>3</v>
      </c>
    </row>
    <row r="61" spans="1:14" ht="13.5" customHeight="1"/>
    <row r="62" spans="1:14">
      <c r="A62" s="2" t="s">
        <v>40</v>
      </c>
    </row>
    <row r="63" spans="1:14">
      <c r="A63" s="2" t="s">
        <v>41</v>
      </c>
      <c r="B63" s="2">
        <v>0</v>
      </c>
    </row>
    <row r="64" spans="1:14" ht="13.5" customHeight="1">
      <c r="A64" s="2" t="s">
        <v>12</v>
      </c>
      <c r="B64" s="2">
        <v>1</v>
      </c>
    </row>
    <row r="65" spans="1:2" ht="13.5" customHeight="1">
      <c r="A65" s="2" t="s">
        <v>13</v>
      </c>
      <c r="B65" s="2">
        <v>0</v>
      </c>
    </row>
    <row r="66" spans="1:2">
      <c r="A66" s="2" t="s">
        <v>14</v>
      </c>
      <c r="B66" s="2">
        <v>5</v>
      </c>
    </row>
    <row r="67" spans="1:2" ht="13.5" customHeight="1">
      <c r="A67" s="2" t="s">
        <v>15</v>
      </c>
      <c r="B67" s="2">
        <v>4</v>
      </c>
    </row>
    <row r="68" spans="1:2">
      <c r="A68" s="2" t="s">
        <v>16</v>
      </c>
      <c r="B68" s="2">
        <v>6</v>
      </c>
    </row>
    <row r="69" spans="1:2" ht="13.5" customHeight="1">
      <c r="A69" s="2" t="s">
        <v>17</v>
      </c>
      <c r="B69" s="2">
        <v>2</v>
      </c>
    </row>
    <row r="70" spans="1:2">
      <c r="A70" s="2" t="s">
        <v>42</v>
      </c>
      <c r="B70" s="2">
        <v>0</v>
      </c>
    </row>
    <row r="71" spans="1:2">
      <c r="A71" s="2" t="s">
        <v>43</v>
      </c>
      <c r="B71" s="2">
        <v>0</v>
      </c>
    </row>
    <row r="72" spans="1:2" ht="13.5" customHeight="1"/>
    <row r="74" spans="1:2">
      <c r="A74" s="2" t="s">
        <v>44</v>
      </c>
      <c r="B74" s="2">
        <v>12</v>
      </c>
    </row>
    <row r="75" spans="1:2">
      <c r="A75" s="2" t="s">
        <v>45</v>
      </c>
      <c r="B75" s="2">
        <v>6</v>
      </c>
    </row>
    <row r="76" spans="1:2">
      <c r="A76" s="2" t="s">
        <v>46</v>
      </c>
      <c r="B76" s="2">
        <v>0</v>
      </c>
    </row>
    <row r="100" spans="1:1" ht="18.75">
      <c r="A100" s="21"/>
    </row>
  </sheetData>
  <sheetProtection sheet="1" objects="1" scenarios="1"/>
  <mergeCells count="17">
    <mergeCell ref="A50:N50"/>
    <mergeCell ref="A51:N51"/>
    <mergeCell ref="A52:N52"/>
    <mergeCell ref="A53:N53"/>
    <mergeCell ref="A54:N54"/>
    <mergeCell ref="A8:M8"/>
    <mergeCell ref="A9:M9"/>
    <mergeCell ref="A10:M10"/>
    <mergeCell ref="B30:H30"/>
    <mergeCell ref="I30:J30"/>
    <mergeCell ref="K30:N30"/>
    <mergeCell ref="A7:M7"/>
    <mergeCell ref="A1:N1"/>
    <mergeCell ref="A3:M3"/>
    <mergeCell ref="A4:M4"/>
    <mergeCell ref="A5:M5"/>
    <mergeCell ref="A6:M6"/>
  </mergeCells>
  <printOptions horizontalCentered="1"/>
  <pageMargins left="0" right="0" top="1.1811023622047245" bottom="0" header="0.59055118110236227" footer="0"/>
  <pageSetup paperSize="9" scale="46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11"/>
  <sheetViews>
    <sheetView tabSelected="1" view="pageBreakPreview" topLeftCell="A43" zoomScale="90" zoomScaleNormal="100" zoomScaleSheetLayoutView="90" workbookViewId="0">
      <selection activeCell="A63" sqref="A63:O63"/>
    </sheetView>
  </sheetViews>
  <sheetFormatPr baseColWidth="10" defaultRowHeight="12.75"/>
  <cols>
    <col min="1" max="1" width="32.28515625" style="2" customWidth="1"/>
    <col min="2" max="2" width="42.42578125" style="2" customWidth="1"/>
    <col min="3" max="12" width="11.42578125" style="2"/>
    <col min="13" max="13" width="13.28515625" style="2" customWidth="1"/>
    <col min="14" max="15" width="11.42578125" style="2"/>
    <col min="16" max="16" width="26.42578125" style="2" customWidth="1"/>
    <col min="17" max="16384" width="11.42578125" style="2"/>
  </cols>
  <sheetData>
    <row r="1" spans="1:15" ht="28.5" customHeight="1">
      <c r="A1" s="136" t="s">
        <v>47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5">
      <c r="A3" s="156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5" ht="16.5">
      <c r="A4" s="138" t="s">
        <v>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22"/>
    </row>
    <row r="5" spans="1:15" ht="16.5">
      <c r="A5" s="127" t="s">
        <v>49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9"/>
    </row>
    <row r="6" spans="1:15" ht="16.5">
      <c r="A6" s="127" t="s">
        <v>130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9"/>
    </row>
    <row r="7" spans="1:15" ht="16.5">
      <c r="A7" s="127" t="s">
        <v>1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9"/>
    </row>
    <row r="8" spans="1:15" ht="16.5">
      <c r="A8" s="127" t="s">
        <v>50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9"/>
    </row>
    <row r="9" spans="1:15" ht="16.5" customHeight="1">
      <c r="A9" s="130" t="s">
        <v>2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2"/>
    </row>
    <row r="10" spans="1:15" ht="16.5" customHeight="1">
      <c r="A10" s="130" t="s">
        <v>129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2"/>
    </row>
    <row r="11" spans="1:15" ht="16.5" customHeight="1">
      <c r="A11" s="119" t="s">
        <v>128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1"/>
    </row>
    <row r="12" spans="1:15" ht="16.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22"/>
    </row>
    <row r="13" spans="1:15" ht="16.5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23"/>
    </row>
    <row r="14" spans="1:15" ht="17.25" thickBot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23"/>
    </row>
    <row r="15" spans="1:15" ht="37.5" customHeight="1" thickBot="1">
      <c r="A15" s="165" t="s">
        <v>3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7"/>
    </row>
    <row r="16" spans="1:15" ht="16.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23"/>
    </row>
    <row r="17" spans="1:15" ht="23.25">
      <c r="B17" s="77"/>
      <c r="C17" s="169" t="s">
        <v>55</v>
      </c>
      <c r="D17" s="169"/>
      <c r="E17" s="169"/>
      <c r="F17" s="169"/>
      <c r="G17" s="169"/>
      <c r="H17" s="169"/>
      <c r="I17" s="169"/>
      <c r="J17" s="170" t="s">
        <v>56</v>
      </c>
      <c r="K17" s="171"/>
      <c r="L17" s="172" t="s">
        <v>131</v>
      </c>
      <c r="M17" s="172"/>
      <c r="N17" s="172"/>
      <c r="O17" s="172"/>
    </row>
    <row r="18" spans="1:15" ht="45">
      <c r="A18" s="77"/>
      <c r="B18" s="78"/>
      <c r="C18" s="79">
        <v>1</v>
      </c>
      <c r="D18" s="79">
        <v>2</v>
      </c>
      <c r="E18" s="79">
        <v>3</v>
      </c>
      <c r="F18" s="79">
        <v>4</v>
      </c>
      <c r="G18" s="79">
        <v>5</v>
      </c>
      <c r="H18" s="79" t="s">
        <v>4</v>
      </c>
      <c r="I18" s="79" t="s">
        <v>54</v>
      </c>
      <c r="J18" s="79" t="s">
        <v>58</v>
      </c>
      <c r="K18" s="79" t="s">
        <v>5</v>
      </c>
      <c r="L18" s="79" t="s">
        <v>6</v>
      </c>
      <c r="M18" s="79" t="s">
        <v>7</v>
      </c>
      <c r="N18" s="79" t="s">
        <v>8</v>
      </c>
      <c r="O18" s="79" t="s">
        <v>9</v>
      </c>
    </row>
    <row r="19" spans="1:15" ht="15">
      <c r="A19" s="164" t="s">
        <v>132</v>
      </c>
      <c r="B19" s="164"/>
      <c r="C19" s="80">
        <v>0</v>
      </c>
      <c r="D19" s="80">
        <v>0</v>
      </c>
      <c r="E19" s="80">
        <v>0</v>
      </c>
      <c r="F19" s="80">
        <v>0</v>
      </c>
      <c r="G19" s="80">
        <v>4</v>
      </c>
      <c r="H19" s="80">
        <v>0</v>
      </c>
      <c r="I19" s="80">
        <v>4</v>
      </c>
      <c r="J19" s="81">
        <f t="shared" ref="J19:J37" si="0">(C19+D19)/(C19+D19+E19+F19+G19)</f>
        <v>0</v>
      </c>
      <c r="K19" s="81">
        <f t="shared" ref="K19:K37" si="1">(E19+F19+G19)/(C19+D19+E19+F19+G19)</f>
        <v>1</v>
      </c>
      <c r="L19" s="82">
        <v>5</v>
      </c>
      <c r="M19" s="82">
        <v>0</v>
      </c>
      <c r="N19" s="80">
        <v>5</v>
      </c>
      <c r="O19" s="80">
        <v>5</v>
      </c>
    </row>
    <row r="20" spans="1:15" ht="15">
      <c r="A20" s="164" t="s">
        <v>133</v>
      </c>
      <c r="B20" s="164"/>
      <c r="C20" s="80">
        <v>0</v>
      </c>
      <c r="D20" s="80">
        <v>0</v>
      </c>
      <c r="E20" s="80">
        <v>0</v>
      </c>
      <c r="F20" s="80">
        <v>0</v>
      </c>
      <c r="G20" s="80">
        <v>4</v>
      </c>
      <c r="H20" s="80">
        <v>0</v>
      </c>
      <c r="I20" s="80">
        <v>4</v>
      </c>
      <c r="J20" s="81">
        <f t="shared" si="0"/>
        <v>0</v>
      </c>
      <c r="K20" s="81">
        <f t="shared" si="1"/>
        <v>1</v>
      </c>
      <c r="L20" s="82">
        <v>5</v>
      </c>
      <c r="M20" s="82">
        <v>0</v>
      </c>
      <c r="N20" s="80">
        <v>5</v>
      </c>
      <c r="O20" s="80">
        <v>5</v>
      </c>
    </row>
    <row r="21" spans="1:15" ht="15">
      <c r="A21" s="164" t="s">
        <v>134</v>
      </c>
      <c r="B21" s="164"/>
      <c r="C21" s="80">
        <v>0</v>
      </c>
      <c r="D21" s="80">
        <v>0</v>
      </c>
      <c r="E21" s="80">
        <v>0</v>
      </c>
      <c r="F21" s="80">
        <v>0</v>
      </c>
      <c r="G21" s="80">
        <v>4</v>
      </c>
      <c r="H21" s="80">
        <v>0</v>
      </c>
      <c r="I21" s="80">
        <v>4</v>
      </c>
      <c r="J21" s="81">
        <f t="shared" si="0"/>
        <v>0</v>
      </c>
      <c r="K21" s="81">
        <f t="shared" si="1"/>
        <v>1</v>
      </c>
      <c r="L21" s="82">
        <v>5</v>
      </c>
      <c r="M21" s="82">
        <v>0</v>
      </c>
      <c r="N21" s="80">
        <v>5</v>
      </c>
      <c r="O21" s="80">
        <v>5</v>
      </c>
    </row>
    <row r="22" spans="1:15" ht="15">
      <c r="A22" s="164" t="s">
        <v>135</v>
      </c>
      <c r="B22" s="164"/>
      <c r="C22" s="80">
        <v>0</v>
      </c>
      <c r="D22" s="80">
        <v>0</v>
      </c>
      <c r="E22" s="80">
        <v>0</v>
      </c>
      <c r="F22" s="80">
        <v>0</v>
      </c>
      <c r="G22" s="80">
        <v>4</v>
      </c>
      <c r="H22" s="80">
        <v>0</v>
      </c>
      <c r="I22" s="80">
        <v>4</v>
      </c>
      <c r="J22" s="81">
        <f t="shared" si="0"/>
        <v>0</v>
      </c>
      <c r="K22" s="81">
        <f t="shared" si="1"/>
        <v>1</v>
      </c>
      <c r="L22" s="82">
        <v>5</v>
      </c>
      <c r="M22" s="82">
        <v>0</v>
      </c>
      <c r="N22" s="80">
        <v>5</v>
      </c>
      <c r="O22" s="80">
        <v>5</v>
      </c>
    </row>
    <row r="23" spans="1:15" ht="13.5" customHeight="1">
      <c r="A23" s="164" t="s">
        <v>136</v>
      </c>
      <c r="B23" s="164"/>
      <c r="C23" s="80">
        <v>0</v>
      </c>
      <c r="D23" s="80">
        <v>0</v>
      </c>
      <c r="E23" s="80">
        <v>0</v>
      </c>
      <c r="F23" s="80">
        <v>1</v>
      </c>
      <c r="G23" s="80">
        <v>3</v>
      </c>
      <c r="H23" s="80">
        <v>0</v>
      </c>
      <c r="I23" s="80">
        <v>4</v>
      </c>
      <c r="J23" s="81">
        <f t="shared" si="0"/>
        <v>0</v>
      </c>
      <c r="K23" s="81">
        <f t="shared" si="1"/>
        <v>1</v>
      </c>
      <c r="L23" s="82">
        <v>4.75</v>
      </c>
      <c r="M23" s="82">
        <v>0.5</v>
      </c>
      <c r="N23" s="80">
        <v>5</v>
      </c>
      <c r="O23" s="80">
        <v>5</v>
      </c>
    </row>
    <row r="24" spans="1:15" ht="15">
      <c r="A24" s="164" t="s">
        <v>137</v>
      </c>
      <c r="B24" s="164"/>
      <c r="C24" s="80">
        <v>0</v>
      </c>
      <c r="D24" s="80">
        <v>0</v>
      </c>
      <c r="E24" s="80">
        <v>0</v>
      </c>
      <c r="F24" s="80">
        <v>1</v>
      </c>
      <c r="G24" s="80">
        <v>3</v>
      </c>
      <c r="H24" s="80">
        <v>0</v>
      </c>
      <c r="I24" s="80">
        <v>4</v>
      </c>
      <c r="J24" s="81">
        <f t="shared" si="0"/>
        <v>0</v>
      </c>
      <c r="K24" s="81">
        <f t="shared" si="1"/>
        <v>1</v>
      </c>
      <c r="L24" s="82">
        <v>4.75</v>
      </c>
      <c r="M24" s="82">
        <v>0.5</v>
      </c>
      <c r="N24" s="80">
        <v>5</v>
      </c>
      <c r="O24" s="80">
        <v>5</v>
      </c>
    </row>
    <row r="25" spans="1:15" ht="15">
      <c r="A25" s="164" t="s">
        <v>138</v>
      </c>
      <c r="B25" s="164"/>
      <c r="C25" s="80">
        <v>0</v>
      </c>
      <c r="D25" s="80">
        <v>0</v>
      </c>
      <c r="E25" s="80">
        <v>0</v>
      </c>
      <c r="F25" s="80">
        <v>0</v>
      </c>
      <c r="G25" s="80">
        <v>4</v>
      </c>
      <c r="H25" s="80">
        <v>0</v>
      </c>
      <c r="I25" s="80">
        <v>4</v>
      </c>
      <c r="J25" s="81">
        <f t="shared" si="0"/>
        <v>0</v>
      </c>
      <c r="K25" s="81">
        <f t="shared" si="1"/>
        <v>1</v>
      </c>
      <c r="L25" s="82">
        <v>5</v>
      </c>
      <c r="M25" s="82">
        <v>0</v>
      </c>
      <c r="N25" s="80">
        <v>5</v>
      </c>
      <c r="O25" s="80">
        <v>5</v>
      </c>
    </row>
    <row r="26" spans="1:15" ht="15">
      <c r="A26" s="164" t="s">
        <v>139</v>
      </c>
      <c r="B26" s="164"/>
      <c r="C26" s="80">
        <v>0</v>
      </c>
      <c r="D26" s="80">
        <v>0</v>
      </c>
      <c r="E26" s="80">
        <v>0</v>
      </c>
      <c r="F26" s="80">
        <v>1</v>
      </c>
      <c r="G26" s="80">
        <v>3</v>
      </c>
      <c r="H26" s="80">
        <v>0</v>
      </c>
      <c r="I26" s="80">
        <v>4</v>
      </c>
      <c r="J26" s="81">
        <f t="shared" si="0"/>
        <v>0</v>
      </c>
      <c r="K26" s="81">
        <f t="shared" si="1"/>
        <v>1</v>
      </c>
      <c r="L26" s="82">
        <v>4.75</v>
      </c>
      <c r="M26" s="82">
        <v>0.5</v>
      </c>
      <c r="N26" s="80">
        <v>5</v>
      </c>
      <c r="O26" s="80">
        <v>5</v>
      </c>
    </row>
    <row r="27" spans="1:15" ht="15">
      <c r="A27" s="164" t="s">
        <v>140</v>
      </c>
      <c r="B27" s="164"/>
      <c r="C27" s="80">
        <v>0</v>
      </c>
      <c r="D27" s="80">
        <v>0</v>
      </c>
      <c r="E27" s="80">
        <v>1</v>
      </c>
      <c r="F27" s="80">
        <v>2</v>
      </c>
      <c r="G27" s="80">
        <v>1</v>
      </c>
      <c r="H27" s="80">
        <v>0</v>
      </c>
      <c r="I27" s="80">
        <v>4</v>
      </c>
      <c r="J27" s="81">
        <f t="shared" si="0"/>
        <v>0</v>
      </c>
      <c r="K27" s="81">
        <f t="shared" si="1"/>
        <v>1</v>
      </c>
      <c r="L27" s="82">
        <v>4</v>
      </c>
      <c r="M27" s="82">
        <v>0.82</v>
      </c>
      <c r="N27" s="80">
        <v>4</v>
      </c>
      <c r="O27" s="80">
        <v>4</v>
      </c>
    </row>
    <row r="28" spans="1:15" ht="15">
      <c r="A28" s="164" t="s">
        <v>141</v>
      </c>
      <c r="B28" s="164"/>
      <c r="C28" s="80">
        <v>0</v>
      </c>
      <c r="D28" s="80">
        <v>0</v>
      </c>
      <c r="E28" s="80">
        <v>0</v>
      </c>
      <c r="F28" s="80">
        <v>0</v>
      </c>
      <c r="G28" s="80">
        <v>4</v>
      </c>
      <c r="H28" s="80">
        <v>0</v>
      </c>
      <c r="I28" s="80">
        <v>4</v>
      </c>
      <c r="J28" s="81">
        <f t="shared" si="0"/>
        <v>0</v>
      </c>
      <c r="K28" s="81">
        <f t="shared" si="1"/>
        <v>1</v>
      </c>
      <c r="L28" s="82">
        <v>5</v>
      </c>
      <c r="M28" s="82">
        <v>0</v>
      </c>
      <c r="N28" s="80">
        <v>5</v>
      </c>
      <c r="O28" s="80">
        <v>5</v>
      </c>
    </row>
    <row r="29" spans="1:15" ht="15">
      <c r="A29" s="164" t="s">
        <v>142</v>
      </c>
      <c r="B29" s="164"/>
      <c r="C29" s="80">
        <v>0</v>
      </c>
      <c r="D29" s="80">
        <v>0</v>
      </c>
      <c r="E29" s="80">
        <v>0</v>
      </c>
      <c r="F29" s="80">
        <v>1</v>
      </c>
      <c r="G29" s="80">
        <v>3</v>
      </c>
      <c r="H29" s="80">
        <v>0</v>
      </c>
      <c r="I29" s="80">
        <v>4</v>
      </c>
      <c r="J29" s="81">
        <f t="shared" si="0"/>
        <v>0</v>
      </c>
      <c r="K29" s="81">
        <f t="shared" si="1"/>
        <v>1</v>
      </c>
      <c r="L29" s="82">
        <v>4.75</v>
      </c>
      <c r="M29" s="82">
        <v>0.5</v>
      </c>
      <c r="N29" s="80">
        <v>5</v>
      </c>
      <c r="O29" s="80">
        <v>5</v>
      </c>
    </row>
    <row r="30" spans="1:15" ht="15">
      <c r="A30" s="164" t="s">
        <v>143</v>
      </c>
      <c r="B30" s="164"/>
      <c r="C30" s="80">
        <v>0</v>
      </c>
      <c r="D30" s="80">
        <v>0</v>
      </c>
      <c r="E30" s="80">
        <v>0</v>
      </c>
      <c r="F30" s="80">
        <v>2</v>
      </c>
      <c r="G30" s="80">
        <v>2</v>
      </c>
      <c r="H30" s="80">
        <v>0</v>
      </c>
      <c r="I30" s="80">
        <v>4</v>
      </c>
      <c r="J30" s="81">
        <f t="shared" si="0"/>
        <v>0</v>
      </c>
      <c r="K30" s="81">
        <f t="shared" si="1"/>
        <v>1</v>
      </c>
      <c r="L30" s="82">
        <v>4.5</v>
      </c>
      <c r="M30" s="82">
        <v>0.57999999999999996</v>
      </c>
      <c r="N30" s="80">
        <v>5</v>
      </c>
      <c r="O30" s="80">
        <v>4</v>
      </c>
    </row>
    <row r="31" spans="1:15" ht="15">
      <c r="A31" s="164" t="s">
        <v>144</v>
      </c>
      <c r="B31" s="164"/>
      <c r="C31" s="80">
        <v>0</v>
      </c>
      <c r="D31" s="80">
        <v>0</v>
      </c>
      <c r="E31" s="80">
        <v>0</v>
      </c>
      <c r="F31" s="80">
        <v>0</v>
      </c>
      <c r="G31" s="80">
        <v>4</v>
      </c>
      <c r="H31" s="80">
        <v>0</v>
      </c>
      <c r="I31" s="80">
        <v>4</v>
      </c>
      <c r="J31" s="81">
        <f t="shared" si="0"/>
        <v>0</v>
      </c>
      <c r="K31" s="81">
        <f t="shared" si="1"/>
        <v>1</v>
      </c>
      <c r="L31" s="82">
        <v>5</v>
      </c>
      <c r="M31" s="82">
        <v>0</v>
      </c>
      <c r="N31" s="80">
        <v>5</v>
      </c>
      <c r="O31" s="80">
        <v>5</v>
      </c>
    </row>
    <row r="32" spans="1:15" ht="15">
      <c r="A32" s="164" t="s">
        <v>145</v>
      </c>
      <c r="B32" s="164"/>
      <c r="C32" s="80">
        <v>0</v>
      </c>
      <c r="D32" s="80">
        <v>0</v>
      </c>
      <c r="E32" s="80">
        <v>0</v>
      </c>
      <c r="F32" s="80">
        <v>3</v>
      </c>
      <c r="G32" s="80">
        <v>1</v>
      </c>
      <c r="H32" s="80">
        <v>0</v>
      </c>
      <c r="I32" s="80">
        <v>4</v>
      </c>
      <c r="J32" s="81">
        <f t="shared" si="0"/>
        <v>0</v>
      </c>
      <c r="K32" s="81">
        <f t="shared" si="1"/>
        <v>1</v>
      </c>
      <c r="L32" s="82">
        <v>4.25</v>
      </c>
      <c r="M32" s="82">
        <v>0.5</v>
      </c>
      <c r="N32" s="80">
        <v>4</v>
      </c>
      <c r="O32" s="80">
        <v>4</v>
      </c>
    </row>
    <row r="33" spans="1:16" ht="15">
      <c r="A33" s="164" t="s">
        <v>146</v>
      </c>
      <c r="B33" s="164"/>
      <c r="C33" s="80">
        <v>0</v>
      </c>
      <c r="D33" s="80">
        <v>0</v>
      </c>
      <c r="E33" s="80">
        <v>0</v>
      </c>
      <c r="F33" s="80">
        <v>1</v>
      </c>
      <c r="G33" s="80">
        <v>3</v>
      </c>
      <c r="H33" s="80">
        <v>0</v>
      </c>
      <c r="I33" s="80">
        <v>4</v>
      </c>
      <c r="J33" s="81">
        <f t="shared" si="0"/>
        <v>0</v>
      </c>
      <c r="K33" s="81">
        <f t="shared" si="1"/>
        <v>1</v>
      </c>
      <c r="L33" s="82">
        <v>4.75</v>
      </c>
      <c r="M33" s="82">
        <v>0.5</v>
      </c>
      <c r="N33" s="80">
        <v>5</v>
      </c>
      <c r="O33" s="80">
        <v>5</v>
      </c>
    </row>
    <row r="34" spans="1:16" ht="15">
      <c r="A34" s="164" t="s">
        <v>147</v>
      </c>
      <c r="B34" s="164"/>
      <c r="C34" s="80">
        <v>0</v>
      </c>
      <c r="D34" s="80">
        <v>0</v>
      </c>
      <c r="E34" s="80">
        <v>0</v>
      </c>
      <c r="F34" s="80">
        <v>3</v>
      </c>
      <c r="G34" s="80">
        <v>1</v>
      </c>
      <c r="H34" s="80">
        <v>0</v>
      </c>
      <c r="I34" s="80">
        <v>4</v>
      </c>
      <c r="J34" s="81">
        <f t="shared" si="0"/>
        <v>0</v>
      </c>
      <c r="K34" s="81">
        <f t="shared" si="1"/>
        <v>1</v>
      </c>
      <c r="L34" s="82">
        <v>4.25</v>
      </c>
      <c r="M34" s="82">
        <v>0.5</v>
      </c>
      <c r="N34" s="80">
        <v>4</v>
      </c>
      <c r="O34" s="80">
        <v>4</v>
      </c>
    </row>
    <row r="35" spans="1:16" ht="15">
      <c r="A35" s="164" t="s">
        <v>148</v>
      </c>
      <c r="B35" s="164"/>
      <c r="C35" s="80">
        <v>0</v>
      </c>
      <c r="D35" s="80">
        <v>0</v>
      </c>
      <c r="E35" s="80">
        <v>0</v>
      </c>
      <c r="F35" s="80">
        <v>3</v>
      </c>
      <c r="G35" s="80">
        <v>1</v>
      </c>
      <c r="H35" s="80">
        <v>0</v>
      </c>
      <c r="I35" s="80">
        <v>4</v>
      </c>
      <c r="J35" s="81">
        <f t="shared" si="0"/>
        <v>0</v>
      </c>
      <c r="K35" s="81">
        <f t="shared" si="1"/>
        <v>1</v>
      </c>
      <c r="L35" s="82">
        <v>4.25</v>
      </c>
      <c r="M35" s="82">
        <v>0.5</v>
      </c>
      <c r="N35" s="80">
        <v>4</v>
      </c>
      <c r="O35" s="80">
        <v>4</v>
      </c>
    </row>
    <row r="36" spans="1:16" ht="36" customHeight="1">
      <c r="A36" s="164" t="s">
        <v>149</v>
      </c>
      <c r="B36" s="164"/>
      <c r="C36" s="80">
        <v>0</v>
      </c>
      <c r="D36" s="80">
        <v>0</v>
      </c>
      <c r="E36" s="80">
        <v>0</v>
      </c>
      <c r="F36" s="80">
        <v>3</v>
      </c>
      <c r="G36" s="80">
        <v>1</v>
      </c>
      <c r="H36" s="80">
        <v>0</v>
      </c>
      <c r="I36" s="80">
        <v>4</v>
      </c>
      <c r="J36" s="81">
        <f t="shared" si="0"/>
        <v>0</v>
      </c>
      <c r="K36" s="81">
        <f t="shared" si="1"/>
        <v>1</v>
      </c>
      <c r="L36" s="82">
        <v>4.25</v>
      </c>
      <c r="M36" s="82">
        <v>0.5</v>
      </c>
      <c r="N36" s="80">
        <v>4</v>
      </c>
      <c r="O36" s="80">
        <v>4</v>
      </c>
    </row>
    <row r="37" spans="1:16" ht="37.5" customHeight="1">
      <c r="A37" s="164" t="s">
        <v>150</v>
      </c>
      <c r="B37" s="164"/>
      <c r="C37" s="80">
        <v>0</v>
      </c>
      <c r="D37" s="80">
        <v>0</v>
      </c>
      <c r="E37" s="80">
        <v>0</v>
      </c>
      <c r="F37" s="80">
        <v>1</v>
      </c>
      <c r="G37" s="80">
        <v>3</v>
      </c>
      <c r="H37" s="80">
        <v>0</v>
      </c>
      <c r="I37" s="80">
        <v>4</v>
      </c>
      <c r="J37" s="81">
        <f t="shared" si="0"/>
        <v>0</v>
      </c>
      <c r="K37" s="81">
        <f t="shared" si="1"/>
        <v>1</v>
      </c>
      <c r="L37" s="82">
        <v>4.75</v>
      </c>
      <c r="M37" s="82">
        <v>0.5</v>
      </c>
      <c r="N37" s="80">
        <v>5</v>
      </c>
      <c r="O37" s="80">
        <v>5</v>
      </c>
    </row>
    <row r="38" spans="1:16" ht="16.5" customHeight="1" thickBot="1">
      <c r="A38" s="83"/>
      <c r="B38" s="83"/>
      <c r="C38" s="84"/>
      <c r="D38" s="84"/>
      <c r="E38" s="84"/>
      <c r="F38" s="84"/>
      <c r="G38" s="84"/>
      <c r="H38" s="84"/>
      <c r="I38" s="84"/>
      <c r="J38" s="84"/>
      <c r="K38" s="84"/>
      <c r="L38" s="85"/>
      <c r="M38" s="85"/>
      <c r="N38" s="84"/>
      <c r="O38" s="84"/>
    </row>
    <row r="39" spans="1:16" ht="37.5" customHeight="1" thickBot="1">
      <c r="A39" s="165" t="s">
        <v>151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7"/>
    </row>
    <row r="40" spans="1:16" ht="15" customHeight="1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86"/>
    </row>
    <row r="41" spans="1:16" ht="15">
      <c r="A41" s="168" t="s">
        <v>152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</row>
    <row r="42" spans="1:16">
      <c r="A42" s="160" t="s">
        <v>155</v>
      </c>
      <c r="B42" s="160" t="s">
        <v>155</v>
      </c>
      <c r="C42" s="160" t="s">
        <v>155</v>
      </c>
      <c r="D42" s="160" t="s">
        <v>155</v>
      </c>
      <c r="E42" s="160" t="s">
        <v>155</v>
      </c>
      <c r="F42" s="160" t="s">
        <v>155</v>
      </c>
      <c r="G42" s="160" t="s">
        <v>155</v>
      </c>
      <c r="H42" s="160" t="s">
        <v>155</v>
      </c>
      <c r="I42" s="160" t="s">
        <v>155</v>
      </c>
      <c r="J42" s="160" t="s">
        <v>155</v>
      </c>
      <c r="K42" s="160" t="s">
        <v>155</v>
      </c>
      <c r="L42" s="160" t="s">
        <v>155</v>
      </c>
      <c r="M42" s="160" t="s">
        <v>155</v>
      </c>
      <c r="N42" s="160" t="s">
        <v>155</v>
      </c>
      <c r="O42" s="160" t="s">
        <v>155</v>
      </c>
    </row>
    <row r="43" spans="1:16">
      <c r="A43" s="160" t="s">
        <v>156</v>
      </c>
      <c r="B43" s="160" t="s">
        <v>156</v>
      </c>
      <c r="C43" s="160" t="s">
        <v>156</v>
      </c>
      <c r="D43" s="160" t="s">
        <v>156</v>
      </c>
      <c r="E43" s="160" t="s">
        <v>156</v>
      </c>
      <c r="F43" s="160" t="s">
        <v>156</v>
      </c>
      <c r="G43" s="160" t="s">
        <v>156</v>
      </c>
      <c r="H43" s="160" t="s">
        <v>156</v>
      </c>
      <c r="I43" s="160" t="s">
        <v>156</v>
      </c>
      <c r="J43" s="160" t="s">
        <v>156</v>
      </c>
      <c r="K43" s="160" t="s">
        <v>156</v>
      </c>
      <c r="L43" s="160" t="s">
        <v>156</v>
      </c>
      <c r="M43" s="160" t="s">
        <v>156</v>
      </c>
      <c r="N43" s="160" t="s">
        <v>156</v>
      </c>
      <c r="O43" s="160" t="s">
        <v>156</v>
      </c>
    </row>
    <row r="44" spans="1:16">
      <c r="A44" s="160" t="s">
        <v>157</v>
      </c>
      <c r="B44" s="160" t="s">
        <v>157</v>
      </c>
      <c r="C44" s="160" t="s">
        <v>157</v>
      </c>
      <c r="D44" s="160" t="s">
        <v>157</v>
      </c>
      <c r="E44" s="160" t="s">
        <v>157</v>
      </c>
      <c r="F44" s="160" t="s">
        <v>157</v>
      </c>
      <c r="G44" s="160" t="s">
        <v>157</v>
      </c>
      <c r="H44" s="160" t="s">
        <v>157</v>
      </c>
      <c r="I44" s="160" t="s">
        <v>157</v>
      </c>
      <c r="J44" s="160" t="s">
        <v>157</v>
      </c>
      <c r="K44" s="160" t="s">
        <v>157</v>
      </c>
      <c r="L44" s="160" t="s">
        <v>157</v>
      </c>
      <c r="M44" s="160" t="s">
        <v>157</v>
      </c>
      <c r="N44" s="160" t="s">
        <v>157</v>
      </c>
      <c r="O44" s="160" t="s">
        <v>157</v>
      </c>
    </row>
    <row r="45" spans="1:16">
      <c r="A45" s="160" t="s">
        <v>158</v>
      </c>
      <c r="B45" s="160" t="s">
        <v>158</v>
      </c>
      <c r="C45" s="160" t="s">
        <v>158</v>
      </c>
      <c r="D45" s="160" t="s">
        <v>158</v>
      </c>
      <c r="E45" s="160" t="s">
        <v>158</v>
      </c>
      <c r="F45" s="160" t="s">
        <v>158</v>
      </c>
      <c r="G45" s="160" t="s">
        <v>158</v>
      </c>
      <c r="H45" s="160" t="s">
        <v>158</v>
      </c>
      <c r="I45" s="160" t="s">
        <v>158</v>
      </c>
      <c r="J45" s="160" t="s">
        <v>158</v>
      </c>
      <c r="K45" s="160" t="s">
        <v>158</v>
      </c>
      <c r="L45" s="160" t="s">
        <v>158</v>
      </c>
      <c r="M45" s="160" t="s">
        <v>158</v>
      </c>
      <c r="N45" s="160" t="s">
        <v>158</v>
      </c>
      <c r="O45" s="160" t="s">
        <v>158</v>
      </c>
    </row>
    <row r="46" spans="1:16">
      <c r="A46" s="160"/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</row>
    <row r="47" spans="1:16">
      <c r="A47" s="160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</row>
    <row r="48" spans="1:16">
      <c r="A48" s="160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</row>
    <row r="49" spans="1:16">
      <c r="A49" s="160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</row>
    <row r="50" spans="1:16">
      <c r="A50" s="161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3"/>
    </row>
    <row r="51" spans="1:16">
      <c r="A51" s="161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3"/>
    </row>
    <row r="52" spans="1:16">
      <c r="A52" s="160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</row>
    <row r="53" spans="1:16" ht="15.75" customHeight="1">
      <c r="A53" s="158" t="s">
        <v>153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</row>
    <row r="54" spans="1:16" ht="21.75" customHeight="1">
      <c r="A54" s="160" t="s">
        <v>159</v>
      </c>
      <c r="B54" s="160" t="s">
        <v>159</v>
      </c>
      <c r="C54" s="160" t="s">
        <v>159</v>
      </c>
      <c r="D54" s="160" t="s">
        <v>159</v>
      </c>
      <c r="E54" s="160" t="s">
        <v>159</v>
      </c>
      <c r="F54" s="160" t="s">
        <v>159</v>
      </c>
      <c r="G54" s="160" t="s">
        <v>159</v>
      </c>
      <c r="H54" s="160" t="s">
        <v>159</v>
      </c>
      <c r="I54" s="160" t="s">
        <v>159</v>
      </c>
      <c r="J54" s="160" t="s">
        <v>159</v>
      </c>
      <c r="K54" s="160" t="s">
        <v>159</v>
      </c>
      <c r="L54" s="160" t="s">
        <v>159</v>
      </c>
      <c r="M54" s="160" t="s">
        <v>159</v>
      </c>
      <c r="N54" s="160" t="s">
        <v>159</v>
      </c>
      <c r="O54" s="160" t="s">
        <v>159</v>
      </c>
    </row>
    <row r="55" spans="1:16" ht="21.75" customHeight="1">
      <c r="A55" s="160" t="s">
        <v>160</v>
      </c>
      <c r="B55" s="160" t="s">
        <v>160</v>
      </c>
      <c r="C55" s="160" t="s">
        <v>160</v>
      </c>
      <c r="D55" s="160" t="s">
        <v>160</v>
      </c>
      <c r="E55" s="160" t="s">
        <v>160</v>
      </c>
      <c r="F55" s="160" t="s">
        <v>160</v>
      </c>
      <c r="G55" s="160" t="s">
        <v>160</v>
      </c>
      <c r="H55" s="160" t="s">
        <v>160</v>
      </c>
      <c r="I55" s="160" t="s">
        <v>160</v>
      </c>
      <c r="J55" s="160" t="s">
        <v>160</v>
      </c>
      <c r="K55" s="160" t="s">
        <v>160</v>
      </c>
      <c r="L55" s="160" t="s">
        <v>160</v>
      </c>
      <c r="M55" s="160" t="s">
        <v>160</v>
      </c>
      <c r="N55" s="160" t="s">
        <v>160</v>
      </c>
      <c r="O55" s="160" t="s">
        <v>160</v>
      </c>
    </row>
    <row r="56" spans="1:16">
      <c r="A56" s="160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</row>
    <row r="57" spans="1:16">
      <c r="A57" s="160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</row>
    <row r="58" spans="1:16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</row>
    <row r="59" spans="1:16">
      <c r="A59" s="160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</row>
    <row r="60" spans="1:16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</row>
    <row r="61" spans="1:16">
      <c r="A61" s="160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</row>
    <row r="62" spans="1:16" ht="21.75" customHeight="1">
      <c r="A62" s="160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</row>
    <row r="63" spans="1:16" ht="15">
      <c r="A63" s="158" t="s">
        <v>154</v>
      </c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</row>
    <row r="64" spans="1:16" ht="14.25" customHeight="1">
      <c r="A64" s="154"/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86"/>
    </row>
    <row r="65" spans="1:15" ht="30.75" customHeight="1">
      <c r="A65" s="154"/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</row>
    <row r="66" spans="1:15" ht="28.5" customHeight="1">
      <c r="A66" s="154"/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</row>
    <row r="67" spans="1:15" ht="15">
      <c r="A67" s="154"/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</row>
    <row r="68" spans="1:15" ht="15">
      <c r="A68" s="154"/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</row>
    <row r="69" spans="1:15" ht="15">
      <c r="A69" s="154"/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</row>
    <row r="70" spans="1:15" ht="15.75" customHeight="1">
      <c r="A70" s="154"/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</row>
    <row r="71" spans="1:15" ht="15">
      <c r="A71" s="154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</row>
    <row r="72" spans="1:15" ht="15">
      <c r="A72" s="154"/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</row>
    <row r="73" spans="1:15" ht="15">
      <c r="A73" s="154"/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</row>
    <row r="74" spans="1:15" ht="15">
      <c r="A74" s="154"/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</row>
    <row r="75" spans="1:15" ht="15">
      <c r="A75" s="154"/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</row>
    <row r="76" spans="1:15" ht="15">
      <c r="A76" s="154"/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</row>
    <row r="77" spans="1:15" ht="15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</row>
    <row r="78" spans="1:15" ht="15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</row>
    <row r="79" spans="1:15" ht="15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</row>
    <row r="80" spans="1:15" ht="15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</row>
    <row r="81" spans="1:15" ht="15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</row>
    <row r="82" spans="1:15" ht="15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</row>
    <row r="83" spans="1:15" ht="15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</row>
    <row r="84" spans="1:15" ht="15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</row>
    <row r="85" spans="1:15" ht="15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</row>
    <row r="86" spans="1:15" ht="15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</row>
    <row r="87" spans="1:15" ht="15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</row>
    <row r="88" spans="1:15" ht="15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</row>
    <row r="89" spans="1:15" ht="15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</row>
    <row r="90" spans="1:15" ht="15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</row>
    <row r="91" spans="1:15" ht="15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</row>
    <row r="92" spans="1:15" ht="15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</row>
    <row r="93" spans="1:15" ht="15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</row>
    <row r="94" spans="1:15" ht="15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</row>
    <row r="95" spans="1:15" ht="15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</row>
    <row r="96" spans="1:15" ht="15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</row>
    <row r="97" spans="1:15" ht="15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</row>
    <row r="98" spans="1:15" ht="15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</row>
    <row r="99" spans="1:15" ht="15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</row>
    <row r="100" spans="1:15" ht="15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</row>
    <row r="101" spans="1:15" ht="15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</row>
    <row r="102" spans="1:15" ht="15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</row>
    <row r="103" spans="1:15" ht="15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</row>
    <row r="104" spans="1:15" ht="15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</row>
    <row r="105" spans="1:15" ht="15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</row>
    <row r="106" spans="1:15" ht="15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</row>
    <row r="107" spans="1:15" ht="15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</row>
    <row r="111" spans="1:15" ht="18.75">
      <c r="A111" s="21"/>
    </row>
  </sheetData>
  <sheetProtection sheet="1" objects="1" scenarios="1"/>
  <mergeCells count="70">
    <mergeCell ref="C17:I17"/>
    <mergeCell ref="J17:K17"/>
    <mergeCell ref="L17:O17"/>
    <mergeCell ref="A5:M5"/>
    <mergeCell ref="A6:M6"/>
    <mergeCell ref="A7:M7"/>
    <mergeCell ref="A8:M8"/>
    <mergeCell ref="A9:M9"/>
    <mergeCell ref="A10:M10"/>
    <mergeCell ref="A11:M11"/>
    <mergeCell ref="A15:O15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44:O44"/>
    <mergeCell ref="A31:B31"/>
    <mergeCell ref="A32:B32"/>
    <mergeCell ref="A33:B33"/>
    <mergeCell ref="A34:B34"/>
    <mergeCell ref="A35:B35"/>
    <mergeCell ref="A36:B36"/>
    <mergeCell ref="A37:B37"/>
    <mergeCell ref="A39:O39"/>
    <mergeCell ref="A41:O41"/>
    <mergeCell ref="A42:O42"/>
    <mergeCell ref="A43:O43"/>
    <mergeCell ref="A56:O56"/>
    <mergeCell ref="A45:O45"/>
    <mergeCell ref="A46:O46"/>
    <mergeCell ref="A47:O47"/>
    <mergeCell ref="A48:O48"/>
    <mergeCell ref="A49:O49"/>
    <mergeCell ref="A50:O50"/>
    <mergeCell ref="A51:O51"/>
    <mergeCell ref="A52:O52"/>
    <mergeCell ref="A53:O53"/>
    <mergeCell ref="A54:O54"/>
    <mergeCell ref="A55:O55"/>
    <mergeCell ref="A68:O68"/>
    <mergeCell ref="A57:O57"/>
    <mergeCell ref="A58:O58"/>
    <mergeCell ref="A59:O59"/>
    <mergeCell ref="A60:O60"/>
    <mergeCell ref="A61:O61"/>
    <mergeCell ref="A62:O62"/>
    <mergeCell ref="A75:O75"/>
    <mergeCell ref="A76:O76"/>
    <mergeCell ref="A1:M1"/>
    <mergeCell ref="A3:M3"/>
    <mergeCell ref="A4:K4"/>
    <mergeCell ref="A69:O69"/>
    <mergeCell ref="A70:O70"/>
    <mergeCell ref="A71:O71"/>
    <mergeCell ref="A72:O72"/>
    <mergeCell ref="A73:O73"/>
    <mergeCell ref="A74:O74"/>
    <mergeCell ref="A63:O63"/>
    <mergeCell ref="A64:O64"/>
    <mergeCell ref="A65:O65"/>
    <mergeCell ref="A66:O66"/>
    <mergeCell ref="A67:O6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9</vt:i4>
      </vt:variant>
    </vt:vector>
  </HeadingPairs>
  <TitlesOfParts>
    <vt:vector size="12" baseType="lpstr">
      <vt:lpstr>Alumnos </vt:lpstr>
      <vt:lpstr>PDI</vt:lpstr>
      <vt:lpstr>Tutores </vt:lpstr>
      <vt:lpstr>PDI!a</vt:lpstr>
      <vt:lpstr>'Alumnos '!Área_de_impresión</vt:lpstr>
      <vt:lpstr>PDI!Área_de_impresión</vt:lpstr>
      <vt:lpstr>'Tutores '!Área_de_impresión</vt:lpstr>
      <vt:lpstr>PDI!p</vt:lpstr>
      <vt:lpstr>PDI!pp</vt:lpstr>
      <vt:lpstr>PDI!ppp</vt:lpstr>
      <vt:lpstr>'Alumnos '!Print_Area</vt:lpstr>
      <vt:lpstr>PDI!Print_Area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2021-09-15T10:10:46Z</dcterms:modified>
</cp:coreProperties>
</file>