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25" windowHeight="11865"/>
  </bookViews>
  <sheets>
    <sheet name="Alumnos" sheetId="11" r:id="rId1"/>
    <sheet name="PDI" sheetId="10" r:id="rId2"/>
  </sheets>
  <definedNames>
    <definedName name="a" localSheetId="1">PDI!$A$1:$M$47</definedName>
    <definedName name="_xlnm.Print_Area" localSheetId="0">Alumnos!$A$1:$N$151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</definedNames>
  <calcPr calcId="152511"/>
</workbook>
</file>

<file path=xl/calcChain.xml><?xml version="1.0" encoding="utf-8"?>
<calcChain xmlns="http://schemas.openxmlformats.org/spreadsheetml/2006/main">
  <c r="J84" i="11" l="1"/>
  <c r="I84" i="11"/>
  <c r="J83" i="11"/>
  <c r="I83" i="11"/>
  <c r="J82" i="11"/>
  <c r="I82" i="11"/>
  <c r="J81" i="11"/>
  <c r="I81" i="11"/>
  <c r="J80" i="11"/>
  <c r="I80" i="11"/>
  <c r="J79" i="11"/>
  <c r="I79" i="11"/>
  <c r="J73" i="11"/>
  <c r="I73" i="11"/>
  <c r="J72" i="11"/>
  <c r="I72" i="11"/>
  <c r="J71" i="11"/>
  <c r="I71" i="11"/>
  <c r="J70" i="11"/>
  <c r="I70" i="11"/>
  <c r="J69" i="11"/>
  <c r="I69" i="11"/>
  <c r="J68" i="11"/>
  <c r="I68" i="11"/>
  <c r="J67" i="11"/>
  <c r="I67" i="11"/>
  <c r="J66" i="11"/>
  <c r="I66" i="11"/>
  <c r="J65" i="11"/>
  <c r="I65" i="11"/>
  <c r="J64" i="11"/>
  <c r="I64" i="11"/>
  <c r="J63" i="11"/>
  <c r="I63" i="11"/>
  <c r="J62" i="11"/>
  <c r="I62" i="11"/>
  <c r="J61" i="11"/>
  <c r="I61" i="11"/>
  <c r="J60" i="11"/>
  <c r="I60" i="11"/>
  <c r="J54" i="11"/>
  <c r="I54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46" i="10" l="1"/>
  <c r="I46" i="10"/>
  <c r="J45" i="10"/>
  <c r="I4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</calcChain>
</file>

<file path=xl/sharedStrings.xml><?xml version="1.0" encoding="utf-8"?>
<sst xmlns="http://schemas.openxmlformats.org/spreadsheetml/2006/main" count="185" uniqueCount="125">
  <si>
    <t>INFORME DE RESULTADOS DE LA ENCUESTA A ALUMNOS DEL MÁSTER EN INGENIERÍA DE TELECOMUNICACIÓN</t>
  </si>
  <si>
    <t>Máster en Ingeniería de Telecomunicación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</si>
  <si>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</si>
  <si>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</si>
  <si>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</si>
  <si>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</si>
  <si>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</si>
  <si>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</t>
  </si>
  <si>
    <t>Porcentaje por nivel de satisfacción</t>
  </si>
  <si>
    <t>Medias Estadísticas</t>
  </si>
  <si>
    <t>ns/nc</t>
  </si>
  <si>
    <t>Total</t>
  </si>
  <si>
    <t>% Insatistación</t>
  </si>
  <si>
    <t>% Satisfacción</t>
  </si>
  <si>
    <t>Media</t>
  </si>
  <si>
    <t>Desviación típica</t>
  </si>
  <si>
    <t>Mediana</t>
  </si>
  <si>
    <t>Moda</t>
  </si>
  <si>
    <t>La labor del profesorado del Máster</t>
  </si>
  <si>
    <t>La gestión desarrollada por el equipo que coordina el Máster</t>
  </si>
  <si>
    <t>Las infraestructuras e instalaciones para el desarrollo del Máster</t>
  </si>
  <si>
    <t>Los resultados alcanzados en cuanto a la consecución de los objetivos y las competencias previstas</t>
  </si>
  <si>
    <t>El sistema existente para dar respuesta a las sugerencias y reclamaciones</t>
  </si>
  <si>
    <t>El cumplimento de las expectativas con respecto al Máster</t>
  </si>
  <si>
    <t>La coordinación entre las materias/asignaturas de un mismo módulo</t>
  </si>
  <si>
    <t>La coordinación entre las materias de un mismo curso</t>
  </si>
  <si>
    <t>En general, el grado de satisfacción con el Máster</t>
  </si>
  <si>
    <t>Relativas a las PRÁCTICAS:</t>
  </si>
  <si>
    <t>El ambiente de trabajo</t>
  </si>
  <si>
    <t>Las instalaciones del Centro y las condiciones de seguridad e higiene</t>
  </si>
  <si>
    <t>La ayuda recibida por parte de mis compañeros/as para realiazar mi trabajo</t>
  </si>
  <si>
    <t xml:space="preserve">La disponibilidad de material para realizar mi trabajo </t>
  </si>
  <si>
    <t>La necesidad de manejar otro idioma</t>
  </si>
  <si>
    <t>El horario de trabajo</t>
  </si>
  <si>
    <t>El interés por mi trabajo del tutor asignado por el Centro</t>
  </si>
  <si>
    <t>El funcionamiento general del Centro</t>
  </si>
  <si>
    <t>El cumplimiento de mis expectativas</t>
  </si>
  <si>
    <t>El asesoramiento por parte de mi tutor académico</t>
  </si>
  <si>
    <t>Las labores realizadas a lo largo de las prácticas en el Centro</t>
  </si>
  <si>
    <t>La duración de las prácticas</t>
  </si>
  <si>
    <t>Volveria a realizar prácticas en el mismo Centro</t>
  </si>
  <si>
    <t>Valore la práctica realizada en su conjunto</t>
  </si>
  <si>
    <t>Relativas a la MOVILIDAD:</t>
  </si>
  <si>
    <t>La atención y recepción por parte de la Universidad de acogida</t>
  </si>
  <si>
    <t>La facilidad de los trámites en la Universidad de acogida</t>
  </si>
  <si>
    <t>La coordinación entre la Universidad de origen y la de acogida</t>
  </si>
  <si>
    <t>El tutor académico de mi Universidad de origen</t>
  </si>
  <si>
    <t>El tutor académico de la Universidad de acogida</t>
  </si>
  <si>
    <t>En general, nivel de satisfacción con el programa de movilidad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</si>
  <si>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</si>
  <si>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</si>
  <si>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</si>
  <si>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</si>
  <si>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</si>
  <si>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</si>
  <si>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Sexo:</t>
  </si>
  <si>
    <t>Hombre</t>
  </si>
  <si>
    <t>Mujer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</si>
  <si>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</si>
  <si>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</si>
  <si>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</si>
  <si>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</si>
  <si>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</si>
  <si>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</si>
  <si>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</si>
  <si>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</si>
  <si>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</si>
  <si>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</si>
  <si>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</si>
  <si>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</si>
  <si>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</si>
  <si>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</si>
  <si>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</si>
  <si>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</si>
  <si>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</si>
  <si>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</si>
  <si>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</si>
  <si>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</si>
  <si>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</si>
  <si>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PDI DEL MÁSTER EN INGENIERÍA DE TELECOMUNICACIONES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</si>
  <si>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</si>
  <si>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</si>
  <si>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</si>
  <si>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</si>
  <si>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</si>
  <si>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</si>
  <si>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</si>
  <si>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</si>
  <si>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</si>
  <si>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</si>
  <si>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</si>
  <si>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</si>
  <si>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</si>
  <si>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</si>
  <si>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</si>
  <si>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</si>
  <si>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</si>
  <si>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</si>
  <si>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</si>
  <si>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</si>
  <si>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</si>
  <si>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</si>
  <si>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</si>
  <si>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</si>
  <si>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</si>
  <si>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</si>
  <si>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</si>
  <si>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</si>
  <si>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</si>
  <si>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</si>
  <si>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</si>
  <si>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</si>
  <si>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</si>
  <si>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</si>
  <si>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</si>
  <si>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</si>
  <si>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</si>
  <si>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</si>
  <si>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Nº de encuestas recogidas: 6 / Nº encuestas necesarias: 12</t>
  </si>
  <si>
    <t>Tamaño Muestral: 12; calculado para un error de muestreo del (+)(-)10% y un nivel de confianza del 90%</t>
  </si>
  <si>
    <r>
      <t>Porcentaje de encuestas recogidas sobre tutores localizables (con e-mail): 6</t>
    </r>
    <r>
      <rPr>
        <b/>
        <sz val="13"/>
        <color rgb="FF000000"/>
        <rFont val="Arial bold"/>
      </rPr>
      <t>/ 14 = 42,86%</t>
    </r>
  </si>
  <si>
    <t>Fecha encuesta: Junio-Julio 2018</t>
  </si>
  <si>
    <t>Nº de encuestas recogidas: 4/ Nº encuestas necesarias: 15</t>
  </si>
  <si>
    <t>Tamaño Muestral: 17; calculado para un error de muestreo del (+)(-)10% y un nivel de confianza del 90%</t>
  </si>
  <si>
    <t>Porcentaje de encuestas recogidas sobre alumnos localizables (con e-mail): 4/17=23,53%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</si>
</sst>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"/>
    <numFmt numFmtId="166" formatCode="#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3"/>
      <color rgb="FF000000"/>
      <name val="Arial bold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1"/>
    <xf numFmtId="0" fontId="7" fillId="3" borderId="9" xfId="0" applyFont="1" applyFill="1" applyBorder="1" applyAlignment="1">
      <alignment horizontal="left" vertical="center" wrapText="1"/>
    </xf>
    <xf numFmtId="164" fontId="9" fillId="0" borderId="1" xfId="2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164" fontId="10" fillId="5" borderId="0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64" fontId="10" fillId="5" borderId="0" xfId="0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/>
    <xf numFmtId="0" fontId="11" fillId="0" borderId="11" xfId="3" applyFont="1" applyBorder="1" applyAlignment="1">
      <alignment horizontal="left" vertical="center" wrapText="1"/>
    </xf>
    <xf numFmtId="0" fontId="16" fillId="0" borderId="0" xfId="4" applyFont="1" applyBorder="1" applyAlignment="1">
      <alignment vertical="top" wrapText="1"/>
    </xf>
    <xf numFmtId="0" fontId="17" fillId="0" borderId="0" xfId="4" applyFont="1" applyBorder="1" applyAlignment="1">
      <alignment vertical="top" wrapText="1"/>
    </xf>
    <xf numFmtId="0" fontId="16" fillId="0" borderId="0" xfId="4" applyFont="1" applyFill="1" applyBorder="1" applyAlignment="1">
      <alignment vertical="top" wrapText="1"/>
    </xf>
    <xf numFmtId="0" fontId="8" fillId="0" borderId="0" xfId="5"/>
    <xf numFmtId="0" fontId="18" fillId="0" borderId="0" xfId="0" applyFont="1" applyAlignment="1">
      <alignment wrapText="1"/>
    </xf>
    <xf numFmtId="0" fontId="18" fillId="0" borderId="0" xfId="0" applyFont="1"/>
    <xf numFmtId="49" fontId="0" fillId="0" borderId="0" xfId="0" applyNumberFormat="1" applyAlignment="1">
      <alignment wrapText="1"/>
    </xf>
    <xf numFmtId="0" fontId="8" fillId="0" borderId="0" xfId="7"/>
    <xf numFmtId="0" fontId="8" fillId="0" borderId="0" xfId="8"/>
    <xf numFmtId="0" fontId="8" fillId="0" borderId="0" xfId="9"/>
    <xf numFmtId="0" fontId="4" fillId="0" borderId="0" xfId="9" applyFont="1"/>
    <xf numFmtId="49" fontId="8" fillId="0" borderId="0" xfId="9" applyNumberFormat="1"/>
    <xf numFmtId="49" fontId="4" fillId="0" borderId="0" xfId="9" applyNumberFormat="1" applyFont="1" applyFill="1" applyBorder="1" applyAlignment="1">
      <alignment horizontal="center"/>
    </xf>
    <xf numFmtId="49" fontId="4" fillId="0" borderId="0" xfId="9" applyNumberFormat="1" applyFont="1" applyFill="1" applyBorder="1" applyAlignment="1">
      <alignment horizontal="left"/>
    </xf>
    <xf numFmtId="49" fontId="4" fillId="0" borderId="0" xfId="9" applyNumberFormat="1" applyFont="1" applyFill="1" applyBorder="1" applyAlignment="1">
      <alignment horizontal="left" wrapText="1"/>
    </xf>
    <xf numFmtId="0" fontId="8" fillId="0" borderId="0" xfId="9" applyAlignment="1">
      <alignment horizontal="center"/>
    </xf>
    <xf numFmtId="0" fontId="3" fillId="0" borderId="0" xfId="9" applyFont="1" applyAlignment="1">
      <alignment wrapText="1"/>
    </xf>
    <xf numFmtId="0" fontId="8" fillId="0" borderId="0" xfId="9" applyAlignment="1">
      <alignment wrapText="1"/>
    </xf>
    <xf numFmtId="0" fontId="8" fillId="0" borderId="8" xfId="9" applyFont="1" applyBorder="1" applyAlignment="1">
      <alignment horizontal="center" vertical="center" wrapText="1"/>
    </xf>
    <xf numFmtId="0" fontId="7" fillId="7" borderId="1" xfId="9" applyFont="1" applyFill="1" applyBorder="1" applyAlignment="1">
      <alignment horizontal="center" vertical="center" wrapText="1"/>
    </xf>
    <xf numFmtId="49" fontId="7" fillId="7" borderId="1" xfId="9" applyNumberFormat="1" applyFont="1" applyFill="1" applyBorder="1" applyAlignment="1">
      <alignment horizontal="center" vertical="center" wrapText="1"/>
    </xf>
    <xf numFmtId="0" fontId="7" fillId="7" borderId="16" xfId="9" applyFont="1" applyFill="1" applyBorder="1" applyAlignment="1">
      <alignment horizontal="left" vertical="center" wrapText="1"/>
    </xf>
    <xf numFmtId="164" fontId="10" fillId="0" borderId="1" xfId="12" applyNumberFormat="1" applyFont="1" applyBorder="1" applyAlignment="1">
      <alignment horizontal="center" vertical="center"/>
    </xf>
    <xf numFmtId="10" fontId="10" fillId="0" borderId="1" xfId="13" applyNumberFormat="1" applyFont="1" applyBorder="1" applyAlignment="1">
      <alignment horizontal="center" vertical="center"/>
    </xf>
    <xf numFmtId="166" fontId="10" fillId="0" borderId="1" xfId="9" applyNumberFormat="1" applyFont="1" applyBorder="1" applyAlignment="1">
      <alignment horizontal="center" vertical="center"/>
    </xf>
    <xf numFmtId="165" fontId="10" fillId="0" borderId="1" xfId="9" applyNumberFormat="1" applyFont="1" applyBorder="1" applyAlignment="1">
      <alignment horizontal="center" vertical="center"/>
    </xf>
    <xf numFmtId="164" fontId="10" fillId="0" borderId="1" xfId="9" applyNumberFormat="1" applyFont="1" applyBorder="1" applyAlignment="1">
      <alignment horizontal="center" vertical="center"/>
    </xf>
    <xf numFmtId="0" fontId="13" fillId="0" borderId="0" xfId="9" applyFont="1" applyFill="1" applyAlignment="1">
      <alignment horizontal="center"/>
    </xf>
    <xf numFmtId="49" fontId="13" fillId="0" borderId="0" xfId="9" applyNumberFormat="1" applyFont="1" applyFill="1" applyAlignment="1">
      <alignment horizontal="center"/>
    </xf>
    <xf numFmtId="0" fontId="8" fillId="0" borderId="0" xfId="12"/>
    <xf numFmtId="0" fontId="20" fillId="0" borderId="0" xfId="9" applyFont="1"/>
    <xf numFmtId="0" fontId="0" fillId="0" borderId="0" xfId="0" applyBorder="1" applyAlignment="1">
      <alignment horizontal="left" vertical="center" wrapText="1"/>
    </xf>
    <xf numFmtId="0" fontId="4" fillId="0" borderId="0" xfId="9" applyFont="1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9" fontId="9" fillId="0" borderId="1" xfId="14" applyFont="1" applyBorder="1" applyAlignment="1">
      <alignment horizontal="center" vertical="center"/>
    </xf>
    <xf numFmtId="17" fontId="0" fillId="0" borderId="0" xfId="0" applyNumberFormat="1"/>
    <xf numFmtId="0" fontId="0" fillId="5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1" applyAlignment="1">
      <alignment horizontal="left"/>
    </xf>
    <xf numFmtId="0" fontId="8" fillId="0" borderId="0" xfId="6" applyAlignment="1">
      <alignment horizontal="left"/>
    </xf>
    <xf numFmtId="0" fontId="11" fillId="0" borderId="1" xfId="3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5" fillId="0" borderId="1" xfId="3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1" fillId="0" borderId="0" xfId="3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13" fillId="7" borderId="0" xfId="9" applyFont="1" applyFill="1" applyAlignment="1">
      <alignment horizontal="left"/>
    </xf>
    <xf numFmtId="0" fontId="19" fillId="0" borderId="13" xfId="9" applyFont="1" applyBorder="1" applyAlignment="1">
      <alignment horizontal="left" vertical="center" wrapText="1"/>
    </xf>
    <xf numFmtId="0" fontId="19" fillId="0" borderId="14" xfId="9" applyFont="1" applyBorder="1" applyAlignment="1">
      <alignment horizontal="left" vertical="center" wrapText="1"/>
    </xf>
    <xf numFmtId="0" fontId="19" fillId="0" borderId="15" xfId="9" applyFont="1" applyBorder="1" applyAlignment="1">
      <alignment horizontal="left" vertical="center" wrapText="1"/>
    </xf>
    <xf numFmtId="0" fontId="19" fillId="0" borderId="13" xfId="9" applyFont="1" applyFill="1" applyBorder="1" applyAlignment="1">
      <alignment horizontal="left" wrapText="1"/>
    </xf>
    <xf numFmtId="0" fontId="19" fillId="0" borderId="14" xfId="9" applyFont="1" applyFill="1" applyBorder="1" applyAlignment="1">
      <alignment horizontal="left" wrapText="1"/>
    </xf>
    <xf numFmtId="0" fontId="19" fillId="0" borderId="15" xfId="9" applyFont="1" applyFill="1" applyBorder="1" applyAlignment="1">
      <alignment horizontal="left" wrapText="1"/>
    </xf>
    <xf numFmtId="0" fontId="4" fillId="0" borderId="3" xfId="9" applyFont="1" applyFill="1" applyBorder="1" applyAlignment="1">
      <alignment horizontal="left" wrapText="1"/>
    </xf>
    <xf numFmtId="0" fontId="4" fillId="0" borderId="0" xfId="9" applyFont="1" applyFill="1" applyBorder="1" applyAlignment="1">
      <alignment horizontal="left" wrapText="1"/>
    </xf>
    <xf numFmtId="0" fontId="4" fillId="0" borderId="4" xfId="9" applyFont="1" applyFill="1" applyBorder="1" applyAlignment="1">
      <alignment horizontal="left" wrapText="1"/>
    </xf>
    <xf numFmtId="0" fontId="4" fillId="0" borderId="5" xfId="9" applyFont="1" applyFill="1" applyBorder="1" applyAlignment="1">
      <alignment horizontal="left" wrapText="1"/>
    </xf>
    <xf numFmtId="0" fontId="4" fillId="0" borderId="6" xfId="9" applyFont="1" applyFill="1" applyBorder="1" applyAlignment="1">
      <alignment horizontal="left" wrapText="1"/>
    </xf>
    <xf numFmtId="0" fontId="4" fillId="0" borderId="7" xfId="9" applyFont="1" applyFill="1" applyBorder="1" applyAlignment="1">
      <alignment horizontal="left" wrapText="1"/>
    </xf>
    <xf numFmtId="0" fontId="3" fillId="6" borderId="1" xfId="9" applyFont="1" applyFill="1" applyBorder="1" applyAlignment="1">
      <alignment horizontal="center"/>
    </xf>
    <xf numFmtId="0" fontId="3" fillId="6" borderId="1" xfId="9" applyFont="1" applyFill="1" applyBorder="1" applyAlignment="1">
      <alignment horizontal="center" wrapText="1"/>
    </xf>
    <xf numFmtId="0" fontId="4" fillId="0" borderId="3" xfId="9" applyFont="1" applyFill="1" applyBorder="1" applyAlignment="1">
      <alignment horizontal="left"/>
    </xf>
    <xf numFmtId="0" fontId="4" fillId="0" borderId="0" xfId="9" applyFont="1" applyFill="1" applyBorder="1" applyAlignment="1">
      <alignment horizontal="left"/>
    </xf>
    <xf numFmtId="0" fontId="4" fillId="0" borderId="4" xfId="9" applyFont="1" applyFill="1" applyBorder="1" applyAlignment="1">
      <alignment horizontal="left"/>
    </xf>
    <xf numFmtId="0" fontId="23" fillId="2" borderId="3" xfId="9" applyFont="1" applyFill="1" applyBorder="1" applyAlignment="1">
      <alignment horizontal="center" vertical="center" wrapText="1"/>
    </xf>
    <xf numFmtId="0" fontId="23" fillId="2" borderId="0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/>
    </xf>
  </cellXfs>
  <cellStyles count="15">
    <cellStyle name="Normal" xfId="0" builtinId="0"/>
    <cellStyle name="Normal 2" xfId="9"/>
    <cellStyle name="Normal 3" xfId="10"/>
    <cellStyle name="Normal 4" xfId="11"/>
    <cellStyle name="Normal_Administración de Empresas_1" xfId="8"/>
    <cellStyle name="Normal_Avances en seguridad alimentos" xfId="2"/>
    <cellStyle name="Normal_Dependencia e igualdad" xfId="7"/>
    <cellStyle name="Normal_Gerontología Social" xfId="6"/>
    <cellStyle name="Normal_Gerontología Social_1" xfId="5"/>
    <cellStyle name="Normal_Hoja1" xfId="4"/>
    <cellStyle name="Normal_Hoja1_1" xfId="3"/>
    <cellStyle name="Normal_Ing. Teleco" xfId="12"/>
    <cellStyle name="Normal_Ingenieria de Teleco" xfId="1"/>
    <cellStyle name="Porcentaje" xfId="14" builtinId="5"/>
    <cellStyle name="Porcentaje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Alumnos!$A$153:$A$154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Alumnos!$B$153:$B$154</c:f>
              <c:numCache>
                <c:formatCode>General</c:formatCode>
                <c:ptCount val="2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Alumnos!$B$155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Alumnos!$A$156:$A$164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Alumnos!$B$156:$B$164</c:f>
              <c:numCache>
                <c:formatCode>General</c:formatCode>
                <c:ptCount val="9"/>
                <c:pt idx="0">
                  <c:v>4</c:v>
                </c:pt>
              </c:numCache>
            </c:numRef>
          </c:val>
        </c:ser>
        <c:ser>
          <c:idx val="2"/>
          <c:order val="1"/>
          <c:tx>
            <c:strRef>
              <c:f>Alumnos!$C$155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Alumnos!$A$156:$A$164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Alumnos!$C$156:$C$164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3281872"/>
        <c:axId val="394568768"/>
      </c:barChart>
      <c:catAx>
        <c:axId val="39328187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94568768"/>
        <c:crosses val="autoZero"/>
        <c:auto val="1"/>
        <c:lblAlgn val="ctr"/>
        <c:lblOffset val="100"/>
        <c:tickLblSkip val="1"/>
        <c:noMultiLvlLbl val="0"/>
      </c:catAx>
      <c:valAx>
        <c:axId val="394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93281872"/>
        <c:crosses val="autoZero"/>
        <c:crossBetween val="between"/>
        <c:minorUnit val="1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Alumnos!$E$155:$E$156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Alumnos!$E$155:$E$156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Alumnos!$F$155:$F$156</c:f>
              <c:numCache>
                <c:formatCode>General</c:formatCode>
                <c:ptCount val="2"/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Alumnos!$E$158:$E$159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Alumnos!$E$158:$E$159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Alumnos!$F$158:$F$159</c:f>
              <c:numCache>
                <c:formatCode>General</c:formatCode>
                <c:ptCount val="2"/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6.5891524635054891E-2"/>
                  <c:y val="3.7710738674231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Alumnos!$A$166:$A$175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Alumnos!$B$166:$B$175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Alumnos!$A$176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Alumnos!$A$177:$A$186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Alumnos!$B$177:$B$186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754912"/>
        <c:axId val="394755304"/>
        <c:axId val="0"/>
      </c:area3DChart>
      <c:dateAx>
        <c:axId val="39475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4755304"/>
        <c:crosses val="autoZero"/>
        <c:auto val="0"/>
        <c:lblOffset val="100"/>
        <c:baseTimeUnit val="days"/>
      </c:dateAx>
      <c:valAx>
        <c:axId val="3947553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94754912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6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86"/>
  <sheetViews>
    <sheetView tabSelected="1"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4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7.85546875" style="29" customWidth="1"/>
    <col min="16" max="16" width="5.42578125" bestFit="1" customWidth="1"/>
    <col min="17" max="17" width="5" bestFit="1" customWidth="1"/>
    <col min="18" max="18" width="2" bestFit="1" customWidth="1"/>
    <col min="19" max="19" width="3.140625" bestFit="1" customWidth="1"/>
    <col min="20" max="20" width="2" bestFit="1" customWidth="1"/>
    <col min="21" max="21" width="5.85546875" bestFit="1" customWidth="1"/>
    <col min="22" max="22" width="5.42578125" bestFit="1" customWidth="1"/>
  </cols>
  <sheetData>
    <row r="1" spans="1:14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6.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"/>
    </row>
    <row r="4" spans="1:14" ht="20.2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4" ht="16.5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ht="16.5">
      <c r="A6" s="100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14" ht="16.5">
      <c r="A7" s="100" t="s">
        <v>123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4" ht="16.5">
      <c r="A8" s="100" t="s">
        <v>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4" ht="16.5">
      <c r="A9" s="100" t="s">
        <v>121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4" ht="16.5">
      <c r="A10" s="103" t="s">
        <v>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1:14" ht="16.5">
      <c r="A11" s="103" t="s">
        <v>122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</row>
    <row r="12" spans="1:14" ht="16.5">
      <c r="A12" s="92" t="s">
        <v>124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</row>
    <row r="13" spans="1:14">
      <c r="B13" s="71"/>
    </row>
    <row r="14" spans="1:14" ht="16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4" ht="16.5">
      <c r="A15" s="2"/>
      <c r="B15" s="2"/>
      <c r="C15" s="2"/>
      <c r="D15" s="2"/>
      <c r="E15" s="2"/>
      <c r="F15" s="2"/>
      <c r="G15" s="2"/>
      <c r="H15" s="2"/>
      <c r="I15" s="2"/>
      <c r="J15" s="2"/>
    </row>
    <row r="33" spans="1:25">
      <c r="A33" s="3" t="s">
        <v>6</v>
      </c>
    </row>
    <row r="35" spans="1:25" ht="30" customHeight="1" thickBot="1">
      <c r="B35" s="84" t="s">
        <v>7</v>
      </c>
      <c r="C35" s="84"/>
      <c r="D35" s="84"/>
      <c r="E35" s="84"/>
      <c r="F35" s="84"/>
      <c r="G35" s="84"/>
      <c r="H35" s="84"/>
      <c r="I35" s="85" t="s">
        <v>8</v>
      </c>
      <c r="J35" s="85"/>
      <c r="K35" s="85" t="s">
        <v>9</v>
      </c>
      <c r="L35" s="85"/>
      <c r="M35" s="85"/>
      <c r="N35" s="85"/>
    </row>
    <row r="36" spans="1:25" ht="25.5">
      <c r="A36" s="5"/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 t="s">
        <v>10</v>
      </c>
      <c r="H36" s="6" t="s">
        <v>11</v>
      </c>
      <c r="I36" s="6" t="s">
        <v>12</v>
      </c>
      <c r="J36" s="6" t="s">
        <v>13</v>
      </c>
      <c r="K36" s="6" t="s">
        <v>14</v>
      </c>
      <c r="L36" s="6" t="s">
        <v>15</v>
      </c>
      <c r="M36" s="6" t="s">
        <v>16</v>
      </c>
      <c r="N36" s="6" t="s">
        <v>17</v>
      </c>
      <c r="Y36" s="7"/>
    </row>
    <row r="37" spans="1:25" ht="34.5" customHeight="1" thickBot="1">
      <c r="A37" s="8" t="s">
        <v>109</v>
      </c>
      <c r="B37" s="9">
        <v>0</v>
      </c>
      <c r="C37" s="9">
        <v>0</v>
      </c>
      <c r="D37" s="9">
        <v>2</v>
      </c>
      <c r="E37" s="9">
        <v>2</v>
      </c>
      <c r="F37" s="9">
        <v>0</v>
      </c>
      <c r="G37" s="9">
        <v>0</v>
      </c>
      <c r="H37" s="10">
        <v>4</v>
      </c>
      <c r="I37" s="70">
        <f>(B37+C37)/(B37+C37+D37+E37+F37)</f>
        <v>0</v>
      </c>
      <c r="J37" s="70">
        <f>(D37+E37+F37)/(B37+C37+D37+E37+F37)</f>
        <v>1</v>
      </c>
      <c r="K37" s="11">
        <v>3.5</v>
      </c>
      <c r="L37" s="11">
        <v>0.57999999999999996</v>
      </c>
      <c r="M37" s="9">
        <v>4</v>
      </c>
      <c r="N37" s="9">
        <v>3</v>
      </c>
      <c r="Y37" s="7"/>
    </row>
    <row r="38" spans="1:25" ht="26.25" thickBot="1">
      <c r="A38" s="8" t="s">
        <v>110</v>
      </c>
      <c r="B38" s="9">
        <v>1</v>
      </c>
      <c r="C38" s="9">
        <v>2</v>
      </c>
      <c r="D38" s="9">
        <v>1</v>
      </c>
      <c r="E38" s="9">
        <v>0</v>
      </c>
      <c r="F38" s="9">
        <v>0</v>
      </c>
      <c r="G38" s="9">
        <v>0</v>
      </c>
      <c r="H38" s="10">
        <v>4</v>
      </c>
      <c r="I38" s="70">
        <f t="shared" ref="I38:I54" si="0">(B38+C38)/(B38+C38+D38+E38+F38)</f>
        <v>0.75</v>
      </c>
      <c r="J38" s="70">
        <f t="shared" ref="J38:J54" si="1">(D38+E38+F38)/(B38+C38+D38+E38+F38)</f>
        <v>0.25</v>
      </c>
      <c r="K38" s="11">
        <v>2</v>
      </c>
      <c r="L38" s="11">
        <v>0.82</v>
      </c>
      <c r="M38" s="9">
        <v>2</v>
      </c>
      <c r="N38" s="9">
        <v>2</v>
      </c>
      <c r="Y38" s="7"/>
    </row>
    <row r="39" spans="1:25" ht="15.75" thickBot="1">
      <c r="A39" s="8" t="s">
        <v>111</v>
      </c>
      <c r="B39" s="9">
        <v>0</v>
      </c>
      <c r="C39" s="9">
        <v>0</v>
      </c>
      <c r="D39" s="9">
        <v>4</v>
      </c>
      <c r="E39" s="9">
        <v>0</v>
      </c>
      <c r="F39" s="9">
        <v>0</v>
      </c>
      <c r="G39" s="9">
        <v>0</v>
      </c>
      <c r="H39" s="10">
        <v>4</v>
      </c>
      <c r="I39" s="70">
        <f t="shared" si="0"/>
        <v>0</v>
      </c>
      <c r="J39" s="70">
        <f t="shared" si="1"/>
        <v>1</v>
      </c>
      <c r="K39" s="11">
        <v>3</v>
      </c>
      <c r="L39" s="11">
        <v>0</v>
      </c>
      <c r="M39" s="9">
        <v>3</v>
      </c>
      <c r="N39" s="9">
        <v>3</v>
      </c>
      <c r="Y39" s="7"/>
    </row>
    <row r="40" spans="1:25" ht="15.75" thickBot="1">
      <c r="A40" s="8" t="s">
        <v>112</v>
      </c>
      <c r="B40" s="9">
        <v>0</v>
      </c>
      <c r="C40" s="9">
        <v>1</v>
      </c>
      <c r="D40" s="9">
        <v>2</v>
      </c>
      <c r="E40" s="9">
        <v>1</v>
      </c>
      <c r="F40" s="9">
        <v>0</v>
      </c>
      <c r="G40" s="9">
        <v>0</v>
      </c>
      <c r="H40" s="10">
        <v>4</v>
      </c>
      <c r="I40" s="70">
        <f t="shared" si="0"/>
        <v>0.25</v>
      </c>
      <c r="J40" s="70">
        <f t="shared" si="1"/>
        <v>0.75</v>
      </c>
      <c r="K40" s="11">
        <v>3</v>
      </c>
      <c r="L40" s="11">
        <v>0.82</v>
      </c>
      <c r="M40" s="9">
        <v>3</v>
      </c>
      <c r="N40" s="9">
        <v>3</v>
      </c>
      <c r="Y40" s="7"/>
    </row>
    <row r="41" spans="1:25" ht="15.75" thickBot="1">
      <c r="A41" s="8" t="s">
        <v>113</v>
      </c>
      <c r="B41" s="9">
        <v>0</v>
      </c>
      <c r="C41" s="9">
        <v>1</v>
      </c>
      <c r="D41" s="9">
        <v>3</v>
      </c>
      <c r="E41" s="9">
        <v>0</v>
      </c>
      <c r="F41" s="9">
        <v>0</v>
      </c>
      <c r="G41" s="9">
        <v>0</v>
      </c>
      <c r="H41" s="10">
        <v>4</v>
      </c>
      <c r="I41" s="70">
        <f t="shared" si="0"/>
        <v>0.25</v>
      </c>
      <c r="J41" s="70">
        <f t="shared" si="1"/>
        <v>0.75</v>
      </c>
      <c r="K41" s="11">
        <v>2.75</v>
      </c>
      <c r="L41" s="11">
        <v>0.5</v>
      </c>
      <c r="M41" s="9">
        <v>3</v>
      </c>
      <c r="N41" s="9">
        <v>3</v>
      </c>
      <c r="Y41" s="7"/>
    </row>
    <row r="42" spans="1:25" ht="15.75" thickBot="1">
      <c r="A42" s="8" t="s">
        <v>114</v>
      </c>
      <c r="B42" s="9">
        <v>0</v>
      </c>
      <c r="C42" s="9">
        <v>0</v>
      </c>
      <c r="D42" s="9">
        <v>0</v>
      </c>
      <c r="E42" s="9">
        <v>2</v>
      </c>
      <c r="F42" s="9">
        <v>2</v>
      </c>
      <c r="G42" s="9">
        <v>0</v>
      </c>
      <c r="H42" s="10">
        <v>4</v>
      </c>
      <c r="I42" s="70">
        <f t="shared" si="0"/>
        <v>0</v>
      </c>
      <c r="J42" s="70">
        <f t="shared" si="1"/>
        <v>1</v>
      </c>
      <c r="K42" s="11">
        <v>4.5</v>
      </c>
      <c r="L42" s="11">
        <v>0.57999999999999996</v>
      </c>
      <c r="M42" s="9">
        <v>5</v>
      </c>
      <c r="N42" s="9">
        <v>4</v>
      </c>
      <c r="Y42" s="7"/>
    </row>
    <row r="43" spans="1:25" ht="15.75" thickBot="1">
      <c r="A43" s="8" t="s">
        <v>115</v>
      </c>
      <c r="B43" s="9">
        <v>2</v>
      </c>
      <c r="C43" s="9">
        <v>0</v>
      </c>
      <c r="D43" s="9">
        <v>0</v>
      </c>
      <c r="E43" s="9">
        <v>0</v>
      </c>
      <c r="F43" s="9">
        <v>0</v>
      </c>
      <c r="G43" s="9">
        <v>2</v>
      </c>
      <c r="H43" s="10">
        <v>4</v>
      </c>
      <c r="I43" s="70">
        <f t="shared" si="0"/>
        <v>1</v>
      </c>
      <c r="J43" s="70">
        <f t="shared" si="1"/>
        <v>0</v>
      </c>
      <c r="K43" s="11">
        <v>1</v>
      </c>
      <c r="L43" s="11">
        <v>0</v>
      </c>
      <c r="M43" s="9">
        <v>1</v>
      </c>
      <c r="N43" s="9">
        <v>1</v>
      </c>
      <c r="Y43" s="7"/>
    </row>
    <row r="44" spans="1:25" ht="26.25" thickBot="1">
      <c r="A44" s="8" t="s">
        <v>116</v>
      </c>
      <c r="B44" s="9">
        <v>0</v>
      </c>
      <c r="C44" s="9">
        <v>0</v>
      </c>
      <c r="D44" s="9">
        <v>2</v>
      </c>
      <c r="E44" s="9">
        <v>0</v>
      </c>
      <c r="F44" s="9">
        <v>2</v>
      </c>
      <c r="G44" s="9">
        <v>0</v>
      </c>
      <c r="H44" s="10">
        <v>4</v>
      </c>
      <c r="I44" s="70">
        <f t="shared" si="0"/>
        <v>0</v>
      </c>
      <c r="J44" s="70">
        <f t="shared" si="1"/>
        <v>1</v>
      </c>
      <c r="K44" s="11">
        <v>4</v>
      </c>
      <c r="L44" s="11">
        <v>1.1499999999999999</v>
      </c>
      <c r="M44" s="9">
        <v>4</v>
      </c>
      <c r="N44" s="9">
        <v>3</v>
      </c>
      <c r="Y44" s="7"/>
    </row>
    <row r="45" spans="1:25" ht="15.75" thickBot="1">
      <c r="A45" s="8" t="s">
        <v>117</v>
      </c>
      <c r="B45" s="9">
        <v>0</v>
      </c>
      <c r="C45" s="9">
        <v>0</v>
      </c>
      <c r="D45" s="9">
        <v>2</v>
      </c>
      <c r="E45" s="9">
        <v>2</v>
      </c>
      <c r="F45" s="9">
        <v>0</v>
      </c>
      <c r="G45" s="9">
        <v>0</v>
      </c>
      <c r="H45" s="10">
        <v>4</v>
      </c>
      <c r="I45" s="70">
        <f t="shared" si="0"/>
        <v>0</v>
      </c>
      <c r="J45" s="70">
        <f t="shared" si="1"/>
        <v>1</v>
      </c>
      <c r="K45" s="11">
        <v>3.5</v>
      </c>
      <c r="L45" s="11">
        <v>0.57999999999999996</v>
      </c>
      <c r="M45" s="9">
        <v>4</v>
      </c>
      <c r="N45" s="9">
        <v>3</v>
      </c>
      <c r="Y45" s="7"/>
    </row>
    <row r="46" spans="1:25" ht="15.75" thickBot="1">
      <c r="A46" s="8" t="s">
        <v>18</v>
      </c>
      <c r="B46" s="9">
        <v>0</v>
      </c>
      <c r="C46" s="9">
        <v>1</v>
      </c>
      <c r="D46" s="9">
        <v>2</v>
      </c>
      <c r="E46" s="9">
        <v>1</v>
      </c>
      <c r="F46" s="9">
        <v>0</v>
      </c>
      <c r="G46" s="9">
        <v>0</v>
      </c>
      <c r="H46" s="10">
        <v>4</v>
      </c>
      <c r="I46" s="70">
        <f t="shared" si="0"/>
        <v>0.25</v>
      </c>
      <c r="J46" s="70">
        <f t="shared" si="1"/>
        <v>0.75</v>
      </c>
      <c r="K46" s="11">
        <v>3</v>
      </c>
      <c r="L46" s="11">
        <v>0.82</v>
      </c>
      <c r="M46" s="9">
        <v>3</v>
      </c>
      <c r="N46" s="9">
        <v>3</v>
      </c>
      <c r="Y46" s="7"/>
    </row>
    <row r="47" spans="1:25" ht="15.75" thickBot="1">
      <c r="A47" s="8" t="s">
        <v>19</v>
      </c>
      <c r="B47" s="9">
        <v>1</v>
      </c>
      <c r="C47" s="9">
        <v>2</v>
      </c>
      <c r="D47" s="9">
        <v>1</v>
      </c>
      <c r="E47" s="9">
        <v>0</v>
      </c>
      <c r="F47" s="9">
        <v>0</v>
      </c>
      <c r="G47" s="9">
        <v>0</v>
      </c>
      <c r="H47" s="10">
        <v>4</v>
      </c>
      <c r="I47" s="70">
        <f t="shared" si="0"/>
        <v>0.75</v>
      </c>
      <c r="J47" s="70">
        <f t="shared" si="1"/>
        <v>0.25</v>
      </c>
      <c r="K47" s="11">
        <v>2</v>
      </c>
      <c r="L47" s="11">
        <v>0.82</v>
      </c>
      <c r="M47" s="9">
        <v>2</v>
      </c>
      <c r="N47" s="9">
        <v>2</v>
      </c>
      <c r="Y47" s="7"/>
    </row>
    <row r="48" spans="1:25" ht="15.75" thickBot="1">
      <c r="A48" s="8" t="s">
        <v>20</v>
      </c>
      <c r="B48" s="9">
        <v>0</v>
      </c>
      <c r="C48" s="9">
        <v>0</v>
      </c>
      <c r="D48" s="9">
        <v>1</v>
      </c>
      <c r="E48" s="9">
        <v>2</v>
      </c>
      <c r="F48" s="9">
        <v>1</v>
      </c>
      <c r="G48" s="9">
        <v>0</v>
      </c>
      <c r="H48" s="10">
        <v>4</v>
      </c>
      <c r="I48" s="70">
        <f t="shared" si="0"/>
        <v>0</v>
      </c>
      <c r="J48" s="70">
        <f t="shared" si="1"/>
        <v>1</v>
      </c>
      <c r="K48" s="11">
        <v>4</v>
      </c>
      <c r="L48" s="11">
        <v>0.82</v>
      </c>
      <c r="M48" s="9">
        <v>4</v>
      </c>
      <c r="N48" s="9">
        <v>4</v>
      </c>
      <c r="Y48" s="7"/>
    </row>
    <row r="49" spans="1:25" ht="15.75" thickBot="1">
      <c r="A49" s="8" t="s">
        <v>21</v>
      </c>
      <c r="B49" s="9">
        <v>0</v>
      </c>
      <c r="C49" s="9">
        <v>1</v>
      </c>
      <c r="D49" s="9">
        <v>1</v>
      </c>
      <c r="E49" s="9">
        <v>2</v>
      </c>
      <c r="F49" s="9">
        <v>0</v>
      </c>
      <c r="G49" s="9">
        <v>0</v>
      </c>
      <c r="H49" s="10">
        <v>4</v>
      </c>
      <c r="I49" s="70">
        <f t="shared" si="0"/>
        <v>0.25</v>
      </c>
      <c r="J49" s="70">
        <f t="shared" si="1"/>
        <v>0.75</v>
      </c>
      <c r="K49" s="11">
        <v>3.25</v>
      </c>
      <c r="L49" s="11">
        <v>0.96</v>
      </c>
      <c r="M49" s="9">
        <v>4</v>
      </c>
      <c r="N49" s="9">
        <v>4</v>
      </c>
      <c r="Y49" s="7"/>
    </row>
    <row r="50" spans="1:25" ht="15.75" thickBot="1">
      <c r="A50" s="8" t="s">
        <v>22</v>
      </c>
      <c r="B50" s="9">
        <v>1</v>
      </c>
      <c r="C50" s="9">
        <v>2</v>
      </c>
      <c r="D50" s="9">
        <v>0</v>
      </c>
      <c r="E50" s="9">
        <v>0</v>
      </c>
      <c r="F50" s="9">
        <v>1</v>
      </c>
      <c r="G50" s="9">
        <v>0</v>
      </c>
      <c r="H50" s="10">
        <v>4</v>
      </c>
      <c r="I50" s="70">
        <f t="shared" si="0"/>
        <v>0.75</v>
      </c>
      <c r="J50" s="70">
        <f t="shared" si="1"/>
        <v>0.25</v>
      </c>
      <c r="K50" s="11">
        <v>2.5</v>
      </c>
      <c r="L50" s="11">
        <v>1.73</v>
      </c>
      <c r="M50" s="9">
        <v>2</v>
      </c>
      <c r="N50" s="9">
        <v>2</v>
      </c>
      <c r="Y50" s="7"/>
    </row>
    <row r="51" spans="1:25" ht="15.75" thickBot="1">
      <c r="A51" s="8" t="s">
        <v>23</v>
      </c>
      <c r="B51" s="9">
        <v>1</v>
      </c>
      <c r="C51" s="9">
        <v>3</v>
      </c>
      <c r="D51" s="9">
        <v>0</v>
      </c>
      <c r="E51" s="9">
        <v>0</v>
      </c>
      <c r="F51" s="9">
        <v>0</v>
      </c>
      <c r="G51" s="9">
        <v>0</v>
      </c>
      <c r="H51" s="10">
        <v>4</v>
      </c>
      <c r="I51" s="70">
        <f t="shared" si="0"/>
        <v>1</v>
      </c>
      <c r="J51" s="70">
        <f t="shared" si="1"/>
        <v>0</v>
      </c>
      <c r="K51" s="11">
        <v>1.75</v>
      </c>
      <c r="L51" s="11">
        <v>0.5</v>
      </c>
      <c r="M51" s="9">
        <v>2</v>
      </c>
      <c r="N51" s="9">
        <v>2</v>
      </c>
      <c r="Y51" s="7"/>
    </row>
    <row r="52" spans="1:25" ht="15.75" thickBot="1">
      <c r="A52" s="8" t="s">
        <v>24</v>
      </c>
      <c r="B52" s="9">
        <v>1</v>
      </c>
      <c r="C52" s="9">
        <v>1</v>
      </c>
      <c r="D52" s="9">
        <v>2</v>
      </c>
      <c r="E52" s="9">
        <v>0</v>
      </c>
      <c r="F52" s="9">
        <v>0</v>
      </c>
      <c r="G52" s="9">
        <v>0</v>
      </c>
      <c r="H52" s="10">
        <v>4</v>
      </c>
      <c r="I52" s="70">
        <f t="shared" si="0"/>
        <v>0.5</v>
      </c>
      <c r="J52" s="70">
        <f t="shared" si="1"/>
        <v>0.5</v>
      </c>
      <c r="K52" s="11">
        <v>2.25</v>
      </c>
      <c r="L52" s="11">
        <v>0.96</v>
      </c>
      <c r="M52" s="9">
        <v>3</v>
      </c>
      <c r="N52" s="9">
        <v>3</v>
      </c>
      <c r="Y52" s="7"/>
    </row>
    <row r="53" spans="1:25" ht="15.75" thickBot="1">
      <c r="A53" s="8" t="s">
        <v>25</v>
      </c>
      <c r="B53" s="9">
        <v>1</v>
      </c>
      <c r="C53" s="9">
        <v>1</v>
      </c>
      <c r="D53" s="9">
        <v>2</v>
      </c>
      <c r="E53" s="9">
        <v>0</v>
      </c>
      <c r="F53" s="9">
        <v>0</v>
      </c>
      <c r="G53" s="9">
        <v>0</v>
      </c>
      <c r="H53" s="10">
        <v>4</v>
      </c>
      <c r="I53" s="70">
        <f t="shared" si="0"/>
        <v>0.5</v>
      </c>
      <c r="J53" s="70">
        <f t="shared" si="1"/>
        <v>0.5</v>
      </c>
      <c r="K53" s="11">
        <v>2.25</v>
      </c>
      <c r="L53" s="11">
        <v>0.96</v>
      </c>
      <c r="M53" s="9">
        <v>3</v>
      </c>
      <c r="N53" s="9">
        <v>3</v>
      </c>
      <c r="Y53" s="7"/>
    </row>
    <row r="54" spans="1:25" ht="15.75" thickBot="1">
      <c r="A54" s="8" t="s">
        <v>26</v>
      </c>
      <c r="B54" s="9">
        <v>0</v>
      </c>
      <c r="C54" s="9">
        <v>2</v>
      </c>
      <c r="D54" s="9">
        <v>2</v>
      </c>
      <c r="E54" s="9">
        <v>0</v>
      </c>
      <c r="F54" s="9">
        <v>0</v>
      </c>
      <c r="G54" s="9">
        <v>0</v>
      </c>
      <c r="H54" s="10">
        <v>4</v>
      </c>
      <c r="I54" s="70">
        <f t="shared" si="0"/>
        <v>0.5</v>
      </c>
      <c r="J54" s="70">
        <f t="shared" si="1"/>
        <v>0.5</v>
      </c>
      <c r="K54" s="11">
        <v>2.5</v>
      </c>
      <c r="L54" s="11">
        <v>0.57999999999999996</v>
      </c>
      <c r="M54" s="9">
        <v>3</v>
      </c>
      <c r="N54" s="9">
        <v>2</v>
      </c>
      <c r="Y54" s="7"/>
    </row>
    <row r="55" spans="1:25" s="15" customForma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4"/>
      <c r="M55" s="13"/>
      <c r="N55" s="13"/>
      <c r="O55" s="29"/>
      <c r="P55"/>
      <c r="Q55"/>
      <c r="R55"/>
      <c r="S55"/>
      <c r="T55"/>
      <c r="U55"/>
      <c r="V55"/>
      <c r="W55"/>
      <c r="X55"/>
      <c r="Y55" s="7"/>
    </row>
    <row r="56" spans="1:25" s="15" customForma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4"/>
      <c r="M56" s="13"/>
      <c r="N56" s="13"/>
      <c r="O56" s="29"/>
      <c r="P56"/>
      <c r="Q56"/>
      <c r="R56"/>
      <c r="S56"/>
      <c r="T56"/>
      <c r="U56"/>
      <c r="V56"/>
      <c r="W56"/>
      <c r="X56"/>
      <c r="Y56" s="7"/>
    </row>
    <row r="57" spans="1:25">
      <c r="A57" s="3" t="s">
        <v>6</v>
      </c>
      <c r="B57" s="16"/>
      <c r="C57" s="16"/>
      <c r="D57" s="16"/>
      <c r="E57" s="16"/>
      <c r="F57" s="16"/>
      <c r="G57" s="16"/>
      <c r="H57" s="16"/>
      <c r="I57" s="16"/>
      <c r="J57" s="16"/>
      <c r="K57" s="17"/>
      <c r="L57" s="17"/>
      <c r="M57" s="16"/>
      <c r="N57" s="18"/>
      <c r="Y57" s="7"/>
    </row>
    <row r="58" spans="1:25" ht="34.5" customHeight="1" thickBot="1">
      <c r="A58" s="19" t="s">
        <v>27</v>
      </c>
      <c r="B58" s="84" t="s">
        <v>7</v>
      </c>
      <c r="C58" s="84"/>
      <c r="D58" s="84"/>
      <c r="E58" s="84"/>
      <c r="F58" s="84"/>
      <c r="G58" s="84"/>
      <c r="H58" s="84"/>
      <c r="I58" s="85" t="s">
        <v>8</v>
      </c>
      <c r="J58" s="85"/>
      <c r="K58" s="85" t="s">
        <v>9</v>
      </c>
      <c r="L58" s="85"/>
      <c r="M58" s="85"/>
      <c r="N58" s="85"/>
      <c r="Y58" s="7"/>
    </row>
    <row r="59" spans="1:25" ht="25.5">
      <c r="A59" s="5"/>
      <c r="B59" s="6">
        <v>1</v>
      </c>
      <c r="C59" s="6">
        <v>2</v>
      </c>
      <c r="D59" s="6">
        <v>3</v>
      </c>
      <c r="E59" s="6">
        <v>4</v>
      </c>
      <c r="F59" s="6">
        <v>5</v>
      </c>
      <c r="G59" s="6" t="s">
        <v>10</v>
      </c>
      <c r="H59" s="6" t="s">
        <v>11</v>
      </c>
      <c r="I59" s="6" t="s">
        <v>12</v>
      </c>
      <c r="J59" s="6" t="s">
        <v>13</v>
      </c>
      <c r="K59" s="6" t="s">
        <v>14</v>
      </c>
      <c r="L59" s="6" t="s">
        <v>15</v>
      </c>
      <c r="M59" s="6" t="s">
        <v>16</v>
      </c>
      <c r="N59" s="6" t="s">
        <v>17</v>
      </c>
      <c r="Y59" s="7"/>
    </row>
    <row r="60" spans="1:25" ht="15.75" thickBot="1">
      <c r="A60" s="8" t="s">
        <v>28</v>
      </c>
      <c r="B60" s="9"/>
      <c r="C60" s="9"/>
      <c r="D60" s="9"/>
      <c r="E60" s="9"/>
      <c r="F60" s="9"/>
      <c r="G60" s="9"/>
      <c r="H60" s="10"/>
      <c r="I60" s="70" t="e">
        <f t="shared" ref="I60:I73" si="2">(B60+C60)/(B60+C60+D60+E60+F60)</f>
        <v>#DIV/0!</v>
      </c>
      <c r="J60" s="70" t="e">
        <f t="shared" ref="J60:J73" si="3">(D60+E60+F60)/(B60+C60+D60+E60+F60)</f>
        <v>#DIV/0!</v>
      </c>
      <c r="K60" s="11"/>
      <c r="L60" s="20"/>
      <c r="M60" s="9"/>
      <c r="N60" s="9"/>
      <c r="Y60" s="7"/>
    </row>
    <row r="61" spans="1:25" ht="15.75" thickBot="1">
      <c r="A61" s="8" t="s">
        <v>29</v>
      </c>
      <c r="B61" s="9"/>
      <c r="C61" s="9"/>
      <c r="D61" s="9"/>
      <c r="E61" s="9"/>
      <c r="F61" s="9"/>
      <c r="G61" s="9"/>
      <c r="H61" s="10"/>
      <c r="I61" s="70" t="e">
        <f t="shared" si="2"/>
        <v>#DIV/0!</v>
      </c>
      <c r="J61" s="70" t="e">
        <f t="shared" si="3"/>
        <v>#DIV/0!</v>
      </c>
      <c r="K61" s="11"/>
      <c r="L61" s="20"/>
      <c r="M61" s="9"/>
      <c r="N61" s="9"/>
      <c r="Y61" s="7"/>
    </row>
    <row r="62" spans="1:25" ht="15.75" thickBot="1">
      <c r="A62" s="8" t="s">
        <v>30</v>
      </c>
      <c r="B62" s="9"/>
      <c r="C62" s="9"/>
      <c r="D62" s="9"/>
      <c r="E62" s="9"/>
      <c r="F62" s="9"/>
      <c r="G62" s="9"/>
      <c r="H62" s="10"/>
      <c r="I62" s="70" t="e">
        <f t="shared" si="2"/>
        <v>#DIV/0!</v>
      </c>
      <c r="J62" s="70" t="e">
        <f t="shared" si="3"/>
        <v>#DIV/0!</v>
      </c>
      <c r="K62" s="11"/>
      <c r="L62" s="20"/>
      <c r="M62" s="9"/>
      <c r="N62" s="9"/>
      <c r="Y62" s="7"/>
    </row>
    <row r="63" spans="1:25" ht="15.75" thickBot="1">
      <c r="A63" s="8" t="s">
        <v>31</v>
      </c>
      <c r="B63" s="9"/>
      <c r="C63" s="9"/>
      <c r="D63" s="9"/>
      <c r="E63" s="9"/>
      <c r="F63" s="9"/>
      <c r="G63" s="9"/>
      <c r="H63" s="10"/>
      <c r="I63" s="70" t="e">
        <f t="shared" si="2"/>
        <v>#DIV/0!</v>
      </c>
      <c r="J63" s="70" t="e">
        <f t="shared" si="3"/>
        <v>#DIV/0!</v>
      </c>
      <c r="K63" s="11"/>
      <c r="L63" s="20"/>
      <c r="M63" s="9"/>
      <c r="N63" s="9"/>
      <c r="Y63" s="7"/>
    </row>
    <row r="64" spans="1:25" ht="15.75" thickBot="1">
      <c r="A64" s="8" t="s">
        <v>32</v>
      </c>
      <c r="B64" s="9"/>
      <c r="C64" s="9"/>
      <c r="D64" s="9"/>
      <c r="E64" s="9"/>
      <c r="F64" s="9"/>
      <c r="G64" s="9"/>
      <c r="H64" s="10"/>
      <c r="I64" s="70" t="e">
        <f t="shared" si="2"/>
        <v>#DIV/0!</v>
      </c>
      <c r="J64" s="70" t="e">
        <f t="shared" si="3"/>
        <v>#DIV/0!</v>
      </c>
      <c r="K64" s="11"/>
      <c r="L64" s="20"/>
      <c r="M64" s="9"/>
      <c r="N64" s="9"/>
      <c r="Y64" s="7"/>
    </row>
    <row r="65" spans="1:25" ht="15.75" thickBot="1">
      <c r="A65" s="8" t="s">
        <v>33</v>
      </c>
      <c r="B65" s="9"/>
      <c r="C65" s="9"/>
      <c r="D65" s="9"/>
      <c r="E65" s="9"/>
      <c r="F65" s="9"/>
      <c r="G65" s="9"/>
      <c r="H65" s="10"/>
      <c r="I65" s="70" t="e">
        <f t="shared" si="2"/>
        <v>#DIV/0!</v>
      </c>
      <c r="J65" s="70" t="e">
        <f t="shared" si="3"/>
        <v>#DIV/0!</v>
      </c>
      <c r="K65" s="11"/>
      <c r="L65" s="20"/>
      <c r="M65" s="9"/>
      <c r="N65" s="9"/>
      <c r="Y65" s="7"/>
    </row>
    <row r="66" spans="1:25" ht="15.75" thickBot="1">
      <c r="A66" s="8" t="s">
        <v>34</v>
      </c>
      <c r="B66" s="9"/>
      <c r="C66" s="9"/>
      <c r="D66" s="9"/>
      <c r="E66" s="9"/>
      <c r="F66" s="9"/>
      <c r="G66" s="9"/>
      <c r="H66" s="10"/>
      <c r="I66" s="70" t="e">
        <f t="shared" si="2"/>
        <v>#DIV/0!</v>
      </c>
      <c r="J66" s="70" t="e">
        <f t="shared" si="3"/>
        <v>#DIV/0!</v>
      </c>
      <c r="K66" s="11"/>
      <c r="L66" s="20"/>
      <c r="M66" s="9"/>
      <c r="N66" s="9"/>
      <c r="Y66" s="7"/>
    </row>
    <row r="67" spans="1:25" ht="15.75" thickBot="1">
      <c r="A67" s="8" t="s">
        <v>35</v>
      </c>
      <c r="B67" s="9"/>
      <c r="C67" s="9"/>
      <c r="D67" s="9"/>
      <c r="E67" s="9"/>
      <c r="F67" s="9"/>
      <c r="G67" s="9"/>
      <c r="H67" s="10"/>
      <c r="I67" s="70" t="e">
        <f t="shared" si="2"/>
        <v>#DIV/0!</v>
      </c>
      <c r="J67" s="70" t="e">
        <f t="shared" si="3"/>
        <v>#DIV/0!</v>
      </c>
      <c r="K67" s="11"/>
      <c r="L67" s="20"/>
      <c r="M67" s="9"/>
      <c r="N67" s="9"/>
      <c r="Y67" s="7"/>
    </row>
    <row r="68" spans="1:25" ht="15.75" thickBot="1">
      <c r="A68" s="8" t="s">
        <v>36</v>
      </c>
      <c r="B68" s="9"/>
      <c r="C68" s="9"/>
      <c r="D68" s="9"/>
      <c r="E68" s="9"/>
      <c r="F68" s="9"/>
      <c r="G68" s="9"/>
      <c r="H68" s="10"/>
      <c r="I68" s="70" t="e">
        <f t="shared" si="2"/>
        <v>#DIV/0!</v>
      </c>
      <c r="J68" s="70" t="e">
        <f t="shared" si="3"/>
        <v>#DIV/0!</v>
      </c>
      <c r="K68" s="11"/>
      <c r="L68" s="20"/>
      <c r="M68" s="9"/>
      <c r="N68" s="9"/>
      <c r="Y68" s="7"/>
    </row>
    <row r="69" spans="1:25" ht="15.75" thickBot="1">
      <c r="A69" s="8" t="s">
        <v>37</v>
      </c>
      <c r="B69" s="9"/>
      <c r="C69" s="9"/>
      <c r="D69" s="9"/>
      <c r="E69" s="9"/>
      <c r="F69" s="9"/>
      <c r="G69" s="9"/>
      <c r="H69" s="10"/>
      <c r="I69" s="70" t="e">
        <f t="shared" si="2"/>
        <v>#DIV/0!</v>
      </c>
      <c r="J69" s="70" t="e">
        <f t="shared" si="3"/>
        <v>#DIV/0!</v>
      </c>
      <c r="K69" s="11"/>
      <c r="L69" s="20"/>
      <c r="M69" s="9"/>
      <c r="N69" s="9"/>
      <c r="Y69" s="7"/>
    </row>
    <row r="70" spans="1:25" ht="15.75" thickBot="1">
      <c r="A70" s="8" t="s">
        <v>38</v>
      </c>
      <c r="B70" s="9"/>
      <c r="C70" s="9"/>
      <c r="D70" s="9"/>
      <c r="E70" s="9"/>
      <c r="F70" s="9"/>
      <c r="G70" s="9"/>
      <c r="H70" s="10"/>
      <c r="I70" s="70" t="e">
        <f t="shared" si="2"/>
        <v>#DIV/0!</v>
      </c>
      <c r="J70" s="70" t="e">
        <f t="shared" si="3"/>
        <v>#DIV/0!</v>
      </c>
      <c r="K70" s="11"/>
      <c r="L70" s="20"/>
      <c r="M70" s="9"/>
      <c r="N70" s="9"/>
      <c r="Y70" s="7"/>
    </row>
    <row r="71" spans="1:25" ht="15.75" thickBot="1">
      <c r="A71" s="8" t="s">
        <v>39</v>
      </c>
      <c r="B71" s="9"/>
      <c r="C71" s="9"/>
      <c r="D71" s="9"/>
      <c r="E71" s="9"/>
      <c r="F71" s="9"/>
      <c r="G71" s="9"/>
      <c r="H71" s="10"/>
      <c r="I71" s="70" t="e">
        <f t="shared" si="2"/>
        <v>#DIV/0!</v>
      </c>
      <c r="J71" s="70" t="e">
        <f t="shared" si="3"/>
        <v>#DIV/0!</v>
      </c>
      <c r="K71" s="11"/>
      <c r="L71" s="20"/>
      <c r="M71" s="9"/>
      <c r="N71" s="9"/>
      <c r="T71" s="7"/>
    </row>
    <row r="72" spans="1:25" ht="15.75" thickBot="1">
      <c r="A72" s="8" t="s">
        <v>40</v>
      </c>
      <c r="B72" s="9"/>
      <c r="C72" s="9"/>
      <c r="D72" s="9"/>
      <c r="E72" s="9"/>
      <c r="F72" s="9"/>
      <c r="G72" s="9"/>
      <c r="H72" s="10"/>
      <c r="I72" s="70" t="e">
        <f t="shared" si="2"/>
        <v>#DIV/0!</v>
      </c>
      <c r="J72" s="70" t="e">
        <f t="shared" si="3"/>
        <v>#DIV/0!</v>
      </c>
      <c r="K72" s="11"/>
      <c r="L72" s="20"/>
      <c r="M72" s="9"/>
      <c r="N72" s="9"/>
      <c r="T72" s="7"/>
    </row>
    <row r="73" spans="1:25" ht="15.75" thickBot="1">
      <c r="A73" s="8" t="s">
        <v>41</v>
      </c>
      <c r="B73" s="9"/>
      <c r="C73" s="9"/>
      <c r="D73" s="9"/>
      <c r="E73" s="9"/>
      <c r="F73" s="9"/>
      <c r="G73" s="9"/>
      <c r="H73" s="10"/>
      <c r="I73" s="70" t="e">
        <f t="shared" si="2"/>
        <v>#DIV/0!</v>
      </c>
      <c r="J73" s="70" t="e">
        <f t="shared" si="3"/>
        <v>#DIV/0!</v>
      </c>
      <c r="K73" s="11"/>
      <c r="L73" s="20"/>
      <c r="M73" s="9"/>
      <c r="N73" s="9"/>
      <c r="T73" s="7"/>
    </row>
    <row r="74" spans="1:25" s="25" customForma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23"/>
      <c r="M74" s="22"/>
      <c r="N74" s="24"/>
      <c r="O74" s="29"/>
      <c r="P74"/>
      <c r="Q74"/>
      <c r="R74"/>
      <c r="S74"/>
      <c r="T74" s="7"/>
    </row>
    <row r="75" spans="1:25" s="25" customFormat="1" ht="15.7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2"/>
      <c r="N75" s="24"/>
      <c r="O75" s="29"/>
      <c r="P75"/>
      <c r="Q75"/>
      <c r="R75"/>
      <c r="S75"/>
      <c r="T75" s="7"/>
    </row>
    <row r="76" spans="1:25">
      <c r="A76" s="3" t="s">
        <v>6</v>
      </c>
      <c r="B76" s="16"/>
      <c r="C76" s="16"/>
      <c r="D76" s="16"/>
      <c r="E76" s="16"/>
      <c r="F76" s="16"/>
      <c r="G76" s="16"/>
      <c r="H76" s="16"/>
      <c r="I76" s="16"/>
      <c r="J76" s="16"/>
      <c r="K76" s="17"/>
      <c r="L76" s="17"/>
      <c r="M76" s="16"/>
      <c r="N76" s="18"/>
    </row>
    <row r="77" spans="1:25" ht="35.25" customHeight="1" thickBot="1">
      <c r="A77" s="19" t="s">
        <v>42</v>
      </c>
      <c r="B77" s="84" t="s">
        <v>7</v>
      </c>
      <c r="C77" s="84"/>
      <c r="D77" s="84"/>
      <c r="E77" s="84"/>
      <c r="F77" s="84"/>
      <c r="G77" s="84"/>
      <c r="H77" s="84"/>
      <c r="I77" s="85" t="s">
        <v>8</v>
      </c>
      <c r="J77" s="85"/>
      <c r="K77" s="85" t="s">
        <v>9</v>
      </c>
      <c r="L77" s="85"/>
      <c r="M77" s="85"/>
      <c r="N77" s="85"/>
    </row>
    <row r="78" spans="1:25" ht="25.5">
      <c r="A78" s="5"/>
      <c r="B78" s="6">
        <v>1</v>
      </c>
      <c r="C78" s="6">
        <v>2</v>
      </c>
      <c r="D78" s="6">
        <v>3</v>
      </c>
      <c r="E78" s="6">
        <v>4</v>
      </c>
      <c r="F78" s="6">
        <v>5</v>
      </c>
      <c r="G78" s="6" t="s">
        <v>10</v>
      </c>
      <c r="H78" s="6" t="s">
        <v>11</v>
      </c>
      <c r="I78" s="6" t="s">
        <v>12</v>
      </c>
      <c r="J78" s="6" t="s">
        <v>13</v>
      </c>
      <c r="K78" s="6" t="s">
        <v>14</v>
      </c>
      <c r="L78" s="6" t="s">
        <v>15</v>
      </c>
      <c r="M78" s="6" t="s">
        <v>16</v>
      </c>
      <c r="N78" s="6" t="s">
        <v>17</v>
      </c>
    </row>
    <row r="79" spans="1:25" ht="15.75" thickBot="1">
      <c r="A79" s="8" t="s">
        <v>43</v>
      </c>
      <c r="B79" s="9"/>
      <c r="C79" s="9"/>
      <c r="D79" s="9"/>
      <c r="E79" s="9"/>
      <c r="F79" s="9"/>
      <c r="G79" s="9"/>
      <c r="H79" s="10"/>
      <c r="I79" s="70" t="e">
        <f t="shared" ref="I79:I84" si="4">(B79+C79)/(B79+C79+D79+E79+F79)</f>
        <v>#DIV/0!</v>
      </c>
      <c r="J79" s="70" t="e">
        <f t="shared" ref="J79:J84" si="5">(D79+E79+F79)/(B79+C79+D79+E79+F79)</f>
        <v>#DIV/0!</v>
      </c>
      <c r="K79" s="20"/>
      <c r="L79" s="20"/>
      <c r="M79" s="20"/>
      <c r="N79" s="20"/>
    </row>
    <row r="80" spans="1:25" ht="15.75" thickBot="1">
      <c r="A80" s="8" t="s">
        <v>44</v>
      </c>
      <c r="B80" s="9"/>
      <c r="C80" s="9"/>
      <c r="D80" s="9"/>
      <c r="E80" s="9"/>
      <c r="F80" s="9"/>
      <c r="G80" s="9"/>
      <c r="H80" s="10"/>
      <c r="I80" s="70" t="e">
        <f t="shared" si="4"/>
        <v>#DIV/0!</v>
      </c>
      <c r="J80" s="70" t="e">
        <f t="shared" si="5"/>
        <v>#DIV/0!</v>
      </c>
      <c r="K80" s="20"/>
      <c r="L80" s="20"/>
      <c r="M80" s="20"/>
      <c r="N80" s="20"/>
    </row>
    <row r="81" spans="1:21" ht="15.75" thickBot="1">
      <c r="A81" s="8" t="s">
        <v>45</v>
      </c>
      <c r="B81" s="9"/>
      <c r="C81" s="9"/>
      <c r="D81" s="9"/>
      <c r="E81" s="9"/>
      <c r="F81" s="9"/>
      <c r="G81" s="9"/>
      <c r="H81" s="10"/>
      <c r="I81" s="70" t="e">
        <f t="shared" si="4"/>
        <v>#DIV/0!</v>
      </c>
      <c r="J81" s="70" t="e">
        <f t="shared" si="5"/>
        <v>#DIV/0!</v>
      </c>
      <c r="K81" s="20"/>
      <c r="L81" s="20"/>
      <c r="M81" s="20"/>
      <c r="N81" s="20"/>
    </row>
    <row r="82" spans="1:21" ht="15.75" thickBot="1">
      <c r="A82" s="8" t="s">
        <v>46</v>
      </c>
      <c r="B82" s="9"/>
      <c r="C82" s="9"/>
      <c r="D82" s="9"/>
      <c r="E82" s="9"/>
      <c r="F82" s="9"/>
      <c r="G82" s="9"/>
      <c r="H82" s="10"/>
      <c r="I82" s="70" t="e">
        <f t="shared" si="4"/>
        <v>#DIV/0!</v>
      </c>
      <c r="J82" s="70" t="e">
        <f t="shared" si="5"/>
        <v>#DIV/0!</v>
      </c>
      <c r="K82" s="20"/>
      <c r="L82" s="20"/>
      <c r="M82" s="20"/>
      <c r="N82" s="20"/>
    </row>
    <row r="83" spans="1:21" ht="15.75" thickBot="1">
      <c r="A83" s="8" t="s">
        <v>47</v>
      </c>
      <c r="B83" s="9"/>
      <c r="C83" s="9"/>
      <c r="D83" s="9"/>
      <c r="E83" s="9"/>
      <c r="F83" s="9"/>
      <c r="G83" s="9"/>
      <c r="H83" s="10"/>
      <c r="I83" s="70" t="e">
        <f t="shared" si="4"/>
        <v>#DIV/0!</v>
      </c>
      <c r="J83" s="70" t="e">
        <f t="shared" si="5"/>
        <v>#DIV/0!</v>
      </c>
      <c r="K83" s="20"/>
      <c r="L83" s="20"/>
      <c r="M83" s="20"/>
      <c r="N83" s="20"/>
    </row>
    <row r="84" spans="1:21" ht="15.75" thickBot="1">
      <c r="A84" s="8" t="s">
        <v>48</v>
      </c>
      <c r="B84" s="9"/>
      <c r="C84" s="9"/>
      <c r="D84" s="9"/>
      <c r="E84" s="9"/>
      <c r="F84" s="9"/>
      <c r="G84" s="9"/>
      <c r="H84" s="10"/>
      <c r="I84" s="70" t="e">
        <f t="shared" si="4"/>
        <v>#DIV/0!</v>
      </c>
      <c r="J84" s="70" t="e">
        <f t="shared" si="5"/>
        <v>#DIV/0!</v>
      </c>
      <c r="K84" s="20"/>
      <c r="L84" s="20"/>
      <c r="M84" s="20"/>
      <c r="N84" s="20"/>
    </row>
    <row r="85" spans="1:21" s="25" customFormat="1">
      <c r="A85" s="21"/>
      <c r="B85" s="26"/>
      <c r="C85" s="26"/>
      <c r="D85" s="26"/>
      <c r="E85" s="26"/>
      <c r="F85" s="26"/>
      <c r="G85" s="26"/>
      <c r="H85" s="26"/>
      <c r="I85" s="26"/>
      <c r="J85" s="26"/>
      <c r="K85" s="27"/>
      <c r="L85" s="27"/>
      <c r="M85" s="26"/>
      <c r="O85" s="72"/>
    </row>
    <row r="87" spans="1:2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1:2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</row>
    <row r="89" spans="1:21" s="28" customFormat="1" ht="1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</row>
    <row r="90" spans="1:21" s="28" customForma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/>
      <c r="P90"/>
      <c r="Q90"/>
      <c r="R90"/>
      <c r="S90"/>
      <c r="T90"/>
      <c r="U90"/>
    </row>
    <row r="91" spans="1:21" s="28" customFormat="1" ht="1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/>
      <c r="P91"/>
      <c r="Q91"/>
      <c r="R91"/>
      <c r="S91"/>
      <c r="T91"/>
      <c r="U91"/>
    </row>
    <row r="92" spans="1:21" s="28" customFormat="1" ht="1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/>
      <c r="P92"/>
      <c r="Q92"/>
      <c r="R92"/>
      <c r="S92"/>
      <c r="T92"/>
      <c r="U92"/>
    </row>
    <row r="93" spans="1:21" s="28" customFormat="1" ht="1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/>
      <c r="P93"/>
      <c r="Q93"/>
      <c r="R93"/>
      <c r="S93"/>
      <c r="T93"/>
      <c r="U93"/>
    </row>
    <row r="94" spans="1:21" s="28" customForma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/>
      <c r="P94"/>
      <c r="Q94"/>
      <c r="R94"/>
      <c r="S94"/>
      <c r="T94"/>
      <c r="U94"/>
    </row>
    <row r="95" spans="1:21" s="29" customForma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/>
      <c r="P95"/>
      <c r="Q95"/>
      <c r="R95"/>
      <c r="S95"/>
      <c r="T95"/>
      <c r="U95"/>
    </row>
    <row r="96" spans="1:21" s="29" customForma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/>
      <c r="P96"/>
      <c r="Q96"/>
      <c r="R96"/>
      <c r="S96"/>
      <c r="T96"/>
      <c r="U96"/>
    </row>
    <row r="97" spans="1:22" s="29" customForma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/>
      <c r="P97"/>
      <c r="Q97"/>
      <c r="R97"/>
      <c r="S97"/>
      <c r="T97"/>
      <c r="U97"/>
    </row>
    <row r="98" spans="1:22" s="30" customFormat="1" ht="1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/>
      <c r="P98"/>
      <c r="Q98"/>
      <c r="R98"/>
      <c r="S98"/>
      <c r="T98"/>
      <c r="U98"/>
      <c r="V98" s="29"/>
    </row>
    <row r="99" spans="1:22" s="30" customFormat="1" ht="1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/>
      <c r="P99"/>
      <c r="Q99"/>
      <c r="R99"/>
      <c r="S99"/>
      <c r="T99"/>
      <c r="U99"/>
      <c r="V99" s="29"/>
    </row>
    <row r="100" spans="1:22" s="30" customFormat="1" ht="1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/>
      <c r="P100"/>
      <c r="Q100"/>
      <c r="R100"/>
      <c r="S100"/>
      <c r="T100"/>
      <c r="U100"/>
      <c r="V100" s="29"/>
    </row>
    <row r="101" spans="1:22" s="30" customFormat="1" ht="1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/>
      <c r="P101"/>
      <c r="Q101"/>
      <c r="R101"/>
      <c r="S101"/>
      <c r="T101"/>
      <c r="U101"/>
      <c r="V101" s="29"/>
    </row>
    <row r="102" spans="1:22" s="30" customFormat="1" ht="15.7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/>
      <c r="P102"/>
      <c r="Q102"/>
      <c r="R102"/>
      <c r="S102"/>
      <c r="T102"/>
      <c r="U102"/>
      <c r="V102" s="29"/>
    </row>
    <row r="103" spans="1:22" s="30" customFormat="1" ht="1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/>
      <c r="P103"/>
      <c r="Q103"/>
      <c r="R103"/>
      <c r="S103"/>
      <c r="T103"/>
      <c r="U103"/>
      <c r="V103" s="29"/>
    </row>
    <row r="104" spans="1:22" s="30" customFormat="1" ht="1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/>
      <c r="P104"/>
      <c r="Q104"/>
      <c r="R104"/>
      <c r="S104"/>
      <c r="T104"/>
      <c r="U104"/>
      <c r="V104" s="29"/>
    </row>
    <row r="105" spans="1:22" s="31" customFormat="1" ht="1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/>
      <c r="P105"/>
      <c r="Q105"/>
      <c r="R105"/>
      <c r="S105"/>
      <c r="T105"/>
      <c r="U105"/>
      <c r="V105" s="29"/>
    </row>
    <row r="106" spans="1:22" s="31" customFormat="1" ht="15.7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/>
      <c r="P106"/>
      <c r="Q106"/>
      <c r="R106"/>
      <c r="S106"/>
      <c r="T106"/>
      <c r="U106"/>
      <c r="V106" s="29"/>
    </row>
    <row r="107" spans="1:22" s="31" customFormat="1" ht="18.7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/>
      <c r="P107"/>
      <c r="Q107"/>
      <c r="R107"/>
      <c r="S107"/>
      <c r="T107"/>
      <c r="U107"/>
      <c r="V107" s="29"/>
    </row>
    <row r="108" spans="1:22" s="31" customFormat="1" ht="15.7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/>
      <c r="P108"/>
      <c r="Q108"/>
      <c r="R108"/>
      <c r="S108"/>
      <c r="T108"/>
      <c r="U108"/>
      <c r="V108" s="29"/>
    </row>
    <row r="109" spans="1:22" s="31" customFormat="1" ht="18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/>
      <c r="P109"/>
      <c r="Q109"/>
      <c r="R109"/>
      <c r="S109"/>
      <c r="T109"/>
      <c r="U109"/>
      <c r="V109" s="29"/>
    </row>
    <row r="110" spans="1:22" s="31" customFormat="1" ht="18.7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/>
      <c r="P110"/>
      <c r="Q110"/>
      <c r="R110"/>
      <c r="S110"/>
      <c r="T110"/>
      <c r="U110"/>
      <c r="V110" s="29"/>
    </row>
    <row r="111" spans="1:22" s="31" customFormat="1" ht="10.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/>
      <c r="P111"/>
      <c r="Q111"/>
      <c r="R111"/>
      <c r="S111"/>
      <c r="T111"/>
      <c r="U111"/>
      <c r="V111" s="29"/>
    </row>
    <row r="112" spans="1:22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P112" s="29"/>
      <c r="Q112" s="29"/>
      <c r="R112" s="29"/>
      <c r="S112" s="29"/>
      <c r="T112" s="29"/>
      <c r="U112" s="29"/>
      <c r="V112" s="29"/>
    </row>
    <row r="113" spans="1:22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P113" s="29"/>
      <c r="Q113" s="29"/>
      <c r="R113" s="29"/>
      <c r="S113" s="29"/>
      <c r="T113" s="29"/>
      <c r="U113" s="29"/>
      <c r="V113" s="29"/>
    </row>
    <row r="114" spans="1:22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P114" s="29"/>
      <c r="Q114" s="29"/>
      <c r="R114" s="29"/>
      <c r="S114" s="29"/>
      <c r="T114" s="29"/>
      <c r="U114" s="29"/>
      <c r="V114" s="29"/>
    </row>
    <row r="115" spans="1:2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P115" s="29"/>
      <c r="Q115" s="29"/>
      <c r="R115" s="29"/>
      <c r="S115" s="29"/>
      <c r="T115" s="29"/>
      <c r="U115" s="29"/>
      <c r="V115" s="29"/>
    </row>
    <row r="116" spans="1:22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22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22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1:22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22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1:22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22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22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22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22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22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1:22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22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</row>
    <row r="131" spans="1:15" ht="15.75">
      <c r="A131" s="32" t="s">
        <v>49</v>
      </c>
    </row>
    <row r="132" spans="1:15" ht="15.75">
      <c r="A132" s="33" t="s">
        <v>50</v>
      </c>
    </row>
    <row r="133" spans="1:15">
      <c r="A133" s="87" t="s">
        <v>51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9"/>
    </row>
    <row r="134" spans="1:15" s="34" customFormat="1" ht="15" customHeight="1">
      <c r="A134" s="81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3"/>
      <c r="O134" s="73"/>
    </row>
    <row r="135" spans="1:15" s="34" customFormat="1" ht="13.5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O135" s="73"/>
    </row>
    <row r="136" spans="1:15" s="91" customFormat="1"/>
    <row r="137" spans="1:15" ht="15.75">
      <c r="A137" s="33" t="s">
        <v>52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</row>
    <row r="138" spans="1:15">
      <c r="A138" s="78" t="s">
        <v>53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</row>
    <row r="139" spans="1:15">
      <c r="A139" s="79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</row>
    <row r="140" spans="1:15">
      <c r="A140" s="79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1:15">
      <c r="A141" s="76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</row>
    <row r="142" spans="1:15">
      <c r="A142" s="35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</row>
    <row r="143" spans="1:15">
      <c r="A143" s="78" t="s">
        <v>54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1:15">
      <c r="A144" s="79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</row>
    <row r="145" spans="1:16">
      <c r="A145" s="7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1:16">
      <c r="A146" s="35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</row>
    <row r="147" spans="1:16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6">
      <c r="A148" s="81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/>
    </row>
    <row r="152" spans="1:16">
      <c r="A152" s="36" t="s">
        <v>55</v>
      </c>
      <c r="B152" s="37"/>
      <c r="C152" s="37"/>
    </row>
    <row r="153" spans="1:16">
      <c r="A153" s="36" t="s">
        <v>56</v>
      </c>
      <c r="B153" s="36">
        <v>4</v>
      </c>
      <c r="C153" s="36"/>
    </row>
    <row r="154" spans="1:16">
      <c r="A154" s="36" t="s">
        <v>57</v>
      </c>
      <c r="B154" s="36"/>
      <c r="C154" s="36"/>
      <c r="E154" t="s">
        <v>58</v>
      </c>
    </row>
    <row r="155" spans="1:16">
      <c r="A155" s="36" t="s">
        <v>59</v>
      </c>
      <c r="B155" s="36" t="s">
        <v>56</v>
      </c>
      <c r="C155" s="36" t="s">
        <v>57</v>
      </c>
      <c r="E155" s="38" t="s">
        <v>60</v>
      </c>
    </row>
    <row r="156" spans="1:16" ht="15.75" customHeight="1">
      <c r="A156" s="36" t="s">
        <v>61</v>
      </c>
      <c r="B156" s="36">
        <v>4</v>
      </c>
      <c r="C156" s="36"/>
      <c r="E156" t="s">
        <v>62</v>
      </c>
      <c r="F156">
        <v>4</v>
      </c>
      <c r="P156" s="39"/>
    </row>
    <row r="157" spans="1:16">
      <c r="A157" s="36" t="s">
        <v>63</v>
      </c>
      <c r="B157" s="36"/>
      <c r="C157" s="36"/>
      <c r="E157" t="s">
        <v>64</v>
      </c>
      <c r="P157" s="39"/>
    </row>
    <row r="158" spans="1:16">
      <c r="A158" s="36" t="s">
        <v>65</v>
      </c>
      <c r="B158" s="36"/>
      <c r="C158" s="36"/>
      <c r="E158" t="s">
        <v>60</v>
      </c>
      <c r="P158" s="39"/>
    </row>
    <row r="159" spans="1:16" ht="16.5" customHeight="1">
      <c r="A159" s="40" t="s">
        <v>66</v>
      </c>
      <c r="B159" s="41"/>
      <c r="C159" s="41"/>
      <c r="E159" t="s">
        <v>62</v>
      </c>
      <c r="F159">
        <v>4</v>
      </c>
      <c r="O159" s="74"/>
      <c r="P159" s="39"/>
    </row>
    <row r="160" spans="1:16" ht="16.5" customHeight="1">
      <c r="A160" s="40" t="s">
        <v>67</v>
      </c>
      <c r="B160" s="40"/>
      <c r="C160" s="40"/>
      <c r="O160" s="74"/>
      <c r="P160" s="39"/>
    </row>
    <row r="161" spans="1:16" ht="15.75">
      <c r="A161" s="40" t="s">
        <v>68</v>
      </c>
      <c r="B161" s="41"/>
      <c r="C161" s="41"/>
      <c r="O161" s="74"/>
      <c r="P161" s="39"/>
    </row>
    <row r="162" spans="1:16" ht="15.75">
      <c r="A162" s="40" t="s">
        <v>69</v>
      </c>
      <c r="B162" s="41"/>
      <c r="C162" s="41"/>
      <c r="O162" s="74"/>
      <c r="P162" s="39"/>
    </row>
    <row r="163" spans="1:16" ht="16.5" customHeight="1">
      <c r="A163" s="40" t="s">
        <v>70</v>
      </c>
      <c r="B163" s="41"/>
      <c r="C163" s="41"/>
      <c r="O163" s="74"/>
      <c r="P163" s="39"/>
    </row>
    <row r="164" spans="1:16" ht="16.5" customHeight="1">
      <c r="A164" s="40" t="s">
        <v>71</v>
      </c>
      <c r="B164" s="41"/>
      <c r="C164" s="41"/>
      <c r="O164" s="74"/>
      <c r="P164" s="39"/>
    </row>
    <row r="165" spans="1:16" ht="15.75" customHeight="1">
      <c r="A165" s="4" t="s">
        <v>72</v>
      </c>
      <c r="P165" s="39"/>
    </row>
    <row r="166" spans="1:16" ht="15.75" customHeight="1">
      <c r="A166" s="28">
        <v>0</v>
      </c>
      <c r="P166" s="39"/>
    </row>
    <row r="167" spans="1:16">
      <c r="A167" s="4" t="s">
        <v>73</v>
      </c>
      <c r="O167" s="75"/>
    </row>
    <row r="168" spans="1:16">
      <c r="A168" s="42" t="s">
        <v>74</v>
      </c>
      <c r="O168" s="75"/>
    </row>
    <row r="169" spans="1:16" ht="15.75" customHeight="1">
      <c r="A169" s="42" t="s">
        <v>75</v>
      </c>
      <c r="O169" s="75"/>
    </row>
    <row r="170" spans="1:16" ht="15.75" customHeight="1">
      <c r="A170" s="4" t="s">
        <v>76</v>
      </c>
      <c r="O170" s="75"/>
    </row>
    <row r="171" spans="1:16" ht="15.75" customHeight="1">
      <c r="A171" s="4" t="s">
        <v>61</v>
      </c>
      <c r="K171" s="43"/>
      <c r="M171" s="44"/>
    </row>
    <row r="172" spans="1:16">
      <c r="A172" s="4" t="s">
        <v>63</v>
      </c>
    </row>
    <row r="173" spans="1:16">
      <c r="A173" s="4" t="s">
        <v>65</v>
      </c>
    </row>
    <row r="174" spans="1:16">
      <c r="A174" s="4" t="s">
        <v>66</v>
      </c>
    </row>
    <row r="175" spans="1:16">
      <c r="A175" s="4" t="s">
        <v>77</v>
      </c>
    </row>
    <row r="176" spans="1:16">
      <c r="A176" s="4" t="s">
        <v>78</v>
      </c>
    </row>
    <row r="177" spans="1:1">
      <c r="A177" s="28">
        <v>0</v>
      </c>
    </row>
    <row r="178" spans="1:1">
      <c r="A178" s="4" t="s">
        <v>73</v>
      </c>
    </row>
    <row r="179" spans="1:1">
      <c r="A179" s="4" t="s">
        <v>74</v>
      </c>
    </row>
    <row r="180" spans="1:1">
      <c r="A180" s="4" t="s">
        <v>75</v>
      </c>
    </row>
    <row r="181" spans="1:1">
      <c r="A181" s="4" t="s">
        <v>76</v>
      </c>
    </row>
    <row r="182" spans="1:1">
      <c r="A182" s="4" t="s">
        <v>61</v>
      </c>
    </row>
    <row r="183" spans="1:1">
      <c r="A183" s="4" t="s">
        <v>63</v>
      </c>
    </row>
    <row r="184" spans="1:1">
      <c r="A184" s="4" t="s">
        <v>65</v>
      </c>
    </row>
    <row r="185" spans="1:1">
      <c r="A185" s="4" t="s">
        <v>66</v>
      </c>
    </row>
    <row r="186" spans="1:1">
      <c r="A186" s="4" t="s">
        <v>77</v>
      </c>
    </row>
  </sheetData>
  <sheetProtection sheet="1" objects="1" scenarios="1"/>
  <mergeCells count="35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B35:H35"/>
    <mergeCell ref="I35:J35"/>
    <mergeCell ref="K35:N35"/>
    <mergeCell ref="B58:H58"/>
    <mergeCell ref="I58:J58"/>
    <mergeCell ref="K58:N58"/>
    <mergeCell ref="A140:L140"/>
    <mergeCell ref="B77:H77"/>
    <mergeCell ref="I77:J77"/>
    <mergeCell ref="K77:N77"/>
    <mergeCell ref="A87:N107"/>
    <mergeCell ref="A108:N130"/>
    <mergeCell ref="A133:L133"/>
    <mergeCell ref="A134:L134"/>
    <mergeCell ref="A135:L135"/>
    <mergeCell ref="A136:XFD136"/>
    <mergeCell ref="A138:L138"/>
    <mergeCell ref="A139:L139"/>
    <mergeCell ref="A141:L141"/>
    <mergeCell ref="A143:L143"/>
    <mergeCell ref="A144:L144"/>
    <mergeCell ref="A145:L145"/>
    <mergeCell ref="A148:L148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0"/>
  <sheetViews>
    <sheetView view="pageBreakPreview" zoomScale="80" zoomScaleNormal="100" zoomScaleSheetLayoutView="80" workbookViewId="0">
      <selection sqref="A1:N1"/>
    </sheetView>
  </sheetViews>
  <sheetFormatPr baseColWidth="10" defaultRowHeight="12.75"/>
  <cols>
    <col min="1" max="1" width="48.85546875" style="45" customWidth="1"/>
    <col min="2" max="6" width="11.42578125" style="45"/>
    <col min="7" max="7" width="14.85546875" style="45" bestFit="1" customWidth="1"/>
    <col min="8" max="8" width="11.42578125" style="45"/>
    <col min="9" max="9" width="14.85546875" style="45" customWidth="1"/>
    <col min="10" max="10" width="13.28515625" style="45" customWidth="1"/>
    <col min="11" max="11" width="11.42578125" style="45"/>
    <col min="12" max="12" width="13.5703125" style="45" customWidth="1"/>
    <col min="13" max="13" width="11.42578125" style="45"/>
    <col min="14" max="14" width="11.42578125" style="47"/>
    <col min="15" max="15" width="55" style="45" customWidth="1"/>
    <col min="16" max="17" width="5.5703125" style="45" bestFit="1" customWidth="1"/>
    <col min="18" max="19" width="2.28515625" style="45" bestFit="1" customWidth="1"/>
    <col min="20" max="16384" width="11.42578125" style="45"/>
  </cols>
  <sheetData>
    <row r="1" spans="1:14" ht="32.25" customHeight="1">
      <c r="A1" s="124" t="s">
        <v>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6.5">
      <c r="B2" s="46"/>
    </row>
    <row r="3" spans="1:14" ht="16.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48"/>
    </row>
    <row r="4" spans="1:14" ht="16.5">
      <c r="A4" s="121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  <c r="N4" s="49"/>
    </row>
    <row r="5" spans="1:14" ht="16.5">
      <c r="A5" s="121" t="s">
        <v>119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  <c r="N5" s="49"/>
    </row>
    <row r="6" spans="1:14" ht="16.5">
      <c r="A6" s="121" t="s">
        <v>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49"/>
    </row>
    <row r="7" spans="1:14" ht="16.5">
      <c r="A7" s="121" t="s">
        <v>121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49"/>
    </row>
    <row r="8" spans="1:14" ht="16.5">
      <c r="A8" s="113" t="s">
        <v>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50"/>
    </row>
    <row r="9" spans="1:14" ht="16.5">
      <c r="A9" s="113" t="s">
        <v>118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50"/>
    </row>
    <row r="10" spans="1:14" ht="16.5">
      <c r="A10" s="116" t="s">
        <v>120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N10" s="50"/>
    </row>
    <row r="11" spans="1:14" ht="22.5" customHeight="1">
      <c r="A11" s="68"/>
      <c r="B11" s="68"/>
      <c r="C11" s="68"/>
      <c r="D11" s="68"/>
    </row>
    <row r="12" spans="1:14" ht="24" customHeight="1">
      <c r="A12" s="68"/>
      <c r="B12" s="68"/>
      <c r="C12" s="68"/>
      <c r="D12" s="68"/>
    </row>
    <row r="13" spans="1:14" ht="34.5" customHeight="1">
      <c r="A13" s="68"/>
      <c r="B13" s="68"/>
      <c r="C13" s="68"/>
      <c r="D13" s="68"/>
    </row>
    <row r="14" spans="1:14" ht="34.5" customHeight="1">
      <c r="A14" s="68"/>
      <c r="B14" s="68"/>
      <c r="C14" s="68"/>
      <c r="D14" s="68"/>
    </row>
    <row r="15" spans="1:14" ht="34.5" customHeight="1">
      <c r="A15" s="68"/>
      <c r="B15" s="68"/>
      <c r="C15" s="68"/>
      <c r="D15" s="68"/>
    </row>
    <row r="16" spans="1:14" ht="34.5" customHeight="1">
      <c r="A16" s="68"/>
      <c r="B16" s="68"/>
      <c r="C16" s="68"/>
      <c r="D16" s="68"/>
    </row>
    <row r="17" spans="1:15" ht="34.5" customHeight="1">
      <c r="A17" s="68"/>
      <c r="B17" s="68"/>
      <c r="C17" s="68"/>
      <c r="D17" s="68"/>
    </row>
    <row r="18" spans="1:15" ht="34.5" customHeight="1">
      <c r="A18" s="68"/>
      <c r="B18" s="68"/>
      <c r="C18" s="68"/>
      <c r="D18" s="68"/>
    </row>
    <row r="19" spans="1:15" ht="34.5" customHeight="1">
      <c r="A19" s="68"/>
      <c r="B19" s="68"/>
      <c r="C19" s="68"/>
      <c r="D19" s="68"/>
    </row>
    <row r="20" spans="1:15" ht="34.5" customHeight="1">
      <c r="A20" s="68"/>
      <c r="B20" s="68"/>
      <c r="C20" s="68"/>
      <c r="D20" s="68"/>
    </row>
    <row r="21" spans="1:15" ht="34.5" customHeight="1">
      <c r="A21" s="68"/>
      <c r="B21" s="68"/>
      <c r="C21" s="68"/>
      <c r="D21" s="68"/>
    </row>
    <row r="22" spans="1:15" ht="34.5" customHeight="1">
      <c r="A22" s="68"/>
      <c r="B22" s="68"/>
      <c r="C22" s="68"/>
      <c r="D22" s="68"/>
    </row>
    <row r="23" spans="1:15" ht="34.5" customHeight="1">
      <c r="A23" s="68"/>
      <c r="B23" s="68"/>
      <c r="C23" s="68"/>
      <c r="D23" s="68"/>
    </row>
    <row r="24" spans="1:15" ht="34.5" customHeight="1">
      <c r="A24" s="68"/>
      <c r="B24" s="68"/>
      <c r="C24" s="68"/>
      <c r="D24" s="68"/>
    </row>
    <row r="25" spans="1:15" ht="34.5" customHeight="1">
      <c r="A25" s="68"/>
      <c r="B25" s="68"/>
      <c r="C25" s="68"/>
      <c r="D25" s="68"/>
    </row>
    <row r="26" spans="1:15" ht="34.5" customHeight="1">
      <c r="A26" s="68"/>
      <c r="B26" s="68"/>
      <c r="C26" s="68"/>
      <c r="D26" s="68"/>
    </row>
    <row r="27" spans="1:15" ht="34.5" customHeight="1">
      <c r="A27" s="68"/>
      <c r="B27" s="68"/>
      <c r="C27" s="68"/>
      <c r="D27" s="68"/>
      <c r="O27" s="51"/>
    </row>
    <row r="28" spans="1:15" ht="34.5" customHeight="1">
      <c r="A28" s="68"/>
      <c r="B28" s="68"/>
      <c r="C28" s="68"/>
      <c r="D28" s="68"/>
    </row>
    <row r="29" spans="1:15" ht="16.5" customHeight="1">
      <c r="A29" s="52" t="s">
        <v>6</v>
      </c>
    </row>
    <row r="30" spans="1:15" ht="33" customHeight="1" thickBot="1">
      <c r="A30" s="53"/>
      <c r="B30" s="119" t="s">
        <v>81</v>
      </c>
      <c r="C30" s="119"/>
      <c r="D30" s="119"/>
      <c r="E30" s="119"/>
      <c r="F30" s="119"/>
      <c r="G30" s="119"/>
      <c r="H30" s="119"/>
      <c r="I30" s="120" t="s">
        <v>82</v>
      </c>
      <c r="J30" s="120"/>
      <c r="K30" s="119" t="s">
        <v>83</v>
      </c>
      <c r="L30" s="119"/>
      <c r="M30" s="119"/>
      <c r="N30" s="119"/>
    </row>
    <row r="31" spans="1:15" ht="36.75" customHeight="1" thickBot="1">
      <c r="A31" s="54"/>
      <c r="B31" s="55">
        <v>1</v>
      </c>
      <c r="C31" s="55">
        <v>2</v>
      </c>
      <c r="D31" s="55">
        <v>3</v>
      </c>
      <c r="E31" s="55">
        <v>4</v>
      </c>
      <c r="F31" s="55">
        <v>5</v>
      </c>
      <c r="G31" s="55" t="s">
        <v>10</v>
      </c>
      <c r="H31" s="55" t="s">
        <v>84</v>
      </c>
      <c r="I31" s="55" t="s">
        <v>85</v>
      </c>
      <c r="J31" s="55" t="s">
        <v>13</v>
      </c>
      <c r="K31" s="55" t="s">
        <v>14</v>
      </c>
      <c r="L31" s="55" t="s">
        <v>15</v>
      </c>
      <c r="M31" s="55" t="s">
        <v>16</v>
      </c>
      <c r="N31" s="56" t="s">
        <v>17</v>
      </c>
    </row>
    <row r="32" spans="1:15" ht="41.25" customHeight="1" thickBot="1">
      <c r="A32" s="57" t="s">
        <v>86</v>
      </c>
      <c r="B32" s="58">
        <v>0</v>
      </c>
      <c r="C32" s="58">
        <v>0</v>
      </c>
      <c r="D32" s="58">
        <v>1</v>
      </c>
      <c r="E32" s="58">
        <v>1</v>
      </c>
      <c r="F32" s="58">
        <v>3</v>
      </c>
      <c r="G32" s="58">
        <v>1</v>
      </c>
      <c r="H32" s="58">
        <v>6</v>
      </c>
      <c r="I32" s="59">
        <f>(B32+C32)/(B32+C32+D32+E32+F32)</f>
        <v>0</v>
      </c>
      <c r="J32" s="59">
        <f>(D32+E32+F32)/(B32+C32+D32+E32+F32)</f>
        <v>1</v>
      </c>
      <c r="K32" s="60">
        <v>4.4000000000000004</v>
      </c>
      <c r="L32" s="61">
        <v>0.89</v>
      </c>
      <c r="M32" s="62">
        <v>5</v>
      </c>
      <c r="N32" s="62">
        <v>5</v>
      </c>
    </row>
    <row r="33" spans="1:14" ht="35.25" customHeight="1" thickBot="1">
      <c r="A33" s="57" t="s">
        <v>87</v>
      </c>
      <c r="B33" s="58">
        <v>0</v>
      </c>
      <c r="C33" s="58">
        <v>0</v>
      </c>
      <c r="D33" s="58">
        <v>1</v>
      </c>
      <c r="E33" s="58">
        <v>2</v>
      </c>
      <c r="F33" s="58">
        <v>3</v>
      </c>
      <c r="G33" s="58">
        <v>0</v>
      </c>
      <c r="H33" s="58">
        <v>6</v>
      </c>
      <c r="I33" s="59">
        <f t="shared" ref="I33:I46" si="0">(B33+C33)/(B33+C33+D33+E33+F33)</f>
        <v>0</v>
      </c>
      <c r="J33" s="59">
        <f t="shared" ref="J33:J46" si="1">(D33+E33+F33)/(B33+C33+D33+E33+F33)</f>
        <v>1</v>
      </c>
      <c r="K33" s="60">
        <v>4.33</v>
      </c>
      <c r="L33" s="61">
        <v>0.82</v>
      </c>
      <c r="M33" s="62">
        <v>5</v>
      </c>
      <c r="N33" s="62">
        <v>5</v>
      </c>
    </row>
    <row r="34" spans="1:14" ht="58.5" customHeight="1" thickBot="1">
      <c r="A34" s="57" t="s">
        <v>88</v>
      </c>
      <c r="B34" s="58">
        <v>0</v>
      </c>
      <c r="C34" s="58">
        <v>0</v>
      </c>
      <c r="D34" s="58">
        <v>0</v>
      </c>
      <c r="E34" s="58">
        <v>3</v>
      </c>
      <c r="F34" s="58">
        <v>3</v>
      </c>
      <c r="G34" s="58">
        <v>0</v>
      </c>
      <c r="H34" s="58">
        <v>6</v>
      </c>
      <c r="I34" s="59">
        <f t="shared" si="0"/>
        <v>0</v>
      </c>
      <c r="J34" s="59">
        <f t="shared" si="1"/>
        <v>1</v>
      </c>
      <c r="K34" s="60">
        <v>4.5</v>
      </c>
      <c r="L34" s="61">
        <v>0.55000000000000004</v>
      </c>
      <c r="M34" s="62">
        <v>5</v>
      </c>
      <c r="N34" s="62">
        <v>4</v>
      </c>
    </row>
    <row r="35" spans="1:14" ht="41.25" customHeight="1" thickBot="1">
      <c r="A35" s="57" t="s">
        <v>89</v>
      </c>
      <c r="B35" s="58">
        <v>0</v>
      </c>
      <c r="C35" s="58">
        <v>0</v>
      </c>
      <c r="D35" s="58">
        <v>1</v>
      </c>
      <c r="E35" s="58">
        <v>1</v>
      </c>
      <c r="F35" s="58">
        <v>4</v>
      </c>
      <c r="G35" s="58">
        <v>0</v>
      </c>
      <c r="H35" s="58">
        <v>6</v>
      </c>
      <c r="I35" s="59">
        <f t="shared" si="0"/>
        <v>0</v>
      </c>
      <c r="J35" s="59">
        <f t="shared" si="1"/>
        <v>1</v>
      </c>
      <c r="K35" s="60">
        <v>4.5</v>
      </c>
      <c r="L35" s="61">
        <v>0.84</v>
      </c>
      <c r="M35" s="62">
        <v>5</v>
      </c>
      <c r="N35" s="62">
        <v>5</v>
      </c>
    </row>
    <row r="36" spans="1:14" ht="54" customHeight="1" thickBot="1">
      <c r="A36" s="57" t="s">
        <v>90</v>
      </c>
      <c r="B36" s="58">
        <v>0</v>
      </c>
      <c r="C36" s="58">
        <v>0</v>
      </c>
      <c r="D36" s="58">
        <v>0</v>
      </c>
      <c r="E36" s="58">
        <v>1</v>
      </c>
      <c r="F36" s="58">
        <v>5</v>
      </c>
      <c r="G36" s="58">
        <v>0</v>
      </c>
      <c r="H36" s="58">
        <v>6</v>
      </c>
      <c r="I36" s="59">
        <f t="shared" si="0"/>
        <v>0</v>
      </c>
      <c r="J36" s="59">
        <f t="shared" si="1"/>
        <v>1</v>
      </c>
      <c r="K36" s="60">
        <v>4.83</v>
      </c>
      <c r="L36" s="61">
        <v>0.41</v>
      </c>
      <c r="M36" s="62">
        <v>5</v>
      </c>
      <c r="N36" s="62">
        <v>5</v>
      </c>
    </row>
    <row r="37" spans="1:14" ht="41.25" customHeight="1" thickBot="1">
      <c r="A37" s="57" t="s">
        <v>91</v>
      </c>
      <c r="B37" s="58">
        <v>0</v>
      </c>
      <c r="C37" s="58">
        <v>1</v>
      </c>
      <c r="D37" s="58">
        <v>1</v>
      </c>
      <c r="E37" s="58">
        <v>0</v>
      </c>
      <c r="F37" s="58">
        <v>4</v>
      </c>
      <c r="G37" s="58">
        <v>0</v>
      </c>
      <c r="H37" s="58">
        <v>6</v>
      </c>
      <c r="I37" s="59">
        <f t="shared" si="0"/>
        <v>0.16666666666666666</v>
      </c>
      <c r="J37" s="59">
        <f t="shared" si="1"/>
        <v>0.83333333333333337</v>
      </c>
      <c r="K37" s="60">
        <v>4.17</v>
      </c>
      <c r="L37" s="61">
        <v>1.33</v>
      </c>
      <c r="M37" s="62">
        <v>5</v>
      </c>
      <c r="N37" s="62">
        <v>5</v>
      </c>
    </row>
    <row r="38" spans="1:14" ht="41.25" customHeight="1" thickBot="1">
      <c r="A38" s="57" t="s">
        <v>92</v>
      </c>
      <c r="B38" s="58">
        <v>0</v>
      </c>
      <c r="C38" s="58">
        <v>0</v>
      </c>
      <c r="D38" s="58">
        <v>0</v>
      </c>
      <c r="E38" s="58">
        <v>1</v>
      </c>
      <c r="F38" s="58">
        <v>4</v>
      </c>
      <c r="G38" s="58">
        <v>1</v>
      </c>
      <c r="H38" s="58">
        <v>6</v>
      </c>
      <c r="I38" s="59">
        <f t="shared" si="0"/>
        <v>0</v>
      </c>
      <c r="J38" s="59">
        <f t="shared" si="1"/>
        <v>1</v>
      </c>
      <c r="K38" s="60">
        <v>4.8</v>
      </c>
      <c r="L38" s="61">
        <v>0.45</v>
      </c>
      <c r="M38" s="62">
        <v>5</v>
      </c>
      <c r="N38" s="62">
        <v>5</v>
      </c>
    </row>
    <row r="39" spans="1:14" ht="41.25" customHeight="1" thickBot="1">
      <c r="A39" s="57" t="s">
        <v>93</v>
      </c>
      <c r="B39" s="58">
        <v>0</v>
      </c>
      <c r="C39" s="58">
        <v>0</v>
      </c>
      <c r="D39" s="58">
        <v>0</v>
      </c>
      <c r="E39" s="58">
        <v>0</v>
      </c>
      <c r="F39" s="58">
        <v>4</v>
      </c>
      <c r="G39" s="58">
        <v>2</v>
      </c>
      <c r="H39" s="58">
        <v>6</v>
      </c>
      <c r="I39" s="59">
        <f t="shared" si="0"/>
        <v>0</v>
      </c>
      <c r="J39" s="59">
        <f t="shared" si="1"/>
        <v>1</v>
      </c>
      <c r="K39" s="60">
        <v>5</v>
      </c>
      <c r="L39" s="61">
        <v>0</v>
      </c>
      <c r="M39" s="62">
        <v>5</v>
      </c>
      <c r="N39" s="62">
        <v>5</v>
      </c>
    </row>
    <row r="40" spans="1:14" ht="54.75" customHeight="1" thickBot="1">
      <c r="A40" s="57" t="s">
        <v>94</v>
      </c>
      <c r="B40" s="58">
        <v>0</v>
      </c>
      <c r="C40" s="58">
        <v>0</v>
      </c>
      <c r="D40" s="58">
        <v>1</v>
      </c>
      <c r="E40" s="58">
        <v>1</v>
      </c>
      <c r="F40" s="58">
        <v>4</v>
      </c>
      <c r="G40" s="58">
        <v>0</v>
      </c>
      <c r="H40" s="58">
        <v>6</v>
      </c>
      <c r="I40" s="59">
        <f t="shared" si="0"/>
        <v>0</v>
      </c>
      <c r="J40" s="59">
        <f t="shared" si="1"/>
        <v>1</v>
      </c>
      <c r="K40" s="60">
        <v>4.5</v>
      </c>
      <c r="L40" s="61">
        <v>0.84</v>
      </c>
      <c r="M40" s="62">
        <v>5</v>
      </c>
      <c r="N40" s="62">
        <v>5</v>
      </c>
    </row>
    <row r="41" spans="1:14" ht="41.25" customHeight="1" thickBot="1">
      <c r="A41" s="57" t="s">
        <v>95</v>
      </c>
      <c r="B41" s="58">
        <v>0</v>
      </c>
      <c r="C41" s="58">
        <v>1</v>
      </c>
      <c r="D41" s="58">
        <v>0</v>
      </c>
      <c r="E41" s="58">
        <v>1</v>
      </c>
      <c r="F41" s="58">
        <v>4</v>
      </c>
      <c r="G41" s="58">
        <v>0</v>
      </c>
      <c r="H41" s="58">
        <v>6</v>
      </c>
      <c r="I41" s="59">
        <f t="shared" si="0"/>
        <v>0.16666666666666666</v>
      </c>
      <c r="J41" s="59">
        <f t="shared" si="1"/>
        <v>0.83333333333333337</v>
      </c>
      <c r="K41" s="60">
        <v>4.33</v>
      </c>
      <c r="L41" s="60">
        <v>1.21</v>
      </c>
      <c r="M41" s="62">
        <v>5</v>
      </c>
      <c r="N41" s="62">
        <v>5</v>
      </c>
    </row>
    <row r="42" spans="1:14" ht="41.25" customHeight="1" thickBot="1">
      <c r="A42" s="57" t="s">
        <v>96</v>
      </c>
      <c r="B42" s="58">
        <v>0</v>
      </c>
      <c r="C42" s="58">
        <v>0</v>
      </c>
      <c r="D42" s="58">
        <v>0</v>
      </c>
      <c r="E42" s="58">
        <v>1</v>
      </c>
      <c r="F42" s="58">
        <v>5</v>
      </c>
      <c r="G42" s="58">
        <v>0</v>
      </c>
      <c r="H42" s="58">
        <v>6</v>
      </c>
      <c r="I42" s="59">
        <f t="shared" si="0"/>
        <v>0</v>
      </c>
      <c r="J42" s="59">
        <f t="shared" si="1"/>
        <v>1</v>
      </c>
      <c r="K42" s="60">
        <v>4.83</v>
      </c>
      <c r="L42" s="61">
        <v>0.41</v>
      </c>
      <c r="M42" s="62">
        <v>5</v>
      </c>
      <c r="N42" s="62">
        <v>5</v>
      </c>
    </row>
    <row r="43" spans="1:14" ht="41.25" customHeight="1" thickBot="1">
      <c r="A43" s="57" t="s">
        <v>97</v>
      </c>
      <c r="B43" s="58">
        <v>0</v>
      </c>
      <c r="C43" s="58">
        <v>0</v>
      </c>
      <c r="D43" s="58">
        <v>1</v>
      </c>
      <c r="E43" s="58">
        <v>0</v>
      </c>
      <c r="F43" s="58">
        <v>4</v>
      </c>
      <c r="G43" s="58">
        <v>1</v>
      </c>
      <c r="H43" s="58">
        <v>6</v>
      </c>
      <c r="I43" s="59">
        <f t="shared" si="0"/>
        <v>0</v>
      </c>
      <c r="J43" s="59">
        <f t="shared" si="1"/>
        <v>1</v>
      </c>
      <c r="K43" s="60">
        <v>4.5999999999999996</v>
      </c>
      <c r="L43" s="61">
        <v>0.89</v>
      </c>
      <c r="M43" s="62">
        <v>5</v>
      </c>
      <c r="N43" s="62">
        <v>5</v>
      </c>
    </row>
    <row r="44" spans="1:14" ht="41.25" customHeight="1" thickBot="1">
      <c r="A44" s="57" t="s">
        <v>98</v>
      </c>
      <c r="B44" s="58">
        <v>0</v>
      </c>
      <c r="C44" s="58">
        <v>0</v>
      </c>
      <c r="D44" s="58">
        <v>1</v>
      </c>
      <c r="E44" s="58">
        <v>1</v>
      </c>
      <c r="F44" s="58">
        <v>4</v>
      </c>
      <c r="G44" s="58">
        <v>0</v>
      </c>
      <c r="H44" s="58">
        <v>6</v>
      </c>
      <c r="I44" s="59">
        <f t="shared" si="0"/>
        <v>0</v>
      </c>
      <c r="J44" s="59">
        <f t="shared" si="1"/>
        <v>1</v>
      </c>
      <c r="K44" s="60">
        <v>4.5</v>
      </c>
      <c r="L44" s="61">
        <v>0.84</v>
      </c>
      <c r="M44" s="62">
        <v>5</v>
      </c>
      <c r="N44" s="62">
        <v>5</v>
      </c>
    </row>
    <row r="45" spans="1:14" ht="41.25" customHeight="1" thickBot="1">
      <c r="A45" s="57" t="s">
        <v>99</v>
      </c>
      <c r="B45" s="58">
        <v>0</v>
      </c>
      <c r="C45" s="58">
        <v>0</v>
      </c>
      <c r="D45" s="58">
        <v>1</v>
      </c>
      <c r="E45" s="58">
        <v>1</v>
      </c>
      <c r="F45" s="58">
        <v>4</v>
      </c>
      <c r="G45" s="58">
        <v>0</v>
      </c>
      <c r="H45" s="58">
        <v>6</v>
      </c>
      <c r="I45" s="59">
        <f t="shared" si="0"/>
        <v>0</v>
      </c>
      <c r="J45" s="59">
        <f t="shared" si="1"/>
        <v>1</v>
      </c>
      <c r="K45" s="60">
        <v>4.5</v>
      </c>
      <c r="L45" s="61">
        <v>0.84</v>
      </c>
      <c r="M45" s="62">
        <v>5</v>
      </c>
      <c r="N45" s="62">
        <v>5</v>
      </c>
    </row>
    <row r="46" spans="1:14" ht="41.25" customHeight="1">
      <c r="A46" s="57" t="s">
        <v>100</v>
      </c>
      <c r="B46" s="58">
        <v>0</v>
      </c>
      <c r="C46" s="58">
        <v>0</v>
      </c>
      <c r="D46" s="58">
        <v>0</v>
      </c>
      <c r="E46" s="58">
        <v>2</v>
      </c>
      <c r="F46" s="58">
        <v>4</v>
      </c>
      <c r="G46" s="58">
        <v>0</v>
      </c>
      <c r="H46" s="58">
        <v>6</v>
      </c>
      <c r="I46" s="59">
        <f t="shared" si="0"/>
        <v>0</v>
      </c>
      <c r="J46" s="59">
        <f t="shared" si="1"/>
        <v>1</v>
      </c>
      <c r="K46" s="60">
        <v>4.67</v>
      </c>
      <c r="L46" s="61">
        <v>0.52</v>
      </c>
      <c r="M46" s="62">
        <v>5</v>
      </c>
      <c r="N46" s="62">
        <v>5</v>
      </c>
    </row>
    <row r="47" spans="1:14" ht="13.5" customHeight="1"/>
    <row r="50" spans="1:14" ht="15.75">
      <c r="A50" s="106" t="s">
        <v>101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4" ht="15.7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9"/>
    </row>
    <row r="53" spans="1:14" ht="15.75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2"/>
    </row>
    <row r="54" spans="1:14" ht="15.7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2"/>
    </row>
    <row r="55" spans="1:14" ht="15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4"/>
    </row>
    <row r="57" spans="1:14" ht="13.5" customHeight="1"/>
    <row r="59" spans="1:14">
      <c r="A59" s="45" t="s">
        <v>56</v>
      </c>
      <c r="B59" s="45">
        <v>5</v>
      </c>
    </row>
    <row r="60" spans="1:14">
      <c r="A60" s="45" t="s">
        <v>57</v>
      </c>
      <c r="B60" s="45">
        <v>1</v>
      </c>
    </row>
    <row r="61" spans="1:14" ht="13.5" customHeight="1"/>
    <row r="62" spans="1:14">
      <c r="A62" s="45" t="s">
        <v>102</v>
      </c>
    </row>
    <row r="63" spans="1:14">
      <c r="A63" s="45" t="s">
        <v>103</v>
      </c>
      <c r="B63" s="45">
        <v>1</v>
      </c>
    </row>
    <row r="64" spans="1:14" ht="13.5" customHeight="1">
      <c r="A64" s="45" t="s">
        <v>65</v>
      </c>
      <c r="B64" s="45">
        <v>1</v>
      </c>
      <c r="K64" s="65"/>
    </row>
    <row r="65" spans="1:11">
      <c r="A65" s="45" t="s">
        <v>66</v>
      </c>
      <c r="B65" s="45">
        <v>0</v>
      </c>
      <c r="K65" s="65"/>
    </row>
    <row r="66" spans="1:11">
      <c r="A66" s="45" t="s">
        <v>67</v>
      </c>
      <c r="B66" s="45">
        <v>2</v>
      </c>
      <c r="K66" s="65"/>
    </row>
    <row r="67" spans="1:11" ht="13.5" customHeight="1">
      <c r="A67" s="45" t="s">
        <v>68</v>
      </c>
      <c r="B67" s="45">
        <v>1</v>
      </c>
      <c r="K67" s="65"/>
    </row>
    <row r="68" spans="1:11">
      <c r="A68" s="45" t="s">
        <v>69</v>
      </c>
      <c r="B68" s="45">
        <v>1</v>
      </c>
      <c r="K68" s="65"/>
    </row>
    <row r="69" spans="1:11" ht="13.5" customHeight="1">
      <c r="A69" s="45" t="s">
        <v>70</v>
      </c>
      <c r="B69" s="45">
        <v>0</v>
      </c>
      <c r="K69" s="65"/>
    </row>
    <row r="70" spans="1:11">
      <c r="A70" s="45" t="s">
        <v>104</v>
      </c>
      <c r="B70" s="45">
        <v>0</v>
      </c>
    </row>
    <row r="71" spans="1:11">
      <c r="A71" s="45" t="s">
        <v>105</v>
      </c>
      <c r="B71" s="45">
        <v>0</v>
      </c>
    </row>
    <row r="74" spans="1:11">
      <c r="A74" s="45" t="s">
        <v>106</v>
      </c>
      <c r="B74" s="45">
        <v>6</v>
      </c>
    </row>
    <row r="75" spans="1:11">
      <c r="A75" s="45" t="s">
        <v>107</v>
      </c>
    </row>
    <row r="76" spans="1:11">
      <c r="A76" s="45" t="s">
        <v>108</v>
      </c>
    </row>
    <row r="100" spans="1:1" ht="18.75">
      <c r="A100" s="66"/>
    </row>
  </sheetData>
  <sheetProtection sheet="1" objects="1" scenarios="1"/>
  <mergeCells count="17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0:N50"/>
    <mergeCell ref="A51:N51"/>
    <mergeCell ref="A52:N52"/>
    <mergeCell ref="A53:N53"/>
    <mergeCell ref="A54:N54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2021-09-15T10:11:13Z</dcterms:modified>
</cp:coreProperties>
</file>