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drawings/drawing2.xml" ContentType="application/vnd.openxmlformats-officedocument.drawing+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drawings/drawing3.xml" ContentType="application/vnd.openxmlformats-officedocument.drawing+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drawings/drawing4.xml" ContentType="application/vnd.openxmlformats-officedocument.drawing+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drawings/drawing5.xml" ContentType="application/vnd.openxmlformats-officedocument.drawing+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drawings/drawing6.xml" ContentType="application/vnd.openxmlformats-officedocument.drawing+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drawings/drawing7.xml" ContentType="application/vnd.openxmlformats-officedocument.drawing+xml"/>
  <Override PartName="/xl/charts/chart80.xml" ContentType="application/vnd.openxmlformats-officedocument.drawingml.chart+xml"/>
  <Override PartName="/xl/charts/chart81.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charts/chart84.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Override PartName="/xl/charts/chart88.xml" ContentType="application/vnd.openxmlformats-officedocument.drawingml.chart+xml"/>
  <Override PartName="/xl/charts/chart89.xml" ContentType="application/vnd.openxmlformats-officedocument.drawingml.chart+xml"/>
  <Override PartName="/xl/charts/chart90.xml" ContentType="application/vnd.openxmlformats-officedocument.drawingml.chart+xml"/>
  <Override PartName="/xl/charts/chart91.xml" ContentType="application/vnd.openxmlformats-officedocument.drawingml.chart+xml"/>
  <Override PartName="/xl/charts/chart92.xml" ContentType="application/vnd.openxmlformats-officedocument.drawingml.chart+xml"/>
  <Override PartName="/xl/drawings/drawing8.xml" ContentType="application/vnd.openxmlformats-officedocument.drawing+xml"/>
  <Override PartName="/xl/charts/chart93.xml" ContentType="application/vnd.openxmlformats-officedocument.drawingml.chart+xml"/>
  <Override PartName="/xl/charts/chart94.xml" ContentType="application/vnd.openxmlformats-officedocument.drawingml.chart+xml"/>
  <Override PartName="/xl/charts/chart95.xml" ContentType="application/vnd.openxmlformats-officedocument.drawingml.chart+xml"/>
  <Override PartName="/xl/charts/chart96.xml" ContentType="application/vnd.openxmlformats-officedocument.drawingml.chart+xml"/>
  <Override PartName="/xl/charts/chart97.xml" ContentType="application/vnd.openxmlformats-officedocument.drawingml.chart+xml"/>
  <Override PartName="/xl/charts/chart98.xml" ContentType="application/vnd.openxmlformats-officedocument.drawingml.chart+xml"/>
  <Override PartName="/xl/charts/chart99.xml" ContentType="application/vnd.openxmlformats-officedocument.drawingml.chart+xml"/>
  <Override PartName="/xl/charts/chart100.xml" ContentType="application/vnd.openxmlformats-officedocument.drawingml.chart+xml"/>
  <Override PartName="/xl/charts/chart101.xml" ContentType="application/vnd.openxmlformats-officedocument.drawingml.chart+xml"/>
  <Override PartName="/xl/charts/chart102.xml" ContentType="application/vnd.openxmlformats-officedocument.drawingml.chart+xml"/>
  <Override PartName="/xl/charts/chart103.xml" ContentType="application/vnd.openxmlformats-officedocument.drawingml.chart+xml"/>
  <Override PartName="/xl/charts/style1.xml" ContentType="application/vnd.ms-office.chartstyle+xml"/>
  <Override PartName="/xl/charts/colors1.xml" ContentType="application/vnd.ms-office.chartcolorstyle+xml"/>
  <Override PartName="/xl/charts/chart104.xml" ContentType="application/vnd.openxmlformats-officedocument.drawingml.chart+xml"/>
  <Override PartName="/xl/charts/style2.xml" ContentType="application/vnd.ms-office.chartstyle+xml"/>
  <Override PartName="/xl/charts/colors2.xml" ContentType="application/vnd.ms-office.chartcolorstyle+xml"/>
  <Override PartName="/xl/charts/chart105.xml" ContentType="application/vnd.openxmlformats-officedocument.drawingml.chart+xml"/>
  <Override PartName="/xl/charts/style3.xml" ContentType="application/vnd.ms-office.chartstyle+xml"/>
  <Override PartName="/xl/charts/colors3.xml" ContentType="application/vnd.ms-office.chartcolorstyle+xml"/>
  <Override PartName="/xl/drawings/drawing9.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shortcut-targets-by-id\1BMqUsy8r1iYhdiI1KPTRX3k0mVmsQ7T_\PC UJA Puesto Base SPE\DATOS\WEBs que gestiona el servicio\SPE\REVISADO\resultados encuestas\audit PUBLI\EPSL\2018\"/>
    </mc:Choice>
  </mc:AlternateContent>
  <bookViews>
    <workbookView xWindow="0" yWindow="0" windowWidth="19200" windowHeight="11295"/>
  </bookViews>
  <sheets>
    <sheet name="Global" sheetId="1" r:id="rId1"/>
    <sheet name="Ing_Civil" sheetId="23" r:id="rId2"/>
    <sheet name="INGENIERIA RECURSOS ENERGETICOS" sheetId="14" r:id="rId3"/>
    <sheet name="INGENIERIA TECNOLOGIAS MINERAS" sheetId="15" r:id="rId4"/>
    <sheet name="INGENIERIA TECNOLOGIAS TELECO" sheetId="16" r:id="rId5"/>
    <sheet name="INGENIERIA TELEMATICA" sheetId="17" r:id="rId6"/>
    <sheet name="INGENIERIA ELECTRICA" sheetId="18" r:id="rId7"/>
    <sheet name="ING. MECÁNICA" sheetId="31" r:id="rId8"/>
    <sheet name="INGENIERIA QUIMICA INDUSTRIAL" sheetId="20" r:id="rId9"/>
    <sheet name="DOBLE TECNOLOGIAS MIN. Y CIVIL" sheetId="33" r:id="rId10"/>
    <sheet name="DOBLE RECURSOS ENERG. Y QUIMICA" sheetId="35" r:id="rId11"/>
    <sheet name="DOBLE ING. ELECTRICA Y MECANICA" sheetId="34" r:id="rId12"/>
    <sheet name="definiciones" sheetId="13" r:id="rId13"/>
  </sheets>
  <definedNames>
    <definedName name="_xlnm.Print_Area" localSheetId="11">'DOBLE ING. ELECTRICA Y MECANICA'!$A$1:$U$28</definedName>
    <definedName name="_xlnm.Print_Area" localSheetId="10">'DOBLE RECURSOS ENERG. Y QUIMICA'!$A$1:$U$28</definedName>
    <definedName name="_xlnm.Print_Area" localSheetId="9">'DOBLE TECNOLOGIAS MIN. Y CIVIL'!$A$1:$U$28</definedName>
    <definedName name="_xlnm.Print_Area" localSheetId="0">Global!$A$1:$AL$346</definedName>
    <definedName name="_xlnm.Print_Area" localSheetId="7">'ING. MECÁNICA'!$A$1:$AL$342</definedName>
    <definedName name="_xlnm.Print_Area" localSheetId="1">Ing_Civil!$A$1:$AL$352</definedName>
    <definedName name="_xlnm.Print_Area" localSheetId="6">'INGENIERIA ELECTRICA'!$A$1:$AL$342</definedName>
    <definedName name="_xlnm.Print_Area" localSheetId="8">'INGENIERIA QUIMICA INDUSTRIAL'!$A$1:$AL$352</definedName>
    <definedName name="_xlnm.Print_Area" localSheetId="2">'INGENIERIA RECURSOS ENERGETICOS'!$A$1:$AL$352</definedName>
    <definedName name="_xlnm.Print_Area" localSheetId="3">'INGENIERIA TECNOLOGIAS MINERAS'!$A$1:$U$28</definedName>
    <definedName name="_xlnm.Print_Area" localSheetId="4">'INGENIERIA TECNOLOGIAS TELECO'!$A$1:$AL$342</definedName>
    <definedName name="_xlnm.Print_Area" localSheetId="5">'INGENIERIA TELEMATICA'!$A$1:$AL$342</definedName>
  </definedNames>
  <calcPr calcId="152511"/>
</workbook>
</file>

<file path=xl/calcChain.xml><?xml version="1.0" encoding="utf-8"?>
<calcChain xmlns="http://schemas.openxmlformats.org/spreadsheetml/2006/main">
  <c r="AC103" i="31" l="1"/>
  <c r="AC104" i="31"/>
  <c r="AC105" i="31"/>
  <c r="AC106" i="31"/>
  <c r="AB77" i="31"/>
  <c r="AB78" i="31"/>
  <c r="AB79" i="31"/>
  <c r="AB80" i="31"/>
  <c r="AB81" i="31"/>
  <c r="AH320" i="31" l="1"/>
  <c r="AG320" i="31"/>
  <c r="AF320" i="31"/>
  <c r="AE320" i="31"/>
  <c r="AD320" i="31"/>
  <c r="AC320" i="31"/>
  <c r="AH266" i="31"/>
  <c r="AG266" i="31"/>
  <c r="AF266" i="31"/>
  <c r="AE266" i="31"/>
  <c r="AD266" i="31"/>
  <c r="AC266" i="31"/>
  <c r="AH265" i="31"/>
  <c r="AG265" i="31"/>
  <c r="AF265" i="31"/>
  <c r="AE265" i="31"/>
  <c r="AD265" i="31"/>
  <c r="AC265" i="31"/>
  <c r="AH210" i="31"/>
  <c r="AG210" i="31"/>
  <c r="AF210" i="31"/>
  <c r="AE210" i="31"/>
  <c r="AD210" i="31"/>
  <c r="AC210" i="31"/>
  <c r="AH209" i="31"/>
  <c r="AG209" i="31"/>
  <c r="AF209" i="31"/>
  <c r="AE209" i="31"/>
  <c r="AD209" i="31"/>
  <c r="AC209" i="31"/>
  <c r="AH208" i="31"/>
  <c r="AG208" i="31"/>
  <c r="AF208" i="31"/>
  <c r="AE208" i="31"/>
  <c r="AD208" i="31"/>
  <c r="AC208" i="31"/>
  <c r="AH188" i="31"/>
  <c r="AG188" i="31"/>
  <c r="AF188" i="31"/>
  <c r="AE188" i="31"/>
  <c r="AD188" i="31"/>
  <c r="AC188" i="31"/>
  <c r="AH187" i="31"/>
  <c r="AG187" i="31"/>
  <c r="AF187" i="31"/>
  <c r="AE187" i="31"/>
  <c r="AD187" i="31"/>
  <c r="AC187" i="31"/>
  <c r="AH186" i="31"/>
  <c r="AG186" i="31"/>
  <c r="AF186" i="31"/>
  <c r="AE186" i="31"/>
  <c r="AD186" i="31"/>
  <c r="AC186" i="31"/>
  <c r="AH185" i="31"/>
  <c r="AG185" i="31"/>
  <c r="AF185" i="31"/>
  <c r="AE185" i="31"/>
  <c r="AD185" i="31"/>
  <c r="AC185" i="31"/>
  <c r="AH184" i="31"/>
  <c r="AG184" i="31"/>
  <c r="AF184" i="31"/>
  <c r="AE184" i="31"/>
  <c r="AD184" i="31"/>
  <c r="AC184" i="31"/>
  <c r="AH183" i="31"/>
  <c r="AG183" i="31"/>
  <c r="AF183" i="31"/>
  <c r="AE183" i="31"/>
  <c r="AD183" i="31"/>
  <c r="AC183" i="31"/>
  <c r="AH182" i="31"/>
  <c r="AG182" i="31"/>
  <c r="AF182" i="31"/>
  <c r="AE182" i="31"/>
  <c r="AD182" i="31"/>
  <c r="AC182" i="31"/>
  <c r="AH181" i="31"/>
  <c r="AG181" i="31"/>
  <c r="AF181" i="31"/>
  <c r="AE181" i="31"/>
  <c r="AD181" i="31"/>
  <c r="AC181" i="31"/>
  <c r="AH180" i="31"/>
  <c r="AG180" i="31"/>
  <c r="AF180" i="31"/>
  <c r="AE180" i="31"/>
  <c r="AD180" i="31"/>
  <c r="AC180" i="31"/>
  <c r="AH167" i="31"/>
  <c r="AG167" i="31"/>
  <c r="AF167" i="31"/>
  <c r="AE167" i="31"/>
  <c r="AD167" i="31"/>
  <c r="AC167" i="31"/>
  <c r="AH166" i="31"/>
  <c r="AG166" i="31"/>
  <c r="AF166" i="31"/>
  <c r="AE166" i="31"/>
  <c r="AD166" i="31"/>
  <c r="AC166" i="31"/>
  <c r="AH137" i="31"/>
  <c r="AG137" i="31"/>
  <c r="AF137" i="31"/>
  <c r="AE137" i="31"/>
  <c r="AD137" i="31"/>
  <c r="AC137" i="31"/>
  <c r="AH119" i="31"/>
  <c r="AG119" i="31"/>
  <c r="AF119" i="31"/>
  <c r="AE119" i="31"/>
  <c r="AD119" i="31"/>
  <c r="AC119" i="31"/>
  <c r="AH106" i="31"/>
  <c r="AG106" i="31"/>
  <c r="AF106" i="31"/>
  <c r="AE106" i="31"/>
  <c r="AD106" i="31"/>
  <c r="AH105" i="31"/>
  <c r="AG105" i="31"/>
  <c r="AF105" i="31"/>
  <c r="AE105" i="31"/>
  <c r="AD105" i="31"/>
  <c r="AH104" i="31"/>
  <c r="AG104" i="31"/>
  <c r="AF104" i="31"/>
  <c r="AE104" i="31"/>
  <c r="AD104" i="31"/>
  <c r="AH103" i="31"/>
  <c r="AG103" i="31"/>
  <c r="AF103" i="31"/>
  <c r="AE103" i="31"/>
  <c r="AD103" i="31"/>
  <c r="AF81" i="31"/>
  <c r="AE81" i="31"/>
  <c r="AD81" i="31"/>
  <c r="AC81" i="31"/>
  <c r="AF80" i="31"/>
  <c r="AE80" i="31"/>
  <c r="AD80" i="31"/>
  <c r="AC80" i="31"/>
  <c r="AF79" i="31"/>
  <c r="AE79" i="31"/>
  <c r="AD79" i="31"/>
  <c r="AC79" i="31"/>
  <c r="AF78" i="31"/>
  <c r="AE78" i="31"/>
  <c r="AD78" i="31"/>
  <c r="AC78" i="31"/>
  <c r="AF77" i="31"/>
  <c r="AE77" i="31"/>
  <c r="AD77" i="31"/>
  <c r="AC77" i="31"/>
  <c r="F29" i="31"/>
  <c r="G28" i="31" s="1"/>
  <c r="AB77" i="18"/>
  <c r="AB78" i="18"/>
  <c r="AB79" i="18"/>
  <c r="AB80" i="18"/>
  <c r="AB81" i="18"/>
  <c r="AB77" i="17"/>
  <c r="AB78" i="17"/>
  <c r="AB79" i="17"/>
  <c r="AB80" i="17"/>
  <c r="AB81" i="17"/>
  <c r="G25" i="31" l="1"/>
  <c r="G26" i="31"/>
  <c r="G27" i="31"/>
  <c r="I36" i="1"/>
  <c r="J34" i="1" s="1"/>
  <c r="J32" i="1" l="1"/>
  <c r="J28" i="1"/>
  <c r="J35" i="1"/>
  <c r="J30" i="1"/>
  <c r="J26" i="1"/>
  <c r="J33" i="1"/>
  <c r="J29" i="1"/>
  <c r="J25" i="1"/>
  <c r="J31" i="1"/>
  <c r="J27" i="1"/>
  <c r="AB77" i="23"/>
  <c r="AB78" i="23"/>
  <c r="AB79" i="23"/>
  <c r="AB80" i="23"/>
  <c r="AB81" i="23"/>
  <c r="AH320" i="23"/>
  <c r="AG320" i="23"/>
  <c r="AF320" i="23"/>
  <c r="AE320" i="23"/>
  <c r="AD320" i="23"/>
  <c r="AC320" i="23"/>
  <c r="AH266" i="23"/>
  <c r="AG266" i="23"/>
  <c r="AF266" i="23"/>
  <c r="AE266" i="23"/>
  <c r="AD266" i="23"/>
  <c r="AC266" i="23"/>
  <c r="AH265" i="23"/>
  <c r="AG265" i="23"/>
  <c r="AF265" i="23"/>
  <c r="AE265" i="23"/>
  <c r="AD265" i="23"/>
  <c r="AC265" i="23"/>
  <c r="AH210" i="23"/>
  <c r="AG210" i="23"/>
  <c r="AF210" i="23"/>
  <c r="AE210" i="23"/>
  <c r="AD210" i="23"/>
  <c r="AC210" i="23"/>
  <c r="AH209" i="23"/>
  <c r="AG209" i="23"/>
  <c r="AF209" i="23"/>
  <c r="AE209" i="23"/>
  <c r="AD209" i="23"/>
  <c r="AC209" i="23"/>
  <c r="AH208" i="23"/>
  <c r="AG208" i="23"/>
  <c r="AF208" i="23"/>
  <c r="AE208" i="23"/>
  <c r="AD208" i="23"/>
  <c r="AC208" i="23"/>
  <c r="AH188" i="23"/>
  <c r="AG188" i="23"/>
  <c r="AF188" i="23"/>
  <c r="AE188" i="23"/>
  <c r="AD188" i="23"/>
  <c r="AC188" i="23"/>
  <c r="AH187" i="23"/>
  <c r="AG187" i="23"/>
  <c r="AF187" i="23"/>
  <c r="AE187" i="23"/>
  <c r="AD187" i="23"/>
  <c r="AC187" i="23"/>
  <c r="AH186" i="23"/>
  <c r="AG186" i="23"/>
  <c r="AF186" i="23"/>
  <c r="AE186" i="23"/>
  <c r="AD186" i="23"/>
  <c r="AC186" i="23"/>
  <c r="AH185" i="23"/>
  <c r="AG185" i="23"/>
  <c r="AF185" i="23"/>
  <c r="AE185" i="23"/>
  <c r="AD185" i="23"/>
  <c r="AC185" i="23"/>
  <c r="AH184" i="23"/>
  <c r="AG184" i="23"/>
  <c r="AF184" i="23"/>
  <c r="AE184" i="23"/>
  <c r="AD184" i="23"/>
  <c r="AC184" i="23"/>
  <c r="AH183" i="23"/>
  <c r="AG183" i="23"/>
  <c r="AF183" i="23"/>
  <c r="AE183" i="23"/>
  <c r="AD183" i="23"/>
  <c r="AC183" i="23"/>
  <c r="AH182" i="23"/>
  <c r="AG182" i="23"/>
  <c r="AF182" i="23"/>
  <c r="AE182" i="23"/>
  <c r="AD182" i="23"/>
  <c r="AC182" i="23"/>
  <c r="AH181" i="23"/>
  <c r="AG181" i="23"/>
  <c r="AF181" i="23"/>
  <c r="AE181" i="23"/>
  <c r="AD181" i="23"/>
  <c r="AC181" i="23"/>
  <c r="AH180" i="23"/>
  <c r="AG180" i="23"/>
  <c r="AF180" i="23"/>
  <c r="AE180" i="23"/>
  <c r="AD180" i="23"/>
  <c r="AC180" i="23"/>
  <c r="AH167" i="23"/>
  <c r="AG167" i="23"/>
  <c r="AF167" i="23"/>
  <c r="AE167" i="23"/>
  <c r="AD167" i="23"/>
  <c r="AC167" i="23"/>
  <c r="AH166" i="23"/>
  <c r="AG166" i="23"/>
  <c r="AF166" i="23"/>
  <c r="AE166" i="23"/>
  <c r="AD166" i="23"/>
  <c r="AC166" i="23"/>
  <c r="AH137" i="23"/>
  <c r="AG137" i="23"/>
  <c r="AF137" i="23"/>
  <c r="AE137" i="23"/>
  <c r="AD137" i="23"/>
  <c r="AC137" i="23"/>
  <c r="AH119" i="23"/>
  <c r="AG119" i="23"/>
  <c r="AF119" i="23"/>
  <c r="AE119" i="23"/>
  <c r="AD119" i="23"/>
  <c r="AC119" i="23"/>
  <c r="AH106" i="23"/>
  <c r="AG106" i="23"/>
  <c r="AF106" i="23"/>
  <c r="AE106" i="23"/>
  <c r="AD106" i="23"/>
  <c r="AC106" i="23"/>
  <c r="AH105" i="23"/>
  <c r="AG105" i="23"/>
  <c r="AF105" i="23"/>
  <c r="AE105" i="23"/>
  <c r="AD105" i="23"/>
  <c r="AC105" i="23"/>
  <c r="AH104" i="23"/>
  <c r="AG104" i="23"/>
  <c r="AF104" i="23"/>
  <c r="AE104" i="23"/>
  <c r="AD104" i="23"/>
  <c r="AC104" i="23"/>
  <c r="AH103" i="23"/>
  <c r="AG103" i="23"/>
  <c r="AF103" i="23"/>
  <c r="AE103" i="23"/>
  <c r="AD103" i="23"/>
  <c r="AC103" i="23"/>
  <c r="AF81" i="23"/>
  <c r="AE81" i="23"/>
  <c r="AD81" i="23"/>
  <c r="AC81" i="23"/>
  <c r="AF80" i="23"/>
  <c r="AE80" i="23"/>
  <c r="AD80" i="23"/>
  <c r="AC80" i="23"/>
  <c r="AF79" i="23"/>
  <c r="AE79" i="23"/>
  <c r="AD79" i="23"/>
  <c r="AC79" i="23"/>
  <c r="AF78" i="23"/>
  <c r="AE78" i="23"/>
  <c r="AD78" i="23"/>
  <c r="AC78" i="23"/>
  <c r="AF77" i="23"/>
  <c r="AE77" i="23"/>
  <c r="AD77" i="23"/>
  <c r="AC77" i="23"/>
  <c r="F29" i="23"/>
  <c r="G27" i="23" s="1"/>
  <c r="G25" i="23" l="1"/>
  <c r="G28" i="23"/>
  <c r="G26" i="23"/>
  <c r="D49" i="1" l="1"/>
  <c r="AF79" i="17" l="1"/>
  <c r="AE79" i="17"/>
  <c r="AD79" i="17"/>
  <c r="AC79" i="17"/>
  <c r="AF78" i="17"/>
  <c r="AE78" i="17"/>
  <c r="AD78" i="17"/>
  <c r="AC78" i="17"/>
  <c r="AF77" i="17"/>
  <c r="AE77" i="17"/>
  <c r="AD77" i="17"/>
  <c r="AC77" i="17"/>
  <c r="AC77" i="14" l="1"/>
  <c r="AD77" i="14"/>
  <c r="AE77" i="14"/>
  <c r="AF77" i="14"/>
  <c r="AC78" i="14"/>
  <c r="AD78" i="14"/>
  <c r="AE78" i="14"/>
  <c r="AF78" i="14"/>
  <c r="AC79" i="14"/>
  <c r="AD79" i="14"/>
  <c r="AE79" i="14"/>
  <c r="AF79" i="14"/>
  <c r="AC80" i="14"/>
  <c r="AD80" i="14"/>
  <c r="AE80" i="14"/>
  <c r="AF80" i="14"/>
  <c r="AC81" i="14"/>
  <c r="AD81" i="14"/>
  <c r="AE81" i="14"/>
  <c r="AF81" i="14"/>
  <c r="AB78" i="14"/>
  <c r="AB79" i="14"/>
  <c r="AB80" i="14"/>
  <c r="AB81" i="14"/>
  <c r="AB77" i="14"/>
  <c r="AC102" i="1"/>
  <c r="AD102" i="1"/>
  <c r="AE102" i="1"/>
  <c r="AF102" i="1"/>
  <c r="AG102" i="1"/>
  <c r="AH102" i="1"/>
  <c r="AB73" i="1"/>
  <c r="AB74" i="1"/>
  <c r="AB75" i="1"/>
  <c r="AB76" i="1"/>
  <c r="AB77" i="1"/>
  <c r="AH106" i="20" l="1"/>
  <c r="AG106" i="20"/>
  <c r="AF106" i="20"/>
  <c r="AE106" i="20"/>
  <c r="AD106" i="20"/>
  <c r="AC106" i="20"/>
  <c r="AH106" i="18"/>
  <c r="AG106" i="18"/>
  <c r="AF106" i="18"/>
  <c r="AE106" i="18"/>
  <c r="AD106" i="18"/>
  <c r="AC106" i="18"/>
  <c r="AH106" i="17"/>
  <c r="AG106" i="17"/>
  <c r="AF106" i="17"/>
  <c r="AE106" i="17"/>
  <c r="AD106" i="17"/>
  <c r="AC106" i="17"/>
  <c r="AH106" i="16"/>
  <c r="AG106" i="16"/>
  <c r="AF106" i="16"/>
  <c r="AE106" i="16"/>
  <c r="AD106" i="16"/>
  <c r="AC106" i="16"/>
  <c r="AH106" i="14"/>
  <c r="AG106" i="14"/>
  <c r="AF106" i="14"/>
  <c r="AE106" i="14"/>
  <c r="AD106" i="14"/>
  <c r="AC106" i="14"/>
  <c r="AH99" i="1" l="1"/>
  <c r="AH100" i="1"/>
  <c r="AH101" i="1"/>
  <c r="AH316" i="1"/>
  <c r="AG316" i="1"/>
  <c r="AF316" i="1"/>
  <c r="AE316" i="1"/>
  <c r="AD316" i="1"/>
  <c r="AC316" i="1"/>
  <c r="AH262" i="1"/>
  <c r="AG262" i="1"/>
  <c r="AF262" i="1"/>
  <c r="AE262" i="1"/>
  <c r="AD262" i="1"/>
  <c r="AC262" i="1"/>
  <c r="AH261" i="1"/>
  <c r="AG261" i="1"/>
  <c r="AF261" i="1"/>
  <c r="AE261" i="1"/>
  <c r="AD261" i="1"/>
  <c r="AC261" i="1"/>
  <c r="AH206" i="1"/>
  <c r="AG206" i="1"/>
  <c r="AF206" i="1"/>
  <c r="AE206" i="1"/>
  <c r="AD206" i="1"/>
  <c r="AC206" i="1"/>
  <c r="AH205" i="1"/>
  <c r="AG205" i="1"/>
  <c r="AF205" i="1"/>
  <c r="AE205" i="1"/>
  <c r="AD205" i="1"/>
  <c r="AC205" i="1"/>
  <c r="AH204" i="1"/>
  <c r="AG204" i="1"/>
  <c r="AF204" i="1"/>
  <c r="AE204" i="1"/>
  <c r="AD204" i="1"/>
  <c r="AC204" i="1"/>
  <c r="AH320" i="20"/>
  <c r="AG320" i="20"/>
  <c r="AF320" i="20"/>
  <c r="AE320" i="20"/>
  <c r="AD320" i="20"/>
  <c r="AC320" i="20"/>
  <c r="AH266" i="20"/>
  <c r="AG266" i="20"/>
  <c r="AF266" i="20"/>
  <c r="AE266" i="20"/>
  <c r="AD266" i="20"/>
  <c r="AC266" i="20"/>
  <c r="AH265" i="20"/>
  <c r="AG265" i="20"/>
  <c r="AF265" i="20"/>
  <c r="AE265" i="20"/>
  <c r="AD265" i="20"/>
  <c r="AC265" i="20"/>
  <c r="AH210" i="20"/>
  <c r="AG210" i="20"/>
  <c r="AF210" i="20"/>
  <c r="AE210" i="20"/>
  <c r="AD210" i="20"/>
  <c r="AC210" i="20"/>
  <c r="AH209" i="20"/>
  <c r="AG209" i="20"/>
  <c r="AF209" i="20"/>
  <c r="AE209" i="20"/>
  <c r="AD209" i="20"/>
  <c r="AC209" i="20"/>
  <c r="AH208" i="20"/>
  <c r="AG208" i="20"/>
  <c r="AF208" i="20"/>
  <c r="AE208" i="20"/>
  <c r="AD208" i="20"/>
  <c r="AC208" i="20"/>
  <c r="AH188" i="20"/>
  <c r="AG188" i="20"/>
  <c r="AF188" i="20"/>
  <c r="AE188" i="20"/>
  <c r="AD188" i="20"/>
  <c r="AC188" i="20"/>
  <c r="AH187" i="20"/>
  <c r="AG187" i="20"/>
  <c r="AF187" i="20"/>
  <c r="AE187" i="20"/>
  <c r="AD187" i="20"/>
  <c r="AC187" i="20"/>
  <c r="AH186" i="20"/>
  <c r="AG186" i="20"/>
  <c r="AF186" i="20"/>
  <c r="AE186" i="20"/>
  <c r="AD186" i="20"/>
  <c r="AC186" i="20"/>
  <c r="AH185" i="20"/>
  <c r="AG185" i="20"/>
  <c r="AF185" i="20"/>
  <c r="AE185" i="20"/>
  <c r="AD185" i="20"/>
  <c r="AC185" i="20"/>
  <c r="AH184" i="20"/>
  <c r="AG184" i="20"/>
  <c r="AF184" i="20"/>
  <c r="AE184" i="20"/>
  <c r="AD184" i="20"/>
  <c r="AC184" i="20"/>
  <c r="AH183" i="20"/>
  <c r="AG183" i="20"/>
  <c r="AF183" i="20"/>
  <c r="AE183" i="20"/>
  <c r="AD183" i="20"/>
  <c r="AC183" i="20"/>
  <c r="AH182" i="20"/>
  <c r="AG182" i="20"/>
  <c r="AF182" i="20"/>
  <c r="AE182" i="20"/>
  <c r="AD182" i="20"/>
  <c r="AC182" i="20"/>
  <c r="AH181" i="20"/>
  <c r="AG181" i="20"/>
  <c r="AF181" i="20"/>
  <c r="AE181" i="20"/>
  <c r="AD181" i="20"/>
  <c r="AC181" i="20"/>
  <c r="AH180" i="20"/>
  <c r="AG180" i="20"/>
  <c r="AF180" i="20"/>
  <c r="AE180" i="20"/>
  <c r="AD180" i="20"/>
  <c r="AC180" i="20"/>
  <c r="AH167" i="20"/>
  <c r="AG167" i="20"/>
  <c r="AF167" i="20"/>
  <c r="AE167" i="20"/>
  <c r="AD167" i="20"/>
  <c r="AC167" i="20"/>
  <c r="AH166" i="20"/>
  <c r="AG166" i="20"/>
  <c r="AF166" i="20"/>
  <c r="AE166" i="20"/>
  <c r="AD166" i="20"/>
  <c r="AC166" i="20"/>
  <c r="AH137" i="20"/>
  <c r="AG137" i="20"/>
  <c r="AF137" i="20"/>
  <c r="AE137" i="20"/>
  <c r="AD137" i="20"/>
  <c r="AC137" i="20"/>
  <c r="AH119" i="20"/>
  <c r="AG119" i="20"/>
  <c r="AF119" i="20"/>
  <c r="AE119" i="20"/>
  <c r="AD119" i="20"/>
  <c r="AC119" i="20"/>
  <c r="AH105" i="20"/>
  <c r="AG105" i="20"/>
  <c r="AF105" i="20"/>
  <c r="AE105" i="20"/>
  <c r="AD105" i="20"/>
  <c r="AC105" i="20"/>
  <c r="AH104" i="20"/>
  <c r="AG104" i="20"/>
  <c r="AF104" i="20"/>
  <c r="AE104" i="20"/>
  <c r="AD104" i="20"/>
  <c r="AC104" i="20"/>
  <c r="AH103" i="20"/>
  <c r="AG103" i="20"/>
  <c r="AF103" i="20"/>
  <c r="AE103" i="20"/>
  <c r="AD103" i="20"/>
  <c r="AC103" i="20"/>
  <c r="AF81" i="20"/>
  <c r="AE81" i="20"/>
  <c r="AD81" i="20"/>
  <c r="AC81" i="20"/>
  <c r="AB81" i="20"/>
  <c r="AF80" i="20"/>
  <c r="AE80" i="20"/>
  <c r="AD80" i="20"/>
  <c r="AC80" i="20"/>
  <c r="AB80" i="20"/>
  <c r="AF79" i="20"/>
  <c r="AE79" i="20"/>
  <c r="AD79" i="20"/>
  <c r="AC79" i="20"/>
  <c r="AB79" i="20"/>
  <c r="AF78" i="20"/>
  <c r="AE78" i="20"/>
  <c r="AD78" i="20"/>
  <c r="AC78" i="20"/>
  <c r="AB78" i="20"/>
  <c r="AF77" i="20"/>
  <c r="AE77" i="20"/>
  <c r="AD77" i="20"/>
  <c r="AC77" i="20"/>
  <c r="AB77" i="20"/>
  <c r="F29" i="20"/>
  <c r="G28" i="20" s="1"/>
  <c r="AH320" i="18"/>
  <c r="AG320" i="18"/>
  <c r="AF320" i="18"/>
  <c r="AE320" i="18"/>
  <c r="AD320" i="18"/>
  <c r="AC320" i="18"/>
  <c r="AH266" i="18"/>
  <c r="AG266" i="18"/>
  <c r="AF266" i="18"/>
  <c r="AE266" i="18"/>
  <c r="AD266" i="18"/>
  <c r="AC266" i="18"/>
  <c r="AH265" i="18"/>
  <c r="AG265" i="18"/>
  <c r="AF265" i="18"/>
  <c r="AE265" i="18"/>
  <c r="AD265" i="18"/>
  <c r="AC265" i="18"/>
  <c r="AH210" i="18"/>
  <c r="AG210" i="18"/>
  <c r="AF210" i="18"/>
  <c r="AE210" i="18"/>
  <c r="AD210" i="18"/>
  <c r="AC210" i="18"/>
  <c r="AH209" i="18"/>
  <c r="AG209" i="18"/>
  <c r="AF209" i="18"/>
  <c r="AE209" i="18"/>
  <c r="AD209" i="18"/>
  <c r="AC209" i="18"/>
  <c r="AH208" i="18"/>
  <c r="AG208" i="18"/>
  <c r="AF208" i="18"/>
  <c r="AE208" i="18"/>
  <c r="AD208" i="18"/>
  <c r="AC208" i="18"/>
  <c r="AH188" i="18"/>
  <c r="AG188" i="18"/>
  <c r="AF188" i="18"/>
  <c r="AE188" i="18"/>
  <c r="AD188" i="18"/>
  <c r="AC188" i="18"/>
  <c r="AH187" i="18"/>
  <c r="AG187" i="18"/>
  <c r="AF187" i="18"/>
  <c r="AE187" i="18"/>
  <c r="AD187" i="18"/>
  <c r="AC187" i="18"/>
  <c r="AH186" i="18"/>
  <c r="AG186" i="18"/>
  <c r="AF186" i="18"/>
  <c r="AE186" i="18"/>
  <c r="AD186" i="18"/>
  <c r="AC186" i="18"/>
  <c r="AH185" i="18"/>
  <c r="AG185" i="18"/>
  <c r="AF185" i="18"/>
  <c r="AE185" i="18"/>
  <c r="AD185" i="18"/>
  <c r="AC185" i="18"/>
  <c r="AH184" i="18"/>
  <c r="AG184" i="18"/>
  <c r="AF184" i="18"/>
  <c r="AE184" i="18"/>
  <c r="AD184" i="18"/>
  <c r="AC184" i="18"/>
  <c r="AH183" i="18"/>
  <c r="AG183" i="18"/>
  <c r="AF183" i="18"/>
  <c r="AE183" i="18"/>
  <c r="AD183" i="18"/>
  <c r="AC183" i="18"/>
  <c r="AH182" i="18"/>
  <c r="AG182" i="18"/>
  <c r="AF182" i="18"/>
  <c r="AE182" i="18"/>
  <c r="AD182" i="18"/>
  <c r="AC182" i="18"/>
  <c r="AH181" i="18"/>
  <c r="AG181" i="18"/>
  <c r="AF181" i="18"/>
  <c r="AE181" i="18"/>
  <c r="AD181" i="18"/>
  <c r="AC181" i="18"/>
  <c r="AH180" i="18"/>
  <c r="AG180" i="18"/>
  <c r="AF180" i="18"/>
  <c r="AE180" i="18"/>
  <c r="AD180" i="18"/>
  <c r="AC180" i="18"/>
  <c r="AH167" i="18"/>
  <c r="AG167" i="18"/>
  <c r="AF167" i="18"/>
  <c r="AE167" i="18"/>
  <c r="AD167" i="18"/>
  <c r="AC167" i="18"/>
  <c r="AH166" i="18"/>
  <c r="AG166" i="18"/>
  <c r="AF166" i="18"/>
  <c r="AE166" i="18"/>
  <c r="AD166" i="18"/>
  <c r="AC166" i="18"/>
  <c r="AH137" i="18"/>
  <c r="AG137" i="18"/>
  <c r="AF137" i="18"/>
  <c r="AE137" i="18"/>
  <c r="AD137" i="18"/>
  <c r="AC137" i="18"/>
  <c r="AH119" i="18"/>
  <c r="AG119" i="18"/>
  <c r="AF119" i="18"/>
  <c r="AE119" i="18"/>
  <c r="AD119" i="18"/>
  <c r="AC119" i="18"/>
  <c r="AH105" i="18"/>
  <c r="AG105" i="18"/>
  <c r="AF105" i="18"/>
  <c r="AE105" i="18"/>
  <c r="AD105" i="18"/>
  <c r="AC105" i="18"/>
  <c r="AH104" i="18"/>
  <c r="AG104" i="18"/>
  <c r="AF104" i="18"/>
  <c r="AE104" i="18"/>
  <c r="AD104" i="18"/>
  <c r="AC104" i="18"/>
  <c r="AH103" i="18"/>
  <c r="AG103" i="18"/>
  <c r="AF103" i="18"/>
  <c r="AE103" i="18"/>
  <c r="AD103" i="18"/>
  <c r="AC103" i="18"/>
  <c r="AF81" i="18"/>
  <c r="AE81" i="18"/>
  <c r="AD81" i="18"/>
  <c r="AC81" i="18"/>
  <c r="AF80" i="18"/>
  <c r="AE80" i="18"/>
  <c r="AD80" i="18"/>
  <c r="AC80" i="18"/>
  <c r="AF79" i="18"/>
  <c r="AE79" i="18"/>
  <c r="AD79" i="18"/>
  <c r="AC79" i="18"/>
  <c r="AF78" i="18"/>
  <c r="AE78" i="18"/>
  <c r="AD78" i="18"/>
  <c r="AC78" i="18"/>
  <c r="AF77" i="18"/>
  <c r="AE77" i="18"/>
  <c r="AD77" i="18"/>
  <c r="AC77" i="18"/>
  <c r="F29" i="18"/>
  <c r="G28" i="18" s="1"/>
  <c r="AH320" i="17"/>
  <c r="AG320" i="17"/>
  <c r="AF320" i="17"/>
  <c r="AE320" i="17"/>
  <c r="AD320" i="17"/>
  <c r="AC320" i="17"/>
  <c r="AH266" i="17"/>
  <c r="AG266" i="17"/>
  <c r="AF266" i="17"/>
  <c r="AE266" i="17"/>
  <c r="AD266" i="17"/>
  <c r="AC266" i="17"/>
  <c r="AH265" i="17"/>
  <c r="AG265" i="17"/>
  <c r="AF265" i="17"/>
  <c r="AE265" i="17"/>
  <c r="AD265" i="17"/>
  <c r="AC265" i="17"/>
  <c r="AH210" i="17"/>
  <c r="AG210" i="17"/>
  <c r="AF210" i="17"/>
  <c r="AE210" i="17"/>
  <c r="AD210" i="17"/>
  <c r="AC210" i="17"/>
  <c r="AH209" i="17"/>
  <c r="AG209" i="17"/>
  <c r="AF209" i="17"/>
  <c r="AE209" i="17"/>
  <c r="AD209" i="17"/>
  <c r="AC209" i="17"/>
  <c r="AH208" i="17"/>
  <c r="AG208" i="17"/>
  <c r="AF208" i="17"/>
  <c r="AE208" i="17"/>
  <c r="AD208" i="17"/>
  <c r="AC208" i="17"/>
  <c r="AH188" i="17"/>
  <c r="AG188" i="17"/>
  <c r="AF188" i="17"/>
  <c r="AE188" i="17"/>
  <c r="AD188" i="17"/>
  <c r="AC188" i="17"/>
  <c r="AH187" i="17"/>
  <c r="AG187" i="17"/>
  <c r="AF187" i="17"/>
  <c r="AE187" i="17"/>
  <c r="AD187" i="17"/>
  <c r="AC187" i="17"/>
  <c r="AH186" i="17"/>
  <c r="AG186" i="17"/>
  <c r="AF186" i="17"/>
  <c r="AE186" i="17"/>
  <c r="AD186" i="17"/>
  <c r="AC186" i="17"/>
  <c r="AH185" i="17"/>
  <c r="AG185" i="17"/>
  <c r="AF185" i="17"/>
  <c r="AE185" i="17"/>
  <c r="AD185" i="17"/>
  <c r="AC185" i="17"/>
  <c r="AH184" i="17"/>
  <c r="AG184" i="17"/>
  <c r="AF184" i="17"/>
  <c r="AE184" i="17"/>
  <c r="AD184" i="17"/>
  <c r="AC184" i="17"/>
  <c r="AH183" i="17"/>
  <c r="AG183" i="17"/>
  <c r="AF183" i="17"/>
  <c r="AE183" i="17"/>
  <c r="AD183" i="17"/>
  <c r="AC183" i="17"/>
  <c r="AH182" i="17"/>
  <c r="AG182" i="17"/>
  <c r="AF182" i="17"/>
  <c r="AE182" i="17"/>
  <c r="AD182" i="17"/>
  <c r="AC182" i="17"/>
  <c r="AH181" i="17"/>
  <c r="AG181" i="17"/>
  <c r="AF181" i="17"/>
  <c r="AE181" i="17"/>
  <c r="AD181" i="17"/>
  <c r="AC181" i="17"/>
  <c r="AH180" i="17"/>
  <c r="AG180" i="17"/>
  <c r="AF180" i="17"/>
  <c r="AE180" i="17"/>
  <c r="AD180" i="17"/>
  <c r="AC180" i="17"/>
  <c r="AH167" i="17"/>
  <c r="AG167" i="17"/>
  <c r="AF167" i="17"/>
  <c r="AE167" i="17"/>
  <c r="AD167" i="17"/>
  <c r="AC167" i="17"/>
  <c r="AH166" i="17"/>
  <c r="AG166" i="17"/>
  <c r="AF166" i="17"/>
  <c r="AE166" i="17"/>
  <c r="AD166" i="17"/>
  <c r="AC166" i="17"/>
  <c r="AH137" i="17"/>
  <c r="AG137" i="17"/>
  <c r="AF137" i="17"/>
  <c r="AE137" i="17"/>
  <c r="AD137" i="17"/>
  <c r="AC137" i="17"/>
  <c r="AH119" i="17"/>
  <c r="AG119" i="17"/>
  <c r="AF119" i="17"/>
  <c r="AE119" i="17"/>
  <c r="AD119" i="17"/>
  <c r="AC119" i="17"/>
  <c r="AH105" i="17"/>
  <c r="AG105" i="17"/>
  <c r="AF105" i="17"/>
  <c r="AE105" i="17"/>
  <c r="AD105" i="17"/>
  <c r="AC105" i="17"/>
  <c r="AH104" i="17"/>
  <c r="AG104" i="17"/>
  <c r="AF104" i="17"/>
  <c r="AE104" i="17"/>
  <c r="AD104" i="17"/>
  <c r="AC104" i="17"/>
  <c r="AH103" i="17"/>
  <c r="AG103" i="17"/>
  <c r="AF103" i="17"/>
  <c r="AE103" i="17"/>
  <c r="AD103" i="17"/>
  <c r="AC103" i="17"/>
  <c r="AF81" i="17"/>
  <c r="AE81" i="17"/>
  <c r="AD81" i="17"/>
  <c r="AC81" i="17"/>
  <c r="AF80" i="17"/>
  <c r="AE80" i="17"/>
  <c r="AD80" i="17"/>
  <c r="AC80" i="17"/>
  <c r="F29" i="17"/>
  <c r="G28" i="17" s="1"/>
  <c r="AH320" i="16"/>
  <c r="AG320" i="16"/>
  <c r="AF320" i="16"/>
  <c r="AE320" i="16"/>
  <c r="AD320" i="16"/>
  <c r="AC320" i="16"/>
  <c r="AH266" i="16"/>
  <c r="AG266" i="16"/>
  <c r="AF266" i="16"/>
  <c r="AE266" i="16"/>
  <c r="AD266" i="16"/>
  <c r="AC266" i="16"/>
  <c r="AH265" i="16"/>
  <c r="AG265" i="16"/>
  <c r="AF265" i="16"/>
  <c r="AE265" i="16"/>
  <c r="AD265" i="16"/>
  <c r="AC265" i="16"/>
  <c r="AH210" i="16"/>
  <c r="AG210" i="16"/>
  <c r="AF210" i="16"/>
  <c r="AE210" i="16"/>
  <c r="AD210" i="16"/>
  <c r="AC210" i="16"/>
  <c r="AH209" i="16"/>
  <c r="AG209" i="16"/>
  <c r="AF209" i="16"/>
  <c r="AE209" i="16"/>
  <c r="AD209" i="16"/>
  <c r="AC209" i="16"/>
  <c r="AH208" i="16"/>
  <c r="AG208" i="16"/>
  <c r="AF208" i="16"/>
  <c r="AE208" i="16"/>
  <c r="AD208" i="16"/>
  <c r="AC208" i="16"/>
  <c r="AH188" i="16"/>
  <c r="AG188" i="16"/>
  <c r="AF188" i="16"/>
  <c r="AE188" i="16"/>
  <c r="AD188" i="16"/>
  <c r="AC188" i="16"/>
  <c r="AH187" i="16"/>
  <c r="AG187" i="16"/>
  <c r="AF187" i="16"/>
  <c r="AE187" i="16"/>
  <c r="AD187" i="16"/>
  <c r="AC187" i="16"/>
  <c r="AH186" i="16"/>
  <c r="AG186" i="16"/>
  <c r="AF186" i="16"/>
  <c r="AE186" i="16"/>
  <c r="AD186" i="16"/>
  <c r="AC186" i="16"/>
  <c r="AH185" i="16"/>
  <c r="AG185" i="16"/>
  <c r="AF185" i="16"/>
  <c r="AE185" i="16"/>
  <c r="AD185" i="16"/>
  <c r="AC185" i="16"/>
  <c r="AH184" i="16"/>
  <c r="AG184" i="16"/>
  <c r="AF184" i="16"/>
  <c r="AE184" i="16"/>
  <c r="AD184" i="16"/>
  <c r="AC184" i="16"/>
  <c r="AH183" i="16"/>
  <c r="AG183" i="16"/>
  <c r="AF183" i="16"/>
  <c r="AE183" i="16"/>
  <c r="AD183" i="16"/>
  <c r="AC183" i="16"/>
  <c r="AH182" i="16"/>
  <c r="AG182" i="16"/>
  <c r="AF182" i="16"/>
  <c r="AE182" i="16"/>
  <c r="AD182" i="16"/>
  <c r="AC182" i="16"/>
  <c r="AH181" i="16"/>
  <c r="AG181" i="16"/>
  <c r="AF181" i="16"/>
  <c r="AE181" i="16"/>
  <c r="AD181" i="16"/>
  <c r="AC181" i="16"/>
  <c r="AH180" i="16"/>
  <c r="AG180" i="16"/>
  <c r="AF180" i="16"/>
  <c r="AE180" i="16"/>
  <c r="AD180" i="16"/>
  <c r="AC180" i="16"/>
  <c r="AH167" i="16"/>
  <c r="AG167" i="16"/>
  <c r="AF167" i="16"/>
  <c r="AE167" i="16"/>
  <c r="AD167" i="16"/>
  <c r="AC167" i="16"/>
  <c r="AH166" i="16"/>
  <c r="AG166" i="16"/>
  <c r="AF166" i="16"/>
  <c r="AE166" i="16"/>
  <c r="AD166" i="16"/>
  <c r="AC166" i="16"/>
  <c r="AH137" i="16"/>
  <c r="AG137" i="16"/>
  <c r="AF137" i="16"/>
  <c r="AE137" i="16"/>
  <c r="AD137" i="16"/>
  <c r="AC137" i="16"/>
  <c r="AH119" i="16"/>
  <c r="AG119" i="16"/>
  <c r="AF119" i="16"/>
  <c r="AE119" i="16"/>
  <c r="AD119" i="16"/>
  <c r="AC119" i="16"/>
  <c r="AH105" i="16"/>
  <c r="AG105" i="16"/>
  <c r="AF105" i="16"/>
  <c r="AE105" i="16"/>
  <c r="AD105" i="16"/>
  <c r="AC105" i="16"/>
  <c r="AH104" i="16"/>
  <c r="AG104" i="16"/>
  <c r="AF104" i="16"/>
  <c r="AE104" i="16"/>
  <c r="AD104" i="16"/>
  <c r="AC104" i="16"/>
  <c r="AH103" i="16"/>
  <c r="AG103" i="16"/>
  <c r="AF103" i="16"/>
  <c r="AE103" i="16"/>
  <c r="AD103" i="16"/>
  <c r="AC103" i="16"/>
  <c r="AF81" i="16"/>
  <c r="AE81" i="16"/>
  <c r="AD81" i="16"/>
  <c r="AC81" i="16"/>
  <c r="AB81" i="16"/>
  <c r="AF80" i="16"/>
  <c r="AE80" i="16"/>
  <c r="AD80" i="16"/>
  <c r="AC80" i="16"/>
  <c r="AB80" i="16"/>
  <c r="AF79" i="16"/>
  <c r="AE79" i="16"/>
  <c r="AD79" i="16"/>
  <c r="AC79" i="16"/>
  <c r="AB79" i="16"/>
  <c r="AF78" i="16"/>
  <c r="AE78" i="16"/>
  <c r="AD78" i="16"/>
  <c r="AC78" i="16"/>
  <c r="AB78" i="16"/>
  <c r="AF77" i="16"/>
  <c r="AE77" i="16"/>
  <c r="AD77" i="16"/>
  <c r="AC77" i="16"/>
  <c r="AB77" i="16"/>
  <c r="F29" i="16"/>
  <c r="G28" i="16" s="1"/>
  <c r="G26" i="20" l="1"/>
  <c r="G25" i="20"/>
  <c r="G27" i="20"/>
  <c r="G26" i="18"/>
  <c r="G25" i="18"/>
  <c r="G27" i="18"/>
  <c r="G25" i="17"/>
  <c r="G26" i="17"/>
  <c r="G27" i="17"/>
  <c r="G26" i="16"/>
  <c r="G25" i="16"/>
  <c r="G27" i="16"/>
  <c r="AH320" i="14" l="1"/>
  <c r="AG320" i="14"/>
  <c r="AF320" i="14"/>
  <c r="AE320" i="14"/>
  <c r="AD320" i="14"/>
  <c r="AC320" i="14"/>
  <c r="AH266" i="14"/>
  <c r="AG266" i="14"/>
  <c r="AF266" i="14"/>
  <c r="AE266" i="14"/>
  <c r="AD266" i="14"/>
  <c r="AC266" i="14"/>
  <c r="AH265" i="14"/>
  <c r="AG265" i="14"/>
  <c r="AF265" i="14"/>
  <c r="AE265" i="14"/>
  <c r="AD265" i="14"/>
  <c r="AC265" i="14"/>
  <c r="AH210" i="14"/>
  <c r="AG210" i="14"/>
  <c r="AF210" i="14"/>
  <c r="AE210" i="14"/>
  <c r="AD210" i="14"/>
  <c r="AC210" i="14"/>
  <c r="AH209" i="14"/>
  <c r="AG209" i="14"/>
  <c r="AF209" i="14"/>
  <c r="AE209" i="14"/>
  <c r="AD209" i="14"/>
  <c r="AC209" i="14"/>
  <c r="AH208" i="14"/>
  <c r="AG208" i="14"/>
  <c r="AF208" i="14"/>
  <c r="AE208" i="14"/>
  <c r="AD208" i="14"/>
  <c r="AC208" i="14"/>
  <c r="AH188" i="14"/>
  <c r="AG188" i="14"/>
  <c r="AF188" i="14"/>
  <c r="AE188" i="14"/>
  <c r="AD188" i="14"/>
  <c r="AC188" i="14"/>
  <c r="AH187" i="14"/>
  <c r="AG187" i="14"/>
  <c r="AF187" i="14"/>
  <c r="AE187" i="14"/>
  <c r="AD187" i="14"/>
  <c r="AC187" i="14"/>
  <c r="AH186" i="14"/>
  <c r="AG186" i="14"/>
  <c r="AF186" i="14"/>
  <c r="AE186" i="14"/>
  <c r="AD186" i="14"/>
  <c r="AC186" i="14"/>
  <c r="AH185" i="14"/>
  <c r="AG185" i="14"/>
  <c r="AF185" i="14"/>
  <c r="AE185" i="14"/>
  <c r="AD185" i="14"/>
  <c r="AC185" i="14"/>
  <c r="AH184" i="14"/>
  <c r="AG184" i="14"/>
  <c r="AF184" i="14"/>
  <c r="AE184" i="14"/>
  <c r="AD184" i="14"/>
  <c r="AC184" i="14"/>
  <c r="AH183" i="14"/>
  <c r="AG183" i="14"/>
  <c r="AF183" i="14"/>
  <c r="AE183" i="14"/>
  <c r="AD183" i="14"/>
  <c r="AC183" i="14"/>
  <c r="AH182" i="14"/>
  <c r="AG182" i="14"/>
  <c r="AF182" i="14"/>
  <c r="AE182" i="14"/>
  <c r="AD182" i="14"/>
  <c r="AC182" i="14"/>
  <c r="AH181" i="14"/>
  <c r="AG181" i="14"/>
  <c r="AF181" i="14"/>
  <c r="AE181" i="14"/>
  <c r="AD181" i="14"/>
  <c r="AC181" i="14"/>
  <c r="AH180" i="14"/>
  <c r="AG180" i="14"/>
  <c r="AF180" i="14"/>
  <c r="AE180" i="14"/>
  <c r="AD180" i="14"/>
  <c r="AC180" i="14"/>
  <c r="AH167" i="14"/>
  <c r="AG167" i="14"/>
  <c r="AF167" i="14"/>
  <c r="AE167" i="14"/>
  <c r="AD167" i="14"/>
  <c r="AC167" i="14"/>
  <c r="AH166" i="14"/>
  <c r="AG166" i="14"/>
  <c r="AF166" i="14"/>
  <c r="AE166" i="14"/>
  <c r="AD166" i="14"/>
  <c r="AC166" i="14"/>
  <c r="AH137" i="14"/>
  <c r="AG137" i="14"/>
  <c r="AF137" i="14"/>
  <c r="AE137" i="14"/>
  <c r="AD137" i="14"/>
  <c r="AC137" i="14"/>
  <c r="AH119" i="14"/>
  <c r="AG119" i="14"/>
  <c r="AF119" i="14"/>
  <c r="AE119" i="14"/>
  <c r="AD119" i="14"/>
  <c r="AC119" i="14"/>
  <c r="AH105" i="14"/>
  <c r="AG105" i="14"/>
  <c r="AF105" i="14"/>
  <c r="AE105" i="14"/>
  <c r="AD105" i="14"/>
  <c r="AC105" i="14"/>
  <c r="AH104" i="14"/>
  <c r="AG104" i="14"/>
  <c r="AF104" i="14"/>
  <c r="AE104" i="14"/>
  <c r="AD104" i="14"/>
  <c r="AC104" i="14"/>
  <c r="AH103" i="14"/>
  <c r="AG103" i="14"/>
  <c r="AF103" i="14"/>
  <c r="AE103" i="14"/>
  <c r="AD103" i="14"/>
  <c r="AC103" i="14"/>
  <c r="F29" i="14"/>
  <c r="G28" i="14" s="1"/>
  <c r="G25" i="14" l="1"/>
  <c r="G26" i="14"/>
  <c r="G27" i="14"/>
  <c r="AH184" i="1" l="1"/>
  <c r="AG183" i="1"/>
  <c r="AE183" i="1"/>
  <c r="AC183" i="1"/>
  <c r="AH183" i="1"/>
  <c r="AH182" i="1"/>
  <c r="AG181" i="1"/>
  <c r="AE181" i="1"/>
  <c r="AC181" i="1"/>
  <c r="AH181" i="1"/>
  <c r="AH180" i="1"/>
  <c r="AG179" i="1"/>
  <c r="AE179" i="1"/>
  <c r="AC179" i="1"/>
  <c r="AH179" i="1"/>
  <c r="AH178" i="1"/>
  <c r="AE177" i="1"/>
  <c r="AC177" i="1"/>
  <c r="AG177" i="1"/>
  <c r="AH176" i="1"/>
  <c r="AE163" i="1"/>
  <c r="AC163" i="1"/>
  <c r="AG163" i="1"/>
  <c r="AH162" i="1"/>
  <c r="AG133" i="1"/>
  <c r="AH115" i="1"/>
  <c r="AG101" i="1"/>
  <c r="AG99" i="1"/>
  <c r="AF77" i="1"/>
  <c r="AF76" i="1"/>
  <c r="AF75" i="1"/>
  <c r="AF74" i="1"/>
  <c r="AF73" i="1"/>
  <c r="AA29" i="1"/>
  <c r="AB28" i="1" s="1"/>
  <c r="AB25" i="1" l="1"/>
  <c r="AB27" i="1"/>
  <c r="AB26" i="1"/>
  <c r="AC73" i="1"/>
  <c r="AE73" i="1"/>
  <c r="AC74" i="1"/>
  <c r="AE74" i="1"/>
  <c r="AC75" i="1"/>
  <c r="AE75" i="1"/>
  <c r="AC76" i="1"/>
  <c r="AE76" i="1"/>
  <c r="AC77" i="1"/>
  <c r="AE77" i="1"/>
  <c r="AD99" i="1"/>
  <c r="AF99" i="1"/>
  <c r="AC100" i="1"/>
  <c r="AE100" i="1"/>
  <c r="AG100" i="1"/>
  <c r="AD101" i="1"/>
  <c r="AF101" i="1"/>
  <c r="AC115" i="1"/>
  <c r="AE115" i="1"/>
  <c r="AG115" i="1"/>
  <c r="AD133" i="1"/>
  <c r="AF133" i="1"/>
  <c r="AH133" i="1"/>
  <c r="AC162" i="1"/>
  <c r="AE162" i="1"/>
  <c r="AG162" i="1"/>
  <c r="AD163" i="1"/>
  <c r="AF163" i="1"/>
  <c r="AH163" i="1"/>
  <c r="AC176" i="1"/>
  <c r="AE176" i="1"/>
  <c r="AG176" i="1"/>
  <c r="AD177" i="1"/>
  <c r="AF177" i="1"/>
  <c r="AH177" i="1"/>
  <c r="AC178" i="1"/>
  <c r="AE178" i="1"/>
  <c r="AG178" i="1"/>
  <c r="AD179" i="1"/>
  <c r="AF179" i="1"/>
  <c r="AC180" i="1"/>
  <c r="AE180" i="1"/>
  <c r="AG180" i="1"/>
  <c r="AD181" i="1"/>
  <c r="AF181" i="1"/>
  <c r="AC182" i="1"/>
  <c r="AE182" i="1"/>
  <c r="AG182" i="1"/>
  <c r="AD183" i="1"/>
  <c r="AF183" i="1"/>
  <c r="AC184" i="1"/>
  <c r="AE184" i="1"/>
  <c r="AG184" i="1"/>
  <c r="AD73" i="1"/>
  <c r="AD74" i="1"/>
  <c r="AD75" i="1"/>
  <c r="AD76" i="1"/>
  <c r="AD77" i="1"/>
  <c r="AC99" i="1"/>
  <c r="AE99" i="1"/>
  <c r="AD100" i="1"/>
  <c r="AF100" i="1"/>
  <c r="AC101" i="1"/>
  <c r="AE101" i="1"/>
  <c r="AD115" i="1"/>
  <c r="AF115" i="1"/>
  <c r="AC133" i="1"/>
  <c r="AE133" i="1"/>
  <c r="AD162" i="1"/>
  <c r="AF162" i="1"/>
  <c r="AD176" i="1"/>
  <c r="AF176" i="1"/>
  <c r="AD178" i="1"/>
  <c r="AF178" i="1"/>
  <c r="AD180" i="1"/>
  <c r="AF180" i="1"/>
  <c r="AD182" i="1"/>
  <c r="AF182" i="1"/>
  <c r="AD184" i="1"/>
  <c r="AF184" i="1"/>
</calcChain>
</file>

<file path=xl/sharedStrings.xml><?xml version="1.0" encoding="utf-8"?>
<sst xmlns="http://schemas.openxmlformats.org/spreadsheetml/2006/main" count="2558" uniqueCount="223">
  <si>
    <r>
      <t>U</t>
    </r>
    <r>
      <rPr>
        <b/>
        <sz val="10"/>
        <rFont val="Garamond"/>
        <family val="1"/>
      </rPr>
      <t>NIVERSIDAD DE</t>
    </r>
    <r>
      <rPr>
        <b/>
        <sz val="12"/>
        <rFont val="Garamond"/>
        <family val="1"/>
      </rPr>
      <t xml:space="preserve"> J</t>
    </r>
    <r>
      <rPr>
        <b/>
        <sz val="10"/>
        <rFont val="Garamond"/>
        <family val="1"/>
      </rPr>
      <t>AÉN</t>
    </r>
  </si>
  <si>
    <t>Vicerrectorado de Planificación, Calidad, Responsabilidad Social y Comunicación</t>
  </si>
  <si>
    <t>Servicio de Planificación y Evaluación</t>
  </si>
  <si>
    <t>0. Datos Generales</t>
  </si>
  <si>
    <t>Grado en el que estás matriculado:</t>
  </si>
  <si>
    <t>Curso en el que estás matriculado de más créditos:</t>
  </si>
  <si>
    <t>Grado en Ingeniería Civil</t>
  </si>
  <si>
    <t>Grado en Ingeniería de Recursos Energéticos</t>
  </si>
  <si>
    <t>Grado en Ingeniería de Tecnologías Mineras</t>
  </si>
  <si>
    <t>Grado en Ingeniería de Tecnologías de Telecomunicación</t>
  </si>
  <si>
    <t>Grado en Ingeniería Telemática</t>
  </si>
  <si>
    <t>Total</t>
  </si>
  <si>
    <t>Grado en Ingeniería Eléctrica</t>
  </si>
  <si>
    <t>Grado en Ingeniería Mecánica</t>
  </si>
  <si>
    <t>Grado en Ingeniería de Química Industrial</t>
  </si>
  <si>
    <t>FRECUENCIAS ABSOLUTAS</t>
  </si>
  <si>
    <t>FRECUENCIAS RELATIVAS</t>
  </si>
  <si>
    <t>MEDIDAS ESTADÍSTICAS</t>
  </si>
  <si>
    <t>1. Valora de 1 a 5 los siguientes criterios según su importancia para tu elección de estos estudios:</t>
  </si>
  <si>
    <t>TOTAL</t>
  </si>
  <si>
    <t>Media</t>
  </si>
  <si>
    <t>Desv. Típica</t>
  </si>
  <si>
    <t>Mediana</t>
  </si>
  <si>
    <t>Moda</t>
  </si>
  <si>
    <t>1.1</t>
  </si>
  <si>
    <t>Me resultan atractivos e interesantes</t>
  </si>
  <si>
    <t>1.2</t>
  </si>
  <si>
    <t>Las salidas profesionales</t>
  </si>
  <si>
    <t>1.3</t>
  </si>
  <si>
    <t>Por mi nota de acceso no tenía una opción mejor</t>
  </si>
  <si>
    <t>1.4</t>
  </si>
  <si>
    <t>Por proximidad al domicilio familiar</t>
  </si>
  <si>
    <t>1.5</t>
  </si>
  <si>
    <t>Me merece confianza esta Universidad</t>
  </si>
  <si>
    <t>2. He conocido la existencia de esta titulación en la Universidad de Jaén a través de:</t>
  </si>
  <si>
    <t>Sí</t>
  </si>
  <si>
    <t>No</t>
  </si>
  <si>
    <t>Visita del Instituto a la Universidad</t>
  </si>
  <si>
    <t>Información que llega al Instituto</t>
  </si>
  <si>
    <t>Página Web</t>
  </si>
  <si>
    <t>Anuncios en medios de comunicación</t>
  </si>
  <si>
    <t>Otros</t>
  </si>
  <si>
    <t>3. Valora de 1 a 5 los siguientes criterios:</t>
  </si>
  <si>
    <t>ns/nc</t>
  </si>
  <si>
    <t>3.1</t>
  </si>
  <si>
    <t>He recibido una orientación adecuada al comenzar mis estudios (ubicación de aulas,laboratorios, biblioteca, etc.; dónde y a quién acudir para obtener información, horarios, etc.)</t>
  </si>
  <si>
    <t>3.2</t>
  </si>
  <si>
    <t>He recibido una orientación adecuada durante el desarrollo de mis estudios  (contenido curricular, movilidad, prácticas externas, preparación para la inserción laboral, etc...)</t>
  </si>
  <si>
    <t>3.3</t>
  </si>
  <si>
    <t>Me llega información sobre las actividades culturales, de divulgación científica, deportivas, de cooperación, salud, etc. organizadas por la Escuela</t>
  </si>
  <si>
    <t>4, ¿He  participado en las actividades del plan de acción tutorial?</t>
  </si>
  <si>
    <t>Desv, Típica</t>
  </si>
  <si>
    <t xml:space="preserve">Considero adecuadas las acciones del Plan de Acción Tutorial para la orientación de estudiantes. : </t>
  </si>
  <si>
    <t>5, ¿He consultado la información que la Escuela publica sobre el Título en su página web?</t>
  </si>
  <si>
    <t xml:space="preserve">Considero suficiente y relevante la información que está publicada sobre el Título : </t>
  </si>
  <si>
    <t>6. ¿Sé dónde puedo consultar las guías docentes de las asignaturas?</t>
  </si>
  <si>
    <t>7. ¿Consulto las guías docentes de las asignaturas que estoy cursando?</t>
  </si>
  <si>
    <t xml:space="preserve">Me ha resultado útil la información que aparece en las guías docentes de las asignaturas. : </t>
  </si>
  <si>
    <t xml:space="preserve">Se respeta la planificación de las actividades programadas en las guías. : </t>
  </si>
  <si>
    <t>8. Valora de 1 a 5 los siguientes criterios:</t>
  </si>
  <si>
    <t>Los créditos asignados a las asignaturas guardan proporción con el tiempo necesario para superarlas (considerando horas de asistencia a clase, realización de trabajos y estudio personal).</t>
  </si>
  <si>
    <t>La coordinación entre el profesorado en cuanto a planificación y metodología docente es adecuada.</t>
  </si>
  <si>
    <t xml:space="preserve">La coordinación entre el profesorado en cuanto a planificación y metodología docente es adecuada. : </t>
  </si>
  <si>
    <t>La coordinación entre el profesorado en cuanto a las competencias y contenidos de las distintas asignaturas es adecuada.</t>
  </si>
  <si>
    <t xml:space="preserve">La coordinación entre el profesorado en cuanto a las competencias y contenidos de las distintas asignaturas es adecuada. : </t>
  </si>
  <si>
    <t>Estoy satisfecho con la organización de los horarios de todas las actividades docentes (clases ,seminarios, prácticas, tutorías).</t>
  </si>
  <si>
    <t xml:space="preserve">'Estoy satisfecho con la organización de los horarios de todas las actividades docentes (clases ,seminarios, prácticas, tutorías).' : </t>
  </si>
  <si>
    <t>Los horarios planificados y publicados a principio del curso académico son respetados sin sufrir alteración.</t>
  </si>
  <si>
    <t>Las aulas (acondicionamiento, equipamiento, iluminación, mobiliario, etc.) son adecuadas para el desarrollo de la enseñanza.</t>
  </si>
  <si>
    <t xml:space="preserve">'Las aulas (acondicionamiento, equipamiento, iluminación, mobiliario, etc.) son adecuadas para el desarrollo de la enseñanza.' : </t>
  </si>
  <si>
    <t xml:space="preserve">Los espacios destinados al trabajo personal se adecuan a las necesidades del estudiante. </t>
  </si>
  <si>
    <t xml:space="preserve">Los espacios destinados al trabajo personal se adecuan a las necesidades del estudiante. : </t>
  </si>
  <si>
    <t>Los laboratorios, espacios experimentales y su equipamiento son adecuados.</t>
  </si>
  <si>
    <t xml:space="preserve">'Los laboratorios, espacios experimentales y su equipamiento son adecuados.' : </t>
  </si>
  <si>
    <t xml:space="preserve">Los fondos bibliográficos de la biblioteca son suficientes. </t>
  </si>
  <si>
    <t xml:space="preserve">Los fondos bibliográficos de la biblioteca son suficientes. : </t>
  </si>
  <si>
    <t>1º Curso</t>
  </si>
  <si>
    <t>2º Curso</t>
  </si>
  <si>
    <t>3º Curso</t>
  </si>
  <si>
    <t>4º Curso</t>
  </si>
  <si>
    <t xml:space="preserve"> </t>
  </si>
  <si>
    <t>DEFINICIONES DE MEDIDAS ESTADÍSTICAS</t>
  </si>
  <si>
    <t>- Insatifacción (1+2)</t>
  </si>
  <si>
    <t>- Satisfacción (3+4+5)</t>
  </si>
  <si>
    <t>Se anota  que para el cálculo de esta frecuencia, se han considerado a todos los individuos que han contestado a la encuesta. Es decir, si la encuesta ha sido contestada por un total de "x" usuarios, y por el contrario un ítem ha sido valorado por "y" usuarios, se ha tenido en cuenta al total de "x" usuarios.</t>
  </si>
  <si>
    <t>MEDIA</t>
  </si>
  <si>
    <t>VARIANZA</t>
  </si>
  <si>
    <t>Observaciones:</t>
  </si>
  <si>
    <t>MEDIANA</t>
  </si>
  <si>
    <t>EJEMPLOS:</t>
  </si>
  <si>
    <t>Orden</t>
  </si>
  <si>
    <t>Observación</t>
  </si>
  <si>
    <t>1º</t>
  </si>
  <si>
    <t>2º</t>
  </si>
  <si>
    <t>3º</t>
  </si>
  <si>
    <t>Me = 400</t>
  </si>
  <si>
    <t>4º</t>
  </si>
  <si>
    <t>5º</t>
  </si>
  <si>
    <t xml:space="preserve">1º    </t>
  </si>
  <si>
    <t>Me = (200+400)/2 = 300</t>
  </si>
  <si>
    <t>MODA</t>
  </si>
  <si>
    <r>
      <t xml:space="preserve">Frecuencia absoluta: </t>
    </r>
    <r>
      <rPr>
        <sz val="12"/>
        <color indexed="8"/>
        <rFont val="Times New Roman"/>
        <family val="1"/>
      </rPr>
      <t>Llamaremos así al número de repeticiones que presenta una observación. Se representa por n</t>
    </r>
    <r>
      <rPr>
        <vertAlign val="subscript"/>
        <sz val="12"/>
        <color indexed="8"/>
        <rFont val="Times New Roman"/>
        <family val="1"/>
      </rPr>
      <t>i</t>
    </r>
    <r>
      <rPr>
        <sz val="12"/>
        <color indexed="8"/>
        <rFont val="Times New Roman"/>
        <family val="1"/>
      </rPr>
      <t>.</t>
    </r>
  </si>
  <si>
    <r>
      <t>Frecuencia relativa:</t>
    </r>
    <r>
      <rPr>
        <sz val="12"/>
        <color indexed="8"/>
        <rFont val="Times New Roman"/>
        <family val="1"/>
      </rPr>
      <t xml:space="preserve"> Es la frecuencia absoluta dividida por el número total de datos, se suele expresar en tanto por uno</t>
    </r>
  </si>
  <si>
    <r>
      <t>La suma de  todas las frecuencias relativas, siempre debe ser igual a la unidad</t>
    </r>
    <r>
      <rPr>
        <sz val="12"/>
        <color indexed="8"/>
        <rFont val="Times New Roman"/>
        <family val="1"/>
      </rPr>
      <t>.</t>
    </r>
  </si>
  <si>
    <r>
      <rPr>
        <b/>
        <sz val="12"/>
        <color indexed="8"/>
        <rFont val="Times New Roman"/>
        <family val="1"/>
      </rPr>
      <t>Frecuencia por nivel de satisfacción:</t>
    </r>
    <r>
      <rPr>
        <sz val="12"/>
        <color indexed="8"/>
        <rFont val="Times New Roman"/>
        <family val="1"/>
      </rPr>
      <t xml:space="preserve"> Es la frecuencia relativa agrupada en dos bloques: </t>
    </r>
  </si>
  <si>
    <r>
      <rPr>
        <b/>
        <sz val="12"/>
        <color indexed="8"/>
        <rFont val="Times New Roman"/>
        <family val="1"/>
      </rPr>
      <t xml:space="preserve">Valores perdidos: </t>
    </r>
    <r>
      <rPr>
        <sz val="12"/>
        <color indexed="8"/>
        <rFont val="Times New Roman"/>
        <family val="1"/>
      </rPr>
      <t>se denomina así al valor que, inicialmente, sería un valor potencial,pero que en realidad no se tiene información de él. Por ejemplo: si tenemos que una encuesta ha sido contestada por un total de "x" usuarios, y un ítem ha sido valorado por "x-1", entonces diremos que para dicho ítem existe 1 valor perdido.</t>
    </r>
  </si>
  <si>
    <r>
      <t>Definición:</t>
    </r>
    <r>
      <rPr>
        <b/>
        <sz val="11"/>
        <color indexed="8"/>
        <rFont val="Times New Roman"/>
        <family val="1"/>
      </rPr>
      <t xml:space="preserve"> </t>
    </r>
    <r>
      <rPr>
        <sz val="11"/>
        <color indexed="8"/>
        <rFont val="Times New Roman"/>
        <family val="1"/>
      </rPr>
      <t>Es la suma de todos los valores de la variable dividida entre el número total de elementos.</t>
    </r>
  </si>
  <si>
    <r>
      <t>Ejemplo</t>
    </r>
    <r>
      <rPr>
        <sz val="11"/>
        <color indexed="8"/>
        <rFont val="Times New Roman"/>
        <family val="1"/>
      </rPr>
      <t>:</t>
    </r>
  </si>
  <si>
    <r>
      <t>x</t>
    </r>
    <r>
      <rPr>
        <b/>
        <vertAlign val="subscript"/>
        <sz val="11"/>
        <color indexed="8"/>
        <rFont val="Times New Roman"/>
        <family val="1"/>
      </rPr>
      <t>i</t>
    </r>
  </si>
  <si>
    <r>
      <t xml:space="preserve"> n</t>
    </r>
    <r>
      <rPr>
        <b/>
        <vertAlign val="subscript"/>
        <sz val="11"/>
        <color indexed="8"/>
        <rFont val="Times New Roman"/>
        <family val="1"/>
      </rPr>
      <t>i</t>
    </r>
  </si>
  <si>
    <r>
      <t>x</t>
    </r>
    <r>
      <rPr>
        <b/>
        <vertAlign val="subscript"/>
        <sz val="11"/>
        <color indexed="8"/>
        <rFont val="Times New Roman"/>
        <family val="1"/>
      </rPr>
      <t>i</t>
    </r>
    <r>
      <rPr>
        <b/>
        <sz val="11"/>
        <color indexed="8"/>
        <rFont val="Times New Roman"/>
        <family val="1"/>
      </rPr>
      <t xml:space="preserve"> n</t>
    </r>
    <r>
      <rPr>
        <b/>
        <vertAlign val="subscript"/>
        <sz val="11"/>
        <color indexed="8"/>
        <rFont val="Times New Roman"/>
        <family val="1"/>
      </rPr>
      <t>i</t>
    </r>
  </si>
  <si>
    <r>
      <t xml:space="preserve">Donde </t>
    </r>
    <r>
      <rPr>
        <b/>
        <sz val="11"/>
        <color indexed="8"/>
        <rFont val="Times New Roman"/>
        <family val="1"/>
      </rPr>
      <t>n</t>
    </r>
    <r>
      <rPr>
        <b/>
        <vertAlign val="subscript"/>
        <sz val="11"/>
        <color indexed="8"/>
        <rFont val="Times New Roman"/>
        <family val="1"/>
      </rPr>
      <t xml:space="preserve">i </t>
    </r>
    <r>
      <rPr>
        <sz val="11"/>
        <color indexed="8"/>
        <rFont val="Times New Roman"/>
        <family val="1"/>
      </rPr>
      <t>es conocida como frecuencia absoluta, y recoge el número de veces que se repite un valor.</t>
    </r>
  </si>
  <si>
    <t>COMENTARIOS: La media está calculada para cada ítem del cuestionario. De esta forma, podemos decir que cuanto mayor sea el valor de la media mejor será la valoración de dicho ítem. Tener en cuenta, también, que la media será representativa para tamaños muestrales grandes, perdiendo significación para tamaños pequeños.En este caso, tendremos que fijarnos en otros estadísticos, como podría ser la mediana o la moda, así como también estudiar las frecuencias relativas por cada grupo de valoración (grupos de valoración: 1, 2, 3, 4 y 5).</t>
  </si>
  <si>
    <r>
      <t>Definición:</t>
    </r>
    <r>
      <rPr>
        <sz val="11"/>
        <color indexed="8"/>
        <rFont val="Times New Roman"/>
        <family val="1"/>
      </rPr>
      <t xml:space="preserve"> La varianza de n elementos se define como la media de las diferencias cuadráticas de esos n elementos con respecto a su media aritmética. Es decir, es una medida de dispersión que mide la distancia existente entre cada uno de esos n elementos y la media aritmética.</t>
    </r>
  </si>
  <si>
    <r>
      <t xml:space="preserve">La </t>
    </r>
    <r>
      <rPr>
        <b/>
        <sz val="11"/>
        <color indexed="8"/>
        <rFont val="Times New Roman"/>
        <family val="1"/>
      </rPr>
      <t>DESVIACIÓN TÍPICA</t>
    </r>
    <r>
      <rPr>
        <sz val="11"/>
        <color indexed="8"/>
        <rFont val="Times New Roman"/>
        <family val="1"/>
      </rPr>
      <t xml:space="preserve"> no es más que la raíz cuadrada de la VARIANZA.</t>
    </r>
  </si>
  <si>
    <r>
      <t>-</t>
    </r>
    <r>
      <rPr>
        <sz val="7"/>
        <color indexed="8"/>
        <rFont val="Times New Roman"/>
        <family val="1"/>
      </rPr>
      <t xml:space="preserve">          </t>
    </r>
    <r>
      <rPr>
        <sz val="11"/>
        <color indexed="8"/>
        <rFont val="Times New Roman"/>
        <family val="1"/>
      </rPr>
      <t>La desviación típica depende de todos los valores de la distribución, así como de la media.</t>
    </r>
  </si>
  <si>
    <r>
      <t>-</t>
    </r>
    <r>
      <rPr>
        <sz val="7"/>
        <color indexed="8"/>
        <rFont val="Times New Roman"/>
        <family val="1"/>
      </rPr>
      <t xml:space="preserve">          </t>
    </r>
    <r>
      <rPr>
        <sz val="11"/>
        <color indexed="8"/>
        <rFont val="Times New Roman"/>
        <family val="1"/>
      </rPr>
      <t>En los casos en los que no sea posible calcular la media aritmética, no será posible tampoco obtener la desviación típica, por ser función de la media.</t>
    </r>
  </si>
  <si>
    <t xml:space="preserve">COMENTARIOS: este estadístico nos detecta si las valoraciones dadas por cada individuo son más o menos homogéneas, es decir, los resultados se pueden catalogar como más fiables cuanto más pequeña sea la desviación típica, ya que la mayoría de los encuestados habrá valorado con la misma puntuación a un ítem. En conclusión, este estadístico es una medida de distancia que habrá que conseguir que sea lo más pequeña posible. También hay que tener en cuenta, que conseguir que la desviación típica sea baja cuando el tamaño muestral es pequeño es bastante díficil, siendo importante considerar este hecho a la hora de interpretar los resultados. </t>
  </si>
  <si>
    <r>
      <t>Definición</t>
    </r>
    <r>
      <rPr>
        <b/>
        <sz val="11"/>
        <color indexed="8"/>
        <rFont val="Times New Roman"/>
        <family val="1"/>
      </rPr>
      <t xml:space="preserve">: Es el valor de la variable que ocupa la posición central, en un conjunto ordenado de datos. </t>
    </r>
  </si>
  <si>
    <r>
      <t xml:space="preserve">Si el número de datos es </t>
    </r>
    <r>
      <rPr>
        <b/>
        <sz val="11"/>
        <color indexed="8"/>
        <rFont val="Times New Roman"/>
        <family val="1"/>
      </rPr>
      <t>impar</t>
    </r>
    <r>
      <rPr>
        <sz val="11"/>
        <color indexed="8"/>
        <rFont val="Times New Roman"/>
        <family val="1"/>
      </rPr>
      <t>, es la observación central de los valores, una vez que éstos han sido ordenados en orden creciente.</t>
    </r>
  </si>
  <si>
    <r>
      <t xml:space="preserve">Si el número de observaciones es </t>
    </r>
    <r>
      <rPr>
        <b/>
        <sz val="11"/>
        <color indexed="8"/>
        <rFont val="Times New Roman"/>
        <family val="1"/>
      </rPr>
      <t>par</t>
    </r>
    <r>
      <rPr>
        <sz val="11"/>
        <color indexed="8"/>
        <rFont val="Times New Roman"/>
        <family val="1"/>
      </rPr>
      <t>, se calcula como la media de las dos observaciones centrales, una vez éstos hayan sido ordenados de menor a mayor.</t>
    </r>
  </si>
  <si>
    <t xml:space="preserve">COMENTARIOS: este estadístico proporciona un valor, tal que el 50% de los encuestados valoran con una puntuación mayor o igual a tal valor, y el otro 50% valora con una puntuación menor o igual. En nuestro caso nos conviene más que la mediana sea lo más alta posible, ya que la valoración de la mitad de los encuestados se concentra en muy pocos valores (siendo los más altos de la escala), mientras que la valoración de la otra mitad se encontrará repartida en el resto de valores. </t>
  </si>
  <si>
    <r>
      <t>Definición</t>
    </r>
    <r>
      <rPr>
        <sz val="11"/>
        <color indexed="8"/>
        <rFont val="Times New Roman"/>
        <family val="1"/>
      </rPr>
      <t>: Es el valor de las observaciones que aparece con mayor frecuencia.</t>
    </r>
  </si>
  <si>
    <r>
      <t xml:space="preserve">Así, en el  ejemplo anterior la moda sería </t>
    </r>
    <r>
      <rPr>
        <b/>
        <sz val="11"/>
        <color indexed="8"/>
        <rFont val="Times New Roman"/>
        <family val="1"/>
      </rPr>
      <t>Mo = 200</t>
    </r>
    <r>
      <rPr>
        <sz val="11"/>
        <color indexed="8"/>
        <rFont val="Times New Roman"/>
        <family val="1"/>
      </rPr>
      <t>.</t>
    </r>
  </si>
  <si>
    <t>COMENTARIOS: se considera como el valor más repetido; es decir, nos indica la puntuación que con  más frecuencia han dado a un ítem entre todos los encuestados. Este estadístico nos sirve bastante cuando el tamaño muestral es pequeño, junto con la mediana, ya que refleja si la mayoría de los encuestados están más a favor o en contra con respecto a un ítem (teniendo en cuenta la escala utilizada en estas encuestas).</t>
  </si>
  <si>
    <t>ESTADÍSTICOS</t>
  </si>
  <si>
    <t>Estoy satisfecho/a con la gestión del Centro de origen en el programa de movilidad en el que he participado.</t>
  </si>
  <si>
    <t>Estoy satisfecho/a con la gestión del Centro de destino en el programa de movilidad en el que he participado.</t>
  </si>
  <si>
    <t>Nivel de satisfacción general con el programa de movilidad en el que has participado.</t>
  </si>
  <si>
    <t>9. ¿Has participado en algún programa de movilidad (SICUE; Erasmus, etc.)?</t>
  </si>
  <si>
    <t>10. Valora de 1 a 5 los siguientes criterios:</t>
  </si>
  <si>
    <t>10.1</t>
  </si>
  <si>
    <t>10.2</t>
  </si>
  <si>
    <t>10.3</t>
  </si>
  <si>
    <t>11. ¿Has realizado prácticas externas curriculares (integradas en el plan de estudios)?</t>
  </si>
  <si>
    <t>12. ¿Has realizado prácticas externas extracurriculares?</t>
  </si>
  <si>
    <t>La planificación de las Prácticas Externas en empresas o instituciones es adecuada.</t>
  </si>
  <si>
    <t>Nivel de satisfacción general con las Prácticas Externas Extracurriculares que has realizado.</t>
  </si>
  <si>
    <t>Las actuaciones encaminadas a preparar al estudiante, para la inserción al mundo laboral o la continuación de nuevos estudios, son adecuadas.</t>
  </si>
  <si>
    <t>13. Valora de 1 a 5 los siguientes criterios:</t>
  </si>
  <si>
    <t>13.1</t>
  </si>
  <si>
    <t>13.2</t>
  </si>
  <si>
    <t>14. ¿Has asistido/participado en actividades de orientación profesional (Jornadas de Orientación Profesional, Feria del Emprendimiento, Día del Emprendimiento, etc.)?</t>
  </si>
  <si>
    <t>3.4</t>
  </si>
  <si>
    <t>Las actuaciones de atención a la diversidad, en caso de ser necesarias, son suficientes</t>
  </si>
  <si>
    <t>.</t>
  </si>
  <si>
    <t>¿Cuál es tu procedencia?</t>
  </si>
  <si>
    <t>Linares</t>
  </si>
  <si>
    <t>Resto de la provincia de Jaén</t>
  </si>
  <si>
    <t>Resto de Andalucía</t>
  </si>
  <si>
    <t>Resto de España</t>
  </si>
  <si>
    <t>¿Cuál de los siguientes estudios has concluido previamente</t>
  </si>
  <si>
    <t>Bachilletato científico / tecnológico</t>
  </si>
  <si>
    <t>Ciclo formativo de grado superior</t>
  </si>
  <si>
    <t>Otro bachillerato</t>
  </si>
  <si>
    <t>Otro grado</t>
  </si>
  <si>
    <t>Otros estudios</t>
  </si>
  <si>
    <t>15. ¿Utilizas habitualmente tu cuenta de estudiante (@red.ujaen.es)?</t>
  </si>
  <si>
    <t>15.¿Utilizas habitualmente tu cuenta de estudiante (@red.ujaen.es)?</t>
  </si>
  <si>
    <t>15, ¿Utilizas habitualmente tu cuenta de estudiante (@red.ujaen.es)?</t>
  </si>
  <si>
    <t>¿Cuál?</t>
  </si>
  <si>
    <t>El informe de estos grados no se ha podido realizar al no llegar al tamaño mínimo necesario para obtener la representatividad elegida.</t>
  </si>
  <si>
    <t>FICHA TÉCNICA ENCUESTA</t>
  </si>
  <si>
    <r>
      <t xml:space="preserve">POBLACIÓN ESTUDIO: </t>
    </r>
    <r>
      <rPr>
        <b/>
        <sz val="11"/>
        <color rgb="FF000000"/>
        <rFont val="Calibri"/>
        <family val="2"/>
        <scheme val="minor"/>
      </rPr>
      <t>Alumnos matriculados en</t>
    </r>
  </si>
  <si>
    <r>
      <t>Tamaño muestral</t>
    </r>
    <r>
      <rPr>
        <b/>
        <sz val="11"/>
        <color rgb="FF000000"/>
        <rFont val="Calibri"/>
        <family val="2"/>
        <scheme val="minor"/>
      </rPr>
      <t xml:space="preserve">: </t>
    </r>
  </si>
  <si>
    <t>calculado para un error de muestreo del (+)(-)10% y un nivel de confianza del 95%</t>
  </si>
  <si>
    <r>
      <t>Tipo de muestreo</t>
    </r>
    <r>
      <rPr>
        <b/>
        <sz val="11"/>
        <color rgb="FF000000"/>
        <rFont val="Calibri"/>
        <family val="2"/>
        <scheme val="minor"/>
      </rPr>
      <t>: aleatorio simple</t>
    </r>
  </si>
  <si>
    <r>
      <t xml:space="preserve">Método de entrevista: </t>
    </r>
    <r>
      <rPr>
        <b/>
        <sz val="16"/>
        <color rgb="FF000000"/>
        <rFont val="Calibri"/>
        <family val="2"/>
        <scheme val="minor"/>
      </rPr>
      <t>encuesta realizada a través de la plataforma de encuestas on-line de la Universidad de Jaén</t>
    </r>
  </si>
  <si>
    <t>Nº de encuestas recogidas:</t>
  </si>
  <si>
    <t xml:space="preserve">Nº encuestas necesarias: </t>
  </si>
  <si>
    <t>/</t>
  </si>
  <si>
    <t>=</t>
  </si>
  <si>
    <t>Grado en Ingeniería Tecnologías Mineras</t>
  </si>
  <si>
    <t>15.¿Utilizas habituelmente tu cuenta de estudiante (@red.ujaen.es)?</t>
  </si>
  <si>
    <r>
      <t xml:space="preserve">RESULTADOS DE LA ENCUESTA DE  SATISFACCIÓN DE ESTUDIANTES DE LA ESCUELA POLITECNICA SUPERIOR DE LINARES: </t>
    </r>
    <r>
      <rPr>
        <b/>
        <sz val="16"/>
        <color rgb="FFFF0000"/>
        <rFont val="Arial"/>
        <family val="2"/>
      </rPr>
      <t xml:space="preserve">Grado en Ingeniería Civil. </t>
    </r>
    <r>
      <rPr>
        <b/>
        <sz val="12"/>
        <color rgb="FFFF0000"/>
        <rFont val="Arial"/>
        <family val="2"/>
      </rPr>
      <t>Curso Académico 2017-18</t>
    </r>
  </si>
  <si>
    <t>Me resultan atractivos e interesantes :</t>
  </si>
  <si>
    <t>Las salidas profesionales :</t>
  </si>
  <si>
    <t>Por mi nota de acceso no tenía una opción mejor :</t>
  </si>
  <si>
    <t>Por proximidad al domicilio familiar :</t>
  </si>
  <si>
    <t>Me merece confianza esta Universidad :</t>
  </si>
  <si>
    <t>'He recibido una orientación adecuada al comenzar mis estudios (ubicación de aulas, laboratorios, biblioteca, etc.; dónde y a quién acudir para obtener información, horarios, etc.).' :</t>
  </si>
  <si>
    <t>'He recibido una orientación adecuada durante el desarrollo de mis estudios (contenido curricular, movilidad, prácticas externas, preparación para la inserción laboral, etc.).' :</t>
  </si>
  <si>
    <t>'Me llega información sobre las actividades culturales, de divulgación científica, deportivas, de cooperación, salud, etc. organizadas por la Universidad o Escuela).' :</t>
  </si>
  <si>
    <t>'Las actuaciones de atención a la diversidad, en caso de ser necesarias, son suficientes.' :</t>
  </si>
  <si>
    <t>Considero adecuadas las acciones del Plan de Acción Tutorial para la orientación de estudiantes. :</t>
  </si>
  <si>
    <t>Considero suficiente y relevante la información que está publicada en la página web sobre el Título :</t>
  </si>
  <si>
    <t>Me ha resultado útil la información que aparece en las guías docentes de las asignaturas :</t>
  </si>
  <si>
    <t>Se respeta la planificación de las actividades programadas en las guías :</t>
  </si>
  <si>
    <t>'Los créditos asignados a las asignaturas guardan proporción con el tiempo necesario para superarlas (considerando horas de asistencia a clase, realización de trabajos y estudio personal).' :</t>
  </si>
  <si>
    <t>La coordinación entre el profesorado en cuanto a planificación y metodología docente es adecuada. :</t>
  </si>
  <si>
    <t>La coordinación entre el profesorado en cuanto a las competencias y contenidos de las distintas asignaturas es adecuada. :</t>
  </si>
  <si>
    <t>'Estoy satisfecho con la organización de los horarios de todas las actividades docentes (clases ,seminarios, prácticas, tutorías).' :</t>
  </si>
  <si>
    <t>Los horarios planificados y publicados a principio del curso académico son respetados sin sufrir alteración. :</t>
  </si>
  <si>
    <t>'Las aulas (acondicionamiento, equipamiento, iluminación, mobiliario, etc.) son adecuadas para el desarrollo de la enseñanza.' :</t>
  </si>
  <si>
    <t>Los espacios destinados al trabajo personal se adecuan a las necesidades del estudiante. :</t>
  </si>
  <si>
    <t>'Los laboratorios, espacios experimentales y su equipamiento son adecuados.' :</t>
  </si>
  <si>
    <t>Los fondos bibliográficos de la biblioteca son suficientes. :</t>
  </si>
  <si>
    <t>Estoy satisfecho/a con la gestión del Centro de origen en el programa de movilidad en el que he participado. :</t>
  </si>
  <si>
    <t>Estoy satisfecho/a con la gestión del Centro de destino en el programa de movilidad en el que he participado. :</t>
  </si>
  <si>
    <t>Nivel de satisfacción general con el programa de movilidad en el que has participado. :</t>
  </si>
  <si>
    <t>La planificación de las Prácticas Externas en empresas o instituciones es&amp;#xA0;&lt;br/&gt;adecuada. :</t>
  </si>
  <si>
    <t>Nivel de satisfacción general con las Prácticas Externas Extracurriculares que has realizado. :</t>
  </si>
  <si>
    <t>Las actuaciones de orientación profesional encaminadas a preparar al estudiante para la inserción al mundo laboral o la continuación de nuevos estudios son adecuadas.&lt;br/&gt; :</t>
  </si>
  <si>
    <t>Doble Grado en Ingeniería eléctrica e Ingeniería mecánica</t>
  </si>
  <si>
    <t>Doble Grado en Ingeniería de tecnologías mineras e Ingeniería civil</t>
  </si>
  <si>
    <t>Doble Grado en Ingeniería de tecnologías  mineras e Ingeniería civil</t>
  </si>
  <si>
    <r>
      <t xml:space="preserve">RESULTADOS DE LA ENCUESTA DE  SATISFACCIÓN DE ESTUDIANTES DE LA ESCUELA POLITECNICA SUPERIOR DE LINARES: </t>
    </r>
    <r>
      <rPr>
        <b/>
        <sz val="16"/>
        <color rgb="FFFF0000"/>
        <rFont val="Arial"/>
        <family val="2"/>
      </rPr>
      <t>Global. Curso Académico 2017-18</t>
    </r>
  </si>
  <si>
    <r>
      <t xml:space="preserve">RESULTADOS DE LA ENCUESTA DE  SATISFACCIÓN DE ESTUDIANTES DE LA ESCUELA POLITECNICA SUPERIOR DE LINARES: </t>
    </r>
    <r>
      <rPr>
        <b/>
        <sz val="16"/>
        <color rgb="FFFF0000"/>
        <rFont val="Arial"/>
        <family val="2"/>
      </rPr>
      <t xml:space="preserve">Grado en Ingeniería Recursos Energéticos. </t>
    </r>
    <r>
      <rPr>
        <b/>
        <sz val="12"/>
        <color rgb="FFFF0000"/>
        <rFont val="Arial"/>
        <family val="2"/>
      </rPr>
      <t>Curso Académico 2017-18</t>
    </r>
  </si>
  <si>
    <t>Fecha recogida:  Abril-Mayo 2018</t>
  </si>
  <si>
    <t>Escuela Politécnica Superior de Linares. Curso Académico 2017-18</t>
  </si>
  <si>
    <r>
      <t xml:space="preserve">RESULTADOS DE LA ENCUESTA DE  SATISFACCIÓN DE ESTUDIANTES DE LA ESCUELA POLITECNICA SUPERIOR DE LINARES: </t>
    </r>
    <r>
      <rPr>
        <b/>
        <sz val="16"/>
        <color rgb="FFFF0000"/>
        <rFont val="Arial"/>
        <family val="2"/>
      </rPr>
      <t xml:space="preserve">Grado en Ingeniería de Tecnologías de Telecomunicación. </t>
    </r>
    <r>
      <rPr>
        <b/>
        <sz val="12"/>
        <color rgb="FFFF0000"/>
        <rFont val="Arial"/>
        <family val="2"/>
      </rPr>
      <t>Curso Académico 2017-18</t>
    </r>
  </si>
  <si>
    <t>Otra</t>
  </si>
  <si>
    <t>g</t>
  </si>
  <si>
    <r>
      <t xml:space="preserve">RESULTADOS DE LA ENCUESTA DE  SATISFACCIÓN DE ESTUDIANTES DE LA ESCUELA POLITECNICA SUPERIOR DE LINARES: </t>
    </r>
    <r>
      <rPr>
        <b/>
        <sz val="16"/>
        <color rgb="FFFF0000"/>
        <rFont val="Arial"/>
        <family val="2"/>
      </rPr>
      <t xml:space="preserve">Grado en Ingeniería Telemática. </t>
    </r>
    <r>
      <rPr>
        <b/>
        <sz val="12"/>
        <color rgb="FFFF0000"/>
        <rFont val="Arial"/>
        <family val="2"/>
      </rPr>
      <t>Curso Académico 2017-18</t>
    </r>
  </si>
  <si>
    <r>
      <t xml:space="preserve">RESULTADOS DE LA ENCUESTA DE  SATISFACCIÓN DE ESTUDIANTES DE LA ESCUELA POLITECNICA SUPERIOR DE LINARES: </t>
    </r>
    <r>
      <rPr>
        <b/>
        <sz val="16"/>
        <color rgb="FFFF0000"/>
        <rFont val="Arial"/>
        <family val="2"/>
      </rPr>
      <t xml:space="preserve">Grado en Ingeniería Eléctrica. </t>
    </r>
    <r>
      <rPr>
        <b/>
        <sz val="12"/>
        <color rgb="FFFF0000"/>
        <rFont val="Arial"/>
        <family val="2"/>
      </rPr>
      <t>Curso Académico 2017-18</t>
    </r>
  </si>
  <si>
    <t>Ingeniería Eléctrica</t>
  </si>
  <si>
    <t>Mantenimiento de Instalaciones Térmicas y fluidos</t>
  </si>
  <si>
    <r>
      <t xml:space="preserve">RESULTADOS DE LA ENCUESTA DE  SATISFACCIÓN DE ESTUDIANTES DE LA ESCUELA POLITECNICA SUPERIOR DE LINARES: </t>
    </r>
    <r>
      <rPr>
        <b/>
        <sz val="16"/>
        <color rgb="FFFF0000"/>
        <rFont val="Arial"/>
        <family val="2"/>
      </rPr>
      <t xml:space="preserve">Grado en Ingeniería Mecánica. </t>
    </r>
    <r>
      <rPr>
        <b/>
        <sz val="12"/>
        <color rgb="FFFF0000"/>
        <rFont val="Arial"/>
        <family val="2"/>
      </rPr>
      <t>Curso Académico 2017-18</t>
    </r>
  </si>
  <si>
    <r>
      <t xml:space="preserve">RESULTADOS DE LA ENCUESTA DE  SATISFACCIÓN DE ESTUDIANTES DE LA ESCUELA POLITECNICA SUPERIOR DE LINARES: </t>
    </r>
    <r>
      <rPr>
        <b/>
        <sz val="16"/>
        <color rgb="FFFF0000"/>
        <rFont val="Arial"/>
        <family val="2"/>
      </rPr>
      <t xml:space="preserve">Grado en Ingeniería de Química Industrial. </t>
    </r>
    <r>
      <rPr>
        <b/>
        <sz val="12"/>
        <color rgb="FFFF0000"/>
        <rFont val="Arial"/>
        <family val="2"/>
      </rPr>
      <t>Curso Académico 2017-18</t>
    </r>
  </si>
  <si>
    <t>Doble Grado en Ingeniería Tecnologías Mineras e Ingeniería Civil</t>
  </si>
  <si>
    <t>Doble Grado en Ingeniería Eléctrica e Ingeniería Mecánica</t>
  </si>
  <si>
    <t>Doble Grado en Ingeniería de Recursos Energéticos e Ingeniería Química Industrial</t>
  </si>
  <si>
    <t>Porcentaje de encuestas recogidas sobre alumnos matriculados:</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</si>
</sst>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 #,##0.00\ &quot;€&quot;_-;\-* #,##0.00\ &quot;€&quot;_-;_-* &quot;-&quot;??\ &quot;€&quot;_-;_-@_-"/>
    <numFmt numFmtId="164" formatCode="###0"/>
    <numFmt numFmtId="165" formatCode="####.0"/>
    <numFmt numFmtId="166" formatCode="####.00"/>
    <numFmt numFmtId="167" formatCode="####.00%"/>
    <numFmt numFmtId="168" formatCode="###0.00"/>
    <numFmt numFmtId="169" formatCode="0.000"/>
  </numFmts>
  <fonts count="68">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2"/>
      <name val="Garamond"/>
      <family val="1"/>
    </font>
    <font>
      <b/>
      <sz val="10"/>
      <name val="Garamond"/>
      <family val="1"/>
    </font>
    <font>
      <i/>
      <sz val="11"/>
      <name val="Times New Roman"/>
      <family val="1"/>
    </font>
    <font>
      <i/>
      <sz val="12"/>
      <name val="Arial"/>
      <family val="2"/>
    </font>
    <font>
      <b/>
      <sz val="10"/>
      <name val="Arial"/>
      <family val="2"/>
    </font>
    <font>
      <b/>
      <sz val="16"/>
      <color rgb="FFFF0000"/>
      <name val="Arial"/>
      <family val="2"/>
    </font>
    <font>
      <b/>
      <sz val="26"/>
      <color theme="1"/>
      <name val="Calibri"/>
      <family val="2"/>
      <scheme val="minor"/>
    </font>
    <font>
      <sz val="10"/>
      <name val="Arial"/>
      <family val="2"/>
    </font>
    <font>
      <b/>
      <sz val="9"/>
      <color indexed="8"/>
      <name val="Arial Bold"/>
    </font>
    <font>
      <sz val="11"/>
      <color theme="1"/>
      <name val="Times New Roman"/>
      <family val="1"/>
    </font>
    <font>
      <sz val="9"/>
      <color indexed="8"/>
      <name val="Arial"/>
      <family val="2"/>
    </font>
    <font>
      <b/>
      <sz val="16"/>
      <name val="Calibri"/>
      <family val="2"/>
      <scheme val="minor"/>
    </font>
    <font>
      <sz val="16"/>
      <color theme="1"/>
      <name val="Calibri"/>
      <family val="2"/>
      <scheme val="minor"/>
    </font>
    <font>
      <sz val="14"/>
      <color indexed="8"/>
      <name val="Calibri"/>
      <family val="2"/>
      <scheme val="minor"/>
    </font>
    <font>
      <sz val="14"/>
      <color theme="1"/>
      <name val="Calibri"/>
      <family val="2"/>
      <scheme val="minor"/>
    </font>
    <font>
      <sz val="14"/>
      <name val="Calibri"/>
      <family val="2"/>
      <scheme val="minor"/>
    </font>
    <font>
      <b/>
      <sz val="14"/>
      <color theme="0"/>
      <name val="Calibri"/>
      <family val="2"/>
      <scheme val="minor"/>
    </font>
    <font>
      <sz val="10"/>
      <name val="Calibri"/>
      <family val="2"/>
      <scheme val="minor"/>
    </font>
    <font>
      <sz val="18"/>
      <name val="Calibri"/>
      <family val="2"/>
      <scheme val="minor"/>
    </font>
    <font>
      <sz val="16"/>
      <name val="Calibri"/>
      <family val="2"/>
      <scheme val="minor"/>
    </font>
    <font>
      <sz val="16"/>
      <color indexed="8"/>
      <name val="Calibri"/>
      <family val="2"/>
      <scheme val="minor"/>
    </font>
    <font>
      <sz val="11"/>
      <name val="Calibri"/>
      <family val="2"/>
      <scheme val="minor"/>
    </font>
    <font>
      <b/>
      <sz val="14"/>
      <name val="Calibri"/>
      <family val="2"/>
      <scheme val="minor"/>
    </font>
    <font>
      <sz val="9"/>
      <color indexed="8"/>
      <name val="Calibri"/>
      <family val="2"/>
      <scheme val="minor"/>
    </font>
    <font>
      <b/>
      <sz val="10"/>
      <name val="Calibri"/>
      <family val="2"/>
      <scheme val="minor"/>
    </font>
    <font>
      <sz val="8"/>
      <name val="Calibri"/>
      <family val="2"/>
      <scheme val="minor"/>
    </font>
    <font>
      <b/>
      <sz val="12"/>
      <color theme="1"/>
      <name val="Calibri"/>
      <family val="2"/>
      <scheme val="minor"/>
    </font>
    <font>
      <b/>
      <sz val="16"/>
      <color theme="1"/>
      <name val="Calibri"/>
      <family val="2"/>
      <scheme val="minor"/>
    </font>
    <font>
      <b/>
      <sz val="12"/>
      <color rgb="FFFF0000"/>
      <name val="Arial"/>
      <family val="2"/>
    </font>
    <font>
      <b/>
      <sz val="11"/>
      <color theme="0"/>
      <name val="Times New Roman"/>
      <family val="1"/>
    </font>
    <font>
      <b/>
      <u/>
      <sz val="10"/>
      <color theme="1"/>
      <name val="Times New Roman"/>
      <family val="1"/>
    </font>
    <font>
      <sz val="10"/>
      <color theme="1"/>
      <name val="Times New Roman"/>
      <family val="1"/>
    </font>
    <font>
      <b/>
      <sz val="12"/>
      <color theme="1"/>
      <name val="Times New Roman"/>
      <family val="1"/>
    </font>
    <font>
      <sz val="12"/>
      <color theme="1"/>
      <name val="Times New Roman"/>
      <family val="1"/>
    </font>
    <font>
      <b/>
      <sz val="16"/>
      <color theme="1"/>
      <name val="Times New Roman"/>
      <family val="1"/>
    </font>
    <font>
      <sz val="16"/>
      <color theme="1"/>
      <name val="Times New Roman"/>
      <family val="1"/>
    </font>
    <font>
      <b/>
      <u/>
      <sz val="11"/>
      <color theme="1"/>
      <name val="Times New Roman"/>
      <family val="1"/>
    </font>
    <font>
      <b/>
      <sz val="11"/>
      <color theme="1"/>
      <name val="Times New Roman"/>
      <family val="1"/>
    </font>
    <font>
      <i/>
      <sz val="11"/>
      <color theme="1"/>
      <name val="Times New Roman"/>
      <family val="1"/>
    </font>
    <font>
      <b/>
      <sz val="12"/>
      <name val="Times New Roman"/>
      <family val="1"/>
    </font>
    <font>
      <sz val="12"/>
      <color indexed="8"/>
      <name val="Times New Roman"/>
      <family val="1"/>
    </font>
    <font>
      <vertAlign val="subscript"/>
      <sz val="12"/>
      <color indexed="8"/>
      <name val="Times New Roman"/>
      <family val="1"/>
    </font>
    <font>
      <b/>
      <sz val="12"/>
      <color indexed="8"/>
      <name val="Times New Roman"/>
      <family val="1"/>
    </font>
    <font>
      <b/>
      <sz val="11"/>
      <color indexed="8"/>
      <name val="Times New Roman"/>
      <family val="1"/>
    </font>
    <font>
      <sz val="11"/>
      <color indexed="8"/>
      <name val="Times New Roman"/>
      <family val="1"/>
    </font>
    <font>
      <b/>
      <vertAlign val="subscript"/>
      <sz val="11"/>
      <color indexed="8"/>
      <name val="Times New Roman"/>
      <family val="1"/>
    </font>
    <font>
      <sz val="7"/>
      <color indexed="8"/>
      <name val="Times New Roman"/>
      <family val="1"/>
    </font>
    <font>
      <sz val="12"/>
      <color theme="1"/>
      <name val="Calibri"/>
      <family val="2"/>
    </font>
    <font>
      <sz val="12"/>
      <name val="Calibri"/>
      <family val="2"/>
    </font>
    <font>
      <sz val="12"/>
      <color indexed="8"/>
      <name val="Calibri"/>
      <family val="2"/>
    </font>
    <font>
      <b/>
      <sz val="16"/>
      <name val="Calibri"/>
      <family val="2"/>
    </font>
    <font>
      <sz val="14"/>
      <name val="Calibri"/>
      <family val="2"/>
    </font>
    <font>
      <sz val="14"/>
      <color indexed="8"/>
      <name val="Calibri"/>
      <family val="2"/>
    </font>
    <font>
      <sz val="14"/>
      <color theme="1"/>
      <name val="Calibri"/>
      <family val="2"/>
    </font>
    <font>
      <b/>
      <sz val="14"/>
      <color theme="1"/>
      <name val="Calibri"/>
      <family val="2"/>
    </font>
    <font>
      <b/>
      <sz val="14"/>
      <color theme="0"/>
      <name val="Calibri"/>
      <family val="2"/>
    </font>
    <font>
      <b/>
      <sz val="14"/>
      <color theme="1"/>
      <name val="Calibri"/>
      <family val="2"/>
      <scheme val="minor"/>
    </font>
    <font>
      <sz val="10"/>
      <name val="Arial"/>
      <family val="2"/>
    </font>
    <font>
      <sz val="14"/>
      <color indexed="8"/>
      <name val="Arial"/>
      <family val="2"/>
    </font>
    <font>
      <b/>
      <sz val="20"/>
      <color theme="1"/>
      <name val="Calibri"/>
      <family val="2"/>
      <scheme val="minor"/>
    </font>
    <font>
      <b/>
      <u/>
      <sz val="16"/>
      <color rgb="FF000000"/>
      <name val="Calibri"/>
      <family val="2"/>
      <scheme val="minor"/>
    </font>
    <font>
      <b/>
      <sz val="11"/>
      <color rgb="FF000000"/>
      <name val="Calibri"/>
      <family val="2"/>
      <scheme val="minor"/>
    </font>
    <font>
      <b/>
      <u/>
      <sz val="16"/>
      <color rgb="FFFF0000"/>
      <name val="Calibri"/>
      <family val="2"/>
      <scheme val="minor"/>
    </font>
    <font>
      <b/>
      <sz val="16"/>
      <color rgb="FF000000"/>
      <name val="Calibri"/>
      <family val="2"/>
      <scheme val="minor"/>
    </font>
  </fonts>
  <fills count="11">
    <fill>
      <patternFill patternType="none"/>
    </fill>
    <fill>
      <patternFill patternType="gray125"/>
    </fill>
    <fill>
      <patternFill patternType="solid">
        <fgColor theme="3" tint="0.59999389629810485"/>
        <bgColor indexed="64"/>
      </patternFill>
    </fill>
    <fill>
      <patternFill patternType="solid">
        <fgColor rgb="FF00B0F0"/>
        <bgColor indexed="64"/>
      </patternFill>
    </fill>
    <fill>
      <patternFill patternType="solid">
        <fgColor rgb="FF002060"/>
        <bgColor indexed="64"/>
      </patternFill>
    </fill>
    <fill>
      <patternFill patternType="solid">
        <fgColor theme="3" tint="0.39997558519241921"/>
        <bgColor indexed="64"/>
      </patternFill>
    </fill>
    <fill>
      <patternFill patternType="solid">
        <fgColor theme="3" tint="-0.499984740745262"/>
        <bgColor indexed="64"/>
      </patternFill>
    </fill>
    <fill>
      <patternFill patternType="solid">
        <fgColor theme="0"/>
        <bgColor indexed="64"/>
      </patternFill>
    </fill>
    <fill>
      <patternFill patternType="solid">
        <fgColor theme="1" tint="4.9989318521683403E-2"/>
        <bgColor indexed="64"/>
      </patternFill>
    </fill>
    <fill>
      <patternFill patternType="solid">
        <fgColor rgb="FF92D050"/>
        <bgColor indexed="64"/>
      </patternFill>
    </fill>
    <fill>
      <patternFill patternType="solid">
        <fgColor theme="0" tint="-0.14999847407452621"/>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style="medium">
        <color indexed="64"/>
      </left>
      <right/>
      <top/>
      <bottom/>
      <diagonal/>
    </border>
    <border>
      <left style="thin">
        <color indexed="64"/>
      </left>
      <right/>
      <top/>
      <bottom/>
      <diagonal/>
    </border>
    <border>
      <left style="thin">
        <color indexed="64"/>
      </left>
      <right/>
      <top/>
      <bottom style="medium">
        <color indexed="64"/>
      </bottom>
      <diagonal/>
    </border>
    <border>
      <left/>
      <right/>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style="medium">
        <color indexed="64"/>
      </right>
      <top style="thick">
        <color indexed="64"/>
      </top>
      <bottom style="medium">
        <color indexed="64"/>
      </bottom>
      <diagonal/>
    </border>
    <border>
      <left/>
      <right style="medium">
        <color indexed="64"/>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style="medium">
        <color indexed="64"/>
      </right>
      <top/>
      <bottom style="medium">
        <color indexed="64"/>
      </bottom>
      <diagonal/>
    </border>
    <border>
      <left/>
      <right style="thick">
        <color indexed="64"/>
      </right>
      <top/>
      <bottom style="medium">
        <color indexed="64"/>
      </bottom>
      <diagonal/>
    </border>
    <border>
      <left style="thick">
        <color indexed="64"/>
      </left>
      <right style="medium">
        <color indexed="64"/>
      </right>
      <top/>
      <bottom style="thick">
        <color indexed="64"/>
      </bottom>
      <diagonal/>
    </border>
    <border>
      <left/>
      <right style="medium">
        <color indexed="64"/>
      </right>
      <top/>
      <bottom style="thick">
        <color indexed="64"/>
      </bottom>
      <diagonal/>
    </border>
    <border>
      <left/>
      <right style="thick">
        <color indexed="64"/>
      </right>
      <top/>
      <bottom style="thick">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s>
  <cellStyleXfs count="18">
    <xf numFmtId="0" fontId="0"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cellStyleXfs>
  <cellXfs count="412">
    <xf numFmtId="0" fontId="0" fillId="0" borderId="0" xfId="0"/>
    <xf numFmtId="0" fontId="0" fillId="0" borderId="0" xfId="0" applyAlignment="1"/>
    <xf numFmtId="0" fontId="8" fillId="0" borderId="0" xfId="0" applyFont="1" applyAlignment="1">
      <alignment horizontal="center" vertical="center" wrapText="1" shrinkToFit="1"/>
    </xf>
    <xf numFmtId="0" fontId="12" fillId="0" borderId="0" xfId="2" applyFont="1" applyFill="1" applyBorder="1" applyAlignment="1">
      <alignment vertical="center" wrapText="1"/>
    </xf>
    <xf numFmtId="0" fontId="11" fillId="0" borderId="0" xfId="2" applyFont="1" applyFill="1" applyBorder="1" applyAlignment="1">
      <alignment vertical="center"/>
    </xf>
    <xf numFmtId="0" fontId="11" fillId="0" borderId="0" xfId="2"/>
    <xf numFmtId="0" fontId="13" fillId="0" borderId="0" xfId="0" applyFont="1"/>
    <xf numFmtId="0" fontId="11" fillId="0" borderId="0" xfId="2" applyFill="1" applyBorder="1" applyAlignment="1">
      <alignment vertical="center" wrapText="1"/>
    </xf>
    <xf numFmtId="0" fontId="14" fillId="0" borderId="0" xfId="2" applyFont="1" applyFill="1" applyBorder="1" applyAlignment="1">
      <alignment horizontal="center" wrapText="1"/>
    </xf>
    <xf numFmtId="0" fontId="14" fillId="0" borderId="0" xfId="2" applyFont="1" applyFill="1" applyBorder="1" applyAlignment="1">
      <alignment vertical="top" wrapText="1"/>
    </xf>
    <xf numFmtId="0" fontId="14" fillId="0" borderId="0" xfId="2" applyFont="1" applyFill="1" applyBorder="1" applyAlignment="1">
      <alignment horizontal="left" vertical="top" wrapText="1"/>
    </xf>
    <xf numFmtId="164" fontId="14" fillId="0" borderId="0" xfId="2" applyNumberFormat="1" applyFont="1" applyFill="1" applyBorder="1" applyAlignment="1">
      <alignment horizontal="right" vertical="top"/>
    </xf>
    <xf numFmtId="165" fontId="14" fillId="0" borderId="0" xfId="2" applyNumberFormat="1" applyFont="1" applyFill="1" applyBorder="1" applyAlignment="1">
      <alignment horizontal="right" vertical="top"/>
    </xf>
    <xf numFmtId="0" fontId="15" fillId="0" borderId="0" xfId="0" applyFont="1" applyFill="1" applyBorder="1" applyAlignment="1">
      <alignment horizontal="left" vertical="center" wrapText="1"/>
    </xf>
    <xf numFmtId="0" fontId="13" fillId="0" borderId="0" xfId="0" applyFont="1" applyFill="1"/>
    <xf numFmtId="0" fontId="11" fillId="0" borderId="0" xfId="2" applyFill="1"/>
    <xf numFmtId="0" fontId="0" fillId="0" borderId="0" xfId="0" applyFill="1"/>
    <xf numFmtId="0" fontId="16" fillId="0" borderId="0" xfId="0" applyFont="1" applyAlignment="1">
      <alignment vertical="center"/>
    </xf>
    <xf numFmtId="0" fontId="11" fillId="0" borderId="0" xfId="2" applyFill="1" applyBorder="1" applyAlignment="1">
      <alignment horizontal="center" vertical="center"/>
    </xf>
    <xf numFmtId="0" fontId="18" fillId="0" borderId="1" xfId="0" applyFont="1" applyBorder="1" applyAlignment="1">
      <alignment horizontal="center" vertical="center" wrapText="1"/>
    </xf>
    <xf numFmtId="10" fontId="18" fillId="0" borderId="1" xfId="1" applyNumberFormat="1" applyFont="1" applyBorder="1" applyAlignment="1">
      <alignment horizontal="center" vertical="center" wrapText="1"/>
    </xf>
    <xf numFmtId="0" fontId="17" fillId="0" borderId="1" xfId="2" applyFont="1" applyBorder="1" applyAlignment="1">
      <alignment vertical="center" wrapText="1"/>
    </xf>
    <xf numFmtId="164" fontId="17" fillId="0" borderId="1" xfId="2" applyNumberFormat="1" applyFont="1" applyBorder="1" applyAlignment="1">
      <alignment vertical="center"/>
    </xf>
    <xf numFmtId="10" fontId="17" fillId="0" borderId="1" xfId="1" applyNumberFormat="1" applyFont="1" applyBorder="1" applyAlignment="1">
      <alignment vertical="center"/>
    </xf>
    <xf numFmtId="165" fontId="17" fillId="0" borderId="0" xfId="2" applyNumberFormat="1" applyFont="1" applyBorder="1" applyAlignment="1">
      <alignment vertical="center"/>
    </xf>
    <xf numFmtId="0" fontId="18" fillId="0" borderId="0" xfId="0" applyFont="1"/>
    <xf numFmtId="0" fontId="12" fillId="0" borderId="0" xfId="3" applyFont="1" applyBorder="1" applyAlignment="1">
      <alignment vertical="center" wrapText="1"/>
    </xf>
    <xf numFmtId="0" fontId="11" fillId="0" borderId="0" xfId="3" applyFont="1" applyBorder="1" applyAlignment="1">
      <alignment vertical="center"/>
    </xf>
    <xf numFmtId="0" fontId="11" fillId="0" borderId="0" xfId="3"/>
    <xf numFmtId="0" fontId="11" fillId="0" borderId="0" xfId="3" applyBorder="1" applyAlignment="1">
      <alignment vertical="center" wrapText="1"/>
    </xf>
    <xf numFmtId="0" fontId="14" fillId="0" borderId="0" xfId="3" applyFont="1" applyBorder="1" applyAlignment="1">
      <alignment horizontal="center" wrapText="1"/>
    </xf>
    <xf numFmtId="0" fontId="14" fillId="0" borderId="0" xfId="3" applyFont="1" applyBorder="1" applyAlignment="1">
      <alignment vertical="top" wrapText="1"/>
    </xf>
    <xf numFmtId="0" fontId="14" fillId="0" borderId="0" xfId="3" applyFont="1" applyBorder="1" applyAlignment="1">
      <alignment horizontal="left" vertical="top" wrapText="1"/>
    </xf>
    <xf numFmtId="164" fontId="14" fillId="0" borderId="0" xfId="3" applyNumberFormat="1" applyFont="1" applyBorder="1" applyAlignment="1">
      <alignment horizontal="right" vertical="top"/>
    </xf>
    <xf numFmtId="165" fontId="14" fillId="0" borderId="0" xfId="3" applyNumberFormat="1" applyFont="1" applyBorder="1" applyAlignment="1">
      <alignment horizontal="right" vertical="top"/>
    </xf>
    <xf numFmtId="0" fontId="11" fillId="0" borderId="0" xfId="3" applyBorder="1" applyAlignment="1">
      <alignment horizontal="center" vertical="center"/>
    </xf>
    <xf numFmtId="0" fontId="0" fillId="0" borderId="0" xfId="0" applyFont="1"/>
    <xf numFmtId="0" fontId="19" fillId="5" borderId="4" xfId="0" applyFont="1" applyFill="1" applyBorder="1" applyAlignment="1">
      <alignment horizontal="center" vertical="center" wrapText="1"/>
    </xf>
    <xf numFmtId="0" fontId="19" fillId="5" borderId="5" xfId="0" applyFont="1" applyFill="1" applyBorder="1" applyAlignment="1">
      <alignment horizontal="center" vertical="center" wrapText="1"/>
    </xf>
    <xf numFmtId="0" fontId="20" fillId="6" borderId="6" xfId="0" applyFont="1" applyFill="1" applyBorder="1" applyAlignment="1">
      <alignment horizontal="center" vertical="center" wrapText="1"/>
    </xf>
    <xf numFmtId="0" fontId="20" fillId="5" borderId="7" xfId="0" applyFont="1" applyFill="1" applyBorder="1" applyAlignment="1">
      <alignment horizontal="center" vertical="center" wrapText="1"/>
    </xf>
    <xf numFmtId="0" fontId="20" fillId="5" borderId="8" xfId="0" applyFont="1" applyFill="1" applyBorder="1" applyAlignment="1">
      <alignment horizontal="center" vertical="center" wrapText="1"/>
    </xf>
    <xf numFmtId="10" fontId="0" fillId="0" borderId="0" xfId="0" applyNumberFormat="1" applyFont="1" applyAlignment="1">
      <alignment wrapText="1"/>
    </xf>
    <xf numFmtId="0" fontId="0" fillId="0" borderId="0" xfId="0" applyAlignment="1">
      <alignment wrapText="1"/>
    </xf>
    <xf numFmtId="0" fontId="19" fillId="0" borderId="1" xfId="0" applyFont="1" applyFill="1" applyBorder="1" applyAlignment="1">
      <alignment horizontal="center" vertical="center" wrapText="1"/>
    </xf>
    <xf numFmtId="10" fontId="17" fillId="0" borderId="1" xfId="1" applyNumberFormat="1" applyFont="1" applyBorder="1" applyAlignment="1">
      <alignment horizontal="center" vertical="center" wrapText="1"/>
    </xf>
    <xf numFmtId="0" fontId="0" fillId="0" borderId="0" xfId="0" applyFont="1" applyFill="1" applyAlignment="1">
      <alignment wrapText="1"/>
    </xf>
    <xf numFmtId="0" fontId="21" fillId="7" borderId="6" xfId="0" applyFont="1" applyFill="1" applyBorder="1" applyAlignment="1">
      <alignment horizontal="center" vertical="center" wrapText="1"/>
    </xf>
    <xf numFmtId="0" fontId="0" fillId="0" borderId="0" xfId="0" applyFont="1" applyAlignment="1">
      <alignment wrapText="1"/>
    </xf>
    <xf numFmtId="0" fontId="21" fillId="7" borderId="6" xfId="0" applyFont="1" applyFill="1" applyBorder="1" applyAlignment="1">
      <alignment vertical="center" wrapText="1"/>
    </xf>
    <xf numFmtId="0" fontId="19" fillId="7" borderId="0" xfId="0" applyFont="1" applyFill="1" applyBorder="1" applyAlignment="1">
      <alignment horizontal="center" vertical="center" wrapText="1"/>
    </xf>
    <xf numFmtId="0" fontId="21" fillId="7" borderId="0" xfId="0" applyFont="1" applyFill="1" applyBorder="1" applyAlignment="1">
      <alignment vertical="center" wrapText="1"/>
    </xf>
    <xf numFmtId="0" fontId="21" fillId="7" borderId="0" xfId="0" applyFont="1" applyFill="1" applyBorder="1" applyAlignment="1">
      <alignment horizontal="center" vertical="center" wrapText="1"/>
    </xf>
    <xf numFmtId="0" fontId="22" fillId="7" borderId="0" xfId="0" applyFont="1" applyFill="1" applyBorder="1" applyAlignment="1">
      <alignment horizontal="center" vertical="center" wrapText="1"/>
    </xf>
    <xf numFmtId="0" fontId="23" fillId="7" borderId="0" xfId="0" applyFont="1" applyFill="1" applyBorder="1" applyAlignment="1">
      <alignment horizontal="center" vertical="center" wrapText="1"/>
    </xf>
    <xf numFmtId="0" fontId="23" fillId="7" borderId="1" xfId="0" applyFont="1" applyFill="1" applyBorder="1" applyAlignment="1">
      <alignment horizontal="center" vertical="center" wrapText="1"/>
    </xf>
    <xf numFmtId="0" fontId="23" fillId="7" borderId="0" xfId="0" applyFont="1" applyFill="1" applyBorder="1" applyAlignment="1">
      <alignment horizontal="left" vertical="center" wrapText="1"/>
    </xf>
    <xf numFmtId="0" fontId="24" fillId="0" borderId="0" xfId="6" applyFont="1" applyBorder="1" applyAlignment="1">
      <alignment horizontal="left" vertical="top" wrapText="1"/>
    </xf>
    <xf numFmtId="0" fontId="23" fillId="7" borderId="0" xfId="0" applyFont="1" applyFill="1" applyBorder="1" applyAlignment="1">
      <alignment vertical="center" wrapText="1"/>
    </xf>
    <xf numFmtId="0" fontId="16" fillId="0" borderId="0" xfId="0" applyFont="1"/>
    <xf numFmtId="0" fontId="25" fillId="0" borderId="0" xfId="0" applyFont="1" applyFill="1" applyBorder="1" applyAlignment="1">
      <alignment horizontal="center" vertical="center" wrapText="1"/>
    </xf>
    <xf numFmtId="0" fontId="19" fillId="0" borderId="0" xfId="0" applyFont="1" applyFill="1" applyBorder="1" applyAlignment="1">
      <alignment horizontal="left" vertical="center" wrapText="1"/>
    </xf>
    <xf numFmtId="0" fontId="19" fillId="7" borderId="0" xfId="0" applyFont="1" applyFill="1" applyBorder="1" applyAlignment="1">
      <alignment horizontal="left" vertical="center" wrapText="1"/>
    </xf>
    <xf numFmtId="0" fontId="19" fillId="5" borderId="14" xfId="0" applyFont="1" applyFill="1" applyBorder="1" applyAlignment="1">
      <alignment horizontal="center" vertical="center" wrapText="1"/>
    </xf>
    <xf numFmtId="0" fontId="19" fillId="5" borderId="1" xfId="0" applyFont="1" applyFill="1" applyBorder="1" applyAlignment="1">
      <alignment horizontal="center" vertical="center" wrapText="1"/>
    </xf>
    <xf numFmtId="0" fontId="19" fillId="5" borderId="15" xfId="0" applyFont="1" applyFill="1" applyBorder="1" applyAlignment="1">
      <alignment horizontal="center" vertical="center" wrapText="1"/>
    </xf>
    <xf numFmtId="0" fontId="20" fillId="5" borderId="11" xfId="0" applyFont="1" applyFill="1" applyBorder="1" applyAlignment="1">
      <alignment horizontal="center" vertical="center" wrapText="1"/>
    </xf>
    <xf numFmtId="0" fontId="20" fillId="5" borderId="12" xfId="0" applyFont="1" applyFill="1" applyBorder="1" applyAlignment="1">
      <alignment horizontal="center" vertical="center" wrapText="1"/>
    </xf>
    <xf numFmtId="0" fontId="27" fillId="0" borderId="0" xfId="6" applyFont="1" applyBorder="1" applyAlignment="1">
      <alignment horizontal="left" vertical="top" wrapText="1"/>
    </xf>
    <xf numFmtId="10" fontId="18" fillId="0" borderId="0" xfId="0" applyNumberFormat="1" applyFont="1" applyBorder="1" applyAlignment="1">
      <alignment vertical="center" wrapText="1"/>
    </xf>
    <xf numFmtId="10" fontId="18" fillId="0" borderId="0" xfId="0" applyNumberFormat="1" applyFont="1" applyBorder="1" applyAlignment="1">
      <alignment horizontal="center" vertical="center" wrapText="1"/>
    </xf>
    <xf numFmtId="0" fontId="15" fillId="0" borderId="0" xfId="0" applyFont="1" applyFill="1" applyBorder="1" applyAlignment="1">
      <alignment vertical="center" wrapText="1"/>
    </xf>
    <xf numFmtId="0" fontId="0" fillId="0" borderId="0" xfId="0" applyFont="1" applyFill="1" applyBorder="1" applyAlignment="1">
      <alignment wrapText="1"/>
    </xf>
    <xf numFmtId="0" fontId="0" fillId="0" borderId="0" xfId="0" applyFill="1" applyBorder="1" applyAlignment="1">
      <alignment wrapText="1"/>
    </xf>
    <xf numFmtId="0" fontId="21" fillId="7" borderId="0" xfId="0" applyFont="1" applyFill="1" applyBorder="1" applyAlignment="1">
      <alignment horizontal="left" vertical="center" wrapText="1"/>
    </xf>
    <xf numFmtId="0" fontId="28" fillId="0" borderId="2" xfId="0" applyFont="1" applyFill="1" applyBorder="1" applyAlignment="1">
      <alignment vertical="center" wrapText="1"/>
    </xf>
    <xf numFmtId="0" fontId="20" fillId="6" borderId="1" xfId="0" applyFont="1" applyFill="1" applyBorder="1" applyAlignment="1">
      <alignment horizontal="center" vertical="center" wrapText="1"/>
    </xf>
    <xf numFmtId="0" fontId="20" fillId="5" borderId="1" xfId="0" applyFont="1" applyFill="1" applyBorder="1" applyAlignment="1">
      <alignment horizontal="center" vertical="center" wrapText="1"/>
    </xf>
    <xf numFmtId="0" fontId="0" fillId="0" borderId="0" xfId="0" applyFill="1" applyAlignment="1">
      <alignment wrapText="1"/>
    </xf>
    <xf numFmtId="10" fontId="19" fillId="0" borderId="0" xfId="0" applyNumberFormat="1" applyFont="1" applyFill="1" applyBorder="1" applyAlignment="1">
      <alignment horizontal="center" vertical="center" wrapText="1"/>
    </xf>
    <xf numFmtId="0" fontId="21" fillId="0"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9" fillId="0" borderId="0" xfId="0" applyFont="1" applyAlignment="1">
      <alignment horizontal="center" vertical="center" wrapText="1"/>
    </xf>
    <xf numFmtId="0" fontId="19" fillId="0" borderId="9" xfId="0" applyFont="1" applyFill="1" applyBorder="1" applyAlignment="1">
      <alignment horizontal="center" vertical="center" wrapText="1"/>
    </xf>
    <xf numFmtId="166" fontId="30" fillId="0" borderId="0" xfId="0" applyNumberFormat="1" applyFont="1" applyAlignment="1">
      <alignment horizontal="center"/>
    </xf>
    <xf numFmtId="0" fontId="0" fillId="0" borderId="0" xfId="0" applyFont="1" applyBorder="1"/>
    <xf numFmtId="0" fontId="0" fillId="0" borderId="0" xfId="0" applyBorder="1"/>
    <xf numFmtId="0" fontId="0" fillId="0" borderId="0" xfId="0" applyAlignment="1"/>
    <xf numFmtId="0" fontId="2" fillId="0" borderId="0" xfId="0" applyFont="1" applyFill="1" applyBorder="1" applyAlignment="1">
      <alignment vertical="center" wrapText="1"/>
    </xf>
    <xf numFmtId="0" fontId="31" fillId="0" borderId="0" xfId="0" applyFont="1" applyAlignment="1">
      <alignment vertical="center"/>
    </xf>
    <xf numFmtId="0" fontId="13" fillId="0" borderId="0" xfId="0" applyFont="1" applyAlignment="1">
      <alignment vertical="center"/>
    </xf>
    <xf numFmtId="0" fontId="4" fillId="0" borderId="0" xfId="0" applyFont="1" applyAlignment="1"/>
    <xf numFmtId="0" fontId="6" fillId="0" borderId="0" xfId="0" applyFont="1" applyAlignment="1">
      <alignment wrapText="1"/>
    </xf>
    <xf numFmtId="0" fontId="6" fillId="0" borderId="0" xfId="0" applyFont="1" applyAlignment="1"/>
    <xf numFmtId="0" fontId="7" fillId="0" borderId="0" xfId="0" applyFont="1" applyAlignment="1">
      <alignment vertical="center" wrapText="1" shrinkToFit="1"/>
    </xf>
    <xf numFmtId="0" fontId="34" fillId="0" borderId="0" xfId="0" applyFont="1" applyAlignment="1">
      <alignment horizontal="justify"/>
    </xf>
    <xf numFmtId="0" fontId="35" fillId="0" borderId="0" xfId="0" applyFont="1" applyAlignment="1">
      <alignment horizontal="justify"/>
    </xf>
    <xf numFmtId="0" fontId="37" fillId="0" borderId="0" xfId="0" applyFont="1"/>
    <xf numFmtId="0" fontId="37" fillId="0" borderId="0" xfId="0" applyFont="1" applyAlignment="1">
      <alignment horizontal="justify"/>
    </xf>
    <xf numFmtId="49" fontId="37" fillId="0" borderId="0" xfId="0" applyNumberFormat="1" applyFont="1" applyAlignment="1">
      <alignment horizontal="justify"/>
    </xf>
    <xf numFmtId="49" fontId="37" fillId="0" borderId="0" xfId="0" applyNumberFormat="1" applyFont="1"/>
    <xf numFmtId="0" fontId="37" fillId="0" borderId="0" xfId="0" applyNumberFormat="1" applyFont="1" applyAlignment="1">
      <alignment horizontal="left" vertical="center" wrapText="1"/>
    </xf>
    <xf numFmtId="0" fontId="13" fillId="0" borderId="0" xfId="0" applyNumberFormat="1" applyFont="1" applyAlignment="1">
      <alignment horizontal="left" vertical="center" wrapText="1"/>
    </xf>
    <xf numFmtId="0" fontId="38" fillId="9" borderId="30" xfId="0" applyFont="1" applyFill="1" applyBorder="1" applyAlignment="1">
      <alignment vertical="center"/>
    </xf>
    <xf numFmtId="0" fontId="39" fillId="9" borderId="31" xfId="0" applyFont="1" applyFill="1" applyBorder="1"/>
    <xf numFmtId="0" fontId="39" fillId="9" borderId="32" xfId="0" applyFont="1" applyFill="1" applyBorder="1"/>
    <xf numFmtId="0" fontId="13" fillId="0" borderId="0" xfId="0" applyFont="1" applyAlignment="1">
      <alignment horizontal="justify"/>
    </xf>
    <xf numFmtId="0" fontId="42" fillId="0" borderId="0" xfId="0" applyFont="1" applyAlignment="1">
      <alignment horizontal="justify"/>
    </xf>
    <xf numFmtId="0" fontId="41" fillId="0" borderId="33" xfId="0" applyFont="1" applyBorder="1" applyAlignment="1">
      <alignment horizontal="justify" vertical="top" wrapText="1"/>
    </xf>
    <xf numFmtId="0" fontId="41" fillId="0" borderId="34" xfId="0" applyFont="1" applyBorder="1" applyAlignment="1">
      <alignment horizontal="justify" vertical="top" wrapText="1"/>
    </xf>
    <xf numFmtId="0" fontId="41" fillId="0" borderId="35" xfId="0" applyFont="1" applyBorder="1" applyAlignment="1">
      <alignment horizontal="justify" vertical="top" wrapText="1"/>
    </xf>
    <xf numFmtId="0" fontId="13" fillId="0" borderId="36" xfId="0" applyFont="1" applyBorder="1" applyAlignment="1">
      <alignment horizontal="justify" vertical="top" wrapText="1"/>
    </xf>
    <xf numFmtId="0" fontId="13" fillId="0" borderId="28" xfId="0" applyFont="1" applyBorder="1" applyAlignment="1">
      <alignment horizontal="justify" vertical="top" wrapText="1"/>
    </xf>
    <xf numFmtId="0" fontId="13" fillId="0" borderId="37" xfId="0" applyFont="1" applyBorder="1" applyAlignment="1">
      <alignment horizontal="justify" vertical="top" wrapText="1"/>
    </xf>
    <xf numFmtId="0" fontId="13" fillId="0" borderId="38" xfId="0" applyFont="1" applyBorder="1" applyAlignment="1">
      <alignment horizontal="justify" vertical="top" wrapText="1"/>
    </xf>
    <xf numFmtId="0" fontId="13" fillId="0" borderId="39" xfId="0" applyFont="1" applyBorder="1" applyAlignment="1">
      <alignment horizontal="justify" vertical="top" wrapText="1"/>
    </xf>
    <xf numFmtId="0" fontId="13" fillId="0" borderId="40" xfId="0" applyFont="1" applyBorder="1" applyAlignment="1">
      <alignment horizontal="justify" vertical="top" wrapText="1"/>
    </xf>
    <xf numFmtId="0" fontId="13" fillId="0" borderId="0" xfId="0" applyFont="1" applyAlignment="1">
      <alignment horizontal="center"/>
    </xf>
    <xf numFmtId="0" fontId="13" fillId="0" borderId="0" xfId="0" applyFont="1" applyAlignment="1">
      <alignment horizontal="left" vertical="center"/>
    </xf>
    <xf numFmtId="0" fontId="40" fillId="0" borderId="0" xfId="0" applyFont="1" applyAlignment="1">
      <alignment horizontal="left" vertical="center" wrapText="1"/>
    </xf>
    <xf numFmtId="0" fontId="40" fillId="0" borderId="0" xfId="0" applyFont="1"/>
    <xf numFmtId="0" fontId="13" fillId="0" borderId="0" xfId="0" applyFont="1" applyAlignment="1">
      <alignment horizontal="left" vertical="center" wrapText="1"/>
    </xf>
    <xf numFmtId="0" fontId="41" fillId="0" borderId="0" xfId="0" applyFont="1"/>
    <xf numFmtId="0" fontId="41" fillId="9" borderId="0" xfId="0" applyFont="1" applyFill="1"/>
    <xf numFmtId="0" fontId="41" fillId="0" borderId="0" xfId="0" applyFont="1" applyAlignment="1">
      <alignment horizontal="justify"/>
    </xf>
    <xf numFmtId="164" fontId="17" fillId="0" borderId="1" xfId="9" applyNumberFormat="1" applyFont="1" applyBorder="1" applyAlignment="1">
      <alignment horizontal="center" vertical="center"/>
    </xf>
    <xf numFmtId="0" fontId="51" fillId="0" borderId="0" xfId="0" applyFont="1" applyAlignment="1">
      <alignment wrapText="1"/>
    </xf>
    <xf numFmtId="0" fontId="52" fillId="0" borderId="0" xfId="0" applyFont="1" applyFill="1" applyBorder="1" applyAlignment="1">
      <alignment horizontal="center" vertical="center" wrapText="1"/>
    </xf>
    <xf numFmtId="0" fontId="53" fillId="0" borderId="0" xfId="2" applyFont="1" applyBorder="1" applyAlignment="1">
      <alignment horizontal="left" vertical="center" wrapText="1"/>
    </xf>
    <xf numFmtId="164" fontId="53" fillId="0" borderId="0" xfId="2" applyNumberFormat="1" applyFont="1" applyBorder="1" applyAlignment="1">
      <alignment horizontal="center" vertical="center" wrapText="1"/>
    </xf>
    <xf numFmtId="164" fontId="53" fillId="0" borderId="0" xfId="5" applyNumberFormat="1" applyFont="1" applyBorder="1" applyAlignment="1">
      <alignment horizontal="center" vertical="center" wrapText="1"/>
    </xf>
    <xf numFmtId="10" fontId="53" fillId="0" borderId="0" xfId="1" applyNumberFormat="1" applyFont="1" applyBorder="1" applyAlignment="1">
      <alignment horizontal="center" vertical="center" wrapText="1"/>
    </xf>
    <xf numFmtId="166" fontId="53" fillId="0" borderId="0" xfId="2" applyNumberFormat="1" applyFont="1" applyBorder="1" applyAlignment="1">
      <alignment horizontal="center" vertical="center" wrapText="1"/>
    </xf>
    <xf numFmtId="0" fontId="51" fillId="0" borderId="0" xfId="0" applyFont="1"/>
    <xf numFmtId="0" fontId="52" fillId="7" borderId="0" xfId="0" applyFont="1" applyFill="1" applyBorder="1" applyAlignment="1">
      <alignment horizontal="center" vertical="center" wrapText="1"/>
    </xf>
    <xf numFmtId="0" fontId="52" fillId="7" borderId="0" xfId="0" applyFont="1" applyFill="1" applyBorder="1" applyAlignment="1">
      <alignment horizontal="left" vertical="center" wrapText="1"/>
    </xf>
    <xf numFmtId="0" fontId="52" fillId="0" borderId="0" xfId="0" applyFont="1" applyAlignment="1">
      <alignment horizontal="center" vertical="center" wrapText="1"/>
    </xf>
    <xf numFmtId="0" fontId="55" fillId="0" borderId="9" xfId="0" applyFont="1" applyFill="1" applyBorder="1" applyAlignment="1">
      <alignment horizontal="center" vertical="center" wrapText="1"/>
    </xf>
    <xf numFmtId="10" fontId="56" fillId="0" borderId="1" xfId="1" applyNumberFormat="1" applyFont="1" applyBorder="1" applyAlignment="1">
      <alignment horizontal="center" vertical="center" wrapText="1"/>
    </xf>
    <xf numFmtId="0" fontId="55" fillId="0" borderId="1" xfId="0" applyFont="1" applyFill="1" applyBorder="1" applyAlignment="1">
      <alignment horizontal="center" vertical="center" wrapText="1"/>
    </xf>
    <xf numFmtId="0" fontId="57" fillId="0" borderId="0" xfId="0" applyFont="1"/>
    <xf numFmtId="0" fontId="55" fillId="5" borderId="1" xfId="0" applyFont="1" applyFill="1" applyBorder="1" applyAlignment="1">
      <alignment horizontal="center" vertical="center" wrapText="1"/>
    </xf>
    <xf numFmtId="0" fontId="59" fillId="6" borderId="1" xfId="0" applyFont="1" applyFill="1" applyBorder="1" applyAlignment="1">
      <alignment horizontal="center" vertical="center" wrapText="1"/>
    </xf>
    <xf numFmtId="0" fontId="59" fillId="5" borderId="1" xfId="0" applyFont="1" applyFill="1" applyBorder="1" applyAlignment="1">
      <alignment horizontal="center" vertical="center" wrapText="1"/>
    </xf>
    <xf numFmtId="166" fontId="3" fillId="0" borderId="0" xfId="0" applyNumberFormat="1" applyFont="1" applyAlignment="1">
      <alignment horizontal="center"/>
    </xf>
    <xf numFmtId="167" fontId="17" fillId="0" borderId="1" xfId="5" applyNumberFormat="1" applyFont="1" applyBorder="1" applyAlignment="1">
      <alignment horizontal="center" vertical="center" wrapText="1"/>
    </xf>
    <xf numFmtId="0" fontId="28" fillId="2" borderId="2" xfId="0" applyFont="1" applyFill="1" applyBorder="1" applyAlignment="1">
      <alignment vertical="center" wrapText="1"/>
    </xf>
    <xf numFmtId="168" fontId="17" fillId="0" borderId="1" xfId="9" applyNumberFormat="1" applyFont="1" applyBorder="1" applyAlignment="1">
      <alignment horizontal="center" vertical="center"/>
    </xf>
    <xf numFmtId="0" fontId="23" fillId="7" borderId="0"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24" fillId="0" borderId="0" xfId="6" applyFont="1" applyBorder="1" applyAlignment="1">
      <alignment horizontal="left" vertical="top" wrapText="1"/>
    </xf>
    <xf numFmtId="0" fontId="0" fillId="0" borderId="0" xfId="0" applyAlignment="1"/>
    <xf numFmtId="0" fontId="8" fillId="0" borderId="0" xfId="0" applyFont="1" applyAlignment="1">
      <alignment horizontal="center" vertical="center" wrapText="1" shrinkToFit="1"/>
    </xf>
    <xf numFmtId="0" fontId="23" fillId="7" borderId="0" xfId="0" applyFont="1" applyFill="1" applyBorder="1" applyAlignment="1">
      <alignment horizontal="center" vertical="center" wrapText="1"/>
    </xf>
    <xf numFmtId="164" fontId="62" fillId="0" borderId="1" xfId="10" applyNumberFormat="1" applyFont="1" applyBorder="1" applyAlignment="1">
      <alignment horizontal="center" vertical="center"/>
    </xf>
    <xf numFmtId="164" fontId="62" fillId="0" borderId="1" xfId="11" applyNumberFormat="1" applyFont="1" applyBorder="1" applyAlignment="1">
      <alignment horizontal="center" vertical="center"/>
    </xf>
    <xf numFmtId="168" fontId="62" fillId="0" borderId="1" xfId="11" applyNumberFormat="1" applyFont="1" applyBorder="1" applyAlignment="1">
      <alignment horizontal="center" vertical="center"/>
    </xf>
    <xf numFmtId="166" fontId="62" fillId="0" borderId="1" xfId="11" applyNumberFormat="1" applyFont="1" applyBorder="1" applyAlignment="1">
      <alignment horizontal="center" vertical="center"/>
    </xf>
    <xf numFmtId="0" fontId="62" fillId="0" borderId="1" xfId="11" applyFont="1" applyBorder="1" applyAlignment="1">
      <alignment horizontal="center" vertical="center"/>
    </xf>
    <xf numFmtId="164" fontId="62" fillId="0" borderId="1" xfId="12" applyNumberFormat="1" applyFont="1" applyBorder="1" applyAlignment="1">
      <alignment horizontal="center" vertical="center"/>
    </xf>
    <xf numFmtId="168" fontId="62" fillId="0" borderId="1" xfId="12" applyNumberFormat="1" applyFont="1" applyBorder="1" applyAlignment="1">
      <alignment horizontal="center" vertical="center"/>
    </xf>
    <xf numFmtId="166" fontId="62" fillId="0" borderId="1" xfId="12" applyNumberFormat="1" applyFont="1" applyBorder="1" applyAlignment="1">
      <alignment horizontal="center" vertical="center"/>
    </xf>
    <xf numFmtId="0" fontId="62" fillId="0" borderId="1" xfId="12" applyFont="1" applyBorder="1" applyAlignment="1">
      <alignment horizontal="center" vertical="center"/>
    </xf>
    <xf numFmtId="0" fontId="11" fillId="0" borderId="0" xfId="13"/>
    <xf numFmtId="164" fontId="62" fillId="0" borderId="1" xfId="13" applyNumberFormat="1" applyFont="1" applyBorder="1" applyAlignment="1">
      <alignment horizontal="center" vertical="center"/>
    </xf>
    <xf numFmtId="168" fontId="62" fillId="0" borderId="1" xfId="13" applyNumberFormat="1" applyFont="1" applyBorder="1" applyAlignment="1">
      <alignment horizontal="center" vertical="center"/>
    </xf>
    <xf numFmtId="0" fontId="62" fillId="0" borderId="1" xfId="13" applyFont="1" applyBorder="1" applyAlignment="1">
      <alignment horizontal="center" vertical="center"/>
    </xf>
    <xf numFmtId="166" fontId="62" fillId="0" borderId="1" xfId="13" applyNumberFormat="1" applyFont="1" applyBorder="1" applyAlignment="1">
      <alignment horizontal="center" vertical="center"/>
    </xf>
    <xf numFmtId="0" fontId="11" fillId="0" borderId="0" xfId="14"/>
    <xf numFmtId="164" fontId="62" fillId="0" borderId="1" xfId="14" applyNumberFormat="1" applyFont="1" applyBorder="1" applyAlignment="1">
      <alignment horizontal="center" vertical="center"/>
    </xf>
    <xf numFmtId="168" fontId="62" fillId="0" borderId="1" xfId="14" applyNumberFormat="1" applyFont="1" applyBorder="1" applyAlignment="1">
      <alignment horizontal="center" vertical="center"/>
    </xf>
    <xf numFmtId="166" fontId="62" fillId="0" borderId="1" xfId="14" applyNumberFormat="1" applyFont="1" applyBorder="1" applyAlignment="1">
      <alignment horizontal="center" vertical="center"/>
    </xf>
    <xf numFmtId="0" fontId="62" fillId="0" borderId="1" xfId="14" applyFont="1" applyBorder="1" applyAlignment="1">
      <alignment horizontal="center" vertical="center"/>
    </xf>
    <xf numFmtId="0" fontId="11" fillId="0" borderId="0" xfId="15"/>
    <xf numFmtId="164" fontId="62" fillId="0" borderId="1" xfId="15" applyNumberFormat="1" applyFont="1" applyBorder="1" applyAlignment="1">
      <alignment horizontal="center" vertical="center"/>
    </xf>
    <xf numFmtId="168" fontId="62" fillId="0" borderId="1" xfId="15" applyNumberFormat="1" applyFont="1" applyBorder="1" applyAlignment="1">
      <alignment horizontal="center" vertical="center"/>
    </xf>
    <xf numFmtId="166" fontId="62" fillId="0" borderId="1" xfId="15" applyNumberFormat="1" applyFont="1" applyBorder="1" applyAlignment="1">
      <alignment horizontal="center" vertical="center"/>
    </xf>
    <xf numFmtId="0" fontId="62" fillId="0" borderId="1" xfId="15" applyFont="1" applyBorder="1" applyAlignment="1">
      <alignment horizontal="center" vertical="center"/>
    </xf>
    <xf numFmtId="0" fontId="11" fillId="0" borderId="0" xfId="4"/>
    <xf numFmtId="164" fontId="62" fillId="0" borderId="1" xfId="4" applyNumberFormat="1" applyFont="1" applyBorder="1" applyAlignment="1">
      <alignment horizontal="center" vertical="center"/>
    </xf>
    <xf numFmtId="168" fontId="62" fillId="0" borderId="1" xfId="4" applyNumberFormat="1" applyFont="1" applyBorder="1" applyAlignment="1">
      <alignment horizontal="center" vertical="center"/>
    </xf>
    <xf numFmtId="166" fontId="62" fillId="0" borderId="1" xfId="4" applyNumberFormat="1" applyFont="1" applyBorder="1" applyAlignment="1">
      <alignment horizontal="center" vertical="center"/>
    </xf>
    <xf numFmtId="0" fontId="8" fillId="0" borderId="0" xfId="0" applyFont="1" applyAlignment="1">
      <alignment horizontal="center" vertical="center" wrapText="1" shrinkToFit="1"/>
    </xf>
    <xf numFmtId="10" fontId="8" fillId="0" borderId="0" xfId="0" applyNumberFormat="1" applyFont="1" applyAlignment="1">
      <alignment horizontal="center" vertical="center" wrapText="1" shrinkToFit="1"/>
    </xf>
    <xf numFmtId="0" fontId="17" fillId="0" borderId="0" xfId="2" applyFont="1" applyBorder="1" applyAlignment="1">
      <alignment horizontal="center" vertical="center" wrapText="1"/>
    </xf>
    <xf numFmtId="164" fontId="62" fillId="0" borderId="0" xfId="4" applyNumberFormat="1" applyFont="1" applyBorder="1" applyAlignment="1">
      <alignment horizontal="center" vertical="center"/>
    </xf>
    <xf numFmtId="167" fontId="17" fillId="0" borderId="0" xfId="5" applyNumberFormat="1" applyFont="1" applyBorder="1" applyAlignment="1">
      <alignment horizontal="center" vertical="center" wrapText="1"/>
    </xf>
    <xf numFmtId="168" fontId="62" fillId="0" borderId="0" xfId="4" applyNumberFormat="1" applyFont="1" applyBorder="1" applyAlignment="1">
      <alignment horizontal="center" vertical="center"/>
    </xf>
    <xf numFmtId="0" fontId="19" fillId="0" borderId="0" xfId="3" applyFont="1" applyBorder="1" applyAlignment="1">
      <alignment vertical="center"/>
    </xf>
    <xf numFmtId="0" fontId="19" fillId="0" borderId="1" xfId="3" applyFont="1" applyBorder="1" applyAlignment="1">
      <alignment vertical="center"/>
    </xf>
    <xf numFmtId="0" fontId="15" fillId="0" borderId="0" xfId="3" applyFont="1" applyBorder="1" applyAlignment="1">
      <alignment vertical="center"/>
    </xf>
    <xf numFmtId="0" fontId="31" fillId="0" borderId="0" xfId="0" applyFont="1"/>
    <xf numFmtId="0" fontId="18" fillId="0" borderId="1" xfId="0" applyFont="1" applyBorder="1"/>
    <xf numFmtId="164" fontId="62" fillId="0" borderId="0" xfId="10" applyNumberFormat="1" applyFont="1" applyBorder="1" applyAlignment="1">
      <alignment horizontal="center" vertical="center"/>
    </xf>
    <xf numFmtId="168" fontId="62" fillId="0" borderId="0" xfId="11" applyNumberFormat="1" applyFont="1" applyBorder="1" applyAlignment="1">
      <alignment horizontal="center" vertical="center"/>
    </xf>
    <xf numFmtId="166" fontId="62" fillId="0" borderId="0" xfId="11" applyNumberFormat="1" applyFont="1" applyBorder="1" applyAlignment="1">
      <alignment horizontal="center" vertical="center"/>
    </xf>
    <xf numFmtId="164" fontId="62" fillId="0" borderId="0" xfId="11" applyNumberFormat="1" applyFont="1" applyBorder="1" applyAlignment="1">
      <alignment horizontal="center" vertical="center"/>
    </xf>
    <xf numFmtId="0" fontId="18" fillId="0" borderId="0" xfId="0" applyFont="1" applyBorder="1"/>
    <xf numFmtId="0" fontId="18" fillId="0" borderId="0" xfId="0" applyFont="1" applyBorder="1" applyAlignment="1">
      <alignment horizontal="left"/>
    </xf>
    <xf numFmtId="0" fontId="18" fillId="0" borderId="1" xfId="0" applyFont="1" applyBorder="1" applyAlignment="1">
      <alignment horizontal="left"/>
    </xf>
    <xf numFmtId="0" fontId="18" fillId="0" borderId="1" xfId="0" applyFont="1" applyBorder="1" applyAlignment="1">
      <alignment horizontal="left"/>
    </xf>
    <xf numFmtId="0" fontId="0" fillId="0" borderId="0" xfId="0"/>
    <xf numFmtId="9" fontId="21" fillId="7" borderId="0" xfId="1" applyFont="1" applyFill="1" applyBorder="1" applyAlignment="1">
      <alignment horizontal="center" vertical="center" wrapText="1"/>
    </xf>
    <xf numFmtId="0" fontId="0" fillId="0" borderId="0" xfId="0"/>
    <xf numFmtId="0" fontId="0" fillId="0" borderId="0" xfId="0" applyAlignment="1"/>
    <xf numFmtId="0" fontId="13" fillId="0" borderId="0" xfId="0" applyFont="1"/>
    <xf numFmtId="0" fontId="0" fillId="0" borderId="0" xfId="0" applyFont="1"/>
    <xf numFmtId="0" fontId="0" fillId="0" borderId="0" xfId="0" applyAlignment="1">
      <alignment wrapText="1"/>
    </xf>
    <xf numFmtId="0" fontId="19" fillId="0" borderId="1" xfId="0" applyFont="1" applyFill="1" applyBorder="1" applyAlignment="1">
      <alignment horizontal="center" vertical="center" wrapText="1"/>
    </xf>
    <xf numFmtId="10" fontId="17" fillId="0" borderId="1" xfId="1" applyNumberFormat="1" applyFont="1" applyBorder="1" applyAlignment="1">
      <alignment horizontal="center" vertical="center" wrapText="1"/>
    </xf>
    <xf numFmtId="0" fontId="0" fillId="0" borderId="0" xfId="0" applyFont="1" applyFill="1" applyAlignment="1">
      <alignment wrapText="1"/>
    </xf>
    <xf numFmtId="0" fontId="16" fillId="0" borderId="0" xfId="0" applyFont="1"/>
    <xf numFmtId="0" fontId="18" fillId="0" borderId="1" xfId="0" applyFont="1" applyBorder="1"/>
    <xf numFmtId="0" fontId="4" fillId="0" borderId="0" xfId="0" applyFont="1" applyAlignment="1"/>
    <xf numFmtId="0" fontId="6" fillId="0" borderId="0" xfId="0" applyFont="1" applyAlignment="1"/>
    <xf numFmtId="0" fontId="7" fillId="0" borderId="0" xfId="0" applyFont="1" applyAlignment="1">
      <alignment vertical="center" wrapText="1" shrinkToFit="1"/>
    </xf>
    <xf numFmtId="0" fontId="8" fillId="0" borderId="0" xfId="0" applyFont="1" applyAlignment="1">
      <alignment vertical="center" wrapText="1" shrinkToFit="1"/>
    </xf>
    <xf numFmtId="0" fontId="63" fillId="0" borderId="0" xfId="0" applyFont="1" applyAlignment="1"/>
    <xf numFmtId="0" fontId="63" fillId="0" borderId="0" xfId="0" applyFont="1" applyAlignment="1">
      <alignment horizontal="center" vertical="center" wrapText="1"/>
    </xf>
    <xf numFmtId="166" fontId="0" fillId="0" borderId="0" xfId="0" applyNumberFormat="1"/>
    <xf numFmtId="0" fontId="66" fillId="10" borderId="6" xfId="0" applyFont="1" applyFill="1" applyBorder="1" applyAlignment="1">
      <alignment horizontal="left"/>
    </xf>
    <xf numFmtId="0" fontId="64" fillId="10" borderId="41" xfId="0" applyFont="1" applyFill="1" applyBorder="1" applyAlignment="1">
      <alignment horizontal="left"/>
    </xf>
    <xf numFmtId="1" fontId="64" fillId="10" borderId="0" xfId="0" applyNumberFormat="1" applyFont="1" applyFill="1" applyBorder="1" applyAlignment="1">
      <alignment horizontal="left"/>
    </xf>
    <xf numFmtId="0" fontId="0" fillId="10" borderId="0" xfId="0" applyFill="1" applyAlignment="1">
      <alignment horizontal="left"/>
    </xf>
    <xf numFmtId="0" fontId="64" fillId="10" borderId="10" xfId="0" applyFont="1" applyFill="1" applyBorder="1" applyAlignment="1">
      <alignment horizontal="left"/>
    </xf>
    <xf numFmtId="0" fontId="0" fillId="10" borderId="2" xfId="0" applyFill="1" applyBorder="1"/>
    <xf numFmtId="10" fontId="64" fillId="10" borderId="43" xfId="0" applyNumberFormat="1" applyFont="1" applyFill="1" applyBorder="1" applyAlignment="1">
      <alignment horizontal="left"/>
    </xf>
    <xf numFmtId="0" fontId="64" fillId="0" borderId="0" xfId="0" applyFont="1" applyBorder="1" applyAlignment="1">
      <alignment horizontal="left"/>
    </xf>
    <xf numFmtId="0" fontId="64" fillId="10" borderId="18" xfId="0" applyFont="1" applyFill="1" applyBorder="1" applyAlignment="1">
      <alignment horizontal="left"/>
    </xf>
    <xf numFmtId="0" fontId="64" fillId="10" borderId="6" xfId="0" applyFont="1" applyFill="1" applyBorder="1" applyAlignment="1">
      <alignment horizontal="left"/>
    </xf>
    <xf numFmtId="0" fontId="64" fillId="10" borderId="2" xfId="0" applyFont="1" applyFill="1" applyBorder="1" applyAlignment="1">
      <alignment horizontal="left"/>
    </xf>
    <xf numFmtId="0" fontId="64" fillId="10" borderId="0" xfId="0" applyFont="1" applyFill="1" applyBorder="1" applyAlignment="1">
      <alignment horizontal="left"/>
    </xf>
    <xf numFmtId="0" fontId="64" fillId="10" borderId="44" xfId="0" applyFont="1" applyFill="1" applyBorder="1" applyAlignment="1">
      <alignment horizontal="left"/>
    </xf>
    <xf numFmtId="0" fontId="31" fillId="0" borderId="0" xfId="0" applyFont="1" applyBorder="1"/>
    <xf numFmtId="0" fontId="18" fillId="0" borderId="9" xfId="0" applyFont="1" applyBorder="1" applyAlignment="1"/>
    <xf numFmtId="0" fontId="18" fillId="0" borderId="10" xfId="0" applyFont="1" applyBorder="1" applyAlignment="1"/>
    <xf numFmtId="0" fontId="18" fillId="0" borderId="23" xfId="0" applyFont="1" applyBorder="1" applyAlignment="1"/>
    <xf numFmtId="0" fontId="18" fillId="0" borderId="6" xfId="0" applyFont="1" applyBorder="1" applyAlignment="1"/>
    <xf numFmtId="0" fontId="0" fillId="0" borderId="23" xfId="0" applyBorder="1"/>
    <xf numFmtId="0" fontId="18" fillId="0" borderId="0" xfId="0" applyFont="1" applyBorder="1" applyAlignment="1">
      <alignment horizontal="left"/>
    </xf>
    <xf numFmtId="0" fontId="23" fillId="7" borderId="0"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24" fillId="0" borderId="0" xfId="6" applyFont="1" applyBorder="1" applyAlignment="1">
      <alignment horizontal="left" vertical="top" wrapText="1"/>
    </xf>
    <xf numFmtId="0" fontId="0" fillId="0" borderId="0" xfId="0" applyAlignment="1"/>
    <xf numFmtId="0" fontId="8" fillId="0" borderId="0" xfId="0" applyFont="1" applyAlignment="1">
      <alignment horizontal="center" vertical="center" wrapText="1" shrinkToFit="1"/>
    </xf>
    <xf numFmtId="0" fontId="18" fillId="0" borderId="1" xfId="0" applyFont="1" applyBorder="1" applyAlignment="1">
      <alignment horizontal="left"/>
    </xf>
    <xf numFmtId="0" fontId="0" fillId="0" borderId="0" xfId="0" applyFont="1" applyBorder="1" applyAlignment="1">
      <alignment wrapText="1"/>
    </xf>
    <xf numFmtId="0" fontId="0" fillId="0" borderId="0" xfId="0" applyAlignment="1">
      <alignment horizontal="left"/>
    </xf>
    <xf numFmtId="0" fontId="51" fillId="0" borderId="0" xfId="0" applyFont="1" applyAlignment="1">
      <alignment horizontal="left"/>
    </xf>
    <xf numFmtId="169" fontId="8" fillId="0" borderId="0" xfId="0" applyNumberFormat="1" applyFont="1" applyAlignment="1">
      <alignment horizontal="center" vertical="center" wrapText="1" shrinkToFit="1"/>
    </xf>
    <xf numFmtId="0" fontId="23" fillId="7" borderId="0"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24" fillId="0" borderId="0" xfId="6" applyFont="1" applyBorder="1" applyAlignment="1">
      <alignment horizontal="left" vertical="top" wrapText="1"/>
    </xf>
    <xf numFmtId="0" fontId="0" fillId="0" borderId="0" xfId="0" applyAlignment="1"/>
    <xf numFmtId="0" fontId="8" fillId="0" borderId="0" xfId="0" applyFont="1" applyAlignment="1">
      <alignment horizontal="center" vertical="center" wrapText="1" shrinkToFit="1"/>
    </xf>
    <xf numFmtId="0" fontId="18" fillId="0" borderId="1" xfId="0" applyFont="1" applyBorder="1" applyAlignment="1">
      <alignment horizontal="left"/>
    </xf>
    <xf numFmtId="0" fontId="18" fillId="0" borderId="0" xfId="0" applyFont="1" applyBorder="1" applyAlignment="1">
      <alignment horizontal="center" vertical="center" wrapText="1"/>
    </xf>
    <xf numFmtId="0" fontId="0" fillId="0" borderId="0" xfId="0" applyFont="1" applyFill="1" applyAlignment="1">
      <alignment horizontal="left"/>
    </xf>
    <xf numFmtId="0" fontId="0" fillId="0" borderId="0" xfId="0" applyFill="1" applyBorder="1" applyAlignment="1">
      <alignment horizontal="left"/>
    </xf>
    <xf numFmtId="0" fontId="0" fillId="0" borderId="0" xfId="0" applyFill="1" applyAlignment="1">
      <alignment horizontal="left"/>
    </xf>
    <xf numFmtId="0" fontId="57" fillId="0" borderId="0" xfId="0" applyFont="1" applyFill="1" applyAlignment="1">
      <alignment horizontal="left"/>
    </xf>
    <xf numFmtId="0" fontId="18" fillId="0" borderId="0" xfId="0" applyFont="1" applyBorder="1" applyAlignment="1">
      <alignment horizontal="left"/>
    </xf>
    <xf numFmtId="0" fontId="8" fillId="0" borderId="0" xfId="0" applyNumberFormat="1" applyFont="1" applyAlignment="1">
      <alignment horizontal="center" vertical="center" wrapText="1" shrinkToFit="1"/>
    </xf>
    <xf numFmtId="0" fontId="18" fillId="0" borderId="0" xfId="0" applyFont="1" applyAlignment="1">
      <alignment wrapText="1"/>
    </xf>
    <xf numFmtId="0" fontId="0" fillId="0" borderId="0" xfId="0" applyAlignment="1"/>
    <xf numFmtId="0" fontId="64" fillId="10" borderId="18" xfId="0" applyFont="1" applyFill="1" applyBorder="1" applyAlignment="1">
      <alignment horizontal="left"/>
    </xf>
    <xf numFmtId="0" fontId="64" fillId="10" borderId="6" xfId="0" applyFont="1" applyFill="1" applyBorder="1" applyAlignment="1">
      <alignment horizontal="left"/>
    </xf>
    <xf numFmtId="0" fontId="64" fillId="10" borderId="2" xfId="0" applyFont="1" applyFill="1" applyBorder="1" applyAlignment="1">
      <alignment horizontal="left"/>
    </xf>
    <xf numFmtId="0" fontId="63" fillId="0" borderId="0" xfId="0" applyFont="1" applyAlignment="1">
      <alignment horizontal="center" vertical="center" wrapText="1"/>
    </xf>
    <xf numFmtId="0" fontId="64" fillId="10" borderId="0" xfId="0" applyFont="1" applyFill="1" applyBorder="1" applyAlignment="1">
      <alignment horizontal="left"/>
    </xf>
    <xf numFmtId="0" fontId="64" fillId="10" borderId="44" xfId="0" applyFont="1" applyFill="1" applyBorder="1" applyAlignment="1">
      <alignment horizontal="left"/>
    </xf>
    <xf numFmtId="0" fontId="20" fillId="4" borderId="18" xfId="0" applyFont="1" applyFill="1" applyBorder="1" applyAlignment="1">
      <alignment horizontal="center" vertical="center" wrapText="1"/>
    </xf>
    <xf numFmtId="0" fontId="20" fillId="4" borderId="6" xfId="0" applyFont="1" applyFill="1" applyBorder="1" applyAlignment="1">
      <alignment horizontal="center" vertical="center" wrapText="1"/>
    </xf>
    <xf numFmtId="0" fontId="20" fillId="4" borderId="41" xfId="0" applyFont="1" applyFill="1" applyBorder="1" applyAlignment="1">
      <alignment horizontal="center" vertical="center" wrapText="1"/>
    </xf>
    <xf numFmtId="0" fontId="20" fillId="4" borderId="42" xfId="0" applyFont="1" applyFill="1" applyBorder="1" applyAlignment="1">
      <alignment horizontal="center" vertical="center" wrapText="1"/>
    </xf>
    <xf numFmtId="0" fontId="20" fillId="4" borderId="2" xfId="0" applyFont="1" applyFill="1" applyBorder="1" applyAlignment="1">
      <alignment horizontal="center" vertical="center" wrapText="1"/>
    </xf>
    <xf numFmtId="0" fontId="20" fillId="4" borderId="43" xfId="0" applyFont="1" applyFill="1" applyBorder="1" applyAlignment="1">
      <alignment horizontal="center" vertical="center" wrapText="1"/>
    </xf>
    <xf numFmtId="0" fontId="17" fillId="0" borderId="9" xfId="2" applyFont="1" applyBorder="1" applyAlignment="1">
      <alignment horizontal="center" vertical="center" wrapText="1"/>
    </xf>
    <xf numFmtId="0" fontId="17" fillId="0" borderId="10" xfId="2" applyFont="1" applyBorder="1" applyAlignment="1">
      <alignment horizontal="center" vertical="center" wrapText="1"/>
    </xf>
    <xf numFmtId="0" fontId="17" fillId="0" borderId="23" xfId="2" applyFont="1" applyBorder="1" applyAlignment="1">
      <alignment horizontal="center" vertical="center" wrapText="1"/>
    </xf>
    <xf numFmtId="0" fontId="54" fillId="2" borderId="0" xfId="0" applyFont="1" applyFill="1" applyBorder="1" applyAlignment="1">
      <alignment horizontal="left" vertical="center" wrapText="1"/>
    </xf>
    <xf numFmtId="0" fontId="58" fillId="3" borderId="11" xfId="0" applyFont="1" applyFill="1" applyBorder="1" applyAlignment="1">
      <alignment horizontal="center" vertical="center" wrapText="1"/>
    </xf>
    <xf numFmtId="0" fontId="58" fillId="3" borderId="12" xfId="0" applyFont="1" applyFill="1" applyBorder="1" applyAlignment="1">
      <alignment horizontal="center" vertical="center" wrapText="1"/>
    </xf>
    <xf numFmtId="0" fontId="58" fillId="3" borderId="13" xfId="0" applyFont="1" applyFill="1" applyBorder="1" applyAlignment="1">
      <alignment horizontal="center" vertical="center" wrapText="1"/>
    </xf>
    <xf numFmtId="0" fontId="58" fillId="3" borderId="4" xfId="0" applyFont="1" applyFill="1" applyBorder="1" applyAlignment="1">
      <alignment horizontal="center" vertical="center" wrapText="1"/>
    </xf>
    <xf numFmtId="0" fontId="58" fillId="3" borderId="5" xfId="0" applyFont="1" applyFill="1" applyBorder="1" applyAlignment="1">
      <alignment horizontal="center" vertical="center" wrapText="1"/>
    </xf>
    <xf numFmtId="0" fontId="58" fillId="3" borderId="17" xfId="0" applyFont="1" applyFill="1" applyBorder="1" applyAlignment="1">
      <alignment horizontal="center" vertical="center" wrapText="1"/>
    </xf>
    <xf numFmtId="0" fontId="59" fillId="4" borderId="0" xfId="0" applyFont="1" applyFill="1" applyBorder="1" applyAlignment="1">
      <alignment horizontal="center" vertical="center" wrapText="1"/>
    </xf>
    <xf numFmtId="0" fontId="56" fillId="0" borderId="9" xfId="2" applyFont="1" applyBorder="1" applyAlignment="1">
      <alignment horizontal="left" vertical="center" wrapText="1"/>
    </xf>
    <xf numFmtId="0" fontId="56" fillId="0" borderId="10" xfId="2" applyFont="1" applyBorder="1" applyAlignment="1">
      <alignment horizontal="left" vertical="center" wrapText="1"/>
    </xf>
    <xf numFmtId="0" fontId="56" fillId="0" borderId="23" xfId="2" applyFont="1" applyBorder="1" applyAlignment="1">
      <alignment horizontal="left" vertical="center" wrapText="1"/>
    </xf>
    <xf numFmtId="0" fontId="60" fillId="3" borderId="1" xfId="0" applyFont="1" applyFill="1" applyBorder="1" applyAlignment="1">
      <alignment horizontal="center" vertical="center" wrapText="1"/>
    </xf>
    <xf numFmtId="0" fontId="20" fillId="4" borderId="1" xfId="0" applyFont="1" applyFill="1" applyBorder="1" applyAlignment="1">
      <alignment horizontal="center" vertical="center" wrapText="1"/>
    </xf>
    <xf numFmtId="0" fontId="17" fillId="0" borderId="9" xfId="2" applyFont="1" applyBorder="1" applyAlignment="1">
      <alignment horizontal="left" vertical="center" wrapText="1"/>
    </xf>
    <xf numFmtId="0" fontId="17" fillId="0" borderId="10" xfId="2" applyFont="1" applyBorder="1" applyAlignment="1">
      <alignment horizontal="left" vertical="center" wrapText="1"/>
    </xf>
    <xf numFmtId="0" fontId="17" fillId="0" borderId="23" xfId="2" applyFont="1" applyBorder="1" applyAlignment="1">
      <alignment horizontal="left" vertical="center" wrapText="1"/>
    </xf>
    <xf numFmtId="0" fontId="60" fillId="3" borderId="18" xfId="0" applyFont="1" applyFill="1" applyBorder="1" applyAlignment="1">
      <alignment horizontal="center" vertical="center" wrapText="1"/>
    </xf>
    <xf numFmtId="0" fontId="60" fillId="3" borderId="6" xfId="0" applyFont="1" applyFill="1" applyBorder="1" applyAlignment="1">
      <alignment horizontal="center" vertical="center" wrapText="1"/>
    </xf>
    <xf numFmtId="0" fontId="60" fillId="3" borderId="41" xfId="0" applyFont="1" applyFill="1" applyBorder="1" applyAlignment="1">
      <alignment horizontal="center" vertical="center" wrapText="1"/>
    </xf>
    <xf numFmtId="0" fontId="60" fillId="3" borderId="42" xfId="0" applyFont="1" applyFill="1" applyBorder="1" applyAlignment="1">
      <alignment horizontal="center" vertical="center" wrapText="1"/>
    </xf>
    <xf numFmtId="0" fontId="60" fillId="3" borderId="2" xfId="0" applyFont="1" applyFill="1" applyBorder="1" applyAlignment="1">
      <alignment horizontal="center" vertical="center" wrapText="1"/>
    </xf>
    <xf numFmtId="0" fontId="60" fillId="3" borderId="43" xfId="0" applyFont="1" applyFill="1" applyBorder="1" applyAlignment="1">
      <alignment horizontal="center" vertical="center" wrapText="1"/>
    </xf>
    <xf numFmtId="0" fontId="54" fillId="2" borderId="2" xfId="0" applyFont="1" applyFill="1" applyBorder="1" applyAlignment="1">
      <alignment horizontal="left" vertical="center" wrapText="1"/>
    </xf>
    <xf numFmtId="0" fontId="54" fillId="2" borderId="43" xfId="0" applyFont="1" applyFill="1" applyBorder="1" applyAlignment="1">
      <alignment horizontal="left" vertical="center" wrapText="1"/>
    </xf>
    <xf numFmtId="0" fontId="15" fillId="2" borderId="0" xfId="0" applyFont="1" applyFill="1" applyBorder="1" applyAlignment="1">
      <alignment horizontal="left" vertical="center" wrapText="1"/>
    </xf>
    <xf numFmtId="0" fontId="3" fillId="3" borderId="11"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17" xfId="0" applyFont="1" applyFill="1" applyBorder="1" applyAlignment="1">
      <alignment horizontal="center" vertical="center" wrapText="1"/>
    </xf>
    <xf numFmtId="0" fontId="2" fillId="4" borderId="19" xfId="0" applyFont="1" applyFill="1" applyBorder="1" applyAlignment="1">
      <alignment horizontal="center" vertical="center" wrapText="1"/>
    </xf>
    <xf numFmtId="0" fontId="2" fillId="4" borderId="0" xfId="0" applyFont="1" applyFill="1" applyBorder="1" applyAlignment="1">
      <alignment horizontal="center" vertical="center" wrapText="1"/>
    </xf>
    <xf numFmtId="0" fontId="17" fillId="0" borderId="9" xfId="4" applyFont="1" applyBorder="1" applyAlignment="1">
      <alignment horizontal="left" vertical="center" wrapText="1"/>
    </xf>
    <xf numFmtId="0" fontId="17" fillId="0" borderId="10" xfId="4" applyFont="1" applyBorder="1" applyAlignment="1">
      <alignment horizontal="left" vertical="center" wrapText="1"/>
    </xf>
    <xf numFmtId="0" fontId="17" fillId="0" borderId="23" xfId="4" applyFont="1" applyBorder="1" applyAlignment="1">
      <alignment horizontal="left" vertical="center" wrapText="1"/>
    </xf>
    <xf numFmtId="0" fontId="15" fillId="2" borderId="2" xfId="0" applyFont="1" applyFill="1" applyBorder="1" applyAlignment="1">
      <alignment horizontal="left" vertical="center" wrapText="1"/>
    </xf>
    <xf numFmtId="0" fontId="15" fillId="2" borderId="43" xfId="0" applyFont="1" applyFill="1" applyBorder="1" applyAlignment="1">
      <alignment horizontal="left" vertical="center" wrapText="1"/>
    </xf>
    <xf numFmtId="0" fontId="23" fillId="7" borderId="0" xfId="0" applyFont="1" applyFill="1" applyBorder="1" applyAlignment="1">
      <alignment horizontal="left" vertical="center" wrapText="1"/>
    </xf>
    <xf numFmtId="0" fontId="19" fillId="0" borderId="9" xfId="0" applyFont="1" applyFill="1" applyBorder="1" applyAlignment="1">
      <alignment horizontal="left" vertical="center" wrapText="1"/>
    </xf>
    <xf numFmtId="0" fontId="19" fillId="0" borderId="10" xfId="0" applyFont="1" applyFill="1" applyBorder="1" applyAlignment="1">
      <alignment horizontal="left" vertical="center" wrapText="1"/>
    </xf>
    <xf numFmtId="0" fontId="3" fillId="3" borderId="1"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6"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19" fillId="0" borderId="9" xfId="0" quotePrefix="1" applyFont="1" applyFill="1" applyBorder="1" applyAlignment="1">
      <alignment horizontal="left" vertical="center" wrapText="1"/>
    </xf>
    <xf numFmtId="0" fontId="19" fillId="0" borderId="10" xfId="0" quotePrefix="1" applyFont="1" applyFill="1" applyBorder="1" applyAlignment="1">
      <alignment horizontal="left" vertical="center" wrapText="1"/>
    </xf>
    <xf numFmtId="0" fontId="19" fillId="0" borderId="23" xfId="0" quotePrefix="1" applyFont="1" applyFill="1" applyBorder="1" applyAlignment="1">
      <alignment horizontal="left" vertical="center" wrapText="1"/>
    </xf>
    <xf numFmtId="0" fontId="23" fillId="7" borderId="9" xfId="0" applyFont="1" applyFill="1" applyBorder="1" applyAlignment="1">
      <alignment horizontal="left" vertical="center" wrapText="1"/>
    </xf>
    <xf numFmtId="0" fontId="23" fillId="7" borderId="10" xfId="0" applyFont="1" applyFill="1" applyBorder="1" applyAlignment="1">
      <alignment horizontal="left" vertical="center" wrapText="1"/>
    </xf>
    <xf numFmtId="0" fontId="23" fillId="7" borderId="23"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9" fillId="0" borderId="23" xfId="0" applyFont="1" applyFill="1" applyBorder="1" applyAlignment="1">
      <alignment horizontal="left" vertical="center" wrapText="1"/>
    </xf>
    <xf numFmtId="0" fontId="24" fillId="0" borderId="0" xfId="6" applyFont="1" applyBorder="1" applyAlignment="1">
      <alignment horizontal="left" vertical="top" wrapText="1"/>
    </xf>
    <xf numFmtId="0" fontId="10" fillId="0" borderId="0" xfId="0" applyFont="1" applyBorder="1" applyAlignment="1">
      <alignment horizontal="center" vertical="center" wrapText="1"/>
    </xf>
    <xf numFmtId="0" fontId="2" fillId="4" borderId="20" xfId="0" applyFont="1" applyFill="1" applyBorder="1" applyAlignment="1">
      <alignment horizontal="center" vertical="center" wrapText="1"/>
    </xf>
    <xf numFmtId="0" fontId="2" fillId="4" borderId="21" xfId="0" applyFont="1" applyFill="1" applyBorder="1" applyAlignment="1">
      <alignment horizontal="center" vertical="center" wrapText="1"/>
    </xf>
    <xf numFmtId="0" fontId="2" fillId="4" borderId="22" xfId="0" applyFont="1" applyFill="1" applyBorder="1" applyAlignment="1">
      <alignment horizontal="center" vertical="center" wrapText="1"/>
    </xf>
    <xf numFmtId="0" fontId="0" fillId="0" borderId="0" xfId="0" applyAlignment="1"/>
    <xf numFmtId="0" fontId="4" fillId="0" borderId="0" xfId="0" applyFont="1" applyAlignment="1">
      <alignment horizontal="center"/>
    </xf>
    <xf numFmtId="0" fontId="6" fillId="0" borderId="0" xfId="0" applyFont="1" applyAlignment="1">
      <alignment horizontal="center" wrapText="1"/>
    </xf>
    <xf numFmtId="0" fontId="6" fillId="0" borderId="0" xfId="0" applyFont="1" applyAlignment="1">
      <alignment horizontal="center"/>
    </xf>
    <xf numFmtId="0" fontId="7" fillId="0" borderId="0" xfId="0" applyFont="1" applyAlignment="1">
      <alignment horizontal="center" vertical="center" wrapText="1" shrinkToFit="1"/>
    </xf>
    <xf numFmtId="0" fontId="8" fillId="0" borderId="0" xfId="0" applyFont="1" applyAlignment="1">
      <alignment horizontal="center" vertical="center" wrapText="1" shrinkToFit="1"/>
    </xf>
    <xf numFmtId="0" fontId="17" fillId="0" borderId="1" xfId="2" applyFont="1" applyBorder="1" applyAlignment="1">
      <alignment horizontal="left" vertical="center" wrapText="1"/>
    </xf>
    <xf numFmtId="0" fontId="19" fillId="0" borderId="9" xfId="3" applyFont="1" applyBorder="1" applyAlignment="1">
      <alignment horizontal="right" vertical="center"/>
    </xf>
    <xf numFmtId="0" fontId="19" fillId="0" borderId="23" xfId="3" applyFont="1" applyBorder="1" applyAlignment="1">
      <alignment horizontal="right" vertical="center"/>
    </xf>
    <xf numFmtId="0" fontId="18" fillId="0" borderId="9" xfId="0" applyFont="1" applyBorder="1" applyAlignment="1">
      <alignment horizontal="left"/>
    </xf>
    <xf numFmtId="0" fontId="18" fillId="0" borderId="10" xfId="0" applyFont="1" applyBorder="1" applyAlignment="1">
      <alignment horizontal="left"/>
    </xf>
    <xf numFmtId="0" fontId="18" fillId="0" borderId="23" xfId="0" applyFont="1" applyBorder="1" applyAlignment="1">
      <alignment horizontal="left"/>
    </xf>
    <xf numFmtId="0" fontId="15" fillId="2" borderId="3" xfId="0" applyFont="1" applyFill="1" applyBorder="1" applyAlignment="1">
      <alignment horizontal="left" vertical="center" wrapText="1"/>
    </xf>
    <xf numFmtId="0" fontId="17" fillId="0" borderId="1" xfId="4" applyFont="1" applyBorder="1" applyAlignment="1">
      <alignment horizontal="left" vertical="center" wrapText="1"/>
    </xf>
    <xf numFmtId="0" fontId="23" fillId="7" borderId="1" xfId="0" applyFont="1" applyFill="1" applyBorder="1" applyAlignment="1">
      <alignment horizontal="left" vertical="center" wrapText="1"/>
    </xf>
    <xf numFmtId="0" fontId="18" fillId="0" borderId="1" xfId="0" applyFont="1" applyBorder="1" applyAlignment="1">
      <alignment horizontal="left"/>
    </xf>
    <xf numFmtId="0" fontId="32" fillId="0" borderId="0" xfId="0" applyFont="1" applyAlignment="1">
      <alignment horizontal="center" vertical="center" wrapText="1" shrinkToFit="1"/>
    </xf>
    <xf numFmtId="0" fontId="64" fillId="10" borderId="18" xfId="0" applyFont="1" applyFill="1" applyBorder="1" applyAlignment="1">
      <alignment horizontal="left"/>
    </xf>
    <xf numFmtId="0" fontId="64" fillId="10" borderId="6" xfId="0" applyFont="1" applyFill="1" applyBorder="1" applyAlignment="1">
      <alignment horizontal="left"/>
    </xf>
    <xf numFmtId="0" fontId="64" fillId="10" borderId="42" xfId="0" applyFont="1" applyFill="1" applyBorder="1" applyAlignment="1">
      <alignment horizontal="left"/>
    </xf>
    <xf numFmtId="0" fontId="64" fillId="10" borderId="2" xfId="0" applyFont="1" applyFill="1" applyBorder="1" applyAlignment="1">
      <alignment horizontal="left"/>
    </xf>
    <xf numFmtId="0" fontId="63" fillId="0" borderId="0" xfId="0" applyFont="1" applyAlignment="1">
      <alignment horizontal="center" vertical="center" wrapText="1"/>
    </xf>
    <xf numFmtId="0" fontId="64" fillId="10" borderId="9" xfId="0" applyFont="1" applyFill="1" applyBorder="1" applyAlignment="1">
      <alignment horizontal="center"/>
    </xf>
    <xf numFmtId="0" fontId="64" fillId="10" borderId="10" xfId="0" applyFont="1" applyFill="1" applyBorder="1" applyAlignment="1">
      <alignment horizontal="center"/>
    </xf>
    <xf numFmtId="0" fontId="64" fillId="10" borderId="23" xfId="0" applyFont="1" applyFill="1" applyBorder="1" applyAlignment="1">
      <alignment horizontal="center"/>
    </xf>
    <xf numFmtId="0" fontId="64" fillId="10" borderId="20" xfId="0" applyFont="1" applyFill="1" applyBorder="1" applyAlignment="1">
      <alignment horizontal="left"/>
    </xf>
    <xf numFmtId="0" fontId="64" fillId="10" borderId="0" xfId="0" applyFont="1" applyFill="1" applyBorder="1" applyAlignment="1">
      <alignment horizontal="left"/>
    </xf>
    <xf numFmtId="0" fontId="64" fillId="10" borderId="44" xfId="0" applyFont="1" applyFill="1" applyBorder="1" applyAlignment="1">
      <alignment horizontal="left"/>
    </xf>
    <xf numFmtId="0" fontId="64" fillId="10" borderId="42" xfId="0" applyFont="1" applyFill="1" applyBorder="1" applyAlignment="1">
      <alignment horizontal="left" vertical="center" wrapText="1"/>
    </xf>
    <xf numFmtId="0" fontId="64" fillId="10" borderId="2" xfId="0" applyFont="1" applyFill="1" applyBorder="1" applyAlignment="1">
      <alignment horizontal="left" vertical="center" wrapText="1"/>
    </xf>
    <xf numFmtId="0" fontId="64" fillId="10" borderId="43" xfId="0" applyFont="1" applyFill="1" applyBorder="1" applyAlignment="1">
      <alignment horizontal="left" vertical="center" wrapText="1"/>
    </xf>
    <xf numFmtId="0" fontId="31" fillId="2" borderId="0" xfId="0" applyFont="1" applyFill="1" applyAlignment="1">
      <alignment horizontal="left"/>
    </xf>
    <xf numFmtId="0" fontId="18" fillId="0" borderId="0" xfId="0" applyFont="1" applyBorder="1" applyAlignment="1">
      <alignment horizontal="left"/>
    </xf>
    <xf numFmtId="44" fontId="18" fillId="0" borderId="9" xfId="17" applyFont="1" applyBorder="1" applyAlignment="1">
      <alignment horizontal="center"/>
    </xf>
    <xf numFmtId="44" fontId="18" fillId="0" borderId="10" xfId="17" applyFont="1" applyBorder="1" applyAlignment="1">
      <alignment horizontal="center"/>
    </xf>
    <xf numFmtId="44" fontId="18" fillId="0" borderId="23" xfId="17" applyFont="1" applyBorder="1" applyAlignment="1">
      <alignment horizontal="center"/>
    </xf>
    <xf numFmtId="20" fontId="19" fillId="0" borderId="9" xfId="0" applyNumberFormat="1" applyFont="1" applyFill="1" applyBorder="1" applyAlignment="1">
      <alignment horizontal="left" vertical="center" wrapText="1"/>
    </xf>
    <xf numFmtId="20" fontId="19" fillId="0" borderId="10" xfId="0" applyNumberFormat="1" applyFont="1" applyFill="1" applyBorder="1" applyAlignment="1">
      <alignment horizontal="left" vertical="center" wrapText="1"/>
    </xf>
    <xf numFmtId="0" fontId="43" fillId="0" borderId="24" xfId="0" applyFont="1" applyFill="1" applyBorder="1" applyAlignment="1">
      <alignment horizontal="justify" vertical="center" wrapText="1"/>
    </xf>
    <xf numFmtId="0" fontId="43" fillId="0" borderId="25" xfId="0" applyFont="1" applyFill="1" applyBorder="1" applyAlignment="1">
      <alignment horizontal="justify" vertical="center" wrapText="1"/>
    </xf>
    <xf numFmtId="0" fontId="43" fillId="0" borderId="26" xfId="0" applyFont="1" applyFill="1" applyBorder="1" applyAlignment="1">
      <alignment horizontal="justify" vertical="center" wrapText="1"/>
    </xf>
    <xf numFmtId="0" fontId="43" fillId="0" borderId="19" xfId="0" applyFont="1" applyFill="1" applyBorder="1" applyAlignment="1">
      <alignment horizontal="justify" vertical="center" wrapText="1"/>
    </xf>
    <xf numFmtId="0" fontId="43" fillId="0" borderId="0" xfId="0" applyFont="1" applyFill="1" applyBorder="1" applyAlignment="1">
      <alignment horizontal="justify" vertical="center" wrapText="1"/>
    </xf>
    <xf numFmtId="0" fontId="43" fillId="0" borderId="29" xfId="0" applyFont="1" applyFill="1" applyBorder="1" applyAlignment="1">
      <alignment horizontal="justify" vertical="center" wrapText="1"/>
    </xf>
    <xf numFmtId="0" fontId="43" fillId="0" borderId="27" xfId="0" applyFont="1" applyFill="1" applyBorder="1" applyAlignment="1">
      <alignment horizontal="justify" vertical="center" wrapText="1"/>
    </xf>
    <xf numFmtId="0" fontId="43" fillId="0" borderId="22" xfId="0" applyFont="1" applyFill="1" applyBorder="1" applyAlignment="1">
      <alignment horizontal="justify" vertical="center" wrapText="1"/>
    </xf>
    <xf numFmtId="0" fontId="43" fillId="0" borderId="28" xfId="0" applyFont="1" applyFill="1" applyBorder="1" applyAlignment="1">
      <alignment horizontal="justify" vertical="center" wrapText="1"/>
    </xf>
    <xf numFmtId="0" fontId="40" fillId="0" borderId="0" xfId="0" applyFont="1" applyAlignment="1">
      <alignment horizontal="left" vertical="center" wrapText="1"/>
    </xf>
    <xf numFmtId="0" fontId="13" fillId="0" borderId="0" xfId="0" applyFont="1" applyAlignment="1">
      <alignment horizontal="left" vertical="center" wrapText="1"/>
    </xf>
    <xf numFmtId="0" fontId="36" fillId="0" borderId="0" xfId="0" applyFont="1" applyAlignment="1">
      <alignment horizontal="left" vertical="center"/>
    </xf>
    <xf numFmtId="0" fontId="37" fillId="0" borderId="0" xfId="0" applyFont="1" applyAlignment="1">
      <alignment horizontal="left" vertical="center" wrapText="1"/>
    </xf>
    <xf numFmtId="0" fontId="37" fillId="0" borderId="0" xfId="0" applyNumberFormat="1" applyFont="1" applyAlignment="1">
      <alignment horizontal="left" vertical="center" wrapText="1"/>
    </xf>
    <xf numFmtId="0" fontId="37" fillId="0" borderId="29" xfId="0" applyNumberFormat="1" applyFont="1" applyBorder="1" applyAlignment="1">
      <alignment horizontal="left" vertical="center" wrapText="1"/>
    </xf>
    <xf numFmtId="0" fontId="13" fillId="0" borderId="0" xfId="0" applyFont="1" applyAlignment="1">
      <alignment horizontal="left" vertical="center"/>
    </xf>
    <xf numFmtId="0" fontId="41" fillId="0" borderId="24" xfId="0" applyNumberFormat="1" applyFont="1" applyBorder="1" applyAlignment="1">
      <alignment horizontal="justify" vertical="center" wrapText="1"/>
    </xf>
    <xf numFmtId="0" fontId="41" fillId="0" borderId="25" xfId="0" applyNumberFormat="1" applyFont="1" applyBorder="1" applyAlignment="1">
      <alignment horizontal="justify" vertical="center" wrapText="1"/>
    </xf>
    <xf numFmtId="0" fontId="41" fillId="0" borderId="26" xfId="0" applyNumberFormat="1" applyFont="1" applyBorder="1" applyAlignment="1">
      <alignment horizontal="justify" vertical="center" wrapText="1"/>
    </xf>
    <xf numFmtId="0" fontId="41" fillId="0" borderId="19" xfId="0" applyNumberFormat="1" applyFont="1" applyBorder="1" applyAlignment="1">
      <alignment horizontal="justify" vertical="center" wrapText="1"/>
    </xf>
    <xf numFmtId="0" fontId="41" fillId="0" borderId="0" xfId="0" applyNumberFormat="1" applyFont="1" applyBorder="1" applyAlignment="1">
      <alignment horizontal="justify" vertical="center" wrapText="1"/>
    </xf>
    <xf numFmtId="0" fontId="41" fillId="0" borderId="29" xfId="0" applyNumberFormat="1" applyFont="1" applyBorder="1" applyAlignment="1">
      <alignment horizontal="justify" vertical="center" wrapText="1"/>
    </xf>
    <xf numFmtId="0" fontId="41" fillId="0" borderId="27" xfId="0" applyNumberFormat="1" applyFont="1" applyBorder="1" applyAlignment="1">
      <alignment horizontal="justify" vertical="center" wrapText="1"/>
    </xf>
    <xf numFmtId="0" fontId="41" fillId="0" borderId="22" xfId="0" applyNumberFormat="1" applyFont="1" applyBorder="1" applyAlignment="1">
      <alignment horizontal="justify" vertical="center" wrapText="1"/>
    </xf>
    <xf numFmtId="0" fontId="41" fillId="0" borderId="28" xfId="0" applyNumberFormat="1" applyFont="1" applyBorder="1" applyAlignment="1">
      <alignment horizontal="justify" vertical="center" wrapText="1"/>
    </xf>
    <xf numFmtId="0" fontId="4" fillId="0" borderId="0" xfId="0" applyFont="1" applyAlignment="1">
      <alignment horizontal="center" vertical="center"/>
    </xf>
    <xf numFmtId="0" fontId="6" fillId="0" borderId="0" xfId="0" applyFont="1" applyAlignment="1">
      <alignment horizontal="center" vertical="center"/>
    </xf>
    <xf numFmtId="0" fontId="33" fillId="8" borderId="24" xfId="0" applyFont="1" applyFill="1" applyBorder="1" applyAlignment="1">
      <alignment horizontal="center" vertical="center" wrapText="1"/>
    </xf>
    <xf numFmtId="0" fontId="33" fillId="8" borderId="25" xfId="0" applyFont="1" applyFill="1" applyBorder="1" applyAlignment="1">
      <alignment horizontal="center" vertical="center" wrapText="1"/>
    </xf>
    <xf numFmtId="0" fontId="33" fillId="8" borderId="26" xfId="0" applyFont="1" applyFill="1" applyBorder="1" applyAlignment="1">
      <alignment horizontal="center" vertical="center" wrapText="1"/>
    </xf>
    <xf numFmtId="0" fontId="33" fillId="8" borderId="27" xfId="0" applyFont="1" applyFill="1" applyBorder="1" applyAlignment="1">
      <alignment horizontal="center" vertical="center" wrapText="1"/>
    </xf>
    <xf numFmtId="0" fontId="33" fillId="8" borderId="22" xfId="0" applyFont="1" applyFill="1" applyBorder="1" applyAlignment="1">
      <alignment horizontal="center" vertical="center" wrapText="1"/>
    </xf>
    <xf numFmtId="0" fontId="33" fillId="8" borderId="28" xfId="0" applyFont="1" applyFill="1" applyBorder="1" applyAlignment="1">
      <alignment horizontal="center" vertical="center" wrapText="1"/>
    </xf>
  </cellXfs>
  <cellStyles count="18">
    <cellStyle name="Moneda" xfId="17" builtinId="4"/>
    <cellStyle name="Normal" xfId="0" builtinId="0"/>
    <cellStyle name="Normal 2" xfId="7"/>
    <cellStyle name="Normal 3" xfId="8"/>
    <cellStyle name="Normal 4" xfId="16"/>
    <cellStyle name="Normal_Biología" xfId="6"/>
    <cellStyle name="Normal_Global" xfId="4"/>
    <cellStyle name="Normal_Global_1" xfId="2"/>
    <cellStyle name="Normal_Global_2" xfId="3"/>
    <cellStyle name="Normal_Hoja1" xfId="5"/>
    <cellStyle name="Normal_INGENIERIA CIVIL" xfId="9"/>
    <cellStyle name="Normal_INGENIERIA ELECTRICA" xfId="14"/>
    <cellStyle name="Normal_INGENIERIA QUIMICA INDUSTRIAL" xfId="15"/>
    <cellStyle name="Normal_INGENIERIA RECURSOS ENERGETICOS" xfId="10"/>
    <cellStyle name="Normal_INGENIERIA RECURSOS ENERGETICOS_1" xfId="11"/>
    <cellStyle name="Normal_INGENIERIA TECNOLOGIAS TELECO" xfId="12"/>
    <cellStyle name="Normal_INGENIERIA TELEMATICA" xfId="13"/>
    <cellStyle name="Porcentaje" xfId="1" builtinId="5"/>
  </cellStyles>
  <dxfs count="0"/>
  <tableStyles count="0" defaultTableStyle="TableStyleMedium2"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0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105.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tx>
            <c:v>Sí</c:v>
          </c:tx>
          <c:dPt>
            <c:idx val="0"/>
            <c:bubble3D val="0"/>
            <c:spPr>
              <a:solidFill>
                <a:schemeClr val="accent1"/>
              </a:solidFill>
              <a:ln w="25400">
                <a:solidFill>
                  <a:schemeClr val="accent1"/>
                </a:solidFill>
              </a:ln>
            </c:spPr>
          </c:dPt>
          <c:dPt>
            <c:idx val="1"/>
            <c:bubble3D val="0"/>
            <c:spPr>
              <a:solidFill>
                <a:srgbClr val="FF0000"/>
              </a:solidFill>
              <a:ln w="25400">
                <a:solidFill>
                  <a:srgbClr val="FF0000"/>
                </a:solidFill>
              </a:ln>
            </c:spPr>
          </c:dPt>
          <c:dPt>
            <c:idx val="2"/>
            <c:bubble3D val="0"/>
            <c:spPr>
              <a:solidFill>
                <a:srgbClr val="92D050"/>
              </a:solidFill>
              <a:ln w="25400">
                <a:solidFill>
                  <a:srgbClr val="92D050"/>
                </a:solidFill>
              </a:ln>
            </c:spPr>
          </c:dPt>
          <c:dPt>
            <c:idx val="4"/>
            <c:bubble3D val="0"/>
            <c:spPr>
              <a:solidFill>
                <a:srgbClr val="CC04A1"/>
              </a:solidFill>
              <a:ln w="25400">
                <a:solidFill>
                  <a:srgbClr val="CC04A1"/>
                </a:solidFill>
              </a:ln>
            </c:spPr>
          </c:dPt>
          <c:dLbls>
            <c:dLbl>
              <c:idx val="3"/>
              <c:layout>
                <c:manualLayout>
                  <c:x val="3.2266299876675855E-2"/>
                  <c:y val="-3.2208434678649652E-3"/>
                </c:manualLayout>
              </c:layout>
              <c:showLegendKey val="0"/>
              <c:showVal val="0"/>
              <c:showCatName val="0"/>
              <c:showSerName val="0"/>
              <c:showPercent val="1"/>
              <c:showBubbleSize val="0"/>
              <c:extLst>
                <c:ext xmlns:c15="http://schemas.microsoft.com/office/drawing/2012/chart" uri="{CE6537A1-D6FC-4f65-9D91-7224C49458BB}"/>
              </c:extLst>
            </c:dLbl>
            <c:dLbl>
              <c:idx val="4"/>
              <c:layout>
                <c:manualLayout>
                  <c:x val="3.4986434316623682E-2"/>
                  <c:y val="0.11277187959160609"/>
                </c:manualLayout>
              </c:layout>
              <c:showLegendKey val="0"/>
              <c:showVal val="0"/>
              <c:showCatName val="0"/>
              <c:showSerName val="0"/>
              <c:showPercent val="1"/>
              <c:showBubbleSize val="0"/>
              <c:extLst>
                <c:ext xmlns:c15="http://schemas.microsoft.com/office/drawing/2012/chart" uri="{CE6537A1-D6FC-4f65-9D91-7224C49458BB}"/>
              </c:extLst>
            </c:dLbl>
            <c:numFmt formatCode="General" sourceLinked="0"/>
            <c:spPr>
              <a:noFill/>
              <a:ln>
                <a:noFill/>
              </a:ln>
              <a:effectLst/>
            </c:spPr>
            <c:txPr>
              <a:bodyPr/>
              <a:lstStyle/>
              <a:p>
                <a:pPr>
                  <a:defRPr sz="2000" b="1"/>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Ref>
              <c:f>Global!$G$83:$K$87</c:f>
              <c:strCache>
                <c:ptCount val="5"/>
                <c:pt idx="0">
                  <c:v>Visita del Instituto a la Universidad</c:v>
                </c:pt>
                <c:pt idx="1">
                  <c:v>Información que llega al Instituto</c:v>
                </c:pt>
                <c:pt idx="2">
                  <c:v>Página Web</c:v>
                </c:pt>
                <c:pt idx="3">
                  <c:v>Anuncios en medios de comunicación</c:v>
                </c:pt>
                <c:pt idx="4">
                  <c:v>Otros</c:v>
                </c:pt>
              </c:strCache>
            </c:strRef>
          </c:cat>
          <c:val>
            <c:numRef>
              <c:f>Global!$L$83:$L$87</c:f>
              <c:numCache>
                <c:formatCode>General</c:formatCode>
                <c:ptCount val="5"/>
                <c:pt idx="0">
                  <c:v>8</c:v>
                </c:pt>
                <c:pt idx="1">
                  <c:v>4</c:v>
                </c:pt>
                <c:pt idx="2">
                  <c:v>9</c:v>
                </c:pt>
                <c:pt idx="3">
                  <c:v>1</c:v>
                </c:pt>
                <c:pt idx="4">
                  <c:v>5</c:v>
                </c:pt>
              </c:numCache>
            </c:numRef>
          </c:val>
        </c:ser>
        <c:ser>
          <c:idx val="1"/>
          <c:order val="1"/>
          <c:tx>
            <c:v>No</c:v>
          </c:tx>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Global!$G$83:$K$87</c:f>
              <c:strCache>
                <c:ptCount val="5"/>
                <c:pt idx="0">
                  <c:v>Visita del Instituto a la Universidad</c:v>
                </c:pt>
                <c:pt idx="1">
                  <c:v>Información que llega al Instituto</c:v>
                </c:pt>
                <c:pt idx="2">
                  <c:v>Página Web</c:v>
                </c:pt>
                <c:pt idx="3">
                  <c:v>Anuncios en medios de comunicación</c:v>
                </c:pt>
                <c:pt idx="4">
                  <c:v>Otros</c:v>
                </c:pt>
              </c:strCache>
            </c:strRef>
          </c:cat>
          <c:val>
            <c:numRef>
              <c:f>Global!$M$83:$M$87</c:f>
              <c:numCache>
                <c:formatCode>General</c:formatCode>
                <c:ptCount val="5"/>
                <c:pt idx="0">
                  <c:v>14</c:v>
                </c:pt>
                <c:pt idx="1">
                  <c:v>18</c:v>
                </c:pt>
                <c:pt idx="2">
                  <c:v>13</c:v>
                </c:pt>
                <c:pt idx="3">
                  <c:v>21</c:v>
                </c:pt>
                <c:pt idx="4">
                  <c:v>17</c:v>
                </c:pt>
              </c:numCache>
            </c:numRef>
          </c:val>
        </c:ser>
        <c:dLbls>
          <c:showLegendKey val="0"/>
          <c:showVal val="0"/>
          <c:showCatName val="0"/>
          <c:showSerName val="0"/>
          <c:showPercent val="1"/>
          <c:showBubbleSize val="0"/>
          <c:showLeaderLines val="1"/>
        </c:dLbls>
      </c:pie3DChart>
    </c:plotArea>
    <c:legend>
      <c:legendPos val="r"/>
      <c:layout>
        <c:manualLayout>
          <c:xMode val="edge"/>
          <c:yMode val="edge"/>
          <c:x val="0.64816849246602382"/>
          <c:y val="0.11572731040199002"/>
          <c:w val="0.26128143740789544"/>
          <c:h val="0.39634002487066189"/>
        </c:manualLayout>
      </c:layout>
      <c:overlay val="0"/>
      <c:txPr>
        <a:bodyPr/>
        <a:lstStyle/>
        <a:p>
          <a:pPr rtl="0">
            <a:defRPr sz="1200"/>
          </a:pPr>
          <a:endParaRPr lang="es-ES"/>
        </a:p>
      </c:txPr>
    </c:legend>
    <c:plotVisOnly val="1"/>
    <c:dispBlanksAs val="gap"/>
    <c:showDLblsOverMax val="0"/>
  </c:chart>
  <c:spPr>
    <a:noFill/>
    <a:ln>
      <a:noFill/>
    </a:ln>
  </c:spPr>
  <c:printSettings>
    <c:headerFooter/>
    <c:pageMargins b="0.75000000000000522" l="0.70000000000000062" r="0.70000000000000062" t="0.7500000000000052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0.23439991550812525"/>
          <c:y val="2.0277083590390037E-2"/>
          <c:w val="0.65423182026694326"/>
          <c:h val="0.9797229782608976"/>
        </c:manualLayout>
      </c:layout>
      <c:pie3DChart>
        <c:varyColors val="1"/>
        <c:ser>
          <c:idx val="0"/>
          <c:order val="0"/>
          <c:explosion val="36"/>
          <c:dPt>
            <c:idx val="0"/>
            <c:bubble3D val="0"/>
            <c:explosion val="3"/>
            <c:spPr>
              <a:solidFill>
                <a:srgbClr val="FF0000"/>
              </a:solidFill>
              <a:ln>
                <a:solidFill>
                  <a:srgbClr val="FF0000"/>
                </a:solidFill>
              </a:ln>
            </c:spPr>
          </c:dPt>
          <c:dPt>
            <c:idx val="1"/>
            <c:bubble3D val="0"/>
            <c:spPr>
              <a:solidFill>
                <a:srgbClr val="00B0F0"/>
              </a:solidFill>
              <a:ln>
                <a:solidFill>
                  <a:srgbClr val="00B0F0"/>
                </a:solidFill>
              </a:ln>
            </c:spPr>
          </c:dPt>
          <c:dLbls>
            <c:spPr>
              <a:noFill/>
              <a:ln>
                <a:noFill/>
              </a:ln>
              <a:effectLst/>
            </c:spPr>
            <c:txPr>
              <a:bodyPr/>
              <a:lstStyle/>
              <a:p>
                <a:pPr>
                  <a:defRPr sz="1800" b="1">
                    <a:latin typeface="+mn-lt"/>
                  </a:defRPr>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Ref>
              <c:f>Global!$A$347:$B$347</c:f>
              <c:strCache>
                <c:ptCount val="2"/>
                <c:pt idx="0">
                  <c:v>Sí</c:v>
                </c:pt>
                <c:pt idx="1">
                  <c:v>No</c:v>
                </c:pt>
              </c:strCache>
            </c:strRef>
          </c:cat>
          <c:val>
            <c:numRef>
              <c:f>Global!$A$354:$B$354</c:f>
              <c:numCache>
                <c:formatCode>General</c:formatCode>
                <c:ptCount val="2"/>
                <c:pt idx="0">
                  <c:v>14</c:v>
                </c:pt>
                <c:pt idx="1">
                  <c:v>99</c:v>
                </c:pt>
              </c:numCache>
            </c:numRef>
          </c:val>
        </c:ser>
        <c:dLbls>
          <c:showLegendKey val="0"/>
          <c:showVal val="0"/>
          <c:showCatName val="0"/>
          <c:showSerName val="0"/>
          <c:showPercent val="1"/>
          <c:showBubbleSize val="0"/>
          <c:showLeaderLines val="1"/>
        </c:dLbls>
      </c:pie3DChart>
    </c:plotArea>
    <c:legend>
      <c:legendPos val="r"/>
      <c:layout>
        <c:manualLayout>
          <c:xMode val="edge"/>
          <c:yMode val="edge"/>
          <c:x val="0.80205317934357112"/>
          <c:y val="0.18624122783832534"/>
          <c:w val="0.10238137015533001"/>
          <c:h val="0.28838638640445485"/>
        </c:manualLayout>
      </c:layout>
      <c:overlay val="0"/>
      <c:txPr>
        <a:bodyPr/>
        <a:lstStyle/>
        <a:p>
          <a:pPr>
            <a:defRPr sz="1600" b="1">
              <a:latin typeface="+mn-lt"/>
            </a:defRPr>
          </a:pPr>
          <a:endParaRPr lang="es-ES"/>
        </a:p>
      </c:txPr>
    </c:legend>
    <c:plotVisOnly val="1"/>
    <c:dispBlanksAs val="gap"/>
    <c:showDLblsOverMax val="0"/>
  </c:chart>
  <c:spPr>
    <a:solidFill>
      <a:sysClr val="window" lastClr="FFFFFF"/>
    </a:solidFill>
    <a:ln>
      <a:noFill/>
    </a:ln>
  </c:spPr>
  <c:printSettings>
    <c:headerFooter/>
    <c:pageMargins b="0.75000000000000022" l="0.70000000000000018" r="0.70000000000000018" t="0.75000000000000022" header="0.3000000000000001" footer="0.3000000000000001"/>
    <c:pageSetup/>
  </c:printSettings>
</c:chartSpace>
</file>

<file path=xl/charts/chart10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0.23439991550812525"/>
          <c:y val="2.0277083590390037E-2"/>
          <c:w val="0.57029172799549388"/>
          <c:h val="0.93753893535218491"/>
        </c:manualLayout>
      </c:layout>
      <c:pie3DChart>
        <c:varyColors val="1"/>
        <c:ser>
          <c:idx val="0"/>
          <c:order val="0"/>
          <c:tx>
            <c:strRef>
              <c:f>'INGENIERIA QUIMICA INDUSTRIAL'!$A$359:$B$359</c:f>
              <c:strCache>
                <c:ptCount val="2"/>
                <c:pt idx="0">
                  <c:v>1</c:v>
                </c:pt>
                <c:pt idx="1">
                  <c:v>14</c:v>
                </c:pt>
              </c:strCache>
            </c:strRef>
          </c:tx>
          <c:explosion val="33"/>
          <c:dPt>
            <c:idx val="0"/>
            <c:bubble3D val="0"/>
            <c:spPr>
              <a:solidFill>
                <a:srgbClr val="FF0000"/>
              </a:solidFill>
              <a:ln>
                <a:solidFill>
                  <a:srgbClr val="FF0000"/>
                </a:solidFill>
              </a:ln>
            </c:spPr>
          </c:dPt>
          <c:dPt>
            <c:idx val="1"/>
            <c:bubble3D val="0"/>
            <c:spPr>
              <a:solidFill>
                <a:srgbClr val="00B0F0"/>
              </a:solidFill>
              <a:ln>
                <a:solidFill>
                  <a:srgbClr val="00B0F0"/>
                </a:solidFill>
              </a:ln>
            </c:spPr>
          </c:dPt>
          <c:dLbls>
            <c:spPr>
              <a:noFill/>
              <a:ln>
                <a:noFill/>
              </a:ln>
              <a:effectLst/>
            </c:spPr>
            <c:txPr>
              <a:bodyPr/>
              <a:lstStyle/>
              <a:p>
                <a:pPr>
                  <a:defRPr sz="1800" b="1">
                    <a:latin typeface="+mn-lt"/>
                  </a:defRPr>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Lit>
              <c:ptCount val="2"/>
              <c:pt idx="0">
                <c:v>Sí No</c:v>
              </c:pt>
            </c:strLit>
          </c:cat>
          <c:val>
            <c:numRef>
              <c:f>'INGENIERIA QUIMICA INDUSTRIAL'!$A$359:$B$359</c:f>
              <c:numCache>
                <c:formatCode>General</c:formatCode>
                <c:ptCount val="2"/>
                <c:pt idx="0">
                  <c:v>1</c:v>
                </c:pt>
                <c:pt idx="1">
                  <c:v>14</c:v>
                </c:pt>
              </c:numCache>
            </c:numRef>
          </c:val>
        </c:ser>
        <c:dLbls>
          <c:showLegendKey val="0"/>
          <c:showVal val="0"/>
          <c:showCatName val="0"/>
          <c:showSerName val="0"/>
          <c:showPercent val="1"/>
          <c:showBubbleSize val="0"/>
          <c:showLeaderLines val="1"/>
        </c:dLbls>
      </c:pie3DChart>
    </c:plotArea>
    <c:legend>
      <c:legendPos val="r"/>
      <c:layout>
        <c:manualLayout>
          <c:xMode val="edge"/>
          <c:yMode val="edge"/>
          <c:x val="0.70812026518859361"/>
          <c:y val="0.21456895775191137"/>
          <c:w val="7.2221788058313266E-2"/>
          <c:h val="0.39646148895078376"/>
        </c:manualLayout>
      </c:layout>
      <c:overlay val="0"/>
      <c:txPr>
        <a:bodyPr/>
        <a:lstStyle/>
        <a:p>
          <a:pPr>
            <a:defRPr sz="1600" b="1">
              <a:latin typeface="+mn-lt"/>
            </a:defRPr>
          </a:pPr>
          <a:endParaRPr lang="es-ES"/>
        </a:p>
      </c:txPr>
    </c:legend>
    <c:plotVisOnly val="1"/>
    <c:dispBlanksAs val="gap"/>
    <c:showDLblsOverMax val="0"/>
  </c:chart>
  <c:spPr>
    <a:noFill/>
    <a:ln>
      <a:noFill/>
    </a:ln>
  </c:spPr>
  <c:printSettings>
    <c:headerFooter/>
    <c:pageMargins b="0.75000000000000022" l="0.70000000000000018" r="0.70000000000000018" t="0.75000000000000022" header="0.3000000000000001" footer="0.3000000000000001"/>
    <c:pageSetup/>
  </c:printSettings>
</c:chartSpace>
</file>

<file path=xl/charts/chart10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0.23439991550812525"/>
          <c:y val="2.0277083590390037E-2"/>
          <c:w val="0.57029172799549388"/>
          <c:h val="0.93753893535218491"/>
        </c:manualLayout>
      </c:layout>
      <c:pie3DChart>
        <c:varyColors val="1"/>
        <c:ser>
          <c:idx val="0"/>
          <c:order val="0"/>
          <c:tx>
            <c:strRef>
              <c:f>'INGENIERIA QUIMICA INDUSTRIAL'!$A$360:$B$360</c:f>
              <c:strCache>
                <c:ptCount val="2"/>
                <c:pt idx="0">
                  <c:v>2</c:v>
                </c:pt>
                <c:pt idx="1">
                  <c:v>13</c:v>
                </c:pt>
              </c:strCache>
            </c:strRef>
          </c:tx>
          <c:explosion val="13"/>
          <c:dPt>
            <c:idx val="0"/>
            <c:bubble3D val="0"/>
            <c:spPr>
              <a:solidFill>
                <a:srgbClr val="FF0000"/>
              </a:solidFill>
              <a:ln>
                <a:solidFill>
                  <a:srgbClr val="FF0000"/>
                </a:solidFill>
              </a:ln>
            </c:spPr>
          </c:dPt>
          <c:dPt>
            <c:idx val="1"/>
            <c:bubble3D val="0"/>
            <c:spPr>
              <a:solidFill>
                <a:srgbClr val="00B0F0"/>
              </a:solidFill>
              <a:ln>
                <a:solidFill>
                  <a:srgbClr val="00B0F0"/>
                </a:solidFill>
              </a:ln>
            </c:spPr>
          </c:dPt>
          <c:dLbls>
            <c:spPr>
              <a:noFill/>
              <a:ln>
                <a:noFill/>
              </a:ln>
              <a:effectLst/>
            </c:spPr>
            <c:txPr>
              <a:bodyPr/>
              <a:lstStyle/>
              <a:p>
                <a:pPr>
                  <a:defRPr sz="1800" b="1">
                    <a:latin typeface="+mn-lt"/>
                  </a:defRPr>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Lit>
              <c:ptCount val="2"/>
              <c:pt idx="0">
                <c:v>Sí No</c:v>
              </c:pt>
            </c:strLit>
          </c:cat>
          <c:val>
            <c:numRef>
              <c:f>'INGENIERIA QUIMICA INDUSTRIAL'!$A$360:$B$360</c:f>
              <c:numCache>
                <c:formatCode>General</c:formatCode>
                <c:ptCount val="2"/>
                <c:pt idx="0">
                  <c:v>2</c:v>
                </c:pt>
                <c:pt idx="1">
                  <c:v>13</c:v>
                </c:pt>
              </c:numCache>
            </c:numRef>
          </c:val>
        </c:ser>
        <c:dLbls>
          <c:showLegendKey val="0"/>
          <c:showVal val="0"/>
          <c:showCatName val="0"/>
          <c:showSerName val="0"/>
          <c:showPercent val="1"/>
          <c:showBubbleSize val="0"/>
          <c:showLeaderLines val="1"/>
        </c:dLbls>
      </c:pie3DChart>
    </c:plotArea>
    <c:legend>
      <c:legendPos val="r"/>
      <c:layout>
        <c:manualLayout>
          <c:xMode val="edge"/>
          <c:yMode val="edge"/>
          <c:x val="0.85530066187155596"/>
          <c:y val="0.36188256666650925"/>
          <c:w val="0.11807493198023272"/>
          <c:h val="0.3471067071953598"/>
        </c:manualLayout>
      </c:layout>
      <c:overlay val="0"/>
      <c:txPr>
        <a:bodyPr/>
        <a:lstStyle/>
        <a:p>
          <a:pPr>
            <a:defRPr sz="1600" b="1">
              <a:latin typeface="+mn-lt"/>
            </a:defRPr>
          </a:pPr>
          <a:endParaRPr lang="es-ES"/>
        </a:p>
      </c:txPr>
    </c:legend>
    <c:plotVisOnly val="1"/>
    <c:dispBlanksAs val="gap"/>
    <c:showDLblsOverMax val="0"/>
  </c:chart>
  <c:spPr>
    <a:noFill/>
    <a:ln>
      <a:noFill/>
    </a:ln>
  </c:spPr>
  <c:printSettings>
    <c:headerFooter/>
    <c:pageMargins b="0.75000000000000022" l="0.70000000000000018" r="0.70000000000000018" t="0.75000000000000022" header="0.3000000000000001" footer="0.3000000000000001"/>
    <c:pageSetup/>
  </c:printSettings>
</c:chartSpace>
</file>

<file path=xl/charts/chart10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0.23439991550812525"/>
          <c:y val="2.0277083590390037E-2"/>
          <c:w val="0.57029172799549388"/>
          <c:h val="0.93753893535218491"/>
        </c:manualLayout>
      </c:layout>
      <c:pie3DChart>
        <c:varyColors val="1"/>
        <c:ser>
          <c:idx val="0"/>
          <c:order val="0"/>
          <c:explosion val="20"/>
          <c:dPt>
            <c:idx val="0"/>
            <c:bubble3D val="0"/>
            <c:spPr>
              <a:solidFill>
                <a:srgbClr val="FF0000"/>
              </a:solidFill>
              <a:ln>
                <a:solidFill>
                  <a:srgbClr val="FF0000"/>
                </a:solidFill>
              </a:ln>
            </c:spPr>
          </c:dPt>
          <c:dPt>
            <c:idx val="1"/>
            <c:bubble3D val="0"/>
            <c:spPr>
              <a:solidFill>
                <a:srgbClr val="00B0F0"/>
              </a:solidFill>
              <a:ln>
                <a:solidFill>
                  <a:srgbClr val="00B0F0"/>
                </a:solidFill>
              </a:ln>
            </c:spPr>
          </c:dPt>
          <c:dLbls>
            <c:spPr>
              <a:noFill/>
              <a:ln>
                <a:noFill/>
              </a:ln>
              <a:effectLst/>
            </c:spPr>
            <c:txPr>
              <a:bodyPr/>
              <a:lstStyle/>
              <a:p>
                <a:pPr>
                  <a:defRPr sz="1800" b="1">
                    <a:latin typeface="+mn-lt"/>
                  </a:defRPr>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Ref>
              <c:f>'INGENIERIA QUIMICA INDUSTRIAL'!$A$353:$B$353</c:f>
              <c:strCache>
                <c:ptCount val="2"/>
                <c:pt idx="0">
                  <c:v>Sí</c:v>
                </c:pt>
                <c:pt idx="1">
                  <c:v>No</c:v>
                </c:pt>
              </c:strCache>
            </c:strRef>
          </c:cat>
          <c:val>
            <c:numRef>
              <c:f>'INGENIERIA QUIMICA INDUSTRIAL'!$A$361:$B$361</c:f>
              <c:numCache>
                <c:formatCode>General</c:formatCode>
                <c:ptCount val="2"/>
                <c:pt idx="0">
                  <c:v>1</c:v>
                </c:pt>
                <c:pt idx="1">
                  <c:v>14</c:v>
                </c:pt>
              </c:numCache>
            </c:numRef>
          </c:val>
        </c:ser>
        <c:dLbls>
          <c:showLegendKey val="0"/>
          <c:showVal val="0"/>
          <c:showCatName val="0"/>
          <c:showSerName val="0"/>
          <c:showPercent val="1"/>
          <c:showBubbleSize val="0"/>
          <c:showLeaderLines val="1"/>
        </c:dLbls>
      </c:pie3DChart>
    </c:plotArea>
    <c:legend>
      <c:legendPos val="r"/>
      <c:layout>
        <c:manualLayout>
          <c:xMode val="edge"/>
          <c:yMode val="edge"/>
          <c:x val="0.80278477778112933"/>
          <c:y val="0.19945016811221078"/>
          <c:w val="6.3050934131388556E-2"/>
          <c:h val="0.25535278564691161"/>
        </c:manualLayout>
      </c:layout>
      <c:overlay val="0"/>
      <c:txPr>
        <a:bodyPr/>
        <a:lstStyle/>
        <a:p>
          <a:pPr>
            <a:defRPr sz="1600" b="1">
              <a:latin typeface="+mn-lt"/>
            </a:defRPr>
          </a:pPr>
          <a:endParaRPr lang="es-ES"/>
        </a:p>
      </c:txPr>
    </c:legend>
    <c:plotVisOnly val="1"/>
    <c:dispBlanksAs val="gap"/>
    <c:showDLblsOverMax val="0"/>
  </c:chart>
  <c:spPr>
    <a:noFill/>
    <a:ln>
      <a:noFill/>
    </a:ln>
  </c:spPr>
  <c:printSettings>
    <c:headerFooter/>
    <c:pageMargins b="0.75000000000000022" l="0.70000000000000018" r="0.70000000000000018" t="0.75000000000000022" header="0.3000000000000001" footer="0.3000000000000001"/>
    <c:pageSetup/>
  </c:printSettings>
</c:chartSpace>
</file>

<file path=xl/charts/chart10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337270341207348"/>
          <c:y val="2.5428331875182269E-2"/>
          <c:w val="0.86257863202357765"/>
          <c:h val="0.79441758882100666"/>
        </c:manualLayout>
      </c:layout>
      <c:barChart>
        <c:barDir val="col"/>
        <c:grouping val="clustered"/>
        <c:varyColors val="0"/>
        <c:ser>
          <c:idx val="0"/>
          <c:order val="0"/>
          <c:spPr>
            <a:solidFill>
              <a:schemeClr val="accent1"/>
            </a:solidFill>
            <a:ln>
              <a:noFill/>
            </a:ln>
            <a:effectLst/>
          </c:spPr>
          <c:invertIfNegative val="0"/>
          <c:cat>
            <c:strRef>
              <c:f>'INGENIERIA QUIMICA INDUSTRIAL'!$A$41:$A$45</c:f>
              <c:strCache>
                <c:ptCount val="5"/>
                <c:pt idx="0">
                  <c:v>Linares</c:v>
                </c:pt>
                <c:pt idx="1">
                  <c:v>Resto de la provincia de Jaén</c:v>
                </c:pt>
                <c:pt idx="2">
                  <c:v>Resto de Andalucía</c:v>
                </c:pt>
                <c:pt idx="3">
                  <c:v>Resto de España</c:v>
                </c:pt>
                <c:pt idx="4">
                  <c:v>Otra</c:v>
                </c:pt>
              </c:strCache>
            </c:strRef>
          </c:cat>
          <c:val>
            <c:numRef>
              <c:f>'INGENIERIA QUIMICA INDUSTRIAL'!$B$41:$B$45</c:f>
              <c:numCache>
                <c:formatCode>General</c:formatCode>
                <c:ptCount val="5"/>
              </c:numCache>
            </c:numRef>
          </c:val>
        </c:ser>
        <c:ser>
          <c:idx val="1"/>
          <c:order val="1"/>
          <c:spPr>
            <a:gradFill flip="none" rotWithShape="1">
              <a:gsLst>
                <a:gs pos="0">
                  <a:srgbClr val="00B0F0"/>
                </a:gs>
                <a:gs pos="100000">
                  <a:schemeClr val="bg1">
                    <a:lumMod val="85000"/>
                  </a:schemeClr>
                </a:gs>
              </a:gsLst>
              <a:lin ang="5400000" scaled="1"/>
              <a:tileRect/>
            </a:gradFill>
            <a:ln>
              <a:noFill/>
            </a:ln>
            <a:effectLst/>
          </c:spPr>
          <c:invertIfNegative val="0"/>
          <c:cat>
            <c:strRef>
              <c:f>'INGENIERIA QUIMICA INDUSTRIAL'!$A$41:$A$45</c:f>
              <c:strCache>
                <c:ptCount val="5"/>
                <c:pt idx="0">
                  <c:v>Linares</c:v>
                </c:pt>
                <c:pt idx="1">
                  <c:v>Resto de la provincia de Jaén</c:v>
                </c:pt>
                <c:pt idx="2">
                  <c:v>Resto de Andalucía</c:v>
                </c:pt>
                <c:pt idx="3">
                  <c:v>Resto de España</c:v>
                </c:pt>
                <c:pt idx="4">
                  <c:v>Otra</c:v>
                </c:pt>
              </c:strCache>
            </c:strRef>
          </c:cat>
          <c:val>
            <c:numRef>
              <c:f>'INGENIERIA QUIMICA INDUSTRIAL'!$C$41:$C$45</c:f>
              <c:numCache>
                <c:formatCode>General</c:formatCode>
                <c:ptCount val="5"/>
                <c:pt idx="0">
                  <c:v>2</c:v>
                </c:pt>
                <c:pt idx="1">
                  <c:v>2</c:v>
                </c:pt>
                <c:pt idx="2">
                  <c:v>1</c:v>
                </c:pt>
                <c:pt idx="4">
                  <c:v>1</c:v>
                </c:pt>
              </c:numCache>
            </c:numRef>
          </c:val>
        </c:ser>
        <c:dLbls>
          <c:showLegendKey val="0"/>
          <c:showVal val="0"/>
          <c:showCatName val="0"/>
          <c:showSerName val="0"/>
          <c:showPercent val="0"/>
          <c:showBubbleSize val="0"/>
        </c:dLbls>
        <c:gapWidth val="37"/>
        <c:overlap val="-33"/>
        <c:axId val="406265912"/>
        <c:axId val="406266304"/>
      </c:barChart>
      <c:catAx>
        <c:axId val="4062659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406266304"/>
        <c:crosses val="autoZero"/>
        <c:auto val="1"/>
        <c:lblAlgn val="ctr"/>
        <c:lblOffset val="100"/>
        <c:noMultiLvlLbl val="0"/>
      </c:catAx>
      <c:valAx>
        <c:axId val="40626630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40626591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0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rgbClr val="0070C0"/>
              </a:solidFill>
              <a:ln w="25400">
                <a:solidFill>
                  <a:schemeClr val="lt1"/>
                </a:solidFill>
              </a:ln>
              <a:effectLst/>
              <a:sp3d contourW="25400">
                <a:contourClr>
                  <a:schemeClr val="lt1"/>
                </a:contourClr>
              </a:sp3d>
            </c:spPr>
          </c:dPt>
          <c:dPt>
            <c:idx val="1"/>
            <c:bubble3D val="0"/>
            <c:spPr>
              <a:solidFill>
                <a:schemeClr val="accent2"/>
              </a:solidFill>
              <a:ln w="25400">
                <a:solidFill>
                  <a:schemeClr val="lt1"/>
                </a:solidFill>
              </a:ln>
              <a:effectLst/>
              <a:sp3d contourW="25400">
                <a:contourClr>
                  <a:schemeClr val="lt1"/>
                </a:contourClr>
              </a:sp3d>
            </c:spPr>
          </c:dPt>
          <c:dPt>
            <c:idx val="2"/>
            <c:bubble3D val="0"/>
            <c:explosion val="32"/>
            <c:spPr>
              <a:solidFill>
                <a:srgbClr val="92D050"/>
              </a:solidFill>
              <a:ln w="25400">
                <a:solidFill>
                  <a:schemeClr val="lt1"/>
                </a:solidFill>
              </a:ln>
              <a:effectLst/>
              <a:sp3d contourW="25400">
                <a:contourClr>
                  <a:schemeClr val="lt1"/>
                </a:contourClr>
              </a:sp3d>
            </c:spPr>
          </c:dPt>
          <c:dPt>
            <c:idx val="3"/>
            <c:bubble3D val="0"/>
            <c:spPr>
              <a:solidFill>
                <a:schemeClr val="accent4"/>
              </a:solidFill>
              <a:ln w="25400">
                <a:solidFill>
                  <a:schemeClr val="lt1"/>
                </a:solidFill>
              </a:ln>
              <a:effectLst/>
              <a:sp3d contourW="25400">
                <a:contourClr>
                  <a:schemeClr val="lt1"/>
                </a:contourClr>
              </a:sp3d>
            </c:spPr>
          </c:dPt>
          <c:dPt>
            <c:idx val="4"/>
            <c:bubble3D val="0"/>
            <c:spPr>
              <a:solidFill>
                <a:schemeClr val="accent5"/>
              </a:solidFill>
              <a:ln w="25400">
                <a:solidFill>
                  <a:schemeClr val="lt1"/>
                </a:solidFill>
              </a:ln>
              <a:effectLst/>
              <a:sp3d contourW="25400">
                <a:contourClr>
                  <a:schemeClr val="lt1"/>
                </a:contourClr>
              </a:sp3d>
            </c:spPr>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mn-lt"/>
                    <a:ea typeface="+mn-ea"/>
                    <a:cs typeface="+mn-cs"/>
                  </a:defRPr>
                </a:pPr>
                <a:endParaRPr lang="es-ES"/>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'INGENIERIA QUIMICA INDUSTRIAL'!$L$40:$L$44</c:f>
              <c:strCache>
                <c:ptCount val="5"/>
                <c:pt idx="0">
                  <c:v>Bachilletato científico / tecnológico</c:v>
                </c:pt>
                <c:pt idx="1">
                  <c:v>Ciclo formativo de grado superior</c:v>
                </c:pt>
                <c:pt idx="2">
                  <c:v>Otro bachillerato</c:v>
                </c:pt>
                <c:pt idx="3">
                  <c:v>Otro grado</c:v>
                </c:pt>
                <c:pt idx="4">
                  <c:v>Otros estudios</c:v>
                </c:pt>
              </c:strCache>
            </c:strRef>
          </c:cat>
          <c:val>
            <c:numRef>
              <c:f>'INGENIERIA QUIMICA INDUSTRIAL'!$O$40:$O$44</c:f>
              <c:numCache>
                <c:formatCode>General</c:formatCode>
                <c:ptCount val="5"/>
                <c:pt idx="0">
                  <c:v>1</c:v>
                </c:pt>
                <c:pt idx="2">
                  <c:v>2</c:v>
                </c:pt>
              </c:numCache>
            </c:numRef>
          </c:val>
        </c:ser>
        <c:dLbls>
          <c:showLegendKey val="0"/>
          <c:showVal val="0"/>
          <c:showCatName val="0"/>
          <c:showSerName val="0"/>
          <c:showPercent val="0"/>
          <c:showBubbleSize val="0"/>
          <c:showLeaderLines val="1"/>
        </c:dLbls>
      </c:pie3DChart>
      <c:spPr>
        <a:noFill/>
        <a:ln>
          <a:noFill/>
        </a:ln>
        <a:effectLst/>
      </c:spPr>
    </c:plotArea>
    <c:legend>
      <c:legendPos val="r"/>
      <c:layout>
        <c:manualLayout>
          <c:xMode val="edge"/>
          <c:yMode val="edge"/>
          <c:x val="0.60853591511894267"/>
          <c:y val="0.337821771419687"/>
          <c:w val="0.38027527697805863"/>
          <c:h val="0.40510094795303764"/>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0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2.6185705844684892E-2"/>
          <c:y val="0.11715481686180683"/>
          <c:w val="0.83626437489212024"/>
          <c:h val="0.86331938032789202"/>
        </c:manualLayout>
      </c:layout>
      <c:pie3DChart>
        <c:varyColors val="1"/>
        <c:ser>
          <c:idx val="0"/>
          <c:order val="0"/>
          <c:spPr>
            <a:solidFill>
              <a:srgbClr val="00B0F0"/>
            </a:solidFill>
          </c:spPr>
          <c:dPt>
            <c:idx val="0"/>
            <c:bubble3D val="0"/>
            <c:spPr>
              <a:solidFill>
                <a:srgbClr val="00B0F0"/>
              </a:solidFill>
              <a:ln w="25400">
                <a:solidFill>
                  <a:schemeClr val="lt1"/>
                </a:solidFill>
              </a:ln>
              <a:effectLst/>
              <a:sp3d contourW="25400">
                <a:contourClr>
                  <a:schemeClr val="lt1"/>
                </a:contourClr>
              </a:sp3d>
            </c:spPr>
          </c:dPt>
          <c:dPt>
            <c:idx val="1"/>
            <c:bubble3D val="0"/>
            <c:explosion val="25"/>
            <c:spPr>
              <a:solidFill>
                <a:srgbClr val="FF0000"/>
              </a:solidFill>
              <a:ln w="25400">
                <a:solidFill>
                  <a:schemeClr val="lt1"/>
                </a:solidFill>
              </a:ln>
              <a:effectLst/>
              <a:sp3d contourW="25400">
                <a:contourClr>
                  <a:schemeClr val="lt1"/>
                </a:contourClr>
              </a:sp3d>
            </c:spPr>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1800" b="1" i="0" u="none" strike="noStrike" kern="1200" baseline="0">
                    <a:solidFill>
                      <a:schemeClr val="tx1">
                        <a:lumMod val="75000"/>
                        <a:lumOff val="25000"/>
                      </a:schemeClr>
                    </a:solidFill>
                    <a:latin typeface="+mn-lt"/>
                    <a:ea typeface="+mn-ea"/>
                    <a:cs typeface="+mn-cs"/>
                  </a:defRPr>
                </a:pPr>
                <a:endParaRPr lang="es-E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'INGENIERIA QUIMICA INDUSTRIAL'!$A$353:$B$353</c:f>
              <c:strCache>
                <c:ptCount val="2"/>
                <c:pt idx="0">
                  <c:v>Sí</c:v>
                </c:pt>
                <c:pt idx="1">
                  <c:v>No</c:v>
                </c:pt>
              </c:strCache>
            </c:strRef>
          </c:cat>
          <c:val>
            <c:numRef>
              <c:f>'INGENIERIA QUIMICA INDUSTRIAL'!$A$362:$B$362</c:f>
              <c:numCache>
                <c:formatCode>General</c:formatCode>
                <c:ptCount val="2"/>
                <c:pt idx="0">
                  <c:v>7</c:v>
                </c:pt>
                <c:pt idx="1">
                  <c:v>2</c:v>
                </c:pt>
              </c:numCache>
            </c:numRef>
          </c:val>
        </c:ser>
        <c:dLbls>
          <c:showLegendKey val="0"/>
          <c:showVal val="0"/>
          <c:showCatName val="0"/>
          <c:showSerName val="0"/>
          <c:showPercent val="0"/>
          <c:showBubbleSize val="0"/>
          <c:showLeaderLines val="1"/>
        </c:dLbls>
      </c:pie3DChart>
      <c:spPr>
        <a:noFill/>
        <a:ln>
          <a:noFill/>
        </a:ln>
        <a:effectLst/>
      </c:spPr>
    </c:plotArea>
    <c:legend>
      <c:legendPos val="r"/>
      <c:layout>
        <c:manualLayout>
          <c:xMode val="edge"/>
          <c:yMode val="edge"/>
          <c:x val="0.84374600513345877"/>
          <c:y val="0.36135280911728918"/>
          <c:w val="8.5178507573825155E-2"/>
          <c:h val="0.26948375314834355"/>
        </c:manualLayout>
      </c:layout>
      <c:overlay val="0"/>
      <c:spPr>
        <a:noFill/>
        <a:ln>
          <a:noFill/>
        </a:ln>
        <a:effectLst/>
      </c:spPr>
      <c:txPr>
        <a:bodyPr rot="0" spcFirstLastPara="1" vertOverflow="ellipsis" vert="horz" wrap="square" anchor="ctr" anchorCtr="1"/>
        <a:lstStyle/>
        <a:p>
          <a:pPr rtl="0">
            <a:defRPr sz="1600" b="1"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0.20108851190303731"/>
          <c:y val="4.0435421141623379E-2"/>
          <c:w val="0.57029172799549388"/>
          <c:h val="0.93753893535218491"/>
        </c:manualLayout>
      </c:layout>
      <c:pie3DChart>
        <c:varyColors val="1"/>
        <c:ser>
          <c:idx val="0"/>
          <c:order val="0"/>
          <c:explosion val="29"/>
          <c:dPt>
            <c:idx val="0"/>
            <c:bubble3D val="0"/>
            <c:explosion val="0"/>
            <c:spPr>
              <a:solidFill>
                <a:srgbClr val="FF0000"/>
              </a:solidFill>
              <a:ln>
                <a:solidFill>
                  <a:srgbClr val="FF0000"/>
                </a:solidFill>
              </a:ln>
            </c:spPr>
          </c:dPt>
          <c:dPt>
            <c:idx val="1"/>
            <c:bubble3D val="0"/>
            <c:spPr>
              <a:solidFill>
                <a:srgbClr val="00B0F0"/>
              </a:solidFill>
              <a:ln>
                <a:solidFill>
                  <a:srgbClr val="00B0F0"/>
                </a:solidFill>
              </a:ln>
            </c:spPr>
          </c:dPt>
          <c:dLbls>
            <c:spPr>
              <a:noFill/>
              <a:ln>
                <a:noFill/>
              </a:ln>
              <a:effectLst/>
            </c:spPr>
            <c:txPr>
              <a:bodyPr/>
              <a:lstStyle/>
              <a:p>
                <a:pPr>
                  <a:defRPr sz="1800" b="1">
                    <a:latin typeface="+mn-lt"/>
                  </a:defRPr>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Ref>
              <c:f>Global!$A$347:$B$347</c:f>
              <c:strCache>
                <c:ptCount val="2"/>
                <c:pt idx="0">
                  <c:v>Sí</c:v>
                </c:pt>
                <c:pt idx="1">
                  <c:v>No</c:v>
                </c:pt>
              </c:strCache>
            </c:strRef>
          </c:cat>
          <c:val>
            <c:numRef>
              <c:f>Global!$A$355:$B$355</c:f>
              <c:numCache>
                <c:formatCode>General</c:formatCode>
                <c:ptCount val="2"/>
                <c:pt idx="0">
                  <c:v>35</c:v>
                </c:pt>
                <c:pt idx="1">
                  <c:v>78</c:v>
                </c:pt>
              </c:numCache>
            </c:numRef>
          </c:val>
        </c:ser>
        <c:dLbls>
          <c:showLegendKey val="0"/>
          <c:showVal val="0"/>
          <c:showCatName val="0"/>
          <c:showSerName val="0"/>
          <c:showPercent val="1"/>
          <c:showBubbleSize val="0"/>
          <c:showLeaderLines val="1"/>
        </c:dLbls>
      </c:pie3DChart>
    </c:plotArea>
    <c:legend>
      <c:legendPos val="r"/>
      <c:layout>
        <c:manualLayout>
          <c:xMode val="edge"/>
          <c:yMode val="edge"/>
          <c:x val="0.73165457165705183"/>
          <c:y val="0.25992532667101315"/>
          <c:w val="0.10693798830839493"/>
          <c:h val="0.23294001399196018"/>
        </c:manualLayout>
      </c:layout>
      <c:overlay val="0"/>
      <c:txPr>
        <a:bodyPr/>
        <a:lstStyle/>
        <a:p>
          <a:pPr>
            <a:defRPr sz="1600" b="1">
              <a:latin typeface="+mn-lt"/>
            </a:defRPr>
          </a:pPr>
          <a:endParaRPr lang="es-ES"/>
        </a:p>
      </c:txPr>
    </c:legend>
    <c:plotVisOnly val="1"/>
    <c:dispBlanksAs val="gap"/>
    <c:showDLblsOverMax val="0"/>
  </c:chart>
  <c:spPr>
    <a:solidFill>
      <a:sysClr val="window" lastClr="FFFFFF"/>
    </a:solidFill>
    <a:ln>
      <a:noFill/>
    </a:ln>
  </c:spPr>
  <c:printSettings>
    <c:headerFooter/>
    <c:pageMargins b="0.75000000000000022" l="0.70000000000000018" r="0.70000000000000018" t="0.75000000000000022" header="0.3000000000000001" footer="0.3000000000000001"/>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gradFill>
              <a:gsLst>
                <a:gs pos="30000">
                  <a:srgbClr val="00B0F0">
                    <a:alpha val="77000"/>
                  </a:srgbClr>
                </a:gs>
                <a:gs pos="50000">
                  <a:srgbClr val="4F81BD">
                    <a:tint val="44500"/>
                    <a:satMod val="160000"/>
                  </a:srgbClr>
                </a:gs>
                <a:gs pos="100000">
                  <a:srgbClr val="4F81BD">
                    <a:tint val="23500"/>
                    <a:satMod val="160000"/>
                  </a:srgbClr>
                </a:gs>
              </a:gsLst>
              <a:lin ang="5400000" scaled="0"/>
            </a:gradFill>
            <a:ln>
              <a:solidFill>
                <a:srgbClr val="00B0F0"/>
              </a:solidFill>
            </a:ln>
          </c:spPr>
          <c:invertIfNegative val="0"/>
          <c:dLbls>
            <c:spPr>
              <a:noFill/>
              <a:ln>
                <a:noFill/>
              </a:ln>
              <a:effectLst/>
            </c:spPr>
            <c:txPr>
              <a:bodyPr/>
              <a:lstStyle/>
              <a:p>
                <a:pPr>
                  <a:defRPr sz="1600" b="1"/>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Global!$B$45:$B$48</c:f>
              <c:strCache>
                <c:ptCount val="4"/>
                <c:pt idx="0">
                  <c:v>Linares</c:v>
                </c:pt>
                <c:pt idx="1">
                  <c:v>Resto de la provincia de Jaén</c:v>
                </c:pt>
                <c:pt idx="2">
                  <c:v>Resto de Andalucía</c:v>
                </c:pt>
                <c:pt idx="3">
                  <c:v>Resto de España</c:v>
                </c:pt>
              </c:strCache>
            </c:strRef>
          </c:cat>
          <c:val>
            <c:numRef>
              <c:f>Global!$C$45:$C$48</c:f>
              <c:numCache>
                <c:formatCode>General</c:formatCode>
                <c:ptCount val="4"/>
              </c:numCache>
            </c:numRef>
          </c:val>
        </c:ser>
        <c:ser>
          <c:idx val="1"/>
          <c:order val="1"/>
          <c:spPr>
            <a:gradFill>
              <a:gsLst>
                <a:gs pos="30000">
                  <a:srgbClr val="00B0F0">
                    <a:alpha val="77000"/>
                  </a:srgbClr>
                </a:gs>
                <a:gs pos="50000">
                  <a:srgbClr val="4F81BD">
                    <a:tint val="44500"/>
                    <a:satMod val="160000"/>
                  </a:srgbClr>
                </a:gs>
                <a:gs pos="100000">
                  <a:srgbClr val="4F81BD">
                    <a:tint val="23500"/>
                    <a:satMod val="160000"/>
                  </a:srgbClr>
                </a:gs>
              </a:gsLst>
              <a:lin ang="5400000" scaled="0"/>
            </a:gradFill>
            <a:ln>
              <a:solidFill>
                <a:srgbClr val="00B0F0"/>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Global!$B$45:$B$48</c:f>
              <c:strCache>
                <c:ptCount val="4"/>
                <c:pt idx="0">
                  <c:v>Linares</c:v>
                </c:pt>
                <c:pt idx="1">
                  <c:v>Resto de la provincia de Jaén</c:v>
                </c:pt>
                <c:pt idx="2">
                  <c:v>Resto de Andalucía</c:v>
                </c:pt>
                <c:pt idx="3">
                  <c:v>Resto de España</c:v>
                </c:pt>
              </c:strCache>
            </c:strRef>
          </c:cat>
          <c:val>
            <c:numRef>
              <c:f>Global!$D$45:$D$48</c:f>
              <c:numCache>
                <c:formatCode>General</c:formatCode>
                <c:ptCount val="4"/>
                <c:pt idx="0">
                  <c:v>10</c:v>
                </c:pt>
                <c:pt idx="1">
                  <c:v>4</c:v>
                </c:pt>
                <c:pt idx="2">
                  <c:v>3</c:v>
                </c:pt>
                <c:pt idx="3">
                  <c:v>1</c:v>
                </c:pt>
              </c:numCache>
            </c:numRef>
          </c:val>
        </c:ser>
        <c:dLbls>
          <c:showLegendKey val="0"/>
          <c:showVal val="1"/>
          <c:showCatName val="0"/>
          <c:showSerName val="0"/>
          <c:showPercent val="0"/>
          <c:showBubbleSize val="0"/>
        </c:dLbls>
        <c:gapWidth val="75"/>
        <c:axId val="400255648"/>
        <c:axId val="400256040"/>
      </c:barChart>
      <c:catAx>
        <c:axId val="400255648"/>
        <c:scaling>
          <c:orientation val="minMax"/>
        </c:scaling>
        <c:delete val="0"/>
        <c:axPos val="b"/>
        <c:numFmt formatCode="General" sourceLinked="0"/>
        <c:majorTickMark val="none"/>
        <c:minorTickMark val="none"/>
        <c:tickLblPos val="nextTo"/>
        <c:txPr>
          <a:bodyPr rot="0" vert="horz" anchor="ctr" anchorCtr="0"/>
          <a:lstStyle/>
          <a:p>
            <a:pPr>
              <a:defRPr sz="1100" b="1"/>
            </a:pPr>
            <a:endParaRPr lang="es-ES"/>
          </a:p>
        </c:txPr>
        <c:crossAx val="400256040"/>
        <c:crosses val="autoZero"/>
        <c:auto val="1"/>
        <c:lblAlgn val="ctr"/>
        <c:lblOffset val="100"/>
        <c:noMultiLvlLbl val="0"/>
      </c:catAx>
      <c:valAx>
        <c:axId val="400256040"/>
        <c:scaling>
          <c:orientation val="minMax"/>
        </c:scaling>
        <c:delete val="0"/>
        <c:axPos val="l"/>
        <c:numFmt formatCode="General" sourceLinked="1"/>
        <c:majorTickMark val="none"/>
        <c:minorTickMark val="none"/>
        <c:tickLblPos val="nextTo"/>
        <c:crossAx val="400255648"/>
        <c:crosses val="autoZero"/>
        <c:crossBetween val="between"/>
      </c:valAx>
      <c:spPr>
        <a:noFill/>
        <a:ln>
          <a:noFill/>
        </a:ln>
      </c:spPr>
    </c:plotArea>
    <c:plotVisOnly val="1"/>
    <c:dispBlanksAs val="gap"/>
    <c:showDLblsOverMax val="0"/>
  </c:chart>
  <c:spPr>
    <a:noFill/>
    <a:ln>
      <a:noFill/>
    </a:ln>
  </c:spPr>
  <c:printSettings>
    <c:headerFooter/>
    <c:pageMargins b="0.75000000000000056" l="0.70000000000000051" r="0.70000000000000051" t="0.75000000000000056" header="0.30000000000000027" footer="0.30000000000000027"/>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40"/>
      <c:rotY val="0"/>
      <c:rAngAx val="0"/>
    </c:view3D>
    <c:floor>
      <c:thickness val="0"/>
    </c:floor>
    <c:sideWall>
      <c:thickness val="0"/>
    </c:sideWall>
    <c:backWall>
      <c:thickness val="0"/>
    </c:backWall>
    <c:plotArea>
      <c:layout>
        <c:manualLayout>
          <c:layoutTarget val="inner"/>
          <c:xMode val="edge"/>
          <c:yMode val="edge"/>
          <c:x val="6.1111111111111109E-2"/>
          <c:y val="2.7777777777777776E-2"/>
          <c:w val="0.59734711286089237"/>
          <c:h val="0.89814814814814814"/>
        </c:manualLayout>
      </c:layout>
      <c:pie3DChart>
        <c:varyColors val="1"/>
        <c:ser>
          <c:idx val="0"/>
          <c:order val="0"/>
          <c:dPt>
            <c:idx val="0"/>
            <c:bubble3D val="0"/>
            <c:spPr>
              <a:solidFill>
                <a:srgbClr val="CC04A1"/>
              </a:solidFill>
              <a:ln>
                <a:solidFill>
                  <a:srgbClr val="CC04A1"/>
                </a:solidFill>
              </a:ln>
            </c:spPr>
          </c:dPt>
          <c:dPt>
            <c:idx val="1"/>
            <c:bubble3D val="0"/>
            <c:spPr>
              <a:solidFill>
                <a:srgbClr val="92D050"/>
              </a:solidFill>
              <a:ln>
                <a:solidFill>
                  <a:srgbClr val="92D050"/>
                </a:solidFill>
              </a:ln>
            </c:spPr>
          </c:dPt>
          <c:dPt>
            <c:idx val="2"/>
            <c:bubble3D val="0"/>
            <c:spPr>
              <a:solidFill>
                <a:srgbClr val="FF0000"/>
              </a:solidFill>
              <a:ln>
                <a:solidFill>
                  <a:srgbClr val="92D050"/>
                </a:solidFill>
              </a:ln>
            </c:spPr>
          </c:dPt>
          <c:dPt>
            <c:idx val="4"/>
            <c:bubble3D val="0"/>
            <c:spPr>
              <a:solidFill>
                <a:srgbClr val="0070C0"/>
              </a:solidFill>
              <a:ln>
                <a:solidFill>
                  <a:srgbClr val="92D050"/>
                </a:solidFill>
              </a:ln>
            </c:spPr>
          </c:dPt>
          <c:dLbls>
            <c:dLbl>
              <c:idx val="2"/>
              <c:layout>
                <c:manualLayout>
                  <c:x val="2.6335739282589678E-2"/>
                  <c:y val="5.7870370370370367E-3"/>
                </c:manualLayout>
              </c:layout>
              <c:showLegendKey val="0"/>
              <c:showVal val="0"/>
              <c:showCatName val="0"/>
              <c:showSerName val="0"/>
              <c:showPercent val="1"/>
              <c:showBubbleSize val="0"/>
              <c:extLst>
                <c:ext xmlns:c15="http://schemas.microsoft.com/office/drawing/2012/chart" uri="{CE6537A1-D6FC-4f65-9D91-7224C49458BB}">
                  <c15:layout/>
                </c:ext>
              </c:extLst>
            </c:dLbl>
            <c:dLbl>
              <c:idx val="4"/>
              <c:layout>
                <c:manualLayout>
                  <c:x val="2.3278921334338835E-2"/>
                  <c:y val="1.1573610339295139E-3"/>
                </c:manualLayout>
              </c:layout>
              <c:showLegendKey val="0"/>
              <c:showVal val="0"/>
              <c:showCatName val="0"/>
              <c:showSerName val="0"/>
              <c:showPercent val="1"/>
              <c:showBubbleSize val="0"/>
              <c:extLst>
                <c:ext xmlns:c15="http://schemas.microsoft.com/office/drawing/2012/chart" uri="{CE6537A1-D6FC-4f65-9D91-7224C49458BB}"/>
              </c:extLst>
            </c:dLbl>
            <c:numFmt formatCode="0%" sourceLinked="0"/>
            <c:spPr>
              <a:noFill/>
              <a:ln>
                <a:noFill/>
              </a:ln>
              <a:effectLst/>
            </c:spPr>
            <c:txPr>
              <a:bodyPr wrap="square" lIns="38100" tIns="19050" rIns="38100" bIns="19050" anchor="ctr">
                <a:spAutoFit/>
              </a:bodyPr>
              <a:lstStyle/>
              <a:p>
                <a:pPr>
                  <a:defRPr sz="2000" b="1"/>
                </a:pPr>
                <a:endParaRPr lang="es-ES"/>
              </a:p>
            </c:tx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Global!$T$49:$T$53</c:f>
              <c:strCache>
                <c:ptCount val="5"/>
                <c:pt idx="0">
                  <c:v>Bachilletato científico / tecnológico</c:v>
                </c:pt>
                <c:pt idx="1">
                  <c:v>Ciclo formativo de grado superior</c:v>
                </c:pt>
                <c:pt idx="2">
                  <c:v>Otro bachillerato</c:v>
                </c:pt>
                <c:pt idx="3">
                  <c:v>Otro grado</c:v>
                </c:pt>
                <c:pt idx="4">
                  <c:v>Otros estudios</c:v>
                </c:pt>
              </c:strCache>
            </c:strRef>
          </c:cat>
          <c:val>
            <c:numRef>
              <c:f>Global!$W$49:$W$53</c:f>
              <c:numCache>
                <c:formatCode>General</c:formatCode>
                <c:ptCount val="5"/>
                <c:pt idx="0">
                  <c:v>17</c:v>
                </c:pt>
                <c:pt idx="1">
                  <c:v>1</c:v>
                </c:pt>
                <c:pt idx="2">
                  <c:v>3</c:v>
                </c:pt>
                <c:pt idx="3">
                  <c:v>1</c:v>
                </c:pt>
              </c:numCache>
            </c:numRef>
          </c:val>
        </c:ser>
        <c:dLbls>
          <c:showLegendKey val="0"/>
          <c:showVal val="1"/>
          <c:showCatName val="0"/>
          <c:showSerName val="0"/>
          <c:showPercent val="0"/>
          <c:showBubbleSize val="0"/>
          <c:showLeaderLines val="1"/>
        </c:dLbls>
      </c:pie3DChart>
    </c:plotArea>
    <c:legend>
      <c:legendPos val="r"/>
      <c:layout>
        <c:manualLayout>
          <c:xMode val="edge"/>
          <c:yMode val="edge"/>
          <c:x val="0.66864686537063001"/>
          <c:y val="0.24461557639302486"/>
          <c:w val="0.32148042904549984"/>
          <c:h val="0.30757064645560572"/>
        </c:manualLayout>
      </c:layout>
      <c:overlay val="0"/>
      <c:txPr>
        <a:bodyPr/>
        <a:lstStyle/>
        <a:p>
          <a:pPr>
            <a:defRPr sz="1200" baseline="0"/>
          </a:pPr>
          <a:endParaRPr lang="es-ES"/>
        </a:p>
      </c:txPr>
    </c:legend>
    <c:plotVisOnly val="1"/>
    <c:dispBlanksAs val="gap"/>
    <c:showDLblsOverMax val="0"/>
  </c:chart>
  <c:spPr>
    <a:ln w="0">
      <a:noFill/>
    </a:ln>
  </c:spPr>
  <c:printSettings>
    <c:headerFooter/>
    <c:pageMargins b="0.75" l="0.7" r="0.7" t="0.75" header="0.3" footer="0.3"/>
    <c:pageSetup orientation="portrait"/>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rotY val="62"/>
      <c:rAngAx val="0"/>
    </c:view3D>
    <c:floor>
      <c:thickness val="0"/>
    </c:floor>
    <c:sideWall>
      <c:thickness val="0"/>
    </c:sideWall>
    <c:backWall>
      <c:thickness val="0"/>
    </c:backWall>
    <c:plotArea>
      <c:layout>
        <c:manualLayout>
          <c:layoutTarget val="inner"/>
          <c:xMode val="edge"/>
          <c:yMode val="edge"/>
          <c:x val="8.8189983739252881E-2"/>
          <c:y val="7.3873835683138045E-2"/>
          <c:w val="0.75602791317126317"/>
          <c:h val="0.79159037899090401"/>
        </c:manualLayout>
      </c:layout>
      <c:pie3DChart>
        <c:varyColors val="1"/>
        <c:ser>
          <c:idx val="0"/>
          <c:order val="0"/>
          <c:explosion val="30"/>
          <c:dPt>
            <c:idx val="0"/>
            <c:bubble3D val="0"/>
            <c:spPr>
              <a:solidFill>
                <a:srgbClr val="FF0000"/>
              </a:solidFill>
            </c:spPr>
          </c:dPt>
          <c:dPt>
            <c:idx val="1"/>
            <c:bubble3D val="0"/>
            <c:spPr>
              <a:solidFill>
                <a:srgbClr val="00B0F0"/>
              </a:solidFill>
              <a:ln>
                <a:solidFill>
                  <a:schemeClr val="tx1">
                    <a:tint val="75000"/>
                    <a:shade val="95000"/>
                    <a:satMod val="105000"/>
                  </a:schemeClr>
                </a:solidFill>
              </a:ln>
            </c:spPr>
          </c:dPt>
          <c:dLbls>
            <c:spPr>
              <a:noFill/>
              <a:ln>
                <a:noFill/>
              </a:ln>
              <a:effectLst/>
            </c:spPr>
            <c:txPr>
              <a:bodyPr/>
              <a:lstStyle/>
              <a:p>
                <a:pPr>
                  <a:defRPr sz="2000" b="1"/>
                </a:pPr>
                <a:endParaRPr lang="es-ES"/>
              </a:p>
            </c:txPr>
            <c:showLegendKey val="0"/>
            <c:showVal val="0"/>
            <c:showCatName val="0"/>
            <c:showSerName val="0"/>
            <c:showPercent val="1"/>
            <c:showBubbleSize val="0"/>
            <c:showLeaderLines val="0"/>
            <c:extLst>
              <c:ext xmlns:c15="http://schemas.microsoft.com/office/drawing/2012/chart" uri="{CE6537A1-D6FC-4f65-9D91-7224C49458BB}"/>
            </c:extLst>
          </c:dLbls>
          <c:cat>
            <c:strRef>
              <c:f>Global!$A$347:$B$347</c:f>
              <c:strCache>
                <c:ptCount val="2"/>
                <c:pt idx="0">
                  <c:v>Sí</c:v>
                </c:pt>
                <c:pt idx="1">
                  <c:v>No</c:v>
                </c:pt>
              </c:strCache>
            </c:strRef>
          </c:cat>
          <c:val>
            <c:numRef>
              <c:f>Global!$A$356:$B$356</c:f>
              <c:numCache>
                <c:formatCode>General</c:formatCode>
                <c:ptCount val="2"/>
                <c:pt idx="0">
                  <c:v>57</c:v>
                </c:pt>
                <c:pt idx="1">
                  <c:v>2</c:v>
                </c:pt>
              </c:numCache>
            </c:numRef>
          </c:val>
        </c:ser>
        <c:dLbls>
          <c:showLegendKey val="0"/>
          <c:showVal val="1"/>
          <c:showCatName val="0"/>
          <c:showSerName val="0"/>
          <c:showPercent val="0"/>
          <c:showBubbleSize val="0"/>
          <c:showLeaderLines val="0"/>
        </c:dLbls>
      </c:pie3DChart>
    </c:plotArea>
    <c:legend>
      <c:legendPos val="r"/>
      <c:layout>
        <c:manualLayout>
          <c:xMode val="edge"/>
          <c:yMode val="edge"/>
          <c:x val="0.79249993694575682"/>
          <c:y val="0.40394678824531427"/>
          <c:w val="7.8534221650509065E-2"/>
          <c:h val="0.19554836502118364"/>
        </c:manualLayout>
      </c:layout>
      <c:overlay val="0"/>
      <c:txPr>
        <a:bodyPr/>
        <a:lstStyle/>
        <a:p>
          <a:pPr>
            <a:defRPr sz="1600" b="1"/>
          </a:pPr>
          <a:endParaRPr lang="es-ES"/>
        </a:p>
      </c:txPr>
    </c:legend>
    <c:plotVisOnly val="1"/>
    <c:dispBlanksAs val="gap"/>
    <c:showDLblsOverMax val="0"/>
  </c:chart>
  <c:spPr>
    <a:solidFill>
      <a:sysClr val="window" lastClr="FFFFFF"/>
    </a:solidFill>
    <a:ln>
      <a:noFill/>
    </a:ln>
  </c:sp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tx>
            <c:v>Sí</c:v>
          </c:tx>
          <c:dPt>
            <c:idx val="0"/>
            <c:bubble3D val="0"/>
            <c:spPr>
              <a:solidFill>
                <a:schemeClr val="accent1"/>
              </a:solidFill>
              <a:ln w="25400">
                <a:solidFill>
                  <a:schemeClr val="accent1"/>
                </a:solidFill>
              </a:ln>
            </c:spPr>
          </c:dPt>
          <c:dPt>
            <c:idx val="1"/>
            <c:bubble3D val="0"/>
            <c:spPr>
              <a:solidFill>
                <a:srgbClr val="FF0000"/>
              </a:solidFill>
              <a:ln w="25400">
                <a:solidFill>
                  <a:srgbClr val="FF0000"/>
                </a:solidFill>
              </a:ln>
            </c:spPr>
          </c:dPt>
          <c:dPt>
            <c:idx val="2"/>
            <c:bubble3D val="0"/>
            <c:spPr>
              <a:solidFill>
                <a:srgbClr val="92D050"/>
              </a:solidFill>
              <a:ln w="25400">
                <a:solidFill>
                  <a:srgbClr val="92D050"/>
                </a:solidFill>
              </a:ln>
            </c:spPr>
          </c:dPt>
          <c:dPt>
            <c:idx val="4"/>
            <c:bubble3D val="0"/>
            <c:spPr>
              <a:solidFill>
                <a:srgbClr val="CC04A1"/>
              </a:solidFill>
              <a:ln w="25400">
                <a:solidFill>
                  <a:srgbClr val="CC04A1"/>
                </a:solidFill>
              </a:ln>
            </c:spPr>
          </c:dPt>
          <c:dLbls>
            <c:dLbl>
              <c:idx val="3"/>
              <c:layout>
                <c:manualLayout>
                  <c:x val="3.2266299876675855E-2"/>
                  <c:y val="-3.2208434678649652E-3"/>
                </c:manualLayout>
              </c:layout>
              <c:showLegendKey val="0"/>
              <c:showVal val="0"/>
              <c:showCatName val="0"/>
              <c:showSerName val="0"/>
              <c:showPercent val="1"/>
              <c:showBubbleSize val="0"/>
              <c:extLst>
                <c:ext xmlns:c15="http://schemas.microsoft.com/office/drawing/2012/chart" uri="{CE6537A1-D6FC-4f65-9D91-7224C49458BB}"/>
              </c:extLst>
            </c:dLbl>
            <c:dLbl>
              <c:idx val="4"/>
              <c:layout>
                <c:manualLayout>
                  <c:x val="3.4986434316623682E-2"/>
                  <c:y val="0.11277187959160609"/>
                </c:manualLayout>
              </c:layout>
              <c:showLegendKey val="0"/>
              <c:showVal val="0"/>
              <c:showCatName val="0"/>
              <c:showSerName val="0"/>
              <c:showPercent val="1"/>
              <c:showBubbleSize val="0"/>
              <c:extLst>
                <c:ext xmlns:c15="http://schemas.microsoft.com/office/drawing/2012/chart" uri="{CE6537A1-D6FC-4f65-9D91-7224C49458BB}"/>
              </c:extLst>
            </c:dLbl>
            <c:numFmt formatCode="General" sourceLinked="0"/>
            <c:spPr>
              <a:noFill/>
              <a:ln>
                <a:noFill/>
              </a:ln>
              <a:effectLst/>
            </c:spPr>
            <c:txPr>
              <a:bodyPr/>
              <a:lstStyle/>
              <a:p>
                <a:pPr>
                  <a:defRPr sz="2000" b="1"/>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Ref>
              <c:f>Ing_Civil!$G$87:$K$91</c:f>
              <c:strCache>
                <c:ptCount val="5"/>
                <c:pt idx="0">
                  <c:v>Visita del Instituto a la Universidad</c:v>
                </c:pt>
                <c:pt idx="1">
                  <c:v>Información que llega al Instituto</c:v>
                </c:pt>
                <c:pt idx="2">
                  <c:v>Página Web</c:v>
                </c:pt>
                <c:pt idx="3">
                  <c:v>Anuncios en medios de comunicación</c:v>
                </c:pt>
                <c:pt idx="4">
                  <c:v>Otros</c:v>
                </c:pt>
              </c:strCache>
            </c:strRef>
          </c:cat>
          <c:val>
            <c:numRef>
              <c:f>Ing_Civil!$L$87:$L$91</c:f>
              <c:numCache>
                <c:formatCode>General</c:formatCode>
                <c:ptCount val="5"/>
                <c:pt idx="0">
                  <c:v>2</c:v>
                </c:pt>
              </c:numCache>
            </c:numRef>
          </c:val>
        </c:ser>
        <c:ser>
          <c:idx val="1"/>
          <c:order val="1"/>
          <c:tx>
            <c:v>No</c:v>
          </c:tx>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Ing_Civil!$G$87:$K$91</c:f>
              <c:strCache>
                <c:ptCount val="5"/>
                <c:pt idx="0">
                  <c:v>Visita del Instituto a la Universidad</c:v>
                </c:pt>
                <c:pt idx="1">
                  <c:v>Información que llega al Instituto</c:v>
                </c:pt>
                <c:pt idx="2">
                  <c:v>Página Web</c:v>
                </c:pt>
                <c:pt idx="3">
                  <c:v>Anuncios en medios de comunicación</c:v>
                </c:pt>
                <c:pt idx="4">
                  <c:v>Otros</c:v>
                </c:pt>
              </c:strCache>
            </c:strRef>
          </c:cat>
          <c:val>
            <c:numRef>
              <c:f>Ing_Civil!$M$87:$M$91</c:f>
              <c:numCache>
                <c:formatCode>General</c:formatCode>
                <c:ptCount val="5"/>
                <c:pt idx="1">
                  <c:v>2</c:v>
                </c:pt>
                <c:pt idx="2">
                  <c:v>2</c:v>
                </c:pt>
                <c:pt idx="3">
                  <c:v>2</c:v>
                </c:pt>
                <c:pt idx="4">
                  <c:v>2</c:v>
                </c:pt>
              </c:numCache>
            </c:numRef>
          </c:val>
        </c:ser>
        <c:dLbls>
          <c:showLegendKey val="0"/>
          <c:showVal val="0"/>
          <c:showCatName val="0"/>
          <c:showSerName val="0"/>
          <c:showPercent val="1"/>
          <c:showBubbleSize val="0"/>
          <c:showLeaderLines val="1"/>
        </c:dLbls>
      </c:pie3DChart>
    </c:plotArea>
    <c:legend>
      <c:legendPos val="r"/>
      <c:layout>
        <c:manualLayout>
          <c:xMode val="edge"/>
          <c:yMode val="edge"/>
          <c:x val="0.64816849246602382"/>
          <c:y val="0.11572731040199002"/>
          <c:w val="0.25165689671816277"/>
          <c:h val="0.42939357711176251"/>
        </c:manualLayout>
      </c:layout>
      <c:overlay val="0"/>
      <c:txPr>
        <a:bodyPr/>
        <a:lstStyle/>
        <a:p>
          <a:pPr rtl="0">
            <a:defRPr sz="1200"/>
          </a:pPr>
          <a:endParaRPr lang="es-ES"/>
        </a:p>
      </c:txPr>
    </c:legend>
    <c:plotVisOnly val="1"/>
    <c:dispBlanksAs val="gap"/>
    <c:showDLblsOverMax val="0"/>
  </c:chart>
  <c:spPr>
    <a:noFill/>
    <a:ln>
      <a:noFill/>
    </a:ln>
  </c:spPr>
  <c:printSettings>
    <c:headerFooter/>
    <c:pageMargins b="0.75000000000000522" l="0.70000000000000062" r="0.70000000000000062" t="0.75000000000000522"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tx>
            <c:strRef>
              <c:f>Ing_Civil!$A$355:$B$355</c:f>
              <c:strCache>
                <c:ptCount val="2"/>
                <c:pt idx="0">
                  <c:v>24</c:v>
                </c:pt>
                <c:pt idx="1">
                  <c:v>2</c:v>
                </c:pt>
              </c:strCache>
            </c:strRef>
          </c:tx>
          <c:explosion val="25"/>
          <c:dPt>
            <c:idx val="0"/>
            <c:bubble3D val="0"/>
            <c:spPr>
              <a:solidFill>
                <a:srgbClr val="FF0000"/>
              </a:solidFill>
              <a:ln w="25400">
                <a:solidFill>
                  <a:srgbClr val="FF0000"/>
                </a:solidFill>
              </a:ln>
            </c:spPr>
          </c:dPt>
          <c:dPt>
            <c:idx val="1"/>
            <c:bubble3D val="0"/>
            <c:spPr>
              <a:solidFill>
                <a:srgbClr val="00B0F0"/>
              </a:solidFill>
              <a:ln w="25400">
                <a:solidFill>
                  <a:srgbClr val="00B0F0"/>
                </a:solidFill>
              </a:ln>
            </c:spPr>
          </c:dPt>
          <c:dPt>
            <c:idx val="2"/>
            <c:bubble3D val="0"/>
            <c:spPr>
              <a:solidFill>
                <a:srgbClr val="00B050"/>
              </a:solidFill>
              <a:ln w="25400">
                <a:solidFill>
                  <a:srgbClr val="00B050"/>
                </a:solidFill>
              </a:ln>
            </c:spPr>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Lit>
              <c:ptCount val="2"/>
              <c:pt idx="0">
                <c:v>Sí</c:v>
              </c:pt>
              <c:pt idx="1">
                <c:v>No</c:v>
              </c:pt>
            </c:strLit>
          </c:cat>
          <c:val>
            <c:numRef>
              <c:f>Ing_Civil!$A$355:$B$355</c:f>
              <c:numCache>
                <c:formatCode>General</c:formatCode>
                <c:ptCount val="2"/>
                <c:pt idx="0">
                  <c:v>24</c:v>
                </c:pt>
                <c:pt idx="1">
                  <c:v>2</c:v>
                </c:pt>
              </c:numCache>
            </c:numRef>
          </c:val>
        </c:ser>
        <c:dLbls>
          <c:showLegendKey val="0"/>
          <c:showVal val="0"/>
          <c:showCatName val="0"/>
          <c:showSerName val="0"/>
          <c:showPercent val="1"/>
          <c:showBubbleSize val="0"/>
          <c:showLeaderLines val="1"/>
        </c:dLbls>
      </c:pie3DChart>
    </c:plotArea>
    <c:legend>
      <c:legendPos val="r"/>
      <c:layout>
        <c:manualLayout>
          <c:xMode val="edge"/>
          <c:yMode val="edge"/>
          <c:x val="0.7857713668144426"/>
          <c:y val="0.17110117882663511"/>
          <c:w val="0.13166607115287071"/>
          <c:h val="0.25231900599581136"/>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411" l="0.70000000000000062" r="0.70000000000000062" t="0.75000000000000411"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4.3271787865213185E-2"/>
          <c:y val="1.911666298409464E-4"/>
          <c:w val="0.68704677893319765"/>
          <c:h val="0.82604327304604863"/>
        </c:manualLayout>
      </c:layout>
      <c:pie3DChart>
        <c:varyColors val="1"/>
        <c:ser>
          <c:idx val="0"/>
          <c:order val="0"/>
          <c:tx>
            <c:strRef>
              <c:f>Ing_Civil!$A$356:$B$356</c:f>
              <c:strCache>
                <c:ptCount val="2"/>
                <c:pt idx="0">
                  <c:v>24</c:v>
                </c:pt>
                <c:pt idx="1">
                  <c:v>2</c:v>
                </c:pt>
              </c:strCache>
            </c:strRef>
          </c:tx>
          <c:explosion val="24"/>
          <c:dPt>
            <c:idx val="0"/>
            <c:bubble3D val="0"/>
            <c:spPr>
              <a:solidFill>
                <a:srgbClr val="FF0000"/>
              </a:solidFill>
              <a:ln w="25400">
                <a:solidFill>
                  <a:srgbClr val="FF0000"/>
                </a:solidFill>
              </a:ln>
            </c:spPr>
          </c:dPt>
          <c:dPt>
            <c:idx val="1"/>
            <c:bubble3D val="0"/>
            <c:spPr>
              <a:solidFill>
                <a:srgbClr val="00B0F0"/>
              </a:solidFill>
              <a:ln w="25400">
                <a:solidFill>
                  <a:srgbClr val="00B0F0"/>
                </a:solidFill>
              </a:ln>
            </c:spPr>
          </c:dPt>
          <c:dPt>
            <c:idx val="2"/>
            <c:bubble3D val="0"/>
            <c:spPr>
              <a:solidFill>
                <a:srgbClr val="00B050"/>
              </a:solidFill>
              <a:ln w="25400">
                <a:solidFill>
                  <a:srgbClr val="00B050"/>
                </a:solidFill>
              </a:ln>
            </c:spPr>
          </c:dPt>
          <c:dLbls>
            <c:dLbl>
              <c:idx val="1"/>
              <c:layout>
                <c:manualLayout>
                  <c:x val="-5.0765507697224432E-2"/>
                  <c:y val="1.008050291390916E-2"/>
                </c:manualLayout>
              </c:layout>
              <c:showLegendKey val="0"/>
              <c:showVal val="0"/>
              <c:showCatName val="0"/>
              <c:showSerName val="0"/>
              <c:showPercent val="1"/>
              <c:showBubbleSize val="0"/>
              <c:extLst>
                <c:ext xmlns:c15="http://schemas.microsoft.com/office/drawing/2012/chart" uri="{CE6537A1-D6FC-4f65-9D91-7224C49458BB}"/>
              </c:extLst>
            </c:dLbl>
            <c:dLbl>
              <c:idx val="2"/>
              <c:layout>
                <c:manualLayout>
                  <c:x val="8.9915360584289589E-2"/>
                  <c:y val="1.008050291390916E-2"/>
                </c:manualLayout>
              </c:layout>
              <c:showLegendKey val="0"/>
              <c:showVal val="0"/>
              <c:showCatName val="0"/>
              <c:showSerName val="0"/>
              <c:showPercent val="1"/>
              <c:showBubbleSize val="0"/>
              <c:extLst>
                <c:ext xmlns:c15="http://schemas.microsoft.com/office/drawing/2012/chart" uri="{CE6537A1-D6FC-4f65-9D91-7224C49458BB}"/>
              </c:extLst>
            </c:dLbl>
            <c:spPr>
              <a:noFill/>
              <a:ln>
                <a:noFill/>
              </a:ln>
              <a:effectLst/>
            </c:spPr>
            <c:txPr>
              <a:bodyPr/>
              <a:lstStyle/>
              <a:p>
                <a:pPr>
                  <a:defRPr sz="1800" b="1"/>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Lit>
              <c:ptCount val="2"/>
              <c:pt idx="0">
                <c:v>Sí</c:v>
              </c:pt>
              <c:pt idx="1">
                <c:v>No</c:v>
              </c:pt>
            </c:strLit>
          </c:cat>
          <c:val>
            <c:numRef>
              <c:f>Ing_Civil!$A$356:$B$356</c:f>
              <c:numCache>
                <c:formatCode>General</c:formatCode>
                <c:ptCount val="2"/>
                <c:pt idx="0">
                  <c:v>24</c:v>
                </c:pt>
                <c:pt idx="1">
                  <c:v>2</c:v>
                </c:pt>
              </c:numCache>
            </c:numRef>
          </c:val>
        </c:ser>
        <c:dLbls>
          <c:showLegendKey val="0"/>
          <c:showVal val="0"/>
          <c:showCatName val="0"/>
          <c:showSerName val="0"/>
          <c:showPercent val="1"/>
          <c:showBubbleSize val="0"/>
          <c:showLeaderLines val="1"/>
        </c:dLbls>
      </c:pie3DChart>
    </c:plotArea>
    <c:legend>
      <c:legendPos val="r"/>
      <c:layout>
        <c:manualLayout>
          <c:xMode val="edge"/>
          <c:yMode val="edge"/>
          <c:x val="0.79558321776942054"/>
          <c:y val="0.16571716535433187"/>
          <c:w val="0.13590107464058737"/>
          <c:h val="0.22286365321992602"/>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411" l="0.70000000000000062" r="0.70000000000000062" t="0.75000000000000411"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tx>
            <c:strRef>
              <c:f>Ing_Civil!$A$357:$B$357</c:f>
              <c:strCache>
                <c:ptCount val="2"/>
                <c:pt idx="0">
                  <c:v>24</c:v>
                </c:pt>
              </c:strCache>
            </c:strRef>
          </c:tx>
          <c:explosion val="25"/>
          <c:dPt>
            <c:idx val="0"/>
            <c:bubble3D val="0"/>
            <c:spPr>
              <a:solidFill>
                <a:srgbClr val="FF0000"/>
              </a:solidFill>
              <a:ln w="25400">
                <a:solidFill>
                  <a:srgbClr val="FF0000"/>
                </a:solidFill>
              </a:ln>
            </c:spPr>
          </c:dPt>
          <c:dPt>
            <c:idx val="1"/>
            <c:bubble3D val="0"/>
            <c:spPr>
              <a:solidFill>
                <a:srgbClr val="00B0F0"/>
              </a:solidFill>
              <a:ln w="25400">
                <a:solidFill>
                  <a:srgbClr val="00B0F0"/>
                </a:solidFill>
              </a:ln>
            </c:spPr>
          </c:dPt>
          <c:dPt>
            <c:idx val="2"/>
            <c:bubble3D val="0"/>
            <c:spPr>
              <a:solidFill>
                <a:srgbClr val="00B050"/>
              </a:solidFill>
              <a:ln w="25400">
                <a:solidFill>
                  <a:srgbClr val="00B050"/>
                </a:solidFill>
              </a:ln>
            </c:spPr>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Lit>
              <c:ptCount val="2"/>
              <c:pt idx="0">
                <c:v>Sí</c:v>
              </c:pt>
              <c:pt idx="1">
                <c:v>No</c:v>
              </c:pt>
            </c:strLit>
          </c:cat>
          <c:val>
            <c:numRef>
              <c:f>Ing_Civil!$A$357:$B$357</c:f>
              <c:numCache>
                <c:formatCode>General</c:formatCode>
                <c:ptCount val="2"/>
                <c:pt idx="0">
                  <c:v>24</c:v>
                </c:pt>
              </c:numCache>
            </c:numRef>
          </c:val>
        </c:ser>
        <c:dLbls>
          <c:showLegendKey val="0"/>
          <c:showVal val="0"/>
          <c:showCatName val="0"/>
          <c:showSerName val="0"/>
          <c:showPercent val="1"/>
          <c:showBubbleSize val="0"/>
          <c:showLeaderLines val="1"/>
        </c:dLbls>
      </c:pie3DChart>
    </c:plotArea>
    <c:legend>
      <c:legendPos val="r"/>
      <c:layout>
        <c:manualLayout>
          <c:xMode val="edge"/>
          <c:yMode val="edge"/>
          <c:x val="0.7975429551752955"/>
          <c:y val="0.21734395339310941"/>
          <c:w val="0.12922278882908414"/>
          <c:h val="0.24085624610221176"/>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411" l="0.70000000000000062" r="0.70000000000000062" t="0.75000000000000411"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FF0000"/>
              </a:solidFill>
              <a:ln w="25400">
                <a:solidFill>
                  <a:srgbClr val="FF0000"/>
                </a:solidFill>
              </a:ln>
            </c:spPr>
          </c:dPt>
          <c:dPt>
            <c:idx val="1"/>
            <c:bubble3D val="0"/>
            <c:spPr>
              <a:solidFill>
                <a:srgbClr val="00B0F0"/>
              </a:solidFill>
              <a:ln w="25400">
                <a:solidFill>
                  <a:srgbClr val="00B0F0"/>
                </a:solidFill>
              </a:ln>
            </c:spPr>
          </c:dPt>
          <c:dPt>
            <c:idx val="2"/>
            <c:bubble3D val="0"/>
            <c:spPr>
              <a:solidFill>
                <a:srgbClr val="00B050"/>
              </a:solidFill>
              <a:ln w="25400">
                <a:solidFill>
                  <a:srgbClr val="00B050"/>
                </a:solidFill>
              </a:ln>
            </c:spPr>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Lit>
              <c:ptCount val="2"/>
              <c:pt idx="0">
                <c:v>Sí</c:v>
              </c:pt>
              <c:pt idx="1">
                <c:v>No</c:v>
              </c:pt>
            </c:strLit>
          </c:cat>
          <c:val>
            <c:numRef>
              <c:f>Ing_Civil!$A$354:$B$354</c:f>
              <c:numCache>
                <c:formatCode>General</c:formatCode>
                <c:ptCount val="2"/>
                <c:pt idx="0">
                  <c:v>9</c:v>
                </c:pt>
                <c:pt idx="1">
                  <c:v>17</c:v>
                </c:pt>
              </c:numCache>
            </c:numRef>
          </c:val>
        </c:ser>
        <c:dLbls>
          <c:showLegendKey val="0"/>
          <c:showVal val="0"/>
          <c:showCatName val="0"/>
          <c:showSerName val="0"/>
          <c:showPercent val="1"/>
          <c:showBubbleSize val="0"/>
          <c:showLeaderLines val="1"/>
        </c:dLbls>
      </c:pie3DChart>
    </c:plotArea>
    <c:legend>
      <c:legendPos val="r"/>
      <c:layout>
        <c:manualLayout>
          <c:xMode val="edge"/>
          <c:yMode val="edge"/>
          <c:x val="0.7857713668144426"/>
          <c:y val="0.17110117882663511"/>
          <c:w val="0.13166607115287071"/>
          <c:h val="0.24446908136483025"/>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433" l="0.70000000000000062" r="0.70000000000000062" t="0.7500000000000043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FF0000"/>
              </a:solidFill>
              <a:ln w="25400">
                <a:solidFill>
                  <a:srgbClr val="FF0000"/>
                </a:solidFill>
              </a:ln>
            </c:spPr>
          </c:dPt>
          <c:dPt>
            <c:idx val="1"/>
            <c:bubble3D val="0"/>
            <c:spPr>
              <a:solidFill>
                <a:srgbClr val="00B0F0"/>
              </a:solidFill>
              <a:ln w="25400">
                <a:solidFill>
                  <a:srgbClr val="00B0F0"/>
                </a:solidFill>
              </a:ln>
            </c:spPr>
          </c:dPt>
          <c:dPt>
            <c:idx val="2"/>
            <c:bubble3D val="0"/>
            <c:spPr>
              <a:solidFill>
                <a:srgbClr val="00B050"/>
              </a:solidFill>
              <a:ln w="25400">
                <a:solidFill>
                  <a:srgbClr val="00B050"/>
                </a:solidFill>
              </a:ln>
            </c:spPr>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Lit>
              <c:ptCount val="2"/>
              <c:pt idx="0">
                <c:v>Sí</c:v>
              </c:pt>
              <c:pt idx="1">
                <c:v>No</c:v>
              </c:pt>
            </c:strLit>
          </c:cat>
          <c:val>
            <c:numRef>
              <c:f>Global!$A$349:$B$349</c:f>
              <c:numCache>
                <c:formatCode>General</c:formatCode>
                <c:ptCount val="2"/>
                <c:pt idx="0">
                  <c:v>100</c:v>
                </c:pt>
                <c:pt idx="1">
                  <c:v>18</c:v>
                </c:pt>
              </c:numCache>
            </c:numRef>
          </c:val>
        </c:ser>
        <c:dLbls>
          <c:showLegendKey val="0"/>
          <c:showVal val="0"/>
          <c:showCatName val="0"/>
          <c:showSerName val="0"/>
          <c:showPercent val="1"/>
          <c:showBubbleSize val="0"/>
          <c:showLeaderLines val="1"/>
        </c:dLbls>
      </c:pie3DChart>
    </c:plotArea>
    <c:legend>
      <c:legendPos val="r"/>
      <c:layout>
        <c:manualLayout>
          <c:xMode val="edge"/>
          <c:yMode val="edge"/>
          <c:x val="0.71634004104236793"/>
          <c:y val="0.19027921781200102"/>
          <c:w val="6.1037585220977186E-2"/>
          <c:h val="0.3136888336130515"/>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411" l="0.70000000000000062" r="0.70000000000000062" t="0.75000000000000411"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gradFill>
              <a:gsLst>
                <a:gs pos="30000">
                  <a:srgbClr val="00B0F0">
                    <a:alpha val="77000"/>
                  </a:srgbClr>
                </a:gs>
                <a:gs pos="50000">
                  <a:srgbClr val="4F81BD">
                    <a:tint val="44500"/>
                    <a:satMod val="160000"/>
                  </a:srgbClr>
                </a:gs>
                <a:gs pos="100000">
                  <a:srgbClr val="4F81BD">
                    <a:tint val="23500"/>
                    <a:satMod val="160000"/>
                  </a:srgbClr>
                </a:gs>
              </a:gsLst>
              <a:lin ang="5400000" scaled="0"/>
            </a:gradFill>
          </c:spPr>
          <c:invertIfNegative val="0"/>
          <c:dLbls>
            <c:spPr>
              <a:noFill/>
              <a:ln>
                <a:noFill/>
              </a:ln>
              <a:effectLst/>
            </c:spPr>
            <c:txPr>
              <a:bodyPr/>
              <a:lstStyle/>
              <a:p>
                <a:pPr>
                  <a:defRPr sz="1600" b="1"/>
                </a:pPr>
                <a:endParaRPr lang="es-E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Ing_Civil!$C$25:$C$28</c:f>
              <c:strCache>
                <c:ptCount val="4"/>
                <c:pt idx="0">
                  <c:v>1º Curso</c:v>
                </c:pt>
                <c:pt idx="1">
                  <c:v>2º Curso</c:v>
                </c:pt>
                <c:pt idx="2">
                  <c:v>3º Curso</c:v>
                </c:pt>
                <c:pt idx="3">
                  <c:v>4º Curso</c:v>
                </c:pt>
              </c:strCache>
            </c:strRef>
          </c:cat>
          <c:val>
            <c:numRef>
              <c:f>Ing_Civil!$F$25:$F$28</c:f>
              <c:numCache>
                <c:formatCode>###0</c:formatCode>
                <c:ptCount val="4"/>
                <c:pt idx="0">
                  <c:v>2</c:v>
                </c:pt>
                <c:pt idx="1">
                  <c:v>2</c:v>
                </c:pt>
                <c:pt idx="2">
                  <c:v>4</c:v>
                </c:pt>
                <c:pt idx="3">
                  <c:v>18</c:v>
                </c:pt>
              </c:numCache>
            </c:numRef>
          </c:val>
        </c:ser>
        <c:dLbls>
          <c:showLegendKey val="0"/>
          <c:showVal val="1"/>
          <c:showCatName val="0"/>
          <c:showSerName val="0"/>
          <c:showPercent val="0"/>
          <c:showBubbleSize val="0"/>
        </c:dLbls>
        <c:gapWidth val="75"/>
        <c:axId val="398830608"/>
        <c:axId val="398831000"/>
      </c:barChart>
      <c:catAx>
        <c:axId val="398830608"/>
        <c:scaling>
          <c:orientation val="minMax"/>
        </c:scaling>
        <c:delete val="0"/>
        <c:axPos val="b"/>
        <c:numFmt formatCode="General" sourceLinked="0"/>
        <c:majorTickMark val="none"/>
        <c:minorTickMark val="none"/>
        <c:tickLblPos val="nextTo"/>
        <c:txPr>
          <a:bodyPr/>
          <a:lstStyle/>
          <a:p>
            <a:pPr>
              <a:defRPr sz="1600" b="1"/>
            </a:pPr>
            <a:endParaRPr lang="es-ES"/>
          </a:p>
        </c:txPr>
        <c:crossAx val="398831000"/>
        <c:crosses val="autoZero"/>
        <c:auto val="1"/>
        <c:lblAlgn val="ctr"/>
        <c:lblOffset val="100"/>
        <c:noMultiLvlLbl val="0"/>
      </c:catAx>
      <c:valAx>
        <c:axId val="398831000"/>
        <c:scaling>
          <c:orientation val="minMax"/>
        </c:scaling>
        <c:delete val="0"/>
        <c:axPos val="l"/>
        <c:numFmt formatCode="###0" sourceLinked="1"/>
        <c:majorTickMark val="none"/>
        <c:minorTickMark val="none"/>
        <c:tickLblPos val="nextTo"/>
        <c:crossAx val="398830608"/>
        <c:crosses val="autoZero"/>
        <c:crossBetween val="between"/>
      </c:valAx>
      <c:spPr>
        <a:noFill/>
        <a:ln>
          <a:noFill/>
        </a:ln>
      </c:spPr>
    </c:plotArea>
    <c:plotVisOnly val="1"/>
    <c:dispBlanksAs val="gap"/>
    <c:showDLblsOverMax val="0"/>
  </c:chart>
  <c:spPr>
    <a:noFill/>
    <a:ln>
      <a:noFill/>
    </a:ln>
  </c:spPr>
  <c:printSettings>
    <c:headerFooter/>
    <c:pageMargins b="0.75000000000000056" l="0.70000000000000051" r="0.70000000000000051" t="0.75000000000000056" header="0.30000000000000027" footer="0.30000000000000027"/>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0.10577379280097694"/>
          <c:y val="0.10779075983793876"/>
          <c:w val="0.73351830594463097"/>
          <c:h val="0.75147973116015399"/>
        </c:manualLayout>
      </c:layout>
      <c:pie3DChart>
        <c:varyColors val="1"/>
        <c:ser>
          <c:idx val="0"/>
          <c:order val="0"/>
          <c:tx>
            <c:strRef>
              <c:f>Ing_Civil!$A$358:$B$358</c:f>
              <c:strCache>
                <c:ptCount val="2"/>
                <c:pt idx="0">
                  <c:v>6</c:v>
                </c:pt>
                <c:pt idx="1">
                  <c:v>20</c:v>
                </c:pt>
              </c:strCache>
            </c:strRef>
          </c:tx>
          <c:spPr>
            <a:solidFill>
              <a:srgbClr val="FF0000"/>
            </a:solidFill>
          </c:spPr>
          <c:explosion val="25"/>
          <c:dPt>
            <c:idx val="1"/>
            <c:bubble3D val="0"/>
            <c:spPr>
              <a:solidFill>
                <a:srgbClr val="00B0F0"/>
              </a:solidFill>
            </c:spPr>
          </c:dPt>
          <c:dLbls>
            <c:dLbl>
              <c:idx val="1"/>
              <c:layout>
                <c:manualLayout>
                  <c:x val="1.4598472131506618E-2"/>
                  <c:y val="2.9824132735279917E-2"/>
                </c:manualLayout>
              </c:layout>
              <c:showLegendKey val="0"/>
              <c:showVal val="0"/>
              <c:showCatName val="0"/>
              <c:showSerName val="0"/>
              <c:showPercent val="1"/>
              <c:showBubbleSize val="0"/>
              <c:extLst>
                <c:ext xmlns:c15="http://schemas.microsoft.com/office/drawing/2012/chart" uri="{CE6537A1-D6FC-4f65-9D91-7224C49458BB}"/>
              </c:extLst>
            </c:dLbl>
            <c:spPr>
              <a:noFill/>
              <a:ln>
                <a:noFill/>
              </a:ln>
              <a:effectLst/>
            </c:spPr>
            <c:txPr>
              <a:bodyPr/>
              <a:lstStyle/>
              <a:p>
                <a:pPr>
                  <a:defRPr sz="2000" b="1"/>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Lit>
              <c:ptCount val="2"/>
              <c:pt idx="0">
                <c:v>Sí</c:v>
              </c:pt>
              <c:pt idx="1">
                <c:v>No</c:v>
              </c:pt>
            </c:strLit>
          </c:cat>
          <c:val>
            <c:numRef>
              <c:f>Ing_Civil!$A$358:$B$358</c:f>
              <c:numCache>
                <c:formatCode>General</c:formatCode>
                <c:ptCount val="2"/>
                <c:pt idx="0">
                  <c:v>6</c:v>
                </c:pt>
                <c:pt idx="1">
                  <c:v>20</c:v>
                </c:pt>
              </c:numCache>
            </c:numRef>
          </c:val>
        </c:ser>
        <c:dLbls>
          <c:showLegendKey val="0"/>
          <c:showVal val="0"/>
          <c:showCatName val="0"/>
          <c:showSerName val="0"/>
          <c:showPercent val="1"/>
          <c:showBubbleSize val="0"/>
          <c:showLeaderLines val="1"/>
        </c:dLbls>
      </c:pie3DChart>
    </c:plotArea>
    <c:legend>
      <c:legendPos val="r"/>
      <c:layout>
        <c:manualLayout>
          <c:xMode val="edge"/>
          <c:yMode val="edge"/>
          <c:x val="0.74729488086575047"/>
          <c:y val="0.20136404271699318"/>
          <c:w val="7.6008068607930274E-2"/>
          <c:h val="0.22785175876960787"/>
        </c:manualLayout>
      </c:layout>
      <c:overlay val="0"/>
      <c:txPr>
        <a:bodyPr/>
        <a:lstStyle/>
        <a:p>
          <a:pPr rtl="0">
            <a:defRPr sz="1800"/>
          </a:pPr>
          <a:endParaRPr lang="es-ES"/>
        </a:p>
      </c:txPr>
    </c:legend>
    <c:plotVisOnly val="1"/>
    <c:dispBlanksAs val="gap"/>
    <c:showDLblsOverMax val="0"/>
  </c:chart>
  <c:spPr>
    <a:noFill/>
    <a:ln>
      <a:noFill/>
    </a:ln>
  </c:sp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0.16426511744085481"/>
          <c:y val="2.0277083590390037E-2"/>
          <c:w val="0.71595648211553831"/>
          <c:h val="0.97972283464566934"/>
        </c:manualLayout>
      </c:layout>
      <c:pie3DChart>
        <c:varyColors val="1"/>
        <c:ser>
          <c:idx val="0"/>
          <c:order val="0"/>
          <c:tx>
            <c:strRef>
              <c:f>Ing_Civil!$A$359:$B$359</c:f>
              <c:strCache>
                <c:ptCount val="2"/>
                <c:pt idx="0">
                  <c:v>2</c:v>
                </c:pt>
                <c:pt idx="1">
                  <c:v>24</c:v>
                </c:pt>
              </c:strCache>
            </c:strRef>
          </c:tx>
          <c:dPt>
            <c:idx val="0"/>
            <c:bubble3D val="0"/>
            <c:spPr>
              <a:solidFill>
                <a:srgbClr val="FF0000"/>
              </a:solidFill>
              <a:ln>
                <a:solidFill>
                  <a:srgbClr val="FF0000"/>
                </a:solidFill>
              </a:ln>
            </c:spPr>
          </c:dPt>
          <c:dPt>
            <c:idx val="1"/>
            <c:bubble3D val="0"/>
            <c:explosion val="56"/>
            <c:spPr>
              <a:solidFill>
                <a:srgbClr val="00B0F0"/>
              </a:solidFill>
              <a:ln>
                <a:solidFill>
                  <a:srgbClr val="00B0F0"/>
                </a:solidFill>
              </a:ln>
            </c:spPr>
          </c:dPt>
          <c:dLbls>
            <c:spPr>
              <a:noFill/>
              <a:ln>
                <a:noFill/>
              </a:ln>
              <a:effectLst/>
            </c:spPr>
            <c:txPr>
              <a:bodyPr/>
              <a:lstStyle/>
              <a:p>
                <a:pPr>
                  <a:defRPr sz="1800" b="1">
                    <a:latin typeface="+mn-lt"/>
                  </a:defRPr>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Lit>
              <c:ptCount val="2"/>
              <c:pt idx="0">
                <c:v>Sí No</c:v>
              </c:pt>
            </c:strLit>
          </c:cat>
          <c:val>
            <c:numRef>
              <c:f>Ing_Civil!$A$359:$B$359</c:f>
              <c:numCache>
                <c:formatCode>General</c:formatCode>
                <c:ptCount val="2"/>
                <c:pt idx="0">
                  <c:v>2</c:v>
                </c:pt>
                <c:pt idx="1">
                  <c:v>24</c:v>
                </c:pt>
              </c:numCache>
            </c:numRef>
          </c:val>
        </c:ser>
        <c:dLbls>
          <c:showLegendKey val="0"/>
          <c:showVal val="0"/>
          <c:showCatName val="0"/>
          <c:showSerName val="0"/>
          <c:showPercent val="1"/>
          <c:showBubbleSize val="0"/>
          <c:showLeaderLines val="1"/>
        </c:dLbls>
      </c:pie3DChart>
    </c:plotArea>
    <c:legend>
      <c:legendPos val="r"/>
      <c:layout>
        <c:manualLayout>
          <c:xMode val="edge"/>
          <c:yMode val="edge"/>
          <c:x val="0.77296948729756043"/>
          <c:y val="0.39498818897637794"/>
          <c:w val="7.2374140978869211E-2"/>
          <c:h val="0.21335695538057745"/>
        </c:manualLayout>
      </c:layout>
      <c:overlay val="0"/>
      <c:txPr>
        <a:bodyPr/>
        <a:lstStyle/>
        <a:p>
          <a:pPr>
            <a:defRPr sz="1300" baseline="0"/>
          </a:pPr>
          <a:endParaRPr lang="es-ES"/>
        </a:p>
      </c:txPr>
    </c:legend>
    <c:plotVisOnly val="1"/>
    <c:dispBlanksAs val="gap"/>
    <c:showDLblsOverMax val="0"/>
  </c:chart>
  <c:spPr>
    <a:solidFill>
      <a:sysClr val="window" lastClr="FFFFFF"/>
    </a:solidFill>
    <a:ln>
      <a:noFill/>
    </a:ln>
  </c:spPr>
  <c:printSettings>
    <c:headerFooter/>
    <c:pageMargins b="0.75000000000000022" l="0.70000000000000018" r="0.70000000000000018" t="0.75000000000000022" header="0.3000000000000001" footer="0.3000000000000001"/>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20"/>
      <c:rAngAx val="0"/>
    </c:view3D>
    <c:floor>
      <c:thickness val="0"/>
    </c:floor>
    <c:sideWall>
      <c:thickness val="0"/>
    </c:sideWall>
    <c:backWall>
      <c:thickness val="0"/>
    </c:backWall>
    <c:plotArea>
      <c:layout>
        <c:manualLayout>
          <c:layoutTarget val="inner"/>
          <c:xMode val="edge"/>
          <c:yMode val="edge"/>
          <c:x val="0.16773324020124011"/>
          <c:y val="2.88006931629688E-2"/>
          <c:w val="0.57029172799549388"/>
          <c:h val="0.93753893535218491"/>
        </c:manualLayout>
      </c:layout>
      <c:pie3DChart>
        <c:varyColors val="1"/>
        <c:ser>
          <c:idx val="0"/>
          <c:order val="0"/>
          <c:tx>
            <c:strRef>
              <c:f>Ing_Civil!$A$360:$B$360</c:f>
              <c:strCache>
                <c:ptCount val="2"/>
                <c:pt idx="0">
                  <c:v>4</c:v>
                </c:pt>
                <c:pt idx="1">
                  <c:v>22</c:v>
                </c:pt>
              </c:strCache>
            </c:strRef>
          </c:tx>
          <c:dPt>
            <c:idx val="0"/>
            <c:bubble3D val="0"/>
            <c:explosion val="24"/>
            <c:spPr>
              <a:solidFill>
                <a:srgbClr val="FF0000"/>
              </a:solidFill>
              <a:ln>
                <a:solidFill>
                  <a:srgbClr val="FF0000"/>
                </a:solidFill>
              </a:ln>
            </c:spPr>
          </c:dPt>
          <c:dPt>
            <c:idx val="1"/>
            <c:bubble3D val="0"/>
            <c:spPr>
              <a:solidFill>
                <a:srgbClr val="00B0F0"/>
              </a:solidFill>
              <a:ln>
                <a:solidFill>
                  <a:srgbClr val="00B0F0"/>
                </a:solidFill>
              </a:ln>
            </c:spPr>
          </c:dPt>
          <c:dLbls>
            <c:spPr>
              <a:noFill/>
              <a:ln>
                <a:noFill/>
              </a:ln>
              <a:effectLst/>
            </c:spPr>
            <c:txPr>
              <a:bodyPr/>
              <a:lstStyle/>
              <a:p>
                <a:pPr>
                  <a:defRPr sz="1800" b="1">
                    <a:latin typeface="+mn-lt"/>
                  </a:defRPr>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Lit>
              <c:ptCount val="2"/>
              <c:pt idx="0">
                <c:v>Sí No</c:v>
              </c:pt>
            </c:strLit>
          </c:cat>
          <c:val>
            <c:numRef>
              <c:f>Ing_Civil!$A$360:$B$360</c:f>
              <c:numCache>
                <c:formatCode>General</c:formatCode>
                <c:ptCount val="2"/>
                <c:pt idx="0">
                  <c:v>4</c:v>
                </c:pt>
                <c:pt idx="1">
                  <c:v>22</c:v>
                </c:pt>
              </c:numCache>
            </c:numRef>
          </c:val>
        </c:ser>
        <c:dLbls>
          <c:showLegendKey val="0"/>
          <c:showVal val="0"/>
          <c:showCatName val="0"/>
          <c:showSerName val="0"/>
          <c:showPercent val="1"/>
          <c:showBubbleSize val="0"/>
          <c:showLeaderLines val="1"/>
        </c:dLbls>
      </c:pie3DChart>
    </c:plotArea>
    <c:legend>
      <c:legendPos val="r"/>
      <c:layout>
        <c:manualLayout>
          <c:xMode val="edge"/>
          <c:yMode val="edge"/>
          <c:x val="0.8574834113865375"/>
          <c:y val="0.3806979475968284"/>
          <c:w val="9.7859501419444841E-2"/>
          <c:h val="0.27011999181962948"/>
        </c:manualLayout>
      </c:layout>
      <c:overlay val="0"/>
      <c:txPr>
        <a:bodyPr/>
        <a:lstStyle/>
        <a:p>
          <a:pPr>
            <a:defRPr sz="1600" b="1">
              <a:latin typeface="+mn-lt"/>
            </a:defRPr>
          </a:pPr>
          <a:endParaRPr lang="es-ES"/>
        </a:p>
      </c:txPr>
    </c:legend>
    <c:plotVisOnly val="1"/>
    <c:dispBlanksAs val="gap"/>
    <c:showDLblsOverMax val="0"/>
  </c:chart>
  <c:spPr>
    <a:noFill/>
    <a:ln>
      <a:noFill/>
    </a:ln>
  </c:spPr>
  <c:printSettings>
    <c:headerFooter/>
    <c:pageMargins b="0.75000000000000022" l="0.70000000000000018" r="0.70000000000000018" t="0.75000000000000022" header="0.3000000000000001" footer="0.3000000000000001"/>
    <c:pageSetup orientation="portrait"/>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0.23439991550812525"/>
          <c:y val="2.0277083590390037E-2"/>
          <c:w val="0.57029172799549388"/>
          <c:h val="0.93753893535218491"/>
        </c:manualLayout>
      </c:layout>
      <c:pie3DChart>
        <c:varyColors val="1"/>
        <c:ser>
          <c:idx val="0"/>
          <c:order val="0"/>
          <c:explosion val="19"/>
          <c:dPt>
            <c:idx val="0"/>
            <c:bubble3D val="0"/>
            <c:spPr>
              <a:solidFill>
                <a:srgbClr val="FF0000"/>
              </a:solidFill>
              <a:ln>
                <a:solidFill>
                  <a:srgbClr val="FF0000"/>
                </a:solidFill>
              </a:ln>
            </c:spPr>
          </c:dPt>
          <c:dPt>
            <c:idx val="1"/>
            <c:bubble3D val="0"/>
            <c:spPr>
              <a:solidFill>
                <a:srgbClr val="00B0F0"/>
              </a:solidFill>
              <a:ln>
                <a:solidFill>
                  <a:srgbClr val="00B0F0"/>
                </a:solidFill>
              </a:ln>
            </c:spPr>
          </c:dPt>
          <c:dLbls>
            <c:spPr>
              <a:noFill/>
              <a:ln>
                <a:noFill/>
              </a:ln>
              <a:effectLst/>
            </c:spPr>
            <c:txPr>
              <a:bodyPr/>
              <a:lstStyle/>
              <a:p>
                <a:pPr>
                  <a:defRPr sz="1800" b="1">
                    <a:latin typeface="+mn-lt"/>
                  </a:defRPr>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Ref>
              <c:f>Ing_Civil!$A$353:$B$353</c:f>
              <c:strCache>
                <c:ptCount val="2"/>
                <c:pt idx="0">
                  <c:v>Sí</c:v>
                </c:pt>
                <c:pt idx="1">
                  <c:v>No</c:v>
                </c:pt>
              </c:strCache>
            </c:strRef>
          </c:cat>
          <c:val>
            <c:numRef>
              <c:f>Ing_Civil!$A$361:$B$361</c:f>
              <c:numCache>
                <c:formatCode>General</c:formatCode>
                <c:ptCount val="2"/>
                <c:pt idx="0">
                  <c:v>9</c:v>
                </c:pt>
                <c:pt idx="1">
                  <c:v>17</c:v>
                </c:pt>
              </c:numCache>
            </c:numRef>
          </c:val>
        </c:ser>
        <c:dLbls>
          <c:showLegendKey val="0"/>
          <c:showVal val="0"/>
          <c:showCatName val="0"/>
          <c:showSerName val="0"/>
          <c:showPercent val="1"/>
          <c:showBubbleSize val="0"/>
          <c:showLeaderLines val="1"/>
        </c:dLbls>
      </c:pie3DChart>
    </c:plotArea>
    <c:legend>
      <c:legendPos val="r"/>
      <c:overlay val="0"/>
      <c:txPr>
        <a:bodyPr/>
        <a:lstStyle/>
        <a:p>
          <a:pPr>
            <a:defRPr sz="1600" b="1">
              <a:latin typeface="+mn-lt"/>
            </a:defRPr>
          </a:pPr>
          <a:endParaRPr lang="es-ES"/>
        </a:p>
      </c:txPr>
    </c:legend>
    <c:plotVisOnly val="1"/>
    <c:dispBlanksAs val="gap"/>
    <c:showDLblsOverMax val="0"/>
  </c:chart>
  <c:spPr>
    <a:noFill/>
    <a:ln>
      <a:noFill/>
    </a:ln>
  </c:spPr>
  <c:printSettings>
    <c:headerFooter/>
    <c:pageMargins b="0.75000000000000022" l="0.70000000000000018" r="0.70000000000000018" t="0.75000000000000022" header="0.3000000000000001" footer="0.3000000000000001"/>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gradFill>
              <a:gsLst>
                <a:gs pos="30000">
                  <a:srgbClr val="00B0F0">
                    <a:alpha val="77000"/>
                  </a:srgbClr>
                </a:gs>
                <a:gs pos="50000">
                  <a:srgbClr val="4F81BD">
                    <a:tint val="44500"/>
                    <a:satMod val="160000"/>
                  </a:srgbClr>
                </a:gs>
                <a:gs pos="100000">
                  <a:srgbClr val="4F81BD">
                    <a:tint val="23500"/>
                    <a:satMod val="160000"/>
                  </a:srgbClr>
                </a:gs>
              </a:gsLst>
              <a:lin ang="5400000" scaled="0"/>
            </a:gradFill>
            <a:ln>
              <a:solidFill>
                <a:srgbClr val="00B0F0"/>
              </a:solidFill>
            </a:ln>
          </c:spPr>
          <c:invertIfNegative val="0"/>
          <c:cat>
            <c:strRef>
              <c:f>Ing_Civil!$B$46:$B$49</c:f>
              <c:strCache>
                <c:ptCount val="4"/>
                <c:pt idx="0">
                  <c:v>Linares</c:v>
                </c:pt>
                <c:pt idx="1">
                  <c:v>Resto de la provincia de Jaén</c:v>
                </c:pt>
                <c:pt idx="2">
                  <c:v>Resto de Andalucía</c:v>
                </c:pt>
                <c:pt idx="3">
                  <c:v>Resto de España</c:v>
                </c:pt>
              </c:strCache>
            </c:strRef>
          </c:cat>
          <c:val>
            <c:numRef>
              <c:f>Ing_Civil!$D$46:$D$49</c:f>
              <c:numCache>
                <c:formatCode>General</c:formatCode>
                <c:ptCount val="4"/>
                <c:pt idx="0">
                  <c:v>2</c:v>
                </c:pt>
              </c:numCache>
            </c:numRef>
          </c:val>
        </c:ser>
        <c:dLbls>
          <c:showLegendKey val="0"/>
          <c:showVal val="0"/>
          <c:showCatName val="0"/>
          <c:showSerName val="0"/>
          <c:showPercent val="0"/>
          <c:showBubbleSize val="0"/>
        </c:dLbls>
        <c:gapWidth val="150"/>
        <c:axId val="398833352"/>
        <c:axId val="401104448"/>
      </c:barChart>
      <c:catAx>
        <c:axId val="398833352"/>
        <c:scaling>
          <c:orientation val="minMax"/>
        </c:scaling>
        <c:delete val="0"/>
        <c:axPos val="b"/>
        <c:numFmt formatCode="General" sourceLinked="0"/>
        <c:majorTickMark val="out"/>
        <c:minorTickMark val="none"/>
        <c:tickLblPos val="nextTo"/>
        <c:txPr>
          <a:bodyPr/>
          <a:lstStyle/>
          <a:p>
            <a:pPr>
              <a:defRPr sz="1400" b="1"/>
            </a:pPr>
            <a:endParaRPr lang="es-ES"/>
          </a:p>
        </c:txPr>
        <c:crossAx val="401104448"/>
        <c:crosses val="autoZero"/>
        <c:auto val="1"/>
        <c:lblAlgn val="ctr"/>
        <c:lblOffset val="100"/>
        <c:noMultiLvlLbl val="0"/>
      </c:catAx>
      <c:valAx>
        <c:axId val="401104448"/>
        <c:scaling>
          <c:orientation val="minMax"/>
        </c:scaling>
        <c:delete val="0"/>
        <c:axPos val="l"/>
        <c:majorGridlines/>
        <c:numFmt formatCode="General" sourceLinked="1"/>
        <c:majorTickMark val="out"/>
        <c:minorTickMark val="none"/>
        <c:tickLblPos val="nextTo"/>
        <c:crossAx val="398833352"/>
        <c:crosses val="autoZero"/>
        <c:crossBetween val="between"/>
      </c:valAx>
    </c:plotArea>
    <c:plotVisOnly val="1"/>
    <c:dispBlanksAs val="gap"/>
    <c:showDLblsOverMax val="0"/>
  </c:chart>
  <c:spPr>
    <a:noFill/>
    <a:ln>
      <a:noFill/>
    </a:ln>
  </c:sp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40"/>
      <c:rotY val="1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dPt>
          <c:dPt>
            <c:idx val="1"/>
            <c:bubble3D val="0"/>
            <c:spPr>
              <a:solidFill>
                <a:schemeClr val="accent1"/>
              </a:solidFill>
            </c:spPr>
          </c:dPt>
          <c:dPt>
            <c:idx val="2"/>
            <c:bubble3D val="0"/>
            <c:spPr>
              <a:solidFill>
                <a:srgbClr val="FF00FF"/>
              </a:solidFill>
            </c:spPr>
          </c:dPt>
          <c:dLbls>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spPr>
              <a:noFill/>
              <a:ln>
                <a:noFill/>
              </a:ln>
              <a:effectLst/>
            </c:spPr>
            <c:txPr>
              <a:bodyPr/>
              <a:lstStyle/>
              <a:p>
                <a:pPr>
                  <a:defRPr sz="2000" b="1"/>
                </a:pPr>
                <a:endParaRPr lang="es-ES"/>
              </a:p>
            </c:txPr>
            <c:showLegendKey val="0"/>
            <c:showVal val="0"/>
            <c:showCatName val="0"/>
            <c:showSerName val="0"/>
            <c:showPercent val="1"/>
            <c:showBubbleSize val="0"/>
            <c:showLeaderLines val="0"/>
            <c:extLst>
              <c:ext xmlns:c15="http://schemas.microsoft.com/office/drawing/2012/chart" uri="{CE6537A1-D6FC-4f65-9D91-7224C49458BB}">
                <c15:layout/>
              </c:ext>
            </c:extLst>
          </c:dLbls>
          <c:cat>
            <c:strRef>
              <c:f>Ing_Civil!$M$46:$M$50</c:f>
              <c:strCache>
                <c:ptCount val="5"/>
                <c:pt idx="0">
                  <c:v>Bachilletato científico / tecnológico</c:v>
                </c:pt>
                <c:pt idx="1">
                  <c:v>Ciclo formativo de grado superior</c:v>
                </c:pt>
                <c:pt idx="2">
                  <c:v>Otro bachillerato</c:v>
                </c:pt>
                <c:pt idx="3">
                  <c:v>Otro grado</c:v>
                </c:pt>
                <c:pt idx="4">
                  <c:v>Otros estudios</c:v>
                </c:pt>
              </c:strCache>
            </c:strRef>
          </c:cat>
          <c:val>
            <c:numRef>
              <c:f>Ing_Civil!$P$46:$P$50</c:f>
              <c:numCache>
                <c:formatCode>General</c:formatCode>
                <c:ptCount val="5"/>
                <c:pt idx="0">
                  <c:v>2</c:v>
                </c:pt>
              </c:numCache>
            </c:numRef>
          </c:val>
        </c:ser>
        <c:dLbls>
          <c:showLegendKey val="0"/>
          <c:showVal val="1"/>
          <c:showCatName val="0"/>
          <c:showSerName val="0"/>
          <c:showPercent val="0"/>
          <c:showBubbleSize val="0"/>
          <c:showLeaderLines val="0"/>
        </c:dLbls>
      </c:pie3DChart>
    </c:plotArea>
    <c:legend>
      <c:legendPos val="r"/>
      <c:layout/>
      <c:overlay val="0"/>
      <c:txPr>
        <a:bodyPr/>
        <a:lstStyle/>
        <a:p>
          <a:pPr>
            <a:defRPr sz="1400"/>
          </a:pPr>
          <a:endParaRPr lang="es-ES"/>
        </a:p>
      </c:txPr>
    </c:legend>
    <c:plotVisOnly val="1"/>
    <c:dispBlanksAs val="gap"/>
    <c:showDLblsOverMax val="0"/>
  </c:chart>
  <c:spPr>
    <a:noFill/>
    <a:ln>
      <a:noFill/>
    </a:ln>
  </c:sp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spPr>
            <a:solidFill>
              <a:srgbClr val="00B0F0"/>
            </a:solidFill>
          </c:spPr>
          <c:explosion val="25"/>
          <c:dPt>
            <c:idx val="0"/>
            <c:bubble3D val="0"/>
            <c:spPr>
              <a:solidFill>
                <a:srgbClr val="FF0000"/>
              </a:solidFill>
            </c:spPr>
          </c:dPt>
          <c:dLbls>
            <c:dLbl>
              <c:idx val="1"/>
              <c:layout>
                <c:manualLayout>
                  <c:x val="-1.1855643044619422E-2"/>
                  <c:y val="0.13541666666666666"/>
                </c:manualLayout>
              </c:layout>
              <c:showLegendKey val="0"/>
              <c:showVal val="0"/>
              <c:showCatName val="0"/>
              <c:showSerName val="0"/>
              <c:showPercent val="1"/>
              <c:showBubbleSize val="0"/>
              <c:extLst>
                <c:ext xmlns:c15="http://schemas.microsoft.com/office/drawing/2012/chart" uri="{CE6537A1-D6FC-4f65-9D91-7224C49458BB}"/>
              </c:extLst>
            </c:dLbl>
            <c:spPr>
              <a:noFill/>
              <a:ln>
                <a:noFill/>
              </a:ln>
              <a:effectLst/>
            </c:spPr>
            <c:txPr>
              <a:bodyPr/>
              <a:lstStyle/>
              <a:p>
                <a:pPr>
                  <a:defRPr sz="2000" b="1"/>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Ref>
              <c:f>Ing_Civil!$A$353:$B$353</c:f>
              <c:strCache>
                <c:ptCount val="2"/>
                <c:pt idx="0">
                  <c:v>Sí</c:v>
                </c:pt>
                <c:pt idx="1">
                  <c:v>No</c:v>
                </c:pt>
              </c:strCache>
            </c:strRef>
          </c:cat>
          <c:val>
            <c:numRef>
              <c:f>Ing_Civil!$A$362:$B$362</c:f>
              <c:numCache>
                <c:formatCode>General</c:formatCode>
                <c:ptCount val="2"/>
                <c:pt idx="0">
                  <c:v>9</c:v>
                </c:pt>
              </c:numCache>
            </c:numRef>
          </c:val>
        </c:ser>
        <c:dLbls>
          <c:showLegendKey val="0"/>
          <c:showVal val="1"/>
          <c:showCatName val="0"/>
          <c:showSerName val="0"/>
          <c:showPercent val="0"/>
          <c:showBubbleSize val="0"/>
          <c:showLeaderLines val="1"/>
        </c:dLbls>
        <c:firstSliceAng val="0"/>
      </c:pieChart>
    </c:plotArea>
    <c:legend>
      <c:legendPos val="r"/>
      <c:layout>
        <c:manualLayout>
          <c:xMode val="edge"/>
          <c:yMode val="edge"/>
          <c:x val="0.76851239675436955"/>
          <c:y val="0.32444918343540391"/>
          <c:w val="0.11747856355888717"/>
          <c:h val="0.41591644794400701"/>
        </c:manualLayout>
      </c:layout>
      <c:overlay val="0"/>
      <c:txPr>
        <a:bodyPr/>
        <a:lstStyle/>
        <a:p>
          <a:pPr>
            <a:defRPr sz="1400" b="1"/>
          </a:pPr>
          <a:endParaRPr lang="es-ES"/>
        </a:p>
      </c:txPr>
    </c:legend>
    <c:plotVisOnly val="1"/>
    <c:dispBlanksAs val="gap"/>
    <c:showDLblsOverMax val="0"/>
  </c:chart>
  <c:spPr>
    <a:noFill/>
    <a:ln>
      <a:noFill/>
    </a:ln>
  </c:sp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tx>
            <c:v>Sí</c:v>
          </c:tx>
          <c:dPt>
            <c:idx val="0"/>
            <c:bubble3D val="0"/>
            <c:spPr>
              <a:solidFill>
                <a:schemeClr val="accent1"/>
              </a:solidFill>
              <a:ln w="25400">
                <a:solidFill>
                  <a:schemeClr val="accent1"/>
                </a:solidFill>
              </a:ln>
            </c:spPr>
          </c:dPt>
          <c:dPt>
            <c:idx val="1"/>
            <c:bubble3D val="0"/>
            <c:spPr>
              <a:solidFill>
                <a:srgbClr val="FF0000"/>
              </a:solidFill>
              <a:ln w="25400">
                <a:solidFill>
                  <a:srgbClr val="FF0000"/>
                </a:solidFill>
              </a:ln>
            </c:spPr>
          </c:dPt>
          <c:dPt>
            <c:idx val="2"/>
            <c:bubble3D val="0"/>
            <c:spPr>
              <a:solidFill>
                <a:srgbClr val="92D050"/>
              </a:solidFill>
              <a:ln w="25400">
                <a:solidFill>
                  <a:srgbClr val="92D050"/>
                </a:solidFill>
              </a:ln>
            </c:spPr>
          </c:dPt>
          <c:dPt>
            <c:idx val="4"/>
            <c:bubble3D val="0"/>
            <c:spPr>
              <a:solidFill>
                <a:srgbClr val="CC04A1"/>
              </a:solidFill>
              <a:ln w="25400">
                <a:solidFill>
                  <a:srgbClr val="CC04A1"/>
                </a:solidFill>
              </a:ln>
            </c:spPr>
          </c:dPt>
          <c:dLbls>
            <c:dLbl>
              <c:idx val="3"/>
              <c:layout>
                <c:manualLayout>
                  <c:x val="3.2266299876675855E-2"/>
                  <c:y val="-3.2208434678649652E-3"/>
                </c:manualLayout>
              </c:layout>
              <c:showLegendKey val="0"/>
              <c:showVal val="0"/>
              <c:showCatName val="0"/>
              <c:showSerName val="0"/>
              <c:showPercent val="1"/>
              <c:showBubbleSize val="0"/>
              <c:extLst>
                <c:ext xmlns:c15="http://schemas.microsoft.com/office/drawing/2012/chart" uri="{CE6537A1-D6FC-4f65-9D91-7224C49458BB}"/>
              </c:extLst>
            </c:dLbl>
            <c:dLbl>
              <c:idx val="4"/>
              <c:layout>
                <c:manualLayout>
                  <c:x val="3.4986434316623682E-2"/>
                  <c:y val="0.11277187959160609"/>
                </c:manualLayout>
              </c:layout>
              <c:showLegendKey val="0"/>
              <c:showVal val="0"/>
              <c:showCatName val="0"/>
              <c:showSerName val="0"/>
              <c:showPercent val="1"/>
              <c:showBubbleSize val="0"/>
              <c:extLst>
                <c:ext xmlns:c15="http://schemas.microsoft.com/office/drawing/2012/chart" uri="{CE6537A1-D6FC-4f65-9D91-7224C49458BB}"/>
              </c:extLst>
            </c:dLbl>
            <c:numFmt formatCode="General" sourceLinked="0"/>
            <c:spPr>
              <a:noFill/>
              <a:ln>
                <a:noFill/>
              </a:ln>
              <a:effectLst/>
            </c:spPr>
            <c:txPr>
              <a:bodyPr/>
              <a:lstStyle/>
              <a:p>
                <a:pPr>
                  <a:defRPr sz="2000" b="1"/>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Ref>
              <c:f>'INGENIERIA RECURSOS ENERGETICOS'!$G$87:$K$91</c:f>
              <c:strCache>
                <c:ptCount val="5"/>
                <c:pt idx="0">
                  <c:v>Visita del Instituto a la Universidad</c:v>
                </c:pt>
                <c:pt idx="1">
                  <c:v>Información que llega al Instituto</c:v>
                </c:pt>
                <c:pt idx="2">
                  <c:v>Página Web</c:v>
                </c:pt>
                <c:pt idx="3">
                  <c:v>Anuncios en medios de comunicación</c:v>
                </c:pt>
                <c:pt idx="4">
                  <c:v>Otros</c:v>
                </c:pt>
              </c:strCache>
            </c:strRef>
          </c:cat>
          <c:val>
            <c:numRef>
              <c:f>'INGENIERIA RECURSOS ENERGETICOS'!$L$87:$L$91</c:f>
              <c:numCache>
                <c:formatCode>General</c:formatCode>
                <c:ptCount val="5"/>
                <c:pt idx="2">
                  <c:v>1</c:v>
                </c:pt>
                <c:pt idx="3">
                  <c:v>1</c:v>
                </c:pt>
              </c:numCache>
            </c:numRef>
          </c:val>
        </c:ser>
        <c:ser>
          <c:idx val="1"/>
          <c:order val="1"/>
          <c:tx>
            <c:v>No</c:v>
          </c:tx>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'INGENIERIA RECURSOS ENERGETICOS'!$G$87:$K$91</c:f>
              <c:strCache>
                <c:ptCount val="5"/>
                <c:pt idx="0">
                  <c:v>Visita del Instituto a la Universidad</c:v>
                </c:pt>
                <c:pt idx="1">
                  <c:v>Información que llega al Instituto</c:v>
                </c:pt>
                <c:pt idx="2">
                  <c:v>Página Web</c:v>
                </c:pt>
                <c:pt idx="3">
                  <c:v>Anuncios en medios de comunicación</c:v>
                </c:pt>
                <c:pt idx="4">
                  <c:v>Otros</c:v>
                </c:pt>
              </c:strCache>
            </c:strRef>
          </c:cat>
          <c:val>
            <c:numRef>
              <c:f>'INGENIERIA RECURSOS ENERGETICOS'!$M$87:$M$91</c:f>
              <c:numCache>
                <c:formatCode>General</c:formatCode>
                <c:ptCount val="5"/>
                <c:pt idx="0">
                  <c:v>1</c:v>
                </c:pt>
                <c:pt idx="1">
                  <c:v>1</c:v>
                </c:pt>
                <c:pt idx="4">
                  <c:v>1</c:v>
                </c:pt>
              </c:numCache>
            </c:numRef>
          </c:val>
        </c:ser>
        <c:dLbls>
          <c:showLegendKey val="0"/>
          <c:showVal val="0"/>
          <c:showCatName val="0"/>
          <c:showSerName val="0"/>
          <c:showPercent val="1"/>
          <c:showBubbleSize val="0"/>
          <c:showLeaderLines val="1"/>
        </c:dLbls>
      </c:pie3DChart>
    </c:plotArea>
    <c:legend>
      <c:legendPos val="r"/>
      <c:layout>
        <c:manualLayout>
          <c:xMode val="edge"/>
          <c:yMode val="edge"/>
          <c:x val="0.64816849246602382"/>
          <c:y val="0.11572731040199002"/>
          <c:w val="0.25165689671816277"/>
          <c:h val="0.42939357711176251"/>
        </c:manualLayout>
      </c:layout>
      <c:overlay val="0"/>
      <c:txPr>
        <a:bodyPr/>
        <a:lstStyle/>
        <a:p>
          <a:pPr rtl="0">
            <a:defRPr sz="1200"/>
          </a:pPr>
          <a:endParaRPr lang="es-ES"/>
        </a:p>
      </c:txPr>
    </c:legend>
    <c:plotVisOnly val="1"/>
    <c:dispBlanksAs val="gap"/>
    <c:showDLblsOverMax val="0"/>
  </c:chart>
  <c:spPr>
    <a:noFill/>
    <a:ln>
      <a:noFill/>
    </a:ln>
  </c:spPr>
  <c:printSettings>
    <c:headerFooter/>
    <c:pageMargins b="0.75000000000000522" l="0.70000000000000062" r="0.70000000000000062" t="0.75000000000000522" header="0.30000000000000032" footer="0.30000000000000032"/>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tx>
            <c:strRef>
              <c:f>'INGENIERIA RECURSOS ENERGETICOS'!$A$355:$B$355</c:f>
              <c:strCache>
                <c:ptCount val="2"/>
                <c:pt idx="0">
                  <c:v>8</c:v>
                </c:pt>
              </c:strCache>
            </c:strRef>
          </c:tx>
          <c:explosion val="25"/>
          <c:dPt>
            <c:idx val="0"/>
            <c:bubble3D val="0"/>
            <c:spPr>
              <a:solidFill>
                <a:srgbClr val="FF0000"/>
              </a:solidFill>
              <a:ln w="25400">
                <a:solidFill>
                  <a:srgbClr val="FF0000"/>
                </a:solidFill>
              </a:ln>
            </c:spPr>
          </c:dPt>
          <c:dPt>
            <c:idx val="1"/>
            <c:bubble3D val="0"/>
            <c:spPr>
              <a:solidFill>
                <a:srgbClr val="00B0F0"/>
              </a:solidFill>
              <a:ln w="25400">
                <a:solidFill>
                  <a:srgbClr val="00B0F0"/>
                </a:solidFill>
              </a:ln>
            </c:spPr>
          </c:dPt>
          <c:dPt>
            <c:idx val="2"/>
            <c:bubble3D val="0"/>
            <c:spPr>
              <a:solidFill>
                <a:srgbClr val="00B050"/>
              </a:solidFill>
              <a:ln w="25400">
                <a:solidFill>
                  <a:srgbClr val="00B050"/>
                </a:solidFill>
              </a:ln>
            </c:spPr>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Lit>
              <c:ptCount val="2"/>
              <c:pt idx="0">
                <c:v>Sí</c:v>
              </c:pt>
              <c:pt idx="1">
                <c:v>No</c:v>
              </c:pt>
            </c:strLit>
          </c:cat>
          <c:val>
            <c:numRef>
              <c:f>'INGENIERIA RECURSOS ENERGETICOS'!$A$355:$B$355</c:f>
              <c:numCache>
                <c:formatCode>General</c:formatCode>
                <c:ptCount val="2"/>
                <c:pt idx="0">
                  <c:v>8</c:v>
                </c:pt>
              </c:numCache>
            </c:numRef>
          </c:val>
        </c:ser>
        <c:dLbls>
          <c:showLegendKey val="0"/>
          <c:showVal val="0"/>
          <c:showCatName val="0"/>
          <c:showSerName val="0"/>
          <c:showPercent val="1"/>
          <c:showBubbleSize val="0"/>
          <c:showLeaderLines val="1"/>
        </c:dLbls>
      </c:pie3DChart>
    </c:plotArea>
    <c:legend>
      <c:legendPos val="r"/>
      <c:layout>
        <c:manualLayout>
          <c:xMode val="edge"/>
          <c:yMode val="edge"/>
          <c:x val="0.7857713668144426"/>
          <c:y val="0.17110117882663511"/>
          <c:w val="0.13166607115287071"/>
          <c:h val="0.25231900599581136"/>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411" l="0.70000000000000062" r="0.70000000000000062" t="0.7500000000000041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4.3271787865213185E-2"/>
          <c:y val="1.911666298409464E-4"/>
          <c:w val="0.68704677893319765"/>
          <c:h val="0.82604327304604863"/>
        </c:manualLayout>
      </c:layout>
      <c:pie3DChart>
        <c:varyColors val="1"/>
        <c:ser>
          <c:idx val="0"/>
          <c:order val="0"/>
          <c:explosion val="28"/>
          <c:dPt>
            <c:idx val="0"/>
            <c:bubble3D val="0"/>
            <c:spPr>
              <a:solidFill>
                <a:srgbClr val="FF0000"/>
              </a:solidFill>
              <a:ln w="25400">
                <a:solidFill>
                  <a:srgbClr val="FF0000"/>
                </a:solidFill>
              </a:ln>
            </c:spPr>
          </c:dPt>
          <c:dPt>
            <c:idx val="1"/>
            <c:bubble3D val="0"/>
            <c:spPr>
              <a:solidFill>
                <a:srgbClr val="00B0F0"/>
              </a:solidFill>
              <a:ln w="25400">
                <a:solidFill>
                  <a:srgbClr val="00B0F0"/>
                </a:solidFill>
              </a:ln>
            </c:spPr>
          </c:dPt>
          <c:dPt>
            <c:idx val="2"/>
            <c:bubble3D val="0"/>
            <c:spPr>
              <a:solidFill>
                <a:srgbClr val="00B050"/>
              </a:solidFill>
              <a:ln w="25400">
                <a:solidFill>
                  <a:srgbClr val="00B050"/>
                </a:solidFill>
              </a:ln>
            </c:spPr>
          </c:dPt>
          <c:dLbls>
            <c:dLbl>
              <c:idx val="1"/>
              <c:layout>
                <c:manualLayout>
                  <c:x val="-5.0765507697224432E-2"/>
                  <c:y val="1.008050291390916E-2"/>
                </c:manualLayout>
              </c:layout>
              <c:showLegendKey val="0"/>
              <c:showVal val="0"/>
              <c:showCatName val="0"/>
              <c:showSerName val="0"/>
              <c:showPercent val="1"/>
              <c:showBubbleSize val="0"/>
              <c:extLst>
                <c:ext xmlns:c15="http://schemas.microsoft.com/office/drawing/2012/chart" uri="{CE6537A1-D6FC-4f65-9D91-7224C49458BB}"/>
              </c:extLst>
            </c:dLbl>
            <c:dLbl>
              <c:idx val="2"/>
              <c:layout>
                <c:manualLayout>
                  <c:x val="8.9915360584289589E-2"/>
                  <c:y val="1.008050291390916E-2"/>
                </c:manualLayout>
              </c:layout>
              <c:showLegendKey val="0"/>
              <c:showVal val="0"/>
              <c:showCatName val="0"/>
              <c:showSerName val="0"/>
              <c:showPercent val="1"/>
              <c:showBubbleSize val="0"/>
              <c:extLst>
                <c:ext xmlns:c15="http://schemas.microsoft.com/office/drawing/2012/chart" uri="{CE6537A1-D6FC-4f65-9D91-7224C49458BB}"/>
              </c:extLst>
            </c:dLbl>
            <c:spPr>
              <a:noFill/>
              <a:ln>
                <a:noFill/>
              </a:ln>
              <a:effectLst/>
            </c:spPr>
            <c:txPr>
              <a:bodyPr/>
              <a:lstStyle/>
              <a:p>
                <a:pPr>
                  <a:defRPr sz="1800" b="1"/>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Lit>
              <c:ptCount val="2"/>
              <c:pt idx="0">
                <c:v>Sí</c:v>
              </c:pt>
              <c:pt idx="1">
                <c:v>No</c:v>
              </c:pt>
            </c:strLit>
          </c:cat>
          <c:val>
            <c:numRef>
              <c:f>Global!$A$350:$B$350</c:f>
              <c:numCache>
                <c:formatCode>General</c:formatCode>
                <c:ptCount val="2"/>
                <c:pt idx="0">
                  <c:v>114</c:v>
                </c:pt>
                <c:pt idx="1">
                  <c:v>4</c:v>
                </c:pt>
              </c:numCache>
            </c:numRef>
          </c:val>
        </c:ser>
        <c:dLbls>
          <c:showLegendKey val="0"/>
          <c:showVal val="0"/>
          <c:showCatName val="0"/>
          <c:showSerName val="0"/>
          <c:showPercent val="1"/>
          <c:showBubbleSize val="0"/>
          <c:showLeaderLines val="1"/>
        </c:dLbls>
      </c:pie3DChart>
    </c:plotArea>
    <c:legend>
      <c:legendPos val="r"/>
      <c:layout>
        <c:manualLayout>
          <c:xMode val="edge"/>
          <c:yMode val="edge"/>
          <c:x val="0.67921961822729349"/>
          <c:y val="0.12636613207079472"/>
          <c:w val="7.4127829866348666E-2"/>
          <c:h val="0.31337099053096029"/>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411" l="0.70000000000000062" r="0.70000000000000062" t="0.75000000000000411"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4.3271787865213185E-2"/>
          <c:y val="1.911666298409464E-4"/>
          <c:w val="0.68704677893319765"/>
          <c:h val="0.82604327304604863"/>
        </c:manualLayout>
      </c:layout>
      <c:pie3DChart>
        <c:varyColors val="1"/>
        <c:ser>
          <c:idx val="0"/>
          <c:order val="0"/>
          <c:tx>
            <c:strRef>
              <c:f>'INGENIERIA RECURSOS ENERGETICOS'!$A$356:$B$356</c:f>
              <c:strCache>
                <c:ptCount val="2"/>
                <c:pt idx="0">
                  <c:v>8</c:v>
                </c:pt>
              </c:strCache>
            </c:strRef>
          </c:tx>
          <c:explosion val="24"/>
          <c:dPt>
            <c:idx val="0"/>
            <c:bubble3D val="0"/>
            <c:spPr>
              <a:solidFill>
                <a:srgbClr val="FF0000"/>
              </a:solidFill>
              <a:ln w="25400">
                <a:solidFill>
                  <a:srgbClr val="FF0000"/>
                </a:solidFill>
              </a:ln>
            </c:spPr>
          </c:dPt>
          <c:dPt>
            <c:idx val="1"/>
            <c:bubble3D val="0"/>
            <c:spPr>
              <a:solidFill>
                <a:srgbClr val="00B0F0"/>
              </a:solidFill>
              <a:ln w="25400">
                <a:solidFill>
                  <a:srgbClr val="00B0F0"/>
                </a:solidFill>
              </a:ln>
            </c:spPr>
          </c:dPt>
          <c:dPt>
            <c:idx val="2"/>
            <c:bubble3D val="0"/>
            <c:spPr>
              <a:solidFill>
                <a:srgbClr val="00B050"/>
              </a:solidFill>
              <a:ln w="25400">
                <a:solidFill>
                  <a:srgbClr val="00B050"/>
                </a:solidFill>
              </a:ln>
            </c:spPr>
          </c:dPt>
          <c:dLbls>
            <c:dLbl>
              <c:idx val="1"/>
              <c:layout>
                <c:manualLayout>
                  <c:x val="-5.0765507697224432E-2"/>
                  <c:y val="1.008050291390916E-2"/>
                </c:manualLayout>
              </c:layout>
              <c:showLegendKey val="0"/>
              <c:showVal val="0"/>
              <c:showCatName val="0"/>
              <c:showSerName val="0"/>
              <c:showPercent val="1"/>
              <c:showBubbleSize val="0"/>
              <c:extLst>
                <c:ext xmlns:c15="http://schemas.microsoft.com/office/drawing/2012/chart" uri="{CE6537A1-D6FC-4f65-9D91-7224C49458BB}"/>
              </c:extLst>
            </c:dLbl>
            <c:dLbl>
              <c:idx val="2"/>
              <c:layout>
                <c:manualLayout>
                  <c:x val="8.9915360584289589E-2"/>
                  <c:y val="1.008050291390916E-2"/>
                </c:manualLayout>
              </c:layout>
              <c:showLegendKey val="0"/>
              <c:showVal val="0"/>
              <c:showCatName val="0"/>
              <c:showSerName val="0"/>
              <c:showPercent val="1"/>
              <c:showBubbleSize val="0"/>
              <c:extLst>
                <c:ext xmlns:c15="http://schemas.microsoft.com/office/drawing/2012/chart" uri="{CE6537A1-D6FC-4f65-9D91-7224C49458BB}"/>
              </c:extLst>
            </c:dLbl>
            <c:spPr>
              <a:noFill/>
              <a:ln>
                <a:noFill/>
              </a:ln>
              <a:effectLst/>
            </c:spPr>
            <c:txPr>
              <a:bodyPr/>
              <a:lstStyle/>
              <a:p>
                <a:pPr>
                  <a:defRPr sz="1800" b="1"/>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Lit>
              <c:ptCount val="2"/>
              <c:pt idx="0">
                <c:v>Sí</c:v>
              </c:pt>
              <c:pt idx="1">
                <c:v>No</c:v>
              </c:pt>
            </c:strLit>
          </c:cat>
          <c:val>
            <c:numRef>
              <c:f>'INGENIERIA RECURSOS ENERGETICOS'!$A$356:$B$356</c:f>
              <c:numCache>
                <c:formatCode>General</c:formatCode>
                <c:ptCount val="2"/>
                <c:pt idx="0">
                  <c:v>8</c:v>
                </c:pt>
              </c:numCache>
            </c:numRef>
          </c:val>
        </c:ser>
        <c:dLbls>
          <c:showLegendKey val="0"/>
          <c:showVal val="0"/>
          <c:showCatName val="0"/>
          <c:showSerName val="0"/>
          <c:showPercent val="1"/>
          <c:showBubbleSize val="0"/>
          <c:showLeaderLines val="1"/>
        </c:dLbls>
      </c:pie3DChart>
    </c:plotArea>
    <c:legend>
      <c:legendPos val="r"/>
      <c:layout>
        <c:manualLayout>
          <c:xMode val="edge"/>
          <c:yMode val="edge"/>
          <c:x val="0.79558321776942054"/>
          <c:y val="0.16571716535433187"/>
          <c:w val="0.13590107464058737"/>
          <c:h val="0.22286365321992602"/>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411" l="0.70000000000000062" r="0.70000000000000062" t="0.75000000000000411" header="0.30000000000000032" footer="0.30000000000000032"/>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tx>
            <c:strRef>
              <c:f>'INGENIERIA RECURSOS ENERGETICOS'!$A$357:$B$357</c:f>
              <c:strCache>
                <c:ptCount val="2"/>
                <c:pt idx="0">
                  <c:v>7</c:v>
                </c:pt>
                <c:pt idx="1">
                  <c:v>1</c:v>
                </c:pt>
              </c:strCache>
            </c:strRef>
          </c:tx>
          <c:explosion val="25"/>
          <c:dPt>
            <c:idx val="0"/>
            <c:bubble3D val="0"/>
            <c:spPr>
              <a:solidFill>
                <a:srgbClr val="FF0000"/>
              </a:solidFill>
              <a:ln w="25400">
                <a:solidFill>
                  <a:srgbClr val="FF0000"/>
                </a:solidFill>
              </a:ln>
            </c:spPr>
          </c:dPt>
          <c:dPt>
            <c:idx val="1"/>
            <c:bubble3D val="0"/>
            <c:spPr>
              <a:solidFill>
                <a:srgbClr val="00B0F0"/>
              </a:solidFill>
              <a:ln w="25400">
                <a:solidFill>
                  <a:srgbClr val="00B0F0"/>
                </a:solidFill>
              </a:ln>
            </c:spPr>
          </c:dPt>
          <c:dPt>
            <c:idx val="2"/>
            <c:bubble3D val="0"/>
            <c:spPr>
              <a:solidFill>
                <a:srgbClr val="00B050"/>
              </a:solidFill>
              <a:ln w="25400">
                <a:solidFill>
                  <a:srgbClr val="00B050"/>
                </a:solidFill>
              </a:ln>
            </c:spPr>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Lit>
              <c:ptCount val="2"/>
              <c:pt idx="0">
                <c:v>Sí</c:v>
              </c:pt>
              <c:pt idx="1">
                <c:v>No</c:v>
              </c:pt>
            </c:strLit>
          </c:cat>
          <c:val>
            <c:numRef>
              <c:f>'INGENIERIA RECURSOS ENERGETICOS'!$A$357:$B$357</c:f>
              <c:numCache>
                <c:formatCode>General</c:formatCode>
                <c:ptCount val="2"/>
                <c:pt idx="0">
                  <c:v>7</c:v>
                </c:pt>
                <c:pt idx="1">
                  <c:v>1</c:v>
                </c:pt>
              </c:numCache>
            </c:numRef>
          </c:val>
        </c:ser>
        <c:dLbls>
          <c:showLegendKey val="0"/>
          <c:showVal val="0"/>
          <c:showCatName val="0"/>
          <c:showSerName val="0"/>
          <c:showPercent val="1"/>
          <c:showBubbleSize val="0"/>
          <c:showLeaderLines val="1"/>
        </c:dLbls>
      </c:pie3DChart>
    </c:plotArea>
    <c:legend>
      <c:legendPos val="r"/>
      <c:layout>
        <c:manualLayout>
          <c:xMode val="edge"/>
          <c:yMode val="edge"/>
          <c:x val="0.7975429551752955"/>
          <c:y val="0.21734395339310941"/>
          <c:w val="0.12922278882908414"/>
          <c:h val="0.24085624610221176"/>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411" l="0.70000000000000062" r="0.70000000000000062" t="0.75000000000000411" header="0.30000000000000032" footer="0.30000000000000032"/>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FF0000"/>
              </a:solidFill>
              <a:ln w="25400">
                <a:solidFill>
                  <a:srgbClr val="FF0000"/>
                </a:solidFill>
              </a:ln>
            </c:spPr>
          </c:dPt>
          <c:dPt>
            <c:idx val="1"/>
            <c:bubble3D val="0"/>
            <c:spPr>
              <a:solidFill>
                <a:srgbClr val="00B0F0"/>
              </a:solidFill>
              <a:ln w="25400">
                <a:solidFill>
                  <a:srgbClr val="00B0F0"/>
                </a:solidFill>
              </a:ln>
            </c:spPr>
          </c:dPt>
          <c:dPt>
            <c:idx val="2"/>
            <c:bubble3D val="0"/>
            <c:spPr>
              <a:solidFill>
                <a:srgbClr val="00B050"/>
              </a:solidFill>
              <a:ln w="25400">
                <a:solidFill>
                  <a:srgbClr val="00B050"/>
                </a:solidFill>
              </a:ln>
            </c:spPr>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Lit>
              <c:ptCount val="2"/>
              <c:pt idx="0">
                <c:v>Sí</c:v>
              </c:pt>
              <c:pt idx="1">
                <c:v>No</c:v>
              </c:pt>
            </c:strLit>
          </c:cat>
          <c:val>
            <c:numRef>
              <c:f>'INGENIERIA RECURSOS ENERGETICOS'!$A$354:$B$354</c:f>
              <c:numCache>
                <c:formatCode>General</c:formatCode>
                <c:ptCount val="2"/>
                <c:pt idx="0">
                  <c:v>3</c:v>
                </c:pt>
                <c:pt idx="1">
                  <c:v>5</c:v>
                </c:pt>
              </c:numCache>
            </c:numRef>
          </c:val>
        </c:ser>
        <c:dLbls>
          <c:showLegendKey val="0"/>
          <c:showVal val="0"/>
          <c:showCatName val="0"/>
          <c:showSerName val="0"/>
          <c:showPercent val="1"/>
          <c:showBubbleSize val="0"/>
          <c:showLeaderLines val="1"/>
        </c:dLbls>
      </c:pie3DChart>
    </c:plotArea>
    <c:legend>
      <c:legendPos val="r"/>
      <c:layout>
        <c:manualLayout>
          <c:xMode val="edge"/>
          <c:yMode val="edge"/>
          <c:x val="0.7857713668144426"/>
          <c:y val="0.17110117882663511"/>
          <c:w val="0.13166607115287071"/>
          <c:h val="0.24446908136483025"/>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433" l="0.70000000000000062" r="0.70000000000000062" t="0.75000000000000433" header="0.30000000000000032" footer="0.30000000000000032"/>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gradFill>
              <a:gsLst>
                <a:gs pos="30000">
                  <a:srgbClr val="00B0F0">
                    <a:alpha val="77000"/>
                  </a:srgbClr>
                </a:gs>
                <a:gs pos="50000">
                  <a:srgbClr val="4F81BD">
                    <a:tint val="44500"/>
                    <a:satMod val="160000"/>
                  </a:srgbClr>
                </a:gs>
                <a:gs pos="100000">
                  <a:srgbClr val="4F81BD">
                    <a:tint val="23500"/>
                    <a:satMod val="160000"/>
                  </a:srgbClr>
                </a:gs>
              </a:gsLst>
              <a:lin ang="5400000" scaled="0"/>
            </a:gradFill>
          </c:spPr>
          <c:invertIfNegative val="0"/>
          <c:dLbls>
            <c:spPr>
              <a:noFill/>
              <a:ln>
                <a:noFill/>
              </a:ln>
              <a:effectLst/>
            </c:spPr>
            <c:txPr>
              <a:bodyPr/>
              <a:lstStyle/>
              <a:p>
                <a:pPr>
                  <a:defRPr sz="1600" b="1"/>
                </a:pPr>
                <a:endParaRPr lang="es-E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'INGENIERIA RECURSOS ENERGETICOS'!$C$25:$C$28</c:f>
              <c:strCache>
                <c:ptCount val="4"/>
                <c:pt idx="0">
                  <c:v>1º Curso</c:v>
                </c:pt>
                <c:pt idx="1">
                  <c:v>2º Curso</c:v>
                </c:pt>
                <c:pt idx="2">
                  <c:v>3º Curso</c:v>
                </c:pt>
                <c:pt idx="3">
                  <c:v>4º Curso</c:v>
                </c:pt>
              </c:strCache>
            </c:strRef>
          </c:cat>
          <c:val>
            <c:numRef>
              <c:f>'INGENIERIA RECURSOS ENERGETICOS'!$F$25:$F$28</c:f>
              <c:numCache>
                <c:formatCode>###0</c:formatCode>
                <c:ptCount val="4"/>
                <c:pt idx="0">
                  <c:v>1</c:v>
                </c:pt>
                <c:pt idx="1">
                  <c:v>1</c:v>
                </c:pt>
                <c:pt idx="2">
                  <c:v>3</c:v>
                </c:pt>
                <c:pt idx="3">
                  <c:v>3</c:v>
                </c:pt>
              </c:numCache>
            </c:numRef>
          </c:val>
        </c:ser>
        <c:dLbls>
          <c:showLegendKey val="0"/>
          <c:showVal val="1"/>
          <c:showCatName val="0"/>
          <c:showSerName val="0"/>
          <c:showPercent val="0"/>
          <c:showBubbleSize val="0"/>
        </c:dLbls>
        <c:gapWidth val="75"/>
        <c:axId val="401107976"/>
        <c:axId val="402022424"/>
      </c:barChart>
      <c:catAx>
        <c:axId val="401107976"/>
        <c:scaling>
          <c:orientation val="minMax"/>
        </c:scaling>
        <c:delete val="0"/>
        <c:axPos val="b"/>
        <c:numFmt formatCode="General" sourceLinked="0"/>
        <c:majorTickMark val="none"/>
        <c:minorTickMark val="none"/>
        <c:tickLblPos val="nextTo"/>
        <c:txPr>
          <a:bodyPr/>
          <a:lstStyle/>
          <a:p>
            <a:pPr>
              <a:defRPr sz="1600" b="1"/>
            </a:pPr>
            <a:endParaRPr lang="es-ES"/>
          </a:p>
        </c:txPr>
        <c:crossAx val="402022424"/>
        <c:crosses val="autoZero"/>
        <c:auto val="1"/>
        <c:lblAlgn val="ctr"/>
        <c:lblOffset val="100"/>
        <c:noMultiLvlLbl val="0"/>
      </c:catAx>
      <c:valAx>
        <c:axId val="402022424"/>
        <c:scaling>
          <c:orientation val="minMax"/>
        </c:scaling>
        <c:delete val="0"/>
        <c:axPos val="l"/>
        <c:numFmt formatCode="###0" sourceLinked="1"/>
        <c:majorTickMark val="none"/>
        <c:minorTickMark val="none"/>
        <c:tickLblPos val="nextTo"/>
        <c:crossAx val="401107976"/>
        <c:crosses val="autoZero"/>
        <c:crossBetween val="between"/>
      </c:valAx>
      <c:spPr>
        <a:noFill/>
        <a:ln>
          <a:noFill/>
        </a:ln>
      </c:spPr>
    </c:plotArea>
    <c:plotVisOnly val="1"/>
    <c:dispBlanksAs val="gap"/>
    <c:showDLblsOverMax val="0"/>
  </c:chart>
  <c:spPr>
    <a:noFill/>
    <a:ln>
      <a:noFill/>
    </a:ln>
  </c:spPr>
  <c:printSettings>
    <c:headerFooter/>
    <c:pageMargins b="0.75000000000000056" l="0.70000000000000051" r="0.70000000000000051" t="0.75000000000000056" header="0.30000000000000027" footer="0.30000000000000027"/>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0.10577379280097694"/>
          <c:y val="0.10779075983793876"/>
          <c:w val="0.73351830594463097"/>
          <c:h val="0.75147973116015399"/>
        </c:manualLayout>
      </c:layout>
      <c:pie3DChart>
        <c:varyColors val="1"/>
        <c:ser>
          <c:idx val="0"/>
          <c:order val="0"/>
          <c:tx>
            <c:strRef>
              <c:f>'INGENIERIA RECURSOS ENERGETICOS'!$A$358:$B$358</c:f>
              <c:strCache>
                <c:ptCount val="2"/>
                <c:pt idx="1">
                  <c:v>7</c:v>
                </c:pt>
              </c:strCache>
            </c:strRef>
          </c:tx>
          <c:spPr>
            <a:solidFill>
              <a:srgbClr val="FF0000"/>
            </a:solidFill>
          </c:spPr>
          <c:explosion val="25"/>
          <c:dPt>
            <c:idx val="1"/>
            <c:bubble3D val="0"/>
            <c:spPr>
              <a:solidFill>
                <a:srgbClr val="00B0F0"/>
              </a:solidFill>
            </c:spPr>
          </c:dPt>
          <c:dLbls>
            <c:dLbl>
              <c:idx val="1"/>
              <c:layout>
                <c:manualLayout>
                  <c:x val="1.4598472131506618E-2"/>
                  <c:y val="2.9824132735279917E-2"/>
                </c:manualLayout>
              </c:layout>
              <c:showLegendKey val="0"/>
              <c:showVal val="0"/>
              <c:showCatName val="0"/>
              <c:showSerName val="0"/>
              <c:showPercent val="1"/>
              <c:showBubbleSize val="0"/>
              <c:extLst>
                <c:ext xmlns:c15="http://schemas.microsoft.com/office/drawing/2012/chart" uri="{CE6537A1-D6FC-4f65-9D91-7224C49458BB}"/>
              </c:extLst>
            </c:dLbl>
            <c:spPr>
              <a:noFill/>
              <a:ln>
                <a:noFill/>
              </a:ln>
              <a:effectLst/>
            </c:spPr>
            <c:txPr>
              <a:bodyPr/>
              <a:lstStyle/>
              <a:p>
                <a:pPr>
                  <a:defRPr sz="2000" b="1"/>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Lit>
              <c:ptCount val="2"/>
              <c:pt idx="0">
                <c:v>Sí</c:v>
              </c:pt>
              <c:pt idx="1">
                <c:v>No</c:v>
              </c:pt>
            </c:strLit>
          </c:cat>
          <c:val>
            <c:numRef>
              <c:f>'INGENIERIA RECURSOS ENERGETICOS'!$A$358:$B$358</c:f>
              <c:numCache>
                <c:formatCode>General</c:formatCode>
                <c:ptCount val="2"/>
                <c:pt idx="1">
                  <c:v>7</c:v>
                </c:pt>
              </c:numCache>
            </c:numRef>
          </c:val>
        </c:ser>
        <c:dLbls>
          <c:showLegendKey val="0"/>
          <c:showVal val="0"/>
          <c:showCatName val="0"/>
          <c:showSerName val="0"/>
          <c:showPercent val="1"/>
          <c:showBubbleSize val="0"/>
          <c:showLeaderLines val="1"/>
        </c:dLbls>
      </c:pie3DChart>
    </c:plotArea>
    <c:legend>
      <c:legendPos val="r"/>
      <c:layout>
        <c:manualLayout>
          <c:xMode val="edge"/>
          <c:yMode val="edge"/>
          <c:x val="0.74729488086575047"/>
          <c:y val="0.20136404271699318"/>
          <c:w val="7.6008068607930274E-2"/>
          <c:h val="0.22785175876960787"/>
        </c:manualLayout>
      </c:layout>
      <c:overlay val="0"/>
      <c:txPr>
        <a:bodyPr/>
        <a:lstStyle/>
        <a:p>
          <a:pPr rtl="0">
            <a:defRPr sz="1800"/>
          </a:pPr>
          <a:endParaRPr lang="es-ES"/>
        </a:p>
      </c:txPr>
    </c:legend>
    <c:plotVisOnly val="1"/>
    <c:dispBlanksAs val="gap"/>
    <c:showDLblsOverMax val="0"/>
  </c:chart>
  <c:spPr>
    <a:noFill/>
    <a:ln>
      <a:noFill/>
    </a:ln>
  </c:sp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0.23439991550812525"/>
          <c:y val="2.0277083590390037E-2"/>
          <c:w val="0.57029172799549388"/>
          <c:h val="0.93753893535218491"/>
        </c:manualLayout>
      </c:layout>
      <c:pie3DChart>
        <c:varyColors val="1"/>
        <c:ser>
          <c:idx val="0"/>
          <c:order val="0"/>
          <c:tx>
            <c:strRef>
              <c:f>'INGENIERIA RECURSOS ENERGETICOS'!$A$359:$B$359</c:f>
              <c:strCache>
                <c:ptCount val="2"/>
                <c:pt idx="1">
                  <c:v>7</c:v>
                </c:pt>
              </c:strCache>
            </c:strRef>
          </c:tx>
          <c:dPt>
            <c:idx val="0"/>
            <c:bubble3D val="0"/>
            <c:spPr>
              <a:solidFill>
                <a:srgbClr val="FF0000"/>
              </a:solidFill>
              <a:ln>
                <a:solidFill>
                  <a:srgbClr val="FF0000"/>
                </a:solidFill>
              </a:ln>
            </c:spPr>
          </c:dPt>
          <c:dPt>
            <c:idx val="1"/>
            <c:bubble3D val="0"/>
            <c:spPr>
              <a:solidFill>
                <a:srgbClr val="00B0F0"/>
              </a:solidFill>
              <a:ln>
                <a:solidFill>
                  <a:srgbClr val="00B0F0"/>
                </a:solidFill>
              </a:ln>
            </c:spPr>
          </c:dPt>
          <c:dLbls>
            <c:spPr>
              <a:noFill/>
              <a:ln>
                <a:noFill/>
              </a:ln>
              <a:effectLst/>
            </c:spPr>
            <c:txPr>
              <a:bodyPr/>
              <a:lstStyle/>
              <a:p>
                <a:pPr>
                  <a:defRPr sz="1800" b="1">
                    <a:latin typeface="+mn-lt"/>
                  </a:defRPr>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Lit>
              <c:ptCount val="2"/>
              <c:pt idx="0">
                <c:v>Sí No</c:v>
              </c:pt>
            </c:strLit>
          </c:cat>
          <c:val>
            <c:numRef>
              <c:f>'INGENIERIA RECURSOS ENERGETICOS'!$A$359:$B$359</c:f>
              <c:numCache>
                <c:formatCode>General</c:formatCode>
                <c:ptCount val="2"/>
                <c:pt idx="1">
                  <c:v>7</c:v>
                </c:pt>
              </c:numCache>
            </c:numRef>
          </c:val>
        </c:ser>
        <c:dLbls>
          <c:showLegendKey val="0"/>
          <c:showVal val="0"/>
          <c:showCatName val="0"/>
          <c:showSerName val="0"/>
          <c:showPercent val="1"/>
          <c:showBubbleSize val="0"/>
          <c:showLeaderLines val="1"/>
        </c:dLbls>
      </c:pie3DChart>
    </c:plotArea>
    <c:legend>
      <c:legendPos val="r"/>
      <c:layout>
        <c:manualLayout>
          <c:xMode val="edge"/>
          <c:yMode val="edge"/>
          <c:x val="0.80052948313254813"/>
          <c:y val="0.23840342018693894"/>
          <c:w val="9.8051785368282407E-2"/>
          <c:h val="0.35450228428641894"/>
        </c:manualLayout>
      </c:layout>
      <c:overlay val="0"/>
      <c:txPr>
        <a:bodyPr/>
        <a:lstStyle/>
        <a:p>
          <a:pPr>
            <a:defRPr sz="1600" b="1">
              <a:latin typeface="+mn-lt"/>
            </a:defRPr>
          </a:pPr>
          <a:endParaRPr lang="es-ES"/>
        </a:p>
      </c:txPr>
    </c:legend>
    <c:plotVisOnly val="1"/>
    <c:dispBlanksAs val="gap"/>
    <c:showDLblsOverMax val="0"/>
  </c:chart>
  <c:spPr>
    <a:noFill/>
    <a:ln>
      <a:noFill/>
    </a:ln>
  </c:spPr>
  <c:printSettings>
    <c:headerFooter/>
    <c:pageMargins b="0.75000000000000022" l="0.70000000000000018" r="0.70000000000000018" t="0.75000000000000022" header="0.3000000000000001" footer="0.3000000000000001"/>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0.23439991550812525"/>
          <c:y val="2.0277083590390037E-2"/>
          <c:w val="0.57029172799549388"/>
          <c:h val="0.93753893535218491"/>
        </c:manualLayout>
      </c:layout>
      <c:pie3DChart>
        <c:varyColors val="1"/>
        <c:ser>
          <c:idx val="0"/>
          <c:order val="0"/>
          <c:tx>
            <c:strRef>
              <c:f>'INGENIERIA RECURSOS ENERGETICOS'!$A$360:$B$360</c:f>
              <c:strCache>
                <c:ptCount val="2"/>
                <c:pt idx="1">
                  <c:v>7</c:v>
                </c:pt>
              </c:strCache>
            </c:strRef>
          </c:tx>
          <c:dPt>
            <c:idx val="0"/>
            <c:bubble3D val="0"/>
            <c:spPr>
              <a:solidFill>
                <a:srgbClr val="FF0000"/>
              </a:solidFill>
              <a:ln>
                <a:solidFill>
                  <a:srgbClr val="FF0000"/>
                </a:solidFill>
              </a:ln>
            </c:spPr>
          </c:dPt>
          <c:dPt>
            <c:idx val="1"/>
            <c:bubble3D val="0"/>
            <c:spPr>
              <a:solidFill>
                <a:srgbClr val="00B0F0"/>
              </a:solidFill>
              <a:ln>
                <a:solidFill>
                  <a:srgbClr val="00B0F0"/>
                </a:solidFill>
              </a:ln>
            </c:spPr>
          </c:dPt>
          <c:dLbls>
            <c:spPr>
              <a:noFill/>
              <a:ln>
                <a:noFill/>
              </a:ln>
              <a:effectLst/>
            </c:spPr>
            <c:txPr>
              <a:bodyPr/>
              <a:lstStyle/>
              <a:p>
                <a:pPr>
                  <a:defRPr sz="1800" b="1">
                    <a:latin typeface="+mn-lt"/>
                  </a:defRPr>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Lit>
              <c:ptCount val="2"/>
              <c:pt idx="0">
                <c:v>Sí No</c:v>
              </c:pt>
            </c:strLit>
          </c:cat>
          <c:val>
            <c:numRef>
              <c:f>'INGENIERIA RECURSOS ENERGETICOS'!$A$360:$B$360</c:f>
              <c:numCache>
                <c:formatCode>General</c:formatCode>
                <c:ptCount val="2"/>
                <c:pt idx="1">
                  <c:v>7</c:v>
                </c:pt>
              </c:numCache>
            </c:numRef>
          </c:val>
        </c:ser>
        <c:dLbls>
          <c:showLegendKey val="0"/>
          <c:showVal val="0"/>
          <c:showCatName val="0"/>
          <c:showSerName val="0"/>
          <c:showPercent val="1"/>
          <c:showBubbleSize val="0"/>
          <c:showLeaderLines val="1"/>
        </c:dLbls>
      </c:pie3DChart>
    </c:plotArea>
    <c:legend>
      <c:legendPos val="r"/>
      <c:layout>
        <c:manualLayout>
          <c:xMode val="edge"/>
          <c:yMode val="edge"/>
          <c:x val="0.87165827895013004"/>
          <c:y val="0.36995964808473902"/>
          <c:w val="9.4158596398786445E-2"/>
          <c:h val="0.37300463335693668"/>
        </c:manualLayout>
      </c:layout>
      <c:overlay val="0"/>
      <c:txPr>
        <a:bodyPr/>
        <a:lstStyle/>
        <a:p>
          <a:pPr>
            <a:defRPr sz="1600" b="1">
              <a:latin typeface="+mn-lt"/>
            </a:defRPr>
          </a:pPr>
          <a:endParaRPr lang="es-ES"/>
        </a:p>
      </c:txPr>
    </c:legend>
    <c:plotVisOnly val="1"/>
    <c:dispBlanksAs val="gap"/>
    <c:showDLblsOverMax val="0"/>
  </c:chart>
  <c:spPr>
    <a:noFill/>
    <a:ln>
      <a:noFill/>
    </a:ln>
  </c:spPr>
  <c:printSettings>
    <c:headerFooter/>
    <c:pageMargins b="0.75000000000000022" l="0.70000000000000018" r="0.70000000000000018" t="0.75000000000000022" header="0.3000000000000001" footer="0.3000000000000001"/>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0.23439991550812525"/>
          <c:y val="2.0277083590390037E-2"/>
          <c:w val="0.57029172799549388"/>
          <c:h val="0.93753893535218491"/>
        </c:manualLayout>
      </c:layout>
      <c:pie3DChart>
        <c:varyColors val="1"/>
        <c:ser>
          <c:idx val="0"/>
          <c:order val="0"/>
          <c:dPt>
            <c:idx val="0"/>
            <c:bubble3D val="0"/>
            <c:spPr>
              <a:solidFill>
                <a:srgbClr val="FF0000"/>
              </a:solidFill>
              <a:ln>
                <a:solidFill>
                  <a:srgbClr val="FF0000"/>
                </a:solidFill>
              </a:ln>
            </c:spPr>
          </c:dPt>
          <c:dPt>
            <c:idx val="1"/>
            <c:bubble3D val="0"/>
            <c:spPr>
              <a:solidFill>
                <a:srgbClr val="00B0F0"/>
              </a:solidFill>
              <a:ln>
                <a:solidFill>
                  <a:srgbClr val="00B0F0"/>
                </a:solidFill>
              </a:ln>
            </c:spPr>
          </c:dPt>
          <c:dLbls>
            <c:spPr>
              <a:noFill/>
              <a:ln>
                <a:noFill/>
              </a:ln>
              <a:effectLst/>
            </c:spPr>
            <c:txPr>
              <a:bodyPr/>
              <a:lstStyle/>
              <a:p>
                <a:pPr>
                  <a:defRPr sz="1800" b="1">
                    <a:latin typeface="+mn-lt"/>
                  </a:defRPr>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Ref>
              <c:f>'INGENIERIA RECURSOS ENERGETICOS'!$A$353:$B$353</c:f>
              <c:strCache>
                <c:ptCount val="2"/>
                <c:pt idx="0">
                  <c:v>Sí</c:v>
                </c:pt>
                <c:pt idx="1">
                  <c:v>No</c:v>
                </c:pt>
              </c:strCache>
            </c:strRef>
          </c:cat>
          <c:val>
            <c:numRef>
              <c:f>'INGENIERIA RECURSOS ENERGETICOS'!$A$361:$B$361</c:f>
              <c:numCache>
                <c:formatCode>General</c:formatCode>
                <c:ptCount val="2"/>
                <c:pt idx="0">
                  <c:v>5</c:v>
                </c:pt>
                <c:pt idx="1">
                  <c:v>2</c:v>
                </c:pt>
              </c:numCache>
            </c:numRef>
          </c:val>
        </c:ser>
        <c:dLbls>
          <c:showLegendKey val="0"/>
          <c:showVal val="0"/>
          <c:showCatName val="0"/>
          <c:showSerName val="0"/>
          <c:showPercent val="1"/>
          <c:showBubbleSize val="0"/>
          <c:showLeaderLines val="1"/>
        </c:dLbls>
      </c:pie3DChart>
    </c:plotArea>
    <c:legend>
      <c:legendPos val="r"/>
      <c:layout>
        <c:manualLayout>
          <c:xMode val="edge"/>
          <c:yMode val="edge"/>
          <c:x val="0.855901123977439"/>
          <c:y val="0.27000451976414686"/>
          <c:w val="9.5647833684273251E-2"/>
          <c:h val="0.25535278564691161"/>
        </c:manualLayout>
      </c:layout>
      <c:overlay val="0"/>
      <c:txPr>
        <a:bodyPr/>
        <a:lstStyle/>
        <a:p>
          <a:pPr>
            <a:defRPr sz="1600" b="1">
              <a:latin typeface="+mn-lt"/>
            </a:defRPr>
          </a:pPr>
          <a:endParaRPr lang="es-ES"/>
        </a:p>
      </c:txPr>
    </c:legend>
    <c:plotVisOnly val="1"/>
    <c:dispBlanksAs val="gap"/>
    <c:showDLblsOverMax val="0"/>
  </c:chart>
  <c:spPr>
    <a:noFill/>
    <a:ln>
      <a:noFill/>
    </a:ln>
  </c:spPr>
  <c:printSettings>
    <c:headerFooter/>
    <c:pageMargins b="0.75000000000000022" l="0.70000000000000018" r="0.70000000000000018" t="0.75000000000000022" header="0.3000000000000001" footer="0.3000000000000001"/>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gradFill>
              <a:gsLst>
                <a:gs pos="30000">
                  <a:srgbClr val="00B0F0">
                    <a:alpha val="77000"/>
                  </a:srgbClr>
                </a:gs>
                <a:gs pos="50000">
                  <a:srgbClr val="4F81BD">
                    <a:tint val="44500"/>
                    <a:satMod val="160000"/>
                  </a:srgbClr>
                </a:gs>
                <a:gs pos="100000">
                  <a:srgbClr val="4F81BD">
                    <a:tint val="23500"/>
                    <a:satMod val="160000"/>
                  </a:srgbClr>
                </a:gs>
              </a:gsLst>
              <a:lin ang="5400000" scaled="0"/>
            </a:gradFill>
            <a:ln>
              <a:solidFill>
                <a:srgbClr val="00B0F0"/>
              </a:solidFill>
            </a:ln>
          </c:spPr>
          <c:invertIfNegative val="0"/>
          <c:cat>
            <c:strRef>
              <c:f>'INGENIERIA RECURSOS ENERGETICOS'!$B$46:$B$50</c:f>
              <c:strCache>
                <c:ptCount val="5"/>
                <c:pt idx="0">
                  <c:v>Linares</c:v>
                </c:pt>
                <c:pt idx="1">
                  <c:v>Resto de la provincia de Jaén</c:v>
                </c:pt>
                <c:pt idx="2">
                  <c:v>Resto de Andalucía</c:v>
                </c:pt>
                <c:pt idx="3">
                  <c:v>Resto de España</c:v>
                </c:pt>
                <c:pt idx="4">
                  <c:v>Otra</c:v>
                </c:pt>
              </c:strCache>
            </c:strRef>
          </c:cat>
          <c:val>
            <c:numRef>
              <c:f>'INGENIERIA RECURSOS ENERGETICOS'!$D$46:$D$50</c:f>
              <c:numCache>
                <c:formatCode>General</c:formatCode>
                <c:ptCount val="5"/>
                <c:pt idx="4">
                  <c:v>1</c:v>
                </c:pt>
              </c:numCache>
            </c:numRef>
          </c:val>
        </c:ser>
        <c:dLbls>
          <c:showLegendKey val="0"/>
          <c:showVal val="0"/>
          <c:showCatName val="0"/>
          <c:showSerName val="0"/>
          <c:showPercent val="0"/>
          <c:showBubbleSize val="0"/>
        </c:dLbls>
        <c:gapWidth val="150"/>
        <c:axId val="402024776"/>
        <c:axId val="402025168"/>
      </c:barChart>
      <c:catAx>
        <c:axId val="402024776"/>
        <c:scaling>
          <c:orientation val="minMax"/>
        </c:scaling>
        <c:delete val="0"/>
        <c:axPos val="b"/>
        <c:numFmt formatCode="General" sourceLinked="0"/>
        <c:majorTickMark val="out"/>
        <c:minorTickMark val="none"/>
        <c:tickLblPos val="nextTo"/>
        <c:txPr>
          <a:bodyPr/>
          <a:lstStyle/>
          <a:p>
            <a:pPr>
              <a:defRPr sz="1400" b="1"/>
            </a:pPr>
            <a:endParaRPr lang="es-ES"/>
          </a:p>
        </c:txPr>
        <c:crossAx val="402025168"/>
        <c:crosses val="autoZero"/>
        <c:auto val="1"/>
        <c:lblAlgn val="ctr"/>
        <c:lblOffset val="100"/>
        <c:noMultiLvlLbl val="0"/>
      </c:catAx>
      <c:valAx>
        <c:axId val="402025168"/>
        <c:scaling>
          <c:orientation val="minMax"/>
        </c:scaling>
        <c:delete val="0"/>
        <c:axPos val="l"/>
        <c:majorGridlines/>
        <c:numFmt formatCode="General" sourceLinked="1"/>
        <c:majorTickMark val="out"/>
        <c:minorTickMark val="none"/>
        <c:tickLblPos val="nextTo"/>
        <c:crossAx val="402024776"/>
        <c:crosses val="autoZero"/>
        <c:crossBetween val="between"/>
      </c:valAx>
    </c:plotArea>
    <c:plotVisOnly val="1"/>
    <c:dispBlanksAs val="gap"/>
    <c:showDLblsOverMax val="0"/>
  </c:chart>
  <c:spPr>
    <a:noFill/>
    <a:ln>
      <a:noFill/>
    </a:ln>
  </c:sp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40"/>
      <c:rotY val="1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dPt>
          <c:dPt>
            <c:idx val="1"/>
            <c:bubble3D val="0"/>
            <c:spPr>
              <a:solidFill>
                <a:schemeClr val="accent1"/>
              </a:solidFill>
            </c:spPr>
          </c:dPt>
          <c:dPt>
            <c:idx val="2"/>
            <c:bubble3D val="0"/>
            <c:spPr>
              <a:solidFill>
                <a:srgbClr val="FF00FF"/>
              </a:solidFill>
            </c:spPr>
          </c:dPt>
          <c:dLbls>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spPr>
              <a:noFill/>
              <a:ln>
                <a:noFill/>
              </a:ln>
              <a:effectLst/>
            </c:spPr>
            <c:txPr>
              <a:bodyPr/>
              <a:lstStyle/>
              <a:p>
                <a:pPr>
                  <a:defRPr sz="2000" b="1"/>
                </a:pPr>
                <a:endParaRPr lang="es-ES"/>
              </a:p>
            </c:txPr>
            <c:showLegendKey val="0"/>
            <c:showVal val="0"/>
            <c:showCatName val="0"/>
            <c:showSerName val="0"/>
            <c:showPercent val="1"/>
            <c:showBubbleSize val="0"/>
            <c:showLeaderLines val="0"/>
            <c:extLst>
              <c:ext xmlns:c15="http://schemas.microsoft.com/office/drawing/2012/chart" uri="{CE6537A1-D6FC-4f65-9D91-7224C49458BB}"/>
            </c:extLst>
          </c:dLbls>
          <c:cat>
            <c:strRef>
              <c:f>'INGENIERIA RECURSOS ENERGETICOS'!$M$46:$M$50</c:f>
              <c:strCache>
                <c:ptCount val="5"/>
                <c:pt idx="0">
                  <c:v>Bachilletato científico / tecnológico</c:v>
                </c:pt>
                <c:pt idx="1">
                  <c:v>Ciclo formativo de grado superior</c:v>
                </c:pt>
                <c:pt idx="2">
                  <c:v>Otro bachillerato</c:v>
                </c:pt>
                <c:pt idx="3">
                  <c:v>Otro grado</c:v>
                </c:pt>
                <c:pt idx="4">
                  <c:v>Otros estudios</c:v>
                </c:pt>
              </c:strCache>
            </c:strRef>
          </c:cat>
          <c:val>
            <c:numRef>
              <c:f>'INGENIERIA RECURSOS ENERGETICOS'!$P$46:$P$50</c:f>
              <c:numCache>
                <c:formatCode>General</c:formatCode>
                <c:ptCount val="5"/>
                <c:pt idx="2">
                  <c:v>1</c:v>
                </c:pt>
              </c:numCache>
            </c:numRef>
          </c:val>
        </c:ser>
        <c:dLbls>
          <c:showLegendKey val="0"/>
          <c:showVal val="1"/>
          <c:showCatName val="0"/>
          <c:showSerName val="0"/>
          <c:showPercent val="0"/>
          <c:showBubbleSize val="0"/>
          <c:showLeaderLines val="0"/>
        </c:dLbls>
      </c:pie3DChart>
    </c:plotArea>
    <c:legend>
      <c:legendPos val="r"/>
      <c:layout/>
      <c:overlay val="0"/>
      <c:txPr>
        <a:bodyPr/>
        <a:lstStyle/>
        <a:p>
          <a:pPr>
            <a:defRPr sz="1400"/>
          </a:pPr>
          <a:endParaRPr lang="es-ES"/>
        </a:p>
      </c:txPr>
    </c:legend>
    <c:plotVisOnly val="1"/>
    <c:dispBlanksAs val="gap"/>
    <c:showDLblsOverMax val="0"/>
  </c:chart>
  <c:spPr>
    <a:noFill/>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FF0000"/>
              </a:solidFill>
              <a:ln w="25400">
                <a:solidFill>
                  <a:srgbClr val="FF0000"/>
                </a:solidFill>
              </a:ln>
            </c:spPr>
          </c:dPt>
          <c:dPt>
            <c:idx val="1"/>
            <c:bubble3D val="0"/>
            <c:spPr>
              <a:solidFill>
                <a:srgbClr val="00B0F0"/>
              </a:solidFill>
              <a:ln w="25400">
                <a:solidFill>
                  <a:srgbClr val="00B0F0"/>
                </a:solidFill>
              </a:ln>
            </c:spPr>
          </c:dPt>
          <c:dPt>
            <c:idx val="2"/>
            <c:bubble3D val="0"/>
            <c:spPr>
              <a:solidFill>
                <a:srgbClr val="00B050"/>
              </a:solidFill>
              <a:ln w="25400">
                <a:solidFill>
                  <a:srgbClr val="00B050"/>
                </a:solidFill>
              </a:ln>
            </c:spPr>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Lit>
              <c:ptCount val="2"/>
              <c:pt idx="0">
                <c:v>Sí</c:v>
              </c:pt>
              <c:pt idx="1">
                <c:v>No</c:v>
              </c:pt>
            </c:strLit>
          </c:cat>
          <c:val>
            <c:numRef>
              <c:f>Global!$A$351:$B$351</c:f>
              <c:numCache>
                <c:formatCode>General</c:formatCode>
                <c:ptCount val="2"/>
                <c:pt idx="0">
                  <c:v>106</c:v>
                </c:pt>
                <c:pt idx="1">
                  <c:v>7</c:v>
                </c:pt>
              </c:numCache>
            </c:numRef>
          </c:val>
        </c:ser>
        <c:dLbls>
          <c:showLegendKey val="0"/>
          <c:showVal val="0"/>
          <c:showCatName val="0"/>
          <c:showSerName val="0"/>
          <c:showPercent val="1"/>
          <c:showBubbleSize val="0"/>
          <c:showLeaderLines val="1"/>
        </c:dLbls>
      </c:pie3DChart>
    </c:plotArea>
    <c:legend>
      <c:legendPos val="r"/>
      <c:layout>
        <c:manualLayout>
          <c:xMode val="edge"/>
          <c:yMode val="edge"/>
          <c:x val="0.69483636530426629"/>
          <c:y val="0.2002787514033309"/>
          <c:w val="8.6300577023005476E-2"/>
          <c:h val="0.25365504295485891"/>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411" l="0.70000000000000062" r="0.70000000000000062" t="0.75000000000000411" header="0.30000000000000032" footer="0.30000000000000032"/>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rotY val="0"/>
      <c:rAngAx val="0"/>
    </c:view3D>
    <c:floor>
      <c:thickness val="0"/>
    </c:floor>
    <c:sideWall>
      <c:thickness val="0"/>
    </c:sideWall>
    <c:backWall>
      <c:thickness val="0"/>
    </c:backWall>
    <c:plotArea>
      <c:layout>
        <c:manualLayout>
          <c:layoutTarget val="inner"/>
          <c:xMode val="edge"/>
          <c:yMode val="edge"/>
          <c:x val="5.8065686087375022E-2"/>
          <c:y val="0.11484377501674785"/>
          <c:w val="0.72210939286062592"/>
          <c:h val="0.78641828176772288"/>
        </c:manualLayout>
      </c:layout>
      <c:pie3DChart>
        <c:varyColors val="1"/>
        <c:ser>
          <c:idx val="0"/>
          <c:order val="0"/>
          <c:spPr>
            <a:solidFill>
              <a:srgbClr val="00B0F0"/>
            </a:solidFill>
          </c:spPr>
          <c:dPt>
            <c:idx val="0"/>
            <c:bubble3D val="0"/>
            <c:spPr>
              <a:solidFill>
                <a:srgbClr val="FF0000"/>
              </a:solidFill>
            </c:spPr>
          </c:dPt>
          <c:dLbls>
            <c:dLbl>
              <c:idx val="1"/>
              <c:layout>
                <c:manualLayout>
                  <c:x val="-1.1855643044619422E-2"/>
                  <c:y val="0.13541666666666666"/>
                </c:manualLayout>
              </c:layout>
              <c:showLegendKey val="0"/>
              <c:showVal val="0"/>
              <c:showCatName val="0"/>
              <c:showSerName val="0"/>
              <c:showPercent val="1"/>
              <c:showBubbleSize val="0"/>
              <c:extLst>
                <c:ext xmlns:c15="http://schemas.microsoft.com/office/drawing/2012/chart" uri="{CE6537A1-D6FC-4f65-9D91-7224C49458BB}"/>
              </c:extLst>
            </c:dLbl>
            <c:spPr>
              <a:noFill/>
              <a:ln>
                <a:noFill/>
              </a:ln>
              <a:effectLst/>
            </c:spPr>
            <c:txPr>
              <a:bodyPr/>
              <a:lstStyle/>
              <a:p>
                <a:pPr>
                  <a:defRPr sz="2000" b="1"/>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Ref>
              <c:f>'INGENIERIA RECURSOS ENERGETICOS'!$A$353:$B$353</c:f>
              <c:strCache>
                <c:ptCount val="2"/>
                <c:pt idx="0">
                  <c:v>Sí</c:v>
                </c:pt>
                <c:pt idx="1">
                  <c:v>No</c:v>
                </c:pt>
              </c:strCache>
            </c:strRef>
          </c:cat>
          <c:val>
            <c:numRef>
              <c:f>'INGENIERIA RECURSOS ENERGETICOS'!$A$362:$B$362</c:f>
              <c:numCache>
                <c:formatCode>General</c:formatCode>
                <c:ptCount val="2"/>
                <c:pt idx="0">
                  <c:v>3</c:v>
                </c:pt>
              </c:numCache>
            </c:numRef>
          </c:val>
        </c:ser>
        <c:dLbls>
          <c:showLegendKey val="0"/>
          <c:showVal val="1"/>
          <c:showCatName val="0"/>
          <c:showSerName val="0"/>
          <c:showPercent val="0"/>
          <c:showBubbleSize val="0"/>
          <c:showLeaderLines val="1"/>
        </c:dLbls>
      </c:pie3DChart>
    </c:plotArea>
    <c:legend>
      <c:legendPos val="r"/>
      <c:layout>
        <c:manualLayout>
          <c:xMode val="edge"/>
          <c:yMode val="edge"/>
          <c:x val="0.80316352535781488"/>
          <c:y val="0.31739548807869133"/>
          <c:w val="7.7818655407743617E-2"/>
          <c:h val="0.17018555057686888"/>
        </c:manualLayout>
      </c:layout>
      <c:overlay val="0"/>
      <c:txPr>
        <a:bodyPr/>
        <a:lstStyle/>
        <a:p>
          <a:pPr>
            <a:defRPr sz="1500" b="1" baseline="0"/>
          </a:pPr>
          <a:endParaRPr lang="es-ES"/>
        </a:p>
      </c:txPr>
    </c:legend>
    <c:plotVisOnly val="1"/>
    <c:dispBlanksAs val="gap"/>
    <c:showDLblsOverMax val="0"/>
  </c:chart>
  <c:spPr>
    <a:noFill/>
    <a:ln>
      <a:noFill/>
    </a:ln>
  </c:sp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tx>
            <c:v>Sí</c:v>
          </c:tx>
          <c:dPt>
            <c:idx val="0"/>
            <c:bubble3D val="0"/>
            <c:spPr>
              <a:solidFill>
                <a:schemeClr val="accent1"/>
              </a:solidFill>
              <a:ln w="25400">
                <a:solidFill>
                  <a:schemeClr val="accent1"/>
                </a:solidFill>
              </a:ln>
            </c:spPr>
          </c:dPt>
          <c:dPt>
            <c:idx val="1"/>
            <c:bubble3D val="0"/>
            <c:spPr>
              <a:solidFill>
                <a:srgbClr val="FF0000"/>
              </a:solidFill>
              <a:ln w="25400">
                <a:solidFill>
                  <a:srgbClr val="FF0000"/>
                </a:solidFill>
              </a:ln>
            </c:spPr>
          </c:dPt>
          <c:dPt>
            <c:idx val="2"/>
            <c:bubble3D val="0"/>
            <c:spPr>
              <a:solidFill>
                <a:srgbClr val="92D050"/>
              </a:solidFill>
              <a:ln w="25400">
                <a:solidFill>
                  <a:srgbClr val="92D050"/>
                </a:solidFill>
              </a:ln>
            </c:spPr>
          </c:dPt>
          <c:dPt>
            <c:idx val="4"/>
            <c:bubble3D val="0"/>
            <c:spPr>
              <a:solidFill>
                <a:srgbClr val="CC04A1"/>
              </a:solidFill>
              <a:ln w="25400">
                <a:solidFill>
                  <a:srgbClr val="CC04A1"/>
                </a:solidFill>
              </a:ln>
            </c:spPr>
          </c:dPt>
          <c:dLbls>
            <c:dLbl>
              <c:idx val="3"/>
              <c:layout>
                <c:manualLayout>
                  <c:x val="3.2266299876675855E-2"/>
                  <c:y val="-3.2208434678649652E-3"/>
                </c:manualLayout>
              </c:layout>
              <c:showLegendKey val="0"/>
              <c:showVal val="0"/>
              <c:showCatName val="0"/>
              <c:showSerName val="0"/>
              <c:showPercent val="1"/>
              <c:showBubbleSize val="0"/>
              <c:extLst>
                <c:ext xmlns:c15="http://schemas.microsoft.com/office/drawing/2012/chart" uri="{CE6537A1-D6FC-4f65-9D91-7224C49458BB}"/>
              </c:extLst>
            </c:dLbl>
            <c:dLbl>
              <c:idx val="4"/>
              <c:layout>
                <c:manualLayout>
                  <c:x val="3.4986434316623682E-2"/>
                  <c:y val="0.11277187959160609"/>
                </c:manualLayout>
              </c:layout>
              <c:showLegendKey val="0"/>
              <c:showVal val="0"/>
              <c:showCatName val="0"/>
              <c:showSerName val="0"/>
              <c:showPercent val="1"/>
              <c:showBubbleSize val="0"/>
              <c:extLst>
                <c:ext xmlns:c15="http://schemas.microsoft.com/office/drawing/2012/chart" uri="{CE6537A1-D6FC-4f65-9D91-7224C49458BB}"/>
              </c:extLst>
            </c:dLbl>
            <c:numFmt formatCode="General" sourceLinked="0"/>
            <c:spPr>
              <a:noFill/>
              <a:ln>
                <a:noFill/>
              </a:ln>
              <a:effectLst/>
            </c:spPr>
            <c:txPr>
              <a:bodyPr/>
              <a:lstStyle/>
              <a:p>
                <a:pPr>
                  <a:defRPr sz="2000" b="1"/>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Ref>
              <c:f>'INGENIERIA TECNOLOGIAS TELECO'!$G$87:$K$91</c:f>
              <c:strCache>
                <c:ptCount val="5"/>
                <c:pt idx="0">
                  <c:v>Visita del Instituto a la Universidad</c:v>
                </c:pt>
                <c:pt idx="1">
                  <c:v>Información que llega al Instituto</c:v>
                </c:pt>
                <c:pt idx="2">
                  <c:v>Página Web</c:v>
                </c:pt>
                <c:pt idx="3">
                  <c:v>Anuncios en medios de comunicación</c:v>
                </c:pt>
                <c:pt idx="4">
                  <c:v>Otros</c:v>
                </c:pt>
              </c:strCache>
            </c:strRef>
          </c:cat>
          <c:val>
            <c:numRef>
              <c:f>'INGENIERIA TECNOLOGIAS TELECO'!$L$87:$L$91</c:f>
              <c:numCache>
                <c:formatCode>General</c:formatCode>
                <c:ptCount val="5"/>
              </c:numCache>
            </c:numRef>
          </c:val>
        </c:ser>
        <c:ser>
          <c:idx val="1"/>
          <c:order val="1"/>
          <c:tx>
            <c:v>No</c:v>
          </c:tx>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'INGENIERIA TECNOLOGIAS TELECO'!$G$87:$K$91</c:f>
              <c:strCache>
                <c:ptCount val="5"/>
                <c:pt idx="0">
                  <c:v>Visita del Instituto a la Universidad</c:v>
                </c:pt>
                <c:pt idx="1">
                  <c:v>Información que llega al Instituto</c:v>
                </c:pt>
                <c:pt idx="2">
                  <c:v>Página Web</c:v>
                </c:pt>
                <c:pt idx="3">
                  <c:v>Anuncios en medios de comunicación</c:v>
                </c:pt>
                <c:pt idx="4">
                  <c:v>Otros</c:v>
                </c:pt>
              </c:strCache>
            </c:strRef>
          </c:cat>
          <c:val>
            <c:numRef>
              <c:f>'INGENIERIA TECNOLOGIAS TELECO'!$M$87:$M$91</c:f>
              <c:numCache>
                <c:formatCode>General</c:formatCode>
                <c:ptCount val="5"/>
              </c:numCache>
            </c:numRef>
          </c:val>
        </c:ser>
        <c:dLbls>
          <c:showLegendKey val="0"/>
          <c:showVal val="0"/>
          <c:showCatName val="0"/>
          <c:showSerName val="0"/>
          <c:showPercent val="1"/>
          <c:showBubbleSize val="0"/>
          <c:showLeaderLines val="1"/>
        </c:dLbls>
      </c:pie3DChart>
    </c:plotArea>
    <c:legend>
      <c:legendPos val="r"/>
      <c:layout>
        <c:manualLayout>
          <c:xMode val="edge"/>
          <c:yMode val="edge"/>
          <c:x val="0.64816849246602382"/>
          <c:y val="0.11572731040199002"/>
          <c:w val="0.25165689671816277"/>
          <c:h val="0.42939357711176251"/>
        </c:manualLayout>
      </c:layout>
      <c:overlay val="0"/>
      <c:txPr>
        <a:bodyPr/>
        <a:lstStyle/>
        <a:p>
          <a:pPr rtl="0">
            <a:defRPr sz="1200"/>
          </a:pPr>
          <a:endParaRPr lang="es-ES"/>
        </a:p>
      </c:txPr>
    </c:legend>
    <c:plotVisOnly val="1"/>
    <c:dispBlanksAs val="gap"/>
    <c:showDLblsOverMax val="0"/>
  </c:chart>
  <c:spPr>
    <a:noFill/>
    <a:ln>
      <a:noFill/>
    </a:ln>
  </c:spPr>
  <c:printSettings>
    <c:headerFooter/>
    <c:pageMargins b="0.75000000000000522" l="0.70000000000000062" r="0.70000000000000062" t="0.75000000000000522" header="0.30000000000000032" footer="0.30000000000000032"/>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tx>
            <c:strRef>
              <c:f>'INGENIERIA TECNOLOGIAS TELECO'!$A$345:$B$345</c:f>
              <c:strCache>
                <c:ptCount val="2"/>
                <c:pt idx="0">
                  <c:v>7</c:v>
                </c:pt>
                <c:pt idx="1">
                  <c:v>2</c:v>
                </c:pt>
              </c:strCache>
            </c:strRef>
          </c:tx>
          <c:explosion val="25"/>
          <c:dPt>
            <c:idx val="0"/>
            <c:bubble3D val="0"/>
            <c:spPr>
              <a:solidFill>
                <a:srgbClr val="FF0000"/>
              </a:solidFill>
              <a:ln w="25400">
                <a:solidFill>
                  <a:srgbClr val="FF0000"/>
                </a:solidFill>
              </a:ln>
            </c:spPr>
          </c:dPt>
          <c:dPt>
            <c:idx val="1"/>
            <c:bubble3D val="0"/>
            <c:spPr>
              <a:solidFill>
                <a:srgbClr val="00B0F0"/>
              </a:solidFill>
              <a:ln w="25400">
                <a:solidFill>
                  <a:srgbClr val="00B0F0"/>
                </a:solidFill>
              </a:ln>
            </c:spPr>
          </c:dPt>
          <c:dPt>
            <c:idx val="2"/>
            <c:bubble3D val="0"/>
            <c:spPr>
              <a:solidFill>
                <a:srgbClr val="00B050"/>
              </a:solidFill>
              <a:ln w="25400">
                <a:solidFill>
                  <a:srgbClr val="00B050"/>
                </a:solidFill>
              </a:ln>
            </c:spPr>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Lit>
              <c:ptCount val="2"/>
              <c:pt idx="0">
                <c:v>Sí</c:v>
              </c:pt>
              <c:pt idx="1">
                <c:v>No</c:v>
              </c:pt>
            </c:strLit>
          </c:cat>
          <c:val>
            <c:numRef>
              <c:f>'INGENIERIA TECNOLOGIAS TELECO'!$A$345:$B$345</c:f>
              <c:numCache>
                <c:formatCode>General</c:formatCode>
                <c:ptCount val="2"/>
                <c:pt idx="0">
                  <c:v>7</c:v>
                </c:pt>
                <c:pt idx="1">
                  <c:v>2</c:v>
                </c:pt>
              </c:numCache>
            </c:numRef>
          </c:val>
        </c:ser>
        <c:dLbls>
          <c:showLegendKey val="0"/>
          <c:showVal val="0"/>
          <c:showCatName val="0"/>
          <c:showSerName val="0"/>
          <c:showPercent val="1"/>
          <c:showBubbleSize val="0"/>
          <c:showLeaderLines val="1"/>
        </c:dLbls>
      </c:pie3DChart>
    </c:plotArea>
    <c:legend>
      <c:legendPos val="r"/>
      <c:layout>
        <c:manualLayout>
          <c:xMode val="edge"/>
          <c:yMode val="edge"/>
          <c:x val="0.69130690894705682"/>
          <c:y val="0.21329285500285103"/>
          <c:w val="0.13166607115287071"/>
          <c:h val="0.25231900599581136"/>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411" l="0.70000000000000062" r="0.70000000000000062" t="0.75000000000000411" header="0.30000000000000032" footer="0.30000000000000032"/>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4.3271787865213185E-2"/>
          <c:y val="1.911666298409464E-4"/>
          <c:w val="0.68704677893319765"/>
          <c:h val="0.82604327304604863"/>
        </c:manualLayout>
      </c:layout>
      <c:pie3DChart>
        <c:varyColors val="1"/>
        <c:ser>
          <c:idx val="0"/>
          <c:order val="0"/>
          <c:tx>
            <c:strRef>
              <c:f>'INGENIERIA TECNOLOGIAS TELECO'!$A$346:$B$346</c:f>
              <c:strCache>
                <c:ptCount val="2"/>
                <c:pt idx="0">
                  <c:v>8</c:v>
                </c:pt>
                <c:pt idx="1">
                  <c:v>1</c:v>
                </c:pt>
              </c:strCache>
            </c:strRef>
          </c:tx>
          <c:explosion val="24"/>
          <c:dPt>
            <c:idx val="0"/>
            <c:bubble3D val="0"/>
            <c:spPr>
              <a:solidFill>
                <a:srgbClr val="FF0000"/>
              </a:solidFill>
              <a:ln w="25400">
                <a:solidFill>
                  <a:srgbClr val="FF0000"/>
                </a:solidFill>
              </a:ln>
            </c:spPr>
          </c:dPt>
          <c:dPt>
            <c:idx val="1"/>
            <c:bubble3D val="0"/>
            <c:spPr>
              <a:solidFill>
                <a:srgbClr val="00B0F0"/>
              </a:solidFill>
              <a:ln w="25400">
                <a:solidFill>
                  <a:srgbClr val="00B0F0"/>
                </a:solidFill>
              </a:ln>
            </c:spPr>
          </c:dPt>
          <c:dPt>
            <c:idx val="2"/>
            <c:bubble3D val="0"/>
            <c:spPr>
              <a:solidFill>
                <a:srgbClr val="00B050"/>
              </a:solidFill>
              <a:ln w="25400">
                <a:solidFill>
                  <a:srgbClr val="00B050"/>
                </a:solidFill>
              </a:ln>
            </c:spPr>
          </c:dPt>
          <c:dLbls>
            <c:dLbl>
              <c:idx val="1"/>
              <c:layout>
                <c:manualLayout>
                  <c:x val="-5.0765507697224432E-2"/>
                  <c:y val="1.008050291390916E-2"/>
                </c:manualLayout>
              </c:layout>
              <c:showLegendKey val="0"/>
              <c:showVal val="0"/>
              <c:showCatName val="0"/>
              <c:showSerName val="0"/>
              <c:showPercent val="1"/>
              <c:showBubbleSize val="0"/>
              <c:extLst>
                <c:ext xmlns:c15="http://schemas.microsoft.com/office/drawing/2012/chart" uri="{CE6537A1-D6FC-4f65-9D91-7224C49458BB}"/>
              </c:extLst>
            </c:dLbl>
            <c:dLbl>
              <c:idx val="2"/>
              <c:layout>
                <c:manualLayout>
                  <c:x val="8.9915360584289589E-2"/>
                  <c:y val="1.008050291390916E-2"/>
                </c:manualLayout>
              </c:layout>
              <c:showLegendKey val="0"/>
              <c:showVal val="0"/>
              <c:showCatName val="0"/>
              <c:showSerName val="0"/>
              <c:showPercent val="1"/>
              <c:showBubbleSize val="0"/>
              <c:extLst>
                <c:ext xmlns:c15="http://schemas.microsoft.com/office/drawing/2012/chart" uri="{CE6537A1-D6FC-4f65-9D91-7224C49458BB}"/>
              </c:extLst>
            </c:dLbl>
            <c:spPr>
              <a:noFill/>
              <a:ln>
                <a:noFill/>
              </a:ln>
              <a:effectLst/>
            </c:spPr>
            <c:txPr>
              <a:bodyPr/>
              <a:lstStyle/>
              <a:p>
                <a:pPr>
                  <a:defRPr sz="1800" b="1"/>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Lit>
              <c:ptCount val="2"/>
              <c:pt idx="0">
                <c:v>Sí</c:v>
              </c:pt>
              <c:pt idx="1">
                <c:v>No</c:v>
              </c:pt>
            </c:strLit>
          </c:cat>
          <c:val>
            <c:numRef>
              <c:f>'INGENIERIA TECNOLOGIAS TELECO'!$A$346:$B$346</c:f>
              <c:numCache>
                <c:formatCode>General</c:formatCode>
                <c:ptCount val="2"/>
                <c:pt idx="0">
                  <c:v>8</c:v>
                </c:pt>
                <c:pt idx="1">
                  <c:v>1</c:v>
                </c:pt>
              </c:numCache>
            </c:numRef>
          </c:val>
        </c:ser>
        <c:dLbls>
          <c:showLegendKey val="0"/>
          <c:showVal val="0"/>
          <c:showCatName val="0"/>
          <c:showSerName val="0"/>
          <c:showPercent val="1"/>
          <c:showBubbleSize val="0"/>
          <c:showLeaderLines val="1"/>
        </c:dLbls>
      </c:pie3DChart>
    </c:plotArea>
    <c:legend>
      <c:legendPos val="r"/>
      <c:layout>
        <c:manualLayout>
          <c:xMode val="edge"/>
          <c:yMode val="edge"/>
          <c:x val="0.59923700099506172"/>
          <c:y val="0.18932786839022248"/>
          <c:w val="0.13590107464058737"/>
          <c:h val="0.22286365321992602"/>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411" l="0.70000000000000062" r="0.70000000000000062" t="0.75000000000000411" header="0.30000000000000032" footer="0.30000000000000032"/>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tx>
            <c:strRef>
              <c:f>'INGENIERIA TECNOLOGIAS TELECO'!$A$347:$B$347</c:f>
              <c:strCache>
                <c:ptCount val="2"/>
                <c:pt idx="0">
                  <c:v>7</c:v>
                </c:pt>
                <c:pt idx="1">
                  <c:v>1</c:v>
                </c:pt>
              </c:strCache>
            </c:strRef>
          </c:tx>
          <c:explosion val="25"/>
          <c:dPt>
            <c:idx val="0"/>
            <c:bubble3D val="0"/>
            <c:spPr>
              <a:solidFill>
                <a:srgbClr val="FF0000"/>
              </a:solidFill>
              <a:ln w="25400">
                <a:solidFill>
                  <a:srgbClr val="FF0000"/>
                </a:solidFill>
              </a:ln>
            </c:spPr>
          </c:dPt>
          <c:dPt>
            <c:idx val="1"/>
            <c:bubble3D val="0"/>
            <c:spPr>
              <a:solidFill>
                <a:srgbClr val="00B0F0"/>
              </a:solidFill>
              <a:ln w="25400">
                <a:solidFill>
                  <a:srgbClr val="00B0F0"/>
                </a:solidFill>
              </a:ln>
            </c:spPr>
          </c:dPt>
          <c:dPt>
            <c:idx val="2"/>
            <c:bubble3D val="0"/>
            <c:spPr>
              <a:solidFill>
                <a:srgbClr val="00B050"/>
              </a:solidFill>
              <a:ln w="25400">
                <a:solidFill>
                  <a:srgbClr val="00B050"/>
                </a:solidFill>
              </a:ln>
            </c:spPr>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Lit>
              <c:ptCount val="2"/>
              <c:pt idx="0">
                <c:v>Sí</c:v>
              </c:pt>
              <c:pt idx="1">
                <c:v>No</c:v>
              </c:pt>
            </c:strLit>
          </c:cat>
          <c:val>
            <c:numRef>
              <c:f>'INGENIERIA TECNOLOGIAS TELECO'!$A$347:$B$347</c:f>
              <c:numCache>
                <c:formatCode>General</c:formatCode>
                <c:ptCount val="2"/>
                <c:pt idx="0">
                  <c:v>7</c:v>
                </c:pt>
                <c:pt idx="1">
                  <c:v>1</c:v>
                </c:pt>
              </c:numCache>
            </c:numRef>
          </c:val>
        </c:ser>
        <c:dLbls>
          <c:showLegendKey val="0"/>
          <c:showVal val="0"/>
          <c:showCatName val="0"/>
          <c:showSerName val="0"/>
          <c:showPercent val="1"/>
          <c:showBubbleSize val="0"/>
          <c:showLeaderLines val="1"/>
        </c:dLbls>
      </c:pie3DChart>
    </c:plotArea>
    <c:legend>
      <c:legendPos val="r"/>
      <c:layout>
        <c:manualLayout>
          <c:xMode val="edge"/>
          <c:yMode val="edge"/>
          <c:x val="0.7975429551752955"/>
          <c:y val="0.21734395339310941"/>
          <c:w val="0.12922278882908414"/>
          <c:h val="0.24085624610221176"/>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411" l="0.70000000000000062" r="0.70000000000000062" t="0.75000000000000411" header="0.30000000000000032" footer="0.30000000000000032"/>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FF0000"/>
              </a:solidFill>
              <a:ln w="25400">
                <a:solidFill>
                  <a:srgbClr val="FF0000"/>
                </a:solidFill>
              </a:ln>
            </c:spPr>
          </c:dPt>
          <c:dPt>
            <c:idx val="1"/>
            <c:bubble3D val="0"/>
            <c:spPr>
              <a:solidFill>
                <a:srgbClr val="00B0F0"/>
              </a:solidFill>
              <a:ln w="25400">
                <a:solidFill>
                  <a:srgbClr val="00B0F0"/>
                </a:solidFill>
              </a:ln>
            </c:spPr>
          </c:dPt>
          <c:dPt>
            <c:idx val="2"/>
            <c:bubble3D val="0"/>
            <c:spPr>
              <a:solidFill>
                <a:srgbClr val="00B050"/>
              </a:solidFill>
              <a:ln w="25400">
                <a:solidFill>
                  <a:srgbClr val="00B050"/>
                </a:solidFill>
              </a:ln>
            </c:spPr>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Lit>
              <c:ptCount val="2"/>
              <c:pt idx="0">
                <c:v>Sí</c:v>
              </c:pt>
              <c:pt idx="1">
                <c:v>No</c:v>
              </c:pt>
            </c:strLit>
          </c:cat>
          <c:val>
            <c:numRef>
              <c:f>'INGENIERIA TECNOLOGIAS TELECO'!$A$344:$B$344</c:f>
              <c:numCache>
                <c:formatCode>General</c:formatCode>
                <c:ptCount val="2"/>
                <c:pt idx="0">
                  <c:v>6</c:v>
                </c:pt>
                <c:pt idx="1">
                  <c:v>3</c:v>
                </c:pt>
              </c:numCache>
            </c:numRef>
          </c:val>
        </c:ser>
        <c:dLbls>
          <c:showLegendKey val="0"/>
          <c:showVal val="0"/>
          <c:showCatName val="0"/>
          <c:showSerName val="0"/>
          <c:showPercent val="1"/>
          <c:showBubbleSize val="0"/>
          <c:showLeaderLines val="1"/>
        </c:dLbls>
      </c:pie3DChart>
    </c:plotArea>
    <c:legend>
      <c:legendPos val="r"/>
      <c:layout>
        <c:manualLayout>
          <c:xMode val="edge"/>
          <c:yMode val="edge"/>
          <c:x val="0.72620697577274973"/>
          <c:y val="0.17827158082121322"/>
          <c:w val="0.13166607115287071"/>
          <c:h val="0.24446908136483025"/>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433" l="0.70000000000000062" r="0.70000000000000062" t="0.75000000000000433" header="0.30000000000000032" footer="0.30000000000000032"/>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gradFill>
              <a:gsLst>
                <a:gs pos="30000">
                  <a:srgbClr val="00B0F0">
                    <a:alpha val="77000"/>
                  </a:srgbClr>
                </a:gs>
                <a:gs pos="50000">
                  <a:srgbClr val="4F81BD">
                    <a:tint val="44500"/>
                    <a:satMod val="160000"/>
                  </a:srgbClr>
                </a:gs>
                <a:gs pos="100000">
                  <a:srgbClr val="4F81BD">
                    <a:tint val="23500"/>
                    <a:satMod val="160000"/>
                  </a:srgbClr>
                </a:gs>
              </a:gsLst>
              <a:lin ang="5400000" scaled="0"/>
            </a:gradFill>
          </c:spPr>
          <c:invertIfNegative val="0"/>
          <c:dLbls>
            <c:spPr>
              <a:noFill/>
              <a:ln>
                <a:noFill/>
              </a:ln>
              <a:effectLst/>
            </c:spPr>
            <c:txPr>
              <a:bodyPr/>
              <a:lstStyle/>
              <a:p>
                <a:pPr>
                  <a:defRPr sz="1600" b="1"/>
                </a:pPr>
                <a:endParaRPr lang="es-E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'INGENIERIA TECNOLOGIAS TELECO'!$C$25:$C$28</c:f>
              <c:strCache>
                <c:ptCount val="4"/>
                <c:pt idx="0">
                  <c:v>1º Curso</c:v>
                </c:pt>
                <c:pt idx="1">
                  <c:v>2º Curso</c:v>
                </c:pt>
                <c:pt idx="2">
                  <c:v>3º Curso</c:v>
                </c:pt>
                <c:pt idx="3">
                  <c:v>4º Curso</c:v>
                </c:pt>
              </c:strCache>
            </c:strRef>
          </c:cat>
          <c:val>
            <c:numRef>
              <c:f>'INGENIERIA TECNOLOGIAS TELECO'!$F$25:$F$28</c:f>
              <c:numCache>
                <c:formatCode>###0</c:formatCode>
                <c:ptCount val="4"/>
                <c:pt idx="1">
                  <c:v>2</c:v>
                </c:pt>
                <c:pt idx="2">
                  <c:v>5</c:v>
                </c:pt>
                <c:pt idx="3">
                  <c:v>2</c:v>
                </c:pt>
              </c:numCache>
            </c:numRef>
          </c:val>
        </c:ser>
        <c:dLbls>
          <c:showLegendKey val="0"/>
          <c:showVal val="1"/>
          <c:showCatName val="0"/>
          <c:showSerName val="0"/>
          <c:showPercent val="0"/>
          <c:showBubbleSize val="0"/>
        </c:dLbls>
        <c:gapWidth val="75"/>
        <c:axId val="402758032"/>
        <c:axId val="402758424"/>
      </c:barChart>
      <c:catAx>
        <c:axId val="402758032"/>
        <c:scaling>
          <c:orientation val="minMax"/>
        </c:scaling>
        <c:delete val="0"/>
        <c:axPos val="b"/>
        <c:numFmt formatCode="General" sourceLinked="0"/>
        <c:majorTickMark val="none"/>
        <c:minorTickMark val="none"/>
        <c:tickLblPos val="nextTo"/>
        <c:txPr>
          <a:bodyPr/>
          <a:lstStyle/>
          <a:p>
            <a:pPr>
              <a:defRPr sz="1600" b="1"/>
            </a:pPr>
            <a:endParaRPr lang="es-ES"/>
          </a:p>
        </c:txPr>
        <c:crossAx val="402758424"/>
        <c:crosses val="autoZero"/>
        <c:auto val="1"/>
        <c:lblAlgn val="ctr"/>
        <c:lblOffset val="100"/>
        <c:noMultiLvlLbl val="0"/>
      </c:catAx>
      <c:valAx>
        <c:axId val="402758424"/>
        <c:scaling>
          <c:orientation val="minMax"/>
        </c:scaling>
        <c:delete val="0"/>
        <c:axPos val="l"/>
        <c:numFmt formatCode="###0" sourceLinked="1"/>
        <c:majorTickMark val="none"/>
        <c:minorTickMark val="none"/>
        <c:tickLblPos val="nextTo"/>
        <c:crossAx val="402758032"/>
        <c:crosses val="autoZero"/>
        <c:crossBetween val="between"/>
      </c:valAx>
      <c:spPr>
        <a:noFill/>
        <a:ln>
          <a:noFill/>
        </a:ln>
      </c:spPr>
    </c:plotArea>
    <c:plotVisOnly val="1"/>
    <c:dispBlanksAs val="gap"/>
    <c:showDLblsOverMax val="0"/>
  </c:chart>
  <c:spPr>
    <a:noFill/>
    <a:ln>
      <a:noFill/>
    </a:ln>
  </c:spPr>
  <c:printSettings>
    <c:headerFooter/>
    <c:pageMargins b="0.75000000000000056" l="0.70000000000000051" r="0.70000000000000051" t="0.75000000000000056" header="0.30000000000000027" footer="0.30000000000000027"/>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0.10577379280097694"/>
          <c:y val="0.10779075983793876"/>
          <c:w val="0.73351830594463097"/>
          <c:h val="0.75147973116015399"/>
        </c:manualLayout>
      </c:layout>
      <c:pie3DChart>
        <c:varyColors val="1"/>
        <c:ser>
          <c:idx val="0"/>
          <c:order val="0"/>
          <c:tx>
            <c:strRef>
              <c:f>'INGENIERIA TECNOLOGIAS TELECO'!$A$348:$B$348</c:f>
              <c:strCache>
                <c:ptCount val="2"/>
                <c:pt idx="0">
                  <c:v>2</c:v>
                </c:pt>
                <c:pt idx="1">
                  <c:v>7</c:v>
                </c:pt>
              </c:strCache>
            </c:strRef>
          </c:tx>
          <c:spPr>
            <a:solidFill>
              <a:srgbClr val="FF0000"/>
            </a:solidFill>
          </c:spPr>
          <c:explosion val="25"/>
          <c:dPt>
            <c:idx val="1"/>
            <c:bubble3D val="0"/>
            <c:spPr>
              <a:solidFill>
                <a:srgbClr val="00B0F0"/>
              </a:solidFill>
            </c:spPr>
          </c:dPt>
          <c:dLbls>
            <c:dLbl>
              <c:idx val="1"/>
              <c:layout>
                <c:manualLayout>
                  <c:x val="1.4598472131506618E-2"/>
                  <c:y val="2.9824132735279917E-2"/>
                </c:manualLayout>
              </c:layout>
              <c:showLegendKey val="0"/>
              <c:showVal val="0"/>
              <c:showCatName val="0"/>
              <c:showSerName val="0"/>
              <c:showPercent val="1"/>
              <c:showBubbleSize val="0"/>
              <c:extLst>
                <c:ext xmlns:c15="http://schemas.microsoft.com/office/drawing/2012/chart" uri="{CE6537A1-D6FC-4f65-9D91-7224C49458BB}"/>
              </c:extLst>
            </c:dLbl>
            <c:spPr>
              <a:noFill/>
              <a:ln>
                <a:noFill/>
              </a:ln>
              <a:effectLst/>
            </c:spPr>
            <c:txPr>
              <a:bodyPr/>
              <a:lstStyle/>
              <a:p>
                <a:pPr>
                  <a:defRPr sz="2000" b="1"/>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Lit>
              <c:ptCount val="2"/>
              <c:pt idx="0">
                <c:v>Sí</c:v>
              </c:pt>
              <c:pt idx="1">
                <c:v>No</c:v>
              </c:pt>
            </c:strLit>
          </c:cat>
          <c:val>
            <c:numRef>
              <c:f>'INGENIERIA TECNOLOGIAS TELECO'!$A$348:$B$348</c:f>
              <c:numCache>
                <c:formatCode>General</c:formatCode>
                <c:ptCount val="2"/>
                <c:pt idx="0">
                  <c:v>2</c:v>
                </c:pt>
                <c:pt idx="1">
                  <c:v>7</c:v>
                </c:pt>
              </c:numCache>
            </c:numRef>
          </c:val>
        </c:ser>
        <c:dLbls>
          <c:showLegendKey val="0"/>
          <c:showVal val="0"/>
          <c:showCatName val="0"/>
          <c:showSerName val="0"/>
          <c:showPercent val="1"/>
          <c:showBubbleSize val="0"/>
          <c:showLeaderLines val="1"/>
        </c:dLbls>
      </c:pie3DChart>
    </c:plotArea>
    <c:legend>
      <c:legendPos val="r"/>
      <c:layout>
        <c:manualLayout>
          <c:xMode val="edge"/>
          <c:yMode val="edge"/>
          <c:x val="0.66080048218946708"/>
          <c:y val="0.24496279623121842"/>
          <c:w val="7.6008068607930274E-2"/>
          <c:h val="0.22785175876960787"/>
        </c:manualLayout>
      </c:layout>
      <c:overlay val="0"/>
      <c:txPr>
        <a:bodyPr/>
        <a:lstStyle/>
        <a:p>
          <a:pPr rtl="0">
            <a:defRPr sz="1800"/>
          </a:pPr>
          <a:endParaRPr lang="es-ES"/>
        </a:p>
      </c:txPr>
    </c:legend>
    <c:plotVisOnly val="1"/>
    <c:dispBlanksAs val="gap"/>
    <c:showDLblsOverMax val="0"/>
  </c:chart>
  <c:spPr>
    <a:noFill/>
    <a:ln>
      <a:noFill/>
    </a:ln>
  </c:spPr>
  <c:printSettings>
    <c:headerFooter/>
    <c:pageMargins b="0.75" l="0.7" r="0.7" t="0.75" header="0.3" footer="0.3"/>
    <c:pageSetup orientation="portrait"/>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0.23439991550812525"/>
          <c:y val="2.0277083590390037E-2"/>
          <c:w val="0.57029172799549388"/>
          <c:h val="0.93753893535218491"/>
        </c:manualLayout>
      </c:layout>
      <c:pie3DChart>
        <c:varyColors val="1"/>
        <c:ser>
          <c:idx val="0"/>
          <c:order val="0"/>
          <c:tx>
            <c:strRef>
              <c:f>'INGENIERIA TECNOLOGIAS TELECO'!$A$349:$B$349</c:f>
              <c:strCache>
                <c:ptCount val="2"/>
                <c:pt idx="0">
                  <c:v>1</c:v>
                </c:pt>
                <c:pt idx="1">
                  <c:v>7</c:v>
                </c:pt>
              </c:strCache>
            </c:strRef>
          </c:tx>
          <c:dPt>
            <c:idx val="0"/>
            <c:bubble3D val="0"/>
            <c:explosion val="16"/>
            <c:spPr>
              <a:solidFill>
                <a:srgbClr val="FF0000"/>
              </a:solidFill>
              <a:ln>
                <a:solidFill>
                  <a:srgbClr val="FF0000"/>
                </a:solidFill>
              </a:ln>
            </c:spPr>
          </c:dPt>
          <c:dPt>
            <c:idx val="1"/>
            <c:bubble3D val="0"/>
            <c:spPr>
              <a:solidFill>
                <a:srgbClr val="00B0F0"/>
              </a:solidFill>
              <a:ln>
                <a:solidFill>
                  <a:srgbClr val="00B0F0"/>
                </a:solidFill>
              </a:ln>
            </c:spPr>
          </c:dPt>
          <c:dLbls>
            <c:spPr>
              <a:noFill/>
              <a:ln>
                <a:noFill/>
              </a:ln>
              <a:effectLst/>
            </c:spPr>
            <c:txPr>
              <a:bodyPr/>
              <a:lstStyle/>
              <a:p>
                <a:pPr>
                  <a:defRPr sz="1800" b="1">
                    <a:latin typeface="+mn-lt"/>
                  </a:defRPr>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Lit>
              <c:ptCount val="2"/>
              <c:pt idx="0">
                <c:v>Sí No</c:v>
              </c:pt>
            </c:strLit>
          </c:cat>
          <c:val>
            <c:numRef>
              <c:f>'INGENIERIA TECNOLOGIAS TELECO'!$A$349:$B$349</c:f>
              <c:numCache>
                <c:formatCode>General</c:formatCode>
                <c:ptCount val="2"/>
                <c:pt idx="0">
                  <c:v>1</c:v>
                </c:pt>
                <c:pt idx="1">
                  <c:v>7</c:v>
                </c:pt>
              </c:numCache>
            </c:numRef>
          </c:val>
        </c:ser>
        <c:dLbls>
          <c:showLegendKey val="0"/>
          <c:showVal val="0"/>
          <c:showCatName val="0"/>
          <c:showSerName val="0"/>
          <c:showPercent val="1"/>
          <c:showBubbleSize val="0"/>
          <c:showLeaderLines val="1"/>
        </c:dLbls>
      </c:pie3DChart>
    </c:plotArea>
    <c:legend>
      <c:legendPos val="r"/>
      <c:layout>
        <c:manualLayout>
          <c:xMode val="edge"/>
          <c:yMode val="edge"/>
          <c:x val="0.8165021773948703"/>
          <c:y val="0.2384634033223712"/>
          <c:w val="6.8289496831397845E-2"/>
          <c:h val="0.27021788421358367"/>
        </c:manualLayout>
      </c:layout>
      <c:overlay val="0"/>
      <c:txPr>
        <a:bodyPr/>
        <a:lstStyle/>
        <a:p>
          <a:pPr>
            <a:defRPr sz="1600" b="1">
              <a:latin typeface="+mn-lt"/>
            </a:defRPr>
          </a:pPr>
          <a:endParaRPr lang="es-ES"/>
        </a:p>
      </c:txPr>
    </c:legend>
    <c:plotVisOnly val="1"/>
    <c:dispBlanksAs val="gap"/>
    <c:showDLblsOverMax val="0"/>
  </c:chart>
  <c:spPr>
    <a:noFill/>
    <a:ln>
      <a:noFill/>
    </a:ln>
  </c:spPr>
  <c:printSettings>
    <c:headerFooter/>
    <c:pageMargins b="0.75000000000000022" l="0.70000000000000018" r="0.70000000000000018" t="0.75000000000000022" header="0.3000000000000001" footer="0.3000000000000001"/>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0.23439991550812525"/>
          <c:y val="2.0277083590390037E-2"/>
          <c:w val="0.57029172799549388"/>
          <c:h val="0.93753893535218491"/>
        </c:manualLayout>
      </c:layout>
      <c:pie3DChart>
        <c:varyColors val="1"/>
        <c:ser>
          <c:idx val="0"/>
          <c:order val="0"/>
          <c:tx>
            <c:strRef>
              <c:f>'INGENIERIA TECNOLOGIAS TELECO'!$A$350:$B$350</c:f>
              <c:strCache>
                <c:ptCount val="2"/>
                <c:pt idx="0">
                  <c:v>1</c:v>
                </c:pt>
                <c:pt idx="1">
                  <c:v>7</c:v>
                </c:pt>
              </c:strCache>
            </c:strRef>
          </c:tx>
          <c:explosion val="11"/>
          <c:dPt>
            <c:idx val="0"/>
            <c:bubble3D val="0"/>
            <c:spPr>
              <a:solidFill>
                <a:srgbClr val="FF0000"/>
              </a:solidFill>
              <a:ln>
                <a:solidFill>
                  <a:srgbClr val="FF0000"/>
                </a:solidFill>
              </a:ln>
            </c:spPr>
          </c:dPt>
          <c:dPt>
            <c:idx val="1"/>
            <c:bubble3D val="0"/>
            <c:spPr>
              <a:solidFill>
                <a:srgbClr val="00B0F0"/>
              </a:solidFill>
              <a:ln>
                <a:solidFill>
                  <a:srgbClr val="00B0F0"/>
                </a:solidFill>
              </a:ln>
            </c:spPr>
          </c:dPt>
          <c:dLbls>
            <c:spPr>
              <a:noFill/>
              <a:ln>
                <a:noFill/>
              </a:ln>
              <a:effectLst/>
            </c:spPr>
            <c:txPr>
              <a:bodyPr/>
              <a:lstStyle/>
              <a:p>
                <a:pPr>
                  <a:defRPr sz="1800" b="1">
                    <a:latin typeface="+mn-lt"/>
                  </a:defRPr>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Lit>
              <c:ptCount val="2"/>
              <c:pt idx="0">
                <c:v>Sí No</c:v>
              </c:pt>
            </c:strLit>
          </c:cat>
          <c:val>
            <c:numRef>
              <c:f>'INGENIERIA TECNOLOGIAS TELECO'!$A$350:$B$350</c:f>
              <c:numCache>
                <c:formatCode>General</c:formatCode>
                <c:ptCount val="2"/>
                <c:pt idx="0">
                  <c:v>1</c:v>
                </c:pt>
                <c:pt idx="1">
                  <c:v>7</c:v>
                </c:pt>
              </c:numCache>
            </c:numRef>
          </c:val>
        </c:ser>
        <c:dLbls>
          <c:showLegendKey val="0"/>
          <c:showVal val="0"/>
          <c:showCatName val="0"/>
          <c:showSerName val="0"/>
          <c:showPercent val="1"/>
          <c:showBubbleSize val="0"/>
          <c:showLeaderLines val="1"/>
        </c:dLbls>
      </c:pie3DChart>
    </c:plotArea>
    <c:legend>
      <c:legendPos val="r"/>
      <c:layout>
        <c:manualLayout>
          <c:xMode val="edge"/>
          <c:yMode val="edge"/>
          <c:x val="0.74345155077218683"/>
          <c:y val="0.25525854247896967"/>
          <c:w val="7.4824317532266399E-2"/>
          <c:h val="0.34378997210656609"/>
        </c:manualLayout>
      </c:layout>
      <c:overlay val="0"/>
      <c:txPr>
        <a:bodyPr/>
        <a:lstStyle/>
        <a:p>
          <a:pPr>
            <a:defRPr sz="1600" b="1">
              <a:latin typeface="+mn-lt"/>
            </a:defRPr>
          </a:pPr>
          <a:endParaRPr lang="es-ES"/>
        </a:p>
      </c:txPr>
    </c:legend>
    <c:plotVisOnly val="1"/>
    <c:dispBlanksAs val="gap"/>
    <c:showDLblsOverMax val="0"/>
  </c:chart>
  <c:spPr>
    <a:noFill/>
    <a:ln>
      <a:noFill/>
    </a:ln>
  </c:spPr>
  <c:printSettings>
    <c:headerFooter/>
    <c:pageMargins b="0.75000000000000022" l="0.70000000000000018" r="0.70000000000000018" t="0.75000000000000022" header="0.3000000000000001" footer="0.30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explosion val="25"/>
          <c:dPt>
            <c:idx val="0"/>
            <c:bubble3D val="0"/>
            <c:explosion val="11"/>
            <c:spPr>
              <a:solidFill>
                <a:srgbClr val="FF0000"/>
              </a:solidFill>
              <a:ln w="25400">
                <a:solidFill>
                  <a:srgbClr val="FF0000"/>
                </a:solidFill>
              </a:ln>
            </c:spPr>
          </c:dPt>
          <c:dPt>
            <c:idx val="1"/>
            <c:bubble3D val="0"/>
            <c:spPr>
              <a:solidFill>
                <a:srgbClr val="00B0F0"/>
              </a:solidFill>
              <a:ln w="25400">
                <a:solidFill>
                  <a:srgbClr val="00B0F0"/>
                </a:solidFill>
              </a:ln>
            </c:spPr>
          </c:dPt>
          <c:dPt>
            <c:idx val="2"/>
            <c:bubble3D val="0"/>
            <c:spPr>
              <a:solidFill>
                <a:srgbClr val="00B050"/>
              </a:solidFill>
              <a:ln w="25400">
                <a:solidFill>
                  <a:srgbClr val="00B050"/>
                </a:solidFill>
              </a:ln>
            </c:spPr>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Lit>
              <c:ptCount val="2"/>
              <c:pt idx="0">
                <c:v>Sí</c:v>
              </c:pt>
              <c:pt idx="1">
                <c:v>No</c:v>
              </c:pt>
            </c:strLit>
          </c:cat>
          <c:val>
            <c:numRef>
              <c:f>Global!$A$348:$B$348</c:f>
              <c:numCache>
                <c:formatCode>General</c:formatCode>
                <c:ptCount val="2"/>
                <c:pt idx="0">
                  <c:v>60</c:v>
                </c:pt>
                <c:pt idx="1">
                  <c:v>60</c:v>
                </c:pt>
              </c:numCache>
            </c:numRef>
          </c:val>
        </c:ser>
        <c:dLbls>
          <c:showLegendKey val="0"/>
          <c:showVal val="0"/>
          <c:showCatName val="0"/>
          <c:showSerName val="0"/>
          <c:showPercent val="1"/>
          <c:showBubbleSize val="0"/>
          <c:showLeaderLines val="1"/>
        </c:dLbls>
      </c:pie3DChart>
    </c:plotArea>
    <c:legend>
      <c:legendPos val="r"/>
      <c:layout>
        <c:manualLayout>
          <c:xMode val="edge"/>
          <c:yMode val="edge"/>
          <c:x val="0.7857713668144426"/>
          <c:y val="0.17110117882663511"/>
          <c:w val="6.9374600930212124E-2"/>
          <c:h val="0.23012861644656593"/>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433" l="0.70000000000000062" r="0.70000000000000062" t="0.75000000000000433" header="0.30000000000000032" footer="0.30000000000000032"/>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0.23439991550812525"/>
          <c:y val="2.0277083590390037E-2"/>
          <c:w val="0.57029172799549388"/>
          <c:h val="0.93753893535218491"/>
        </c:manualLayout>
      </c:layout>
      <c:pie3DChart>
        <c:varyColors val="1"/>
        <c:ser>
          <c:idx val="0"/>
          <c:order val="0"/>
          <c:tx>
            <c:strRef>
              <c:f>'INGENIERIA TECNOLOGIAS TELECO'!$A$351:$B$351</c:f>
              <c:strCache>
                <c:ptCount val="2"/>
                <c:pt idx="0">
                  <c:v>5</c:v>
                </c:pt>
                <c:pt idx="1">
                  <c:v>3</c:v>
                </c:pt>
              </c:strCache>
            </c:strRef>
          </c:tx>
          <c:explosion val="27"/>
          <c:dPt>
            <c:idx val="0"/>
            <c:bubble3D val="0"/>
            <c:spPr>
              <a:solidFill>
                <a:srgbClr val="FF0000"/>
              </a:solidFill>
              <a:ln>
                <a:solidFill>
                  <a:srgbClr val="FF0000"/>
                </a:solidFill>
              </a:ln>
            </c:spPr>
          </c:dPt>
          <c:dPt>
            <c:idx val="1"/>
            <c:bubble3D val="0"/>
            <c:explosion val="1"/>
            <c:spPr>
              <a:solidFill>
                <a:srgbClr val="00B0F0"/>
              </a:solidFill>
              <a:ln>
                <a:solidFill>
                  <a:srgbClr val="00B0F0"/>
                </a:solidFill>
              </a:ln>
            </c:spPr>
          </c:dPt>
          <c:dLbls>
            <c:spPr>
              <a:noFill/>
              <a:ln>
                <a:noFill/>
              </a:ln>
              <a:effectLst/>
            </c:spPr>
            <c:txPr>
              <a:bodyPr/>
              <a:lstStyle/>
              <a:p>
                <a:pPr>
                  <a:defRPr sz="1800" b="1">
                    <a:latin typeface="+mn-lt"/>
                  </a:defRPr>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Lit>
              <c:ptCount val="2"/>
              <c:pt idx="0">
                <c:v>Sí No</c:v>
              </c:pt>
            </c:strLit>
          </c:cat>
          <c:val>
            <c:numRef>
              <c:f>'INGENIERIA TECNOLOGIAS TELECO'!$A$351:$B$351</c:f>
              <c:numCache>
                <c:formatCode>General</c:formatCode>
                <c:ptCount val="2"/>
                <c:pt idx="0">
                  <c:v>5</c:v>
                </c:pt>
                <c:pt idx="1">
                  <c:v>3</c:v>
                </c:pt>
              </c:numCache>
            </c:numRef>
          </c:val>
        </c:ser>
        <c:dLbls>
          <c:showLegendKey val="0"/>
          <c:showVal val="0"/>
          <c:showCatName val="0"/>
          <c:showSerName val="0"/>
          <c:showPercent val="1"/>
          <c:showBubbleSize val="0"/>
          <c:showLeaderLines val="1"/>
        </c:dLbls>
      </c:pie3DChart>
    </c:plotArea>
    <c:legend>
      <c:legendPos val="r"/>
      <c:layout>
        <c:manualLayout>
          <c:xMode val="edge"/>
          <c:yMode val="edge"/>
          <c:x val="0.76486692578545501"/>
          <c:y val="0.29520250249698116"/>
          <c:w val="7.1421776678485954E-2"/>
          <c:h val="0.35110512003168193"/>
        </c:manualLayout>
      </c:layout>
      <c:overlay val="0"/>
      <c:txPr>
        <a:bodyPr/>
        <a:lstStyle/>
        <a:p>
          <a:pPr>
            <a:defRPr sz="1600" b="1">
              <a:latin typeface="+mn-lt"/>
            </a:defRPr>
          </a:pPr>
          <a:endParaRPr lang="es-ES"/>
        </a:p>
      </c:txPr>
    </c:legend>
    <c:plotVisOnly val="1"/>
    <c:dispBlanksAs val="gap"/>
    <c:showDLblsOverMax val="0"/>
  </c:chart>
  <c:spPr>
    <a:noFill/>
    <a:ln>
      <a:noFill/>
    </a:ln>
  </c:spPr>
  <c:printSettings>
    <c:headerFooter/>
    <c:pageMargins b="0.75000000000000022" l="0.70000000000000018" r="0.70000000000000018" t="0.75000000000000022" header="0.3000000000000001" footer="0.3000000000000001"/>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rotY val="0"/>
      <c:rAngAx val="0"/>
    </c:view3D>
    <c:floor>
      <c:thickness val="0"/>
    </c:floor>
    <c:sideWall>
      <c:thickness val="0"/>
    </c:sideWall>
    <c:backWall>
      <c:thickness val="0"/>
    </c:backWall>
    <c:plotArea>
      <c:layout/>
      <c:pie3DChart>
        <c:varyColors val="1"/>
        <c:ser>
          <c:idx val="0"/>
          <c:order val="0"/>
          <c:spPr>
            <a:solidFill>
              <a:srgbClr val="FF0000"/>
            </a:solidFill>
          </c:spPr>
          <c:explosion val="21"/>
          <c:dPt>
            <c:idx val="1"/>
            <c:bubble3D val="0"/>
            <c:explosion val="7"/>
            <c:spPr>
              <a:solidFill>
                <a:schemeClr val="tx2">
                  <a:lumMod val="60000"/>
                  <a:lumOff val="40000"/>
                </a:schemeClr>
              </a:solidFill>
            </c:spPr>
          </c:dPt>
          <c:dLbls>
            <c:spPr>
              <a:noFill/>
              <a:ln>
                <a:noFill/>
              </a:ln>
              <a:effectLst/>
            </c:spPr>
            <c:txPr>
              <a:bodyPr/>
              <a:lstStyle/>
              <a:p>
                <a:pPr>
                  <a:defRPr sz="1800" b="1"/>
                </a:pPr>
                <a:endParaRPr lang="es-ES"/>
              </a:p>
            </c:txPr>
            <c:showLegendKey val="0"/>
            <c:showVal val="0"/>
            <c:showCatName val="0"/>
            <c:showSerName val="0"/>
            <c:showPercent val="1"/>
            <c:showBubbleSize val="0"/>
            <c:showLeaderLines val="0"/>
            <c:extLst>
              <c:ext xmlns:c15="http://schemas.microsoft.com/office/drawing/2012/chart" uri="{CE6537A1-D6FC-4f65-9D91-7224C49458BB}"/>
            </c:extLst>
          </c:dLbls>
          <c:cat>
            <c:strRef>
              <c:f>'INGENIERIA TECNOLOGIAS TELECO'!$A$343:$B$343</c:f>
              <c:strCache>
                <c:ptCount val="2"/>
                <c:pt idx="0">
                  <c:v>Sí</c:v>
                </c:pt>
                <c:pt idx="1">
                  <c:v>No</c:v>
                </c:pt>
              </c:strCache>
            </c:strRef>
          </c:cat>
          <c:val>
            <c:numRef>
              <c:f>'INGENIERIA TECNOLOGIAS TELECO'!$A$352:$B$352</c:f>
              <c:numCache>
                <c:formatCode>General</c:formatCode>
                <c:ptCount val="2"/>
                <c:pt idx="0">
                  <c:v>6</c:v>
                </c:pt>
                <c:pt idx="1">
                  <c:v>3</c:v>
                </c:pt>
              </c:numCache>
            </c:numRef>
          </c:val>
        </c:ser>
        <c:dLbls>
          <c:showLegendKey val="0"/>
          <c:showVal val="1"/>
          <c:showCatName val="0"/>
          <c:showSerName val="0"/>
          <c:showPercent val="0"/>
          <c:showBubbleSize val="0"/>
          <c:showLeaderLines val="0"/>
        </c:dLbls>
      </c:pie3DChart>
    </c:plotArea>
    <c:legend>
      <c:legendPos val="r"/>
      <c:layout>
        <c:manualLayout>
          <c:xMode val="edge"/>
          <c:yMode val="edge"/>
          <c:x val="0.83774004558127824"/>
          <c:y val="0.34683836395450568"/>
          <c:w val="9.0394434507799021E-2"/>
          <c:h val="0.21221274424030329"/>
        </c:manualLayout>
      </c:layout>
      <c:overlay val="0"/>
      <c:txPr>
        <a:bodyPr/>
        <a:lstStyle/>
        <a:p>
          <a:pPr>
            <a:defRPr sz="1400" baseline="0"/>
          </a:pPr>
          <a:endParaRPr lang="es-ES"/>
        </a:p>
      </c:txPr>
    </c:legend>
    <c:plotVisOnly val="1"/>
    <c:dispBlanksAs val="gap"/>
    <c:showDLblsOverMax val="0"/>
  </c:chart>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8643341592491132E-2"/>
          <c:y val="2.2050664575653734E-2"/>
          <c:w val="0.95009026307518285"/>
          <c:h val="0.84253244351476819"/>
        </c:manualLayout>
      </c:layout>
      <c:barChart>
        <c:barDir val="col"/>
        <c:grouping val="clustered"/>
        <c:varyColors val="0"/>
        <c:ser>
          <c:idx val="0"/>
          <c:order val="0"/>
          <c:spPr>
            <a:gradFill>
              <a:gsLst>
                <a:gs pos="30000">
                  <a:srgbClr val="00B0F0">
                    <a:alpha val="77000"/>
                  </a:srgbClr>
                </a:gs>
                <a:gs pos="50000">
                  <a:srgbClr val="4F81BD">
                    <a:tint val="44500"/>
                    <a:satMod val="160000"/>
                  </a:srgbClr>
                </a:gs>
                <a:gs pos="100000">
                  <a:srgbClr val="4F81BD">
                    <a:tint val="23500"/>
                    <a:satMod val="160000"/>
                  </a:srgbClr>
                </a:gs>
              </a:gsLst>
              <a:lin ang="5400000" scaled="0"/>
            </a:gradFill>
            <a:ln>
              <a:solidFill>
                <a:srgbClr val="00B0F0"/>
              </a:solidFill>
            </a:ln>
          </c:spPr>
          <c:invertIfNegative val="0"/>
          <c:cat>
            <c:strRef>
              <c:f>'INGENIERIA TECNOLOGIAS TELECO'!$B$37:$B$40</c:f>
              <c:strCache>
                <c:ptCount val="4"/>
                <c:pt idx="0">
                  <c:v>Linares</c:v>
                </c:pt>
                <c:pt idx="1">
                  <c:v>Resto de la provincia de Jaén</c:v>
                </c:pt>
                <c:pt idx="2">
                  <c:v>Resto de Andalucía</c:v>
                </c:pt>
                <c:pt idx="3">
                  <c:v>Resto de España</c:v>
                </c:pt>
              </c:strCache>
            </c:strRef>
          </c:cat>
          <c:val>
            <c:numRef>
              <c:f>'INGENIERIA TECNOLOGIAS TELECO'!$C$37:$C$40</c:f>
              <c:numCache>
                <c:formatCode>General</c:formatCode>
                <c:ptCount val="4"/>
              </c:numCache>
            </c:numRef>
          </c:val>
        </c:ser>
        <c:ser>
          <c:idx val="1"/>
          <c:order val="1"/>
          <c:spPr>
            <a:gradFill>
              <a:gsLst>
                <a:gs pos="0">
                  <a:srgbClr val="5E9EFF"/>
                </a:gs>
                <a:gs pos="39999">
                  <a:srgbClr val="85C2FF"/>
                </a:gs>
                <a:gs pos="70000">
                  <a:srgbClr val="C4D6EB"/>
                </a:gs>
                <a:gs pos="100000">
                  <a:srgbClr val="FFEBFA"/>
                </a:gs>
              </a:gsLst>
              <a:lin ang="5400000" scaled="0"/>
            </a:gradFill>
          </c:spPr>
          <c:invertIfNegative val="0"/>
          <c:cat>
            <c:strRef>
              <c:f>'INGENIERIA TECNOLOGIAS TELECO'!$B$37:$B$40</c:f>
              <c:strCache>
                <c:ptCount val="4"/>
                <c:pt idx="0">
                  <c:v>Linares</c:v>
                </c:pt>
                <c:pt idx="1">
                  <c:v>Resto de la provincia de Jaén</c:v>
                </c:pt>
                <c:pt idx="2">
                  <c:v>Resto de Andalucía</c:v>
                </c:pt>
                <c:pt idx="3">
                  <c:v>Resto de España</c:v>
                </c:pt>
              </c:strCache>
            </c:strRef>
          </c:cat>
          <c:val>
            <c:numRef>
              <c:f>'INGENIERIA TECNOLOGIAS TELECO'!$D$37:$D$40</c:f>
              <c:numCache>
                <c:formatCode>General</c:formatCode>
                <c:ptCount val="4"/>
              </c:numCache>
            </c:numRef>
          </c:val>
        </c:ser>
        <c:dLbls>
          <c:showLegendKey val="0"/>
          <c:showVal val="0"/>
          <c:showCatName val="0"/>
          <c:showSerName val="0"/>
          <c:showPercent val="0"/>
          <c:showBubbleSize val="0"/>
        </c:dLbls>
        <c:gapWidth val="150"/>
        <c:overlap val="3"/>
        <c:axId val="403125792"/>
        <c:axId val="403126184"/>
      </c:barChart>
      <c:catAx>
        <c:axId val="403125792"/>
        <c:scaling>
          <c:orientation val="minMax"/>
        </c:scaling>
        <c:delete val="0"/>
        <c:axPos val="b"/>
        <c:numFmt formatCode="General" sourceLinked="0"/>
        <c:majorTickMark val="out"/>
        <c:minorTickMark val="none"/>
        <c:tickLblPos val="nextTo"/>
        <c:txPr>
          <a:bodyPr/>
          <a:lstStyle/>
          <a:p>
            <a:pPr>
              <a:defRPr sz="1400" b="1"/>
            </a:pPr>
            <a:endParaRPr lang="es-ES"/>
          </a:p>
        </c:txPr>
        <c:crossAx val="403126184"/>
        <c:crosses val="autoZero"/>
        <c:auto val="1"/>
        <c:lblAlgn val="ctr"/>
        <c:lblOffset val="100"/>
        <c:noMultiLvlLbl val="0"/>
      </c:catAx>
      <c:valAx>
        <c:axId val="403126184"/>
        <c:scaling>
          <c:orientation val="minMax"/>
        </c:scaling>
        <c:delete val="0"/>
        <c:axPos val="l"/>
        <c:majorGridlines/>
        <c:numFmt formatCode="General" sourceLinked="1"/>
        <c:majorTickMark val="out"/>
        <c:minorTickMark val="none"/>
        <c:tickLblPos val="nextTo"/>
        <c:crossAx val="403125792"/>
        <c:crosses val="autoZero"/>
        <c:crossBetween val="between"/>
      </c:valAx>
    </c:plotArea>
    <c:plotVisOnly val="1"/>
    <c:dispBlanksAs val="gap"/>
    <c:showDLblsOverMax val="0"/>
  </c:chart>
  <c:spPr>
    <a:noFill/>
    <a:ln>
      <a:noFill/>
    </a:ln>
  </c:spPr>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40"/>
      <c:rotY val="1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dPt>
          <c:dPt>
            <c:idx val="1"/>
            <c:bubble3D val="0"/>
            <c:spPr>
              <a:solidFill>
                <a:schemeClr val="accent1"/>
              </a:solidFill>
            </c:spPr>
          </c:dPt>
          <c:dPt>
            <c:idx val="2"/>
            <c:bubble3D val="0"/>
            <c:spPr>
              <a:solidFill>
                <a:srgbClr val="FF00FF"/>
              </a:solidFill>
            </c:spPr>
          </c:dPt>
          <c:dPt>
            <c:idx val="4"/>
            <c:bubble3D val="0"/>
            <c:spPr>
              <a:solidFill>
                <a:srgbClr val="FF0000"/>
              </a:solidFill>
            </c:spPr>
          </c:dPt>
          <c:dLbls>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spPr>
              <a:noFill/>
              <a:ln>
                <a:noFill/>
              </a:ln>
              <a:effectLst/>
            </c:spPr>
            <c:txPr>
              <a:bodyPr/>
              <a:lstStyle/>
              <a:p>
                <a:pPr>
                  <a:defRPr sz="2000" b="1"/>
                </a:pPr>
                <a:endParaRPr lang="es-ES"/>
              </a:p>
            </c:txPr>
            <c:showLegendKey val="0"/>
            <c:showVal val="0"/>
            <c:showCatName val="0"/>
            <c:showSerName val="0"/>
            <c:showPercent val="1"/>
            <c:showBubbleSize val="0"/>
            <c:showLeaderLines val="0"/>
            <c:extLst>
              <c:ext xmlns:c15="http://schemas.microsoft.com/office/drawing/2012/chart" uri="{CE6537A1-D6FC-4f65-9D91-7224C49458BB}"/>
            </c:extLst>
          </c:dLbls>
          <c:cat>
            <c:strRef>
              <c:f>'INGENIERIA TECNOLOGIAS TELECO'!$M$37:$M$41</c:f>
              <c:strCache>
                <c:ptCount val="5"/>
                <c:pt idx="0">
                  <c:v>Bachilletato científico / tecnológico</c:v>
                </c:pt>
                <c:pt idx="1">
                  <c:v>Ciclo formativo de grado superior</c:v>
                </c:pt>
                <c:pt idx="2">
                  <c:v>Otro bachillerato</c:v>
                </c:pt>
                <c:pt idx="3">
                  <c:v>Otro grado</c:v>
                </c:pt>
                <c:pt idx="4">
                  <c:v>Otros estudios</c:v>
                </c:pt>
              </c:strCache>
            </c:strRef>
          </c:cat>
          <c:val>
            <c:numRef>
              <c:f>'INGENIERIA TECNOLOGIAS TELECO'!$P$37:$P$41</c:f>
              <c:numCache>
                <c:formatCode>General</c:formatCode>
                <c:ptCount val="5"/>
              </c:numCache>
            </c:numRef>
          </c:val>
        </c:ser>
        <c:dLbls>
          <c:showLegendKey val="0"/>
          <c:showVal val="1"/>
          <c:showCatName val="0"/>
          <c:showSerName val="0"/>
          <c:showPercent val="0"/>
          <c:showBubbleSize val="0"/>
          <c:showLeaderLines val="0"/>
        </c:dLbls>
      </c:pie3DChart>
    </c:plotArea>
    <c:legend>
      <c:legendPos val="r"/>
      <c:legendEntry>
        <c:idx val="2"/>
        <c:delete val="1"/>
      </c:legendEntry>
      <c:legendEntry>
        <c:idx val="3"/>
        <c:delete val="1"/>
      </c:legendEntry>
      <c:layout/>
      <c:overlay val="0"/>
      <c:txPr>
        <a:bodyPr/>
        <a:lstStyle/>
        <a:p>
          <a:pPr>
            <a:defRPr sz="1400"/>
          </a:pPr>
          <a:endParaRPr lang="es-ES"/>
        </a:p>
      </c:txPr>
    </c:legend>
    <c:plotVisOnly val="1"/>
    <c:dispBlanksAs val="gap"/>
    <c:showDLblsOverMax val="0"/>
  </c:chart>
  <c:spPr>
    <a:noFill/>
    <a:ln>
      <a:noFill/>
    </a:ln>
  </c:spPr>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tx>
            <c:v>Sí</c:v>
          </c:tx>
          <c:dPt>
            <c:idx val="0"/>
            <c:bubble3D val="0"/>
            <c:spPr>
              <a:solidFill>
                <a:schemeClr val="accent1"/>
              </a:solidFill>
              <a:ln w="25400">
                <a:solidFill>
                  <a:schemeClr val="accent1"/>
                </a:solidFill>
              </a:ln>
            </c:spPr>
          </c:dPt>
          <c:dPt>
            <c:idx val="1"/>
            <c:bubble3D val="0"/>
            <c:spPr>
              <a:solidFill>
                <a:srgbClr val="FF0000"/>
              </a:solidFill>
              <a:ln w="25400">
                <a:solidFill>
                  <a:srgbClr val="FF0000"/>
                </a:solidFill>
              </a:ln>
            </c:spPr>
          </c:dPt>
          <c:dPt>
            <c:idx val="2"/>
            <c:bubble3D val="0"/>
            <c:spPr>
              <a:solidFill>
                <a:srgbClr val="92D050"/>
              </a:solidFill>
              <a:ln w="25400">
                <a:solidFill>
                  <a:srgbClr val="92D050"/>
                </a:solidFill>
              </a:ln>
            </c:spPr>
          </c:dPt>
          <c:dPt>
            <c:idx val="4"/>
            <c:bubble3D val="0"/>
            <c:spPr>
              <a:solidFill>
                <a:srgbClr val="CC04A1"/>
              </a:solidFill>
              <a:ln w="25400">
                <a:solidFill>
                  <a:srgbClr val="CC04A1"/>
                </a:solidFill>
              </a:ln>
            </c:spPr>
          </c:dPt>
          <c:dLbls>
            <c:dLbl>
              <c:idx val="3"/>
              <c:layout>
                <c:manualLayout>
                  <c:x val="3.2266299876675855E-2"/>
                  <c:y val="-3.2208434678649652E-3"/>
                </c:manualLayout>
              </c:layout>
              <c:showLegendKey val="0"/>
              <c:showVal val="0"/>
              <c:showCatName val="0"/>
              <c:showSerName val="0"/>
              <c:showPercent val="1"/>
              <c:showBubbleSize val="0"/>
              <c:extLst>
                <c:ext xmlns:c15="http://schemas.microsoft.com/office/drawing/2012/chart" uri="{CE6537A1-D6FC-4f65-9D91-7224C49458BB}"/>
              </c:extLst>
            </c:dLbl>
            <c:dLbl>
              <c:idx val="4"/>
              <c:layout>
                <c:manualLayout>
                  <c:x val="3.4986434316623682E-2"/>
                  <c:y val="0.11277187959160609"/>
                </c:manualLayout>
              </c:layout>
              <c:showLegendKey val="0"/>
              <c:showVal val="0"/>
              <c:showCatName val="0"/>
              <c:showSerName val="0"/>
              <c:showPercent val="1"/>
              <c:showBubbleSize val="0"/>
              <c:extLst>
                <c:ext xmlns:c15="http://schemas.microsoft.com/office/drawing/2012/chart" uri="{CE6537A1-D6FC-4f65-9D91-7224C49458BB}"/>
              </c:extLst>
            </c:dLbl>
            <c:numFmt formatCode="General" sourceLinked="0"/>
            <c:spPr>
              <a:noFill/>
              <a:ln>
                <a:noFill/>
              </a:ln>
              <a:effectLst/>
            </c:spPr>
            <c:txPr>
              <a:bodyPr/>
              <a:lstStyle/>
              <a:p>
                <a:pPr>
                  <a:defRPr sz="2000" b="1"/>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Ref>
              <c:f>'INGENIERIA TELEMATICA'!$G$87:$K$91</c:f>
              <c:strCache>
                <c:ptCount val="5"/>
                <c:pt idx="0">
                  <c:v>Visita del Instituto a la Universidad</c:v>
                </c:pt>
                <c:pt idx="1">
                  <c:v>Información que llega al Instituto</c:v>
                </c:pt>
                <c:pt idx="2">
                  <c:v>Página Web</c:v>
                </c:pt>
                <c:pt idx="3">
                  <c:v>Anuncios en medios de comunicación</c:v>
                </c:pt>
                <c:pt idx="4">
                  <c:v>Otros</c:v>
                </c:pt>
              </c:strCache>
            </c:strRef>
          </c:cat>
          <c:val>
            <c:numRef>
              <c:f>'INGENIERIA TELEMATICA'!$L$87:$L$91</c:f>
              <c:numCache>
                <c:formatCode>General</c:formatCode>
                <c:ptCount val="5"/>
              </c:numCache>
            </c:numRef>
          </c:val>
        </c:ser>
        <c:ser>
          <c:idx val="1"/>
          <c:order val="1"/>
          <c:tx>
            <c:v>No</c:v>
          </c:tx>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'INGENIERIA TELEMATICA'!$G$87:$K$91</c:f>
              <c:strCache>
                <c:ptCount val="5"/>
                <c:pt idx="0">
                  <c:v>Visita del Instituto a la Universidad</c:v>
                </c:pt>
                <c:pt idx="1">
                  <c:v>Información que llega al Instituto</c:v>
                </c:pt>
                <c:pt idx="2">
                  <c:v>Página Web</c:v>
                </c:pt>
                <c:pt idx="3">
                  <c:v>Anuncios en medios de comunicación</c:v>
                </c:pt>
                <c:pt idx="4">
                  <c:v>Otros</c:v>
                </c:pt>
              </c:strCache>
            </c:strRef>
          </c:cat>
          <c:val>
            <c:numRef>
              <c:f>'INGENIERIA TELEMATICA'!$M$87:$M$91</c:f>
              <c:numCache>
                <c:formatCode>General</c:formatCode>
                <c:ptCount val="5"/>
              </c:numCache>
            </c:numRef>
          </c:val>
        </c:ser>
        <c:dLbls>
          <c:showLegendKey val="0"/>
          <c:showVal val="0"/>
          <c:showCatName val="0"/>
          <c:showSerName val="0"/>
          <c:showPercent val="1"/>
          <c:showBubbleSize val="0"/>
          <c:showLeaderLines val="1"/>
        </c:dLbls>
      </c:pie3DChart>
    </c:plotArea>
    <c:legend>
      <c:legendPos val="r"/>
      <c:layout>
        <c:manualLayout>
          <c:xMode val="edge"/>
          <c:yMode val="edge"/>
          <c:x val="0.64816849246602382"/>
          <c:y val="0.11572731040199002"/>
          <c:w val="0.25165689671816277"/>
          <c:h val="0.42939357711176251"/>
        </c:manualLayout>
      </c:layout>
      <c:overlay val="0"/>
      <c:txPr>
        <a:bodyPr/>
        <a:lstStyle/>
        <a:p>
          <a:pPr rtl="0">
            <a:defRPr sz="1200"/>
          </a:pPr>
          <a:endParaRPr lang="es-ES"/>
        </a:p>
      </c:txPr>
    </c:legend>
    <c:plotVisOnly val="1"/>
    <c:dispBlanksAs val="gap"/>
    <c:showDLblsOverMax val="0"/>
  </c:chart>
  <c:spPr>
    <a:noFill/>
    <a:ln>
      <a:noFill/>
    </a:ln>
  </c:spPr>
  <c:printSettings>
    <c:headerFooter/>
    <c:pageMargins b="0.75000000000000522" l="0.70000000000000062" r="0.70000000000000062" t="0.75000000000000522" header="0.30000000000000032" footer="0.30000000000000032"/>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tx>
            <c:strRef>
              <c:f>'INGENIERIA TELEMATICA'!$A$345:$B$345</c:f>
              <c:strCache>
                <c:ptCount val="2"/>
                <c:pt idx="0">
                  <c:v>14</c:v>
                </c:pt>
                <c:pt idx="1">
                  <c:v>2</c:v>
                </c:pt>
              </c:strCache>
            </c:strRef>
          </c:tx>
          <c:explosion val="25"/>
          <c:dPt>
            <c:idx val="0"/>
            <c:bubble3D val="0"/>
            <c:spPr>
              <a:solidFill>
                <a:srgbClr val="FF0000"/>
              </a:solidFill>
              <a:ln w="25400">
                <a:solidFill>
                  <a:srgbClr val="FF0000"/>
                </a:solidFill>
              </a:ln>
            </c:spPr>
          </c:dPt>
          <c:dPt>
            <c:idx val="1"/>
            <c:bubble3D val="0"/>
            <c:spPr>
              <a:solidFill>
                <a:srgbClr val="00B0F0"/>
              </a:solidFill>
              <a:ln w="25400">
                <a:solidFill>
                  <a:srgbClr val="00B0F0"/>
                </a:solidFill>
              </a:ln>
            </c:spPr>
          </c:dPt>
          <c:dPt>
            <c:idx val="2"/>
            <c:bubble3D val="0"/>
            <c:spPr>
              <a:solidFill>
                <a:srgbClr val="00B050"/>
              </a:solidFill>
              <a:ln w="25400">
                <a:solidFill>
                  <a:srgbClr val="00B050"/>
                </a:solidFill>
              </a:ln>
            </c:spPr>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Lit>
              <c:ptCount val="2"/>
              <c:pt idx="0">
                <c:v>Sí</c:v>
              </c:pt>
              <c:pt idx="1">
                <c:v>No</c:v>
              </c:pt>
            </c:strLit>
          </c:cat>
          <c:val>
            <c:numRef>
              <c:f>'INGENIERIA TELEMATICA'!$A$345:$B$345</c:f>
              <c:numCache>
                <c:formatCode>General</c:formatCode>
                <c:ptCount val="2"/>
                <c:pt idx="0">
                  <c:v>14</c:v>
                </c:pt>
                <c:pt idx="1">
                  <c:v>2</c:v>
                </c:pt>
              </c:numCache>
            </c:numRef>
          </c:val>
        </c:ser>
        <c:dLbls>
          <c:showLegendKey val="0"/>
          <c:showVal val="0"/>
          <c:showCatName val="0"/>
          <c:showSerName val="0"/>
          <c:showPercent val="1"/>
          <c:showBubbleSize val="0"/>
          <c:showLeaderLines val="1"/>
        </c:dLbls>
      </c:pie3DChart>
    </c:plotArea>
    <c:legend>
      <c:legendPos val="r"/>
      <c:layout>
        <c:manualLayout>
          <c:xMode val="edge"/>
          <c:yMode val="edge"/>
          <c:x val="0.7857713668144426"/>
          <c:y val="0.17110117882663511"/>
          <c:w val="0.13166607115287071"/>
          <c:h val="0.25231900599581136"/>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411" l="0.70000000000000062" r="0.70000000000000062" t="0.75000000000000411" header="0.30000000000000032" footer="0.30000000000000032"/>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4.3271787865213185E-2"/>
          <c:y val="1.911666298409464E-4"/>
          <c:w val="0.68704677893319765"/>
          <c:h val="0.82604327304604863"/>
        </c:manualLayout>
      </c:layout>
      <c:pie3DChart>
        <c:varyColors val="1"/>
        <c:ser>
          <c:idx val="0"/>
          <c:order val="0"/>
          <c:tx>
            <c:strRef>
              <c:f>'INGENIERIA TELEMATICA'!$A$346:$B$346</c:f>
              <c:strCache>
                <c:ptCount val="2"/>
                <c:pt idx="0">
                  <c:v>16</c:v>
                </c:pt>
              </c:strCache>
            </c:strRef>
          </c:tx>
          <c:explosion val="24"/>
          <c:dPt>
            <c:idx val="0"/>
            <c:bubble3D val="0"/>
            <c:spPr>
              <a:solidFill>
                <a:srgbClr val="FF0000"/>
              </a:solidFill>
              <a:ln w="25400">
                <a:solidFill>
                  <a:srgbClr val="FF0000"/>
                </a:solidFill>
              </a:ln>
            </c:spPr>
          </c:dPt>
          <c:dPt>
            <c:idx val="1"/>
            <c:bubble3D val="0"/>
            <c:spPr>
              <a:solidFill>
                <a:srgbClr val="00B0F0"/>
              </a:solidFill>
              <a:ln w="25400">
                <a:solidFill>
                  <a:srgbClr val="00B0F0"/>
                </a:solidFill>
              </a:ln>
            </c:spPr>
          </c:dPt>
          <c:dPt>
            <c:idx val="2"/>
            <c:bubble3D val="0"/>
            <c:spPr>
              <a:solidFill>
                <a:srgbClr val="00B050"/>
              </a:solidFill>
              <a:ln w="25400">
                <a:solidFill>
                  <a:srgbClr val="00B050"/>
                </a:solidFill>
              </a:ln>
            </c:spPr>
          </c:dPt>
          <c:dLbls>
            <c:dLbl>
              <c:idx val="1"/>
              <c:layout>
                <c:manualLayout>
                  <c:x val="-5.0765507697224432E-2"/>
                  <c:y val="1.008050291390916E-2"/>
                </c:manualLayout>
              </c:layout>
              <c:showLegendKey val="0"/>
              <c:showVal val="0"/>
              <c:showCatName val="0"/>
              <c:showSerName val="0"/>
              <c:showPercent val="1"/>
              <c:showBubbleSize val="0"/>
              <c:extLst>
                <c:ext xmlns:c15="http://schemas.microsoft.com/office/drawing/2012/chart" uri="{CE6537A1-D6FC-4f65-9D91-7224C49458BB}"/>
              </c:extLst>
            </c:dLbl>
            <c:dLbl>
              <c:idx val="2"/>
              <c:layout>
                <c:manualLayout>
                  <c:x val="8.9915360584289589E-2"/>
                  <c:y val="1.008050291390916E-2"/>
                </c:manualLayout>
              </c:layout>
              <c:showLegendKey val="0"/>
              <c:showVal val="0"/>
              <c:showCatName val="0"/>
              <c:showSerName val="0"/>
              <c:showPercent val="1"/>
              <c:showBubbleSize val="0"/>
              <c:extLst>
                <c:ext xmlns:c15="http://schemas.microsoft.com/office/drawing/2012/chart" uri="{CE6537A1-D6FC-4f65-9D91-7224C49458BB}"/>
              </c:extLst>
            </c:dLbl>
            <c:spPr>
              <a:noFill/>
              <a:ln>
                <a:noFill/>
              </a:ln>
              <a:effectLst/>
            </c:spPr>
            <c:txPr>
              <a:bodyPr/>
              <a:lstStyle/>
              <a:p>
                <a:pPr>
                  <a:defRPr sz="1800" b="1"/>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Lit>
              <c:ptCount val="2"/>
              <c:pt idx="0">
                <c:v>Sí</c:v>
              </c:pt>
              <c:pt idx="1">
                <c:v>No</c:v>
              </c:pt>
            </c:strLit>
          </c:cat>
          <c:val>
            <c:numRef>
              <c:f>'INGENIERIA TELEMATICA'!$A$346:$B$346</c:f>
              <c:numCache>
                <c:formatCode>General</c:formatCode>
                <c:ptCount val="2"/>
                <c:pt idx="0">
                  <c:v>16</c:v>
                </c:pt>
              </c:numCache>
            </c:numRef>
          </c:val>
        </c:ser>
        <c:dLbls>
          <c:showLegendKey val="0"/>
          <c:showVal val="0"/>
          <c:showCatName val="0"/>
          <c:showSerName val="0"/>
          <c:showPercent val="1"/>
          <c:showBubbleSize val="0"/>
          <c:showLeaderLines val="1"/>
        </c:dLbls>
      </c:pie3DChart>
    </c:plotArea>
    <c:legend>
      <c:legendPos val="r"/>
      <c:layout>
        <c:manualLayout>
          <c:xMode val="edge"/>
          <c:yMode val="edge"/>
          <c:x val="0.79558321776942054"/>
          <c:y val="0.16571716535433187"/>
          <c:w val="0.13590107464058737"/>
          <c:h val="0.22286365321992602"/>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411" l="0.70000000000000062" r="0.70000000000000062" t="0.75000000000000411" header="0.30000000000000032" footer="0.30000000000000032"/>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tx>
            <c:strRef>
              <c:f>'INGENIERIA TELEMATICA'!$A$347:$B$347</c:f>
              <c:strCache>
                <c:ptCount val="2"/>
                <c:pt idx="0">
                  <c:v>15</c:v>
                </c:pt>
                <c:pt idx="1">
                  <c:v>1</c:v>
                </c:pt>
              </c:strCache>
            </c:strRef>
          </c:tx>
          <c:explosion val="25"/>
          <c:dPt>
            <c:idx val="0"/>
            <c:bubble3D val="0"/>
            <c:spPr>
              <a:solidFill>
                <a:srgbClr val="FF0000"/>
              </a:solidFill>
              <a:ln w="25400">
                <a:solidFill>
                  <a:srgbClr val="FF0000"/>
                </a:solidFill>
              </a:ln>
            </c:spPr>
          </c:dPt>
          <c:dPt>
            <c:idx val="1"/>
            <c:bubble3D val="0"/>
            <c:spPr>
              <a:solidFill>
                <a:srgbClr val="00B0F0"/>
              </a:solidFill>
              <a:ln w="25400">
                <a:solidFill>
                  <a:srgbClr val="00B0F0"/>
                </a:solidFill>
              </a:ln>
            </c:spPr>
          </c:dPt>
          <c:dPt>
            <c:idx val="2"/>
            <c:bubble3D val="0"/>
            <c:spPr>
              <a:solidFill>
                <a:srgbClr val="00B050"/>
              </a:solidFill>
              <a:ln w="25400">
                <a:solidFill>
                  <a:srgbClr val="00B050"/>
                </a:solidFill>
              </a:ln>
            </c:spPr>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Lit>
              <c:ptCount val="2"/>
              <c:pt idx="0">
                <c:v>Sí</c:v>
              </c:pt>
              <c:pt idx="1">
                <c:v>No</c:v>
              </c:pt>
            </c:strLit>
          </c:cat>
          <c:val>
            <c:numRef>
              <c:f>'INGENIERIA TELEMATICA'!$A$347:$B$347</c:f>
              <c:numCache>
                <c:formatCode>General</c:formatCode>
                <c:ptCount val="2"/>
                <c:pt idx="0">
                  <c:v>15</c:v>
                </c:pt>
                <c:pt idx="1">
                  <c:v>1</c:v>
                </c:pt>
              </c:numCache>
            </c:numRef>
          </c:val>
        </c:ser>
        <c:dLbls>
          <c:showLegendKey val="0"/>
          <c:showVal val="0"/>
          <c:showCatName val="0"/>
          <c:showSerName val="0"/>
          <c:showPercent val="1"/>
          <c:showBubbleSize val="0"/>
          <c:showLeaderLines val="1"/>
        </c:dLbls>
      </c:pie3DChart>
    </c:plotArea>
    <c:legend>
      <c:legendPos val="r"/>
      <c:layout>
        <c:manualLayout>
          <c:xMode val="edge"/>
          <c:yMode val="edge"/>
          <c:x val="0.7975429551752955"/>
          <c:y val="0.21734395339310941"/>
          <c:w val="0.12922278882908414"/>
          <c:h val="0.24085624610221176"/>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411" l="0.70000000000000062" r="0.70000000000000062" t="0.75000000000000411" header="0.30000000000000032" footer="0.30000000000000032"/>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FF0000"/>
              </a:solidFill>
              <a:ln w="25400">
                <a:solidFill>
                  <a:srgbClr val="FF0000"/>
                </a:solidFill>
              </a:ln>
            </c:spPr>
          </c:dPt>
          <c:dPt>
            <c:idx val="1"/>
            <c:bubble3D val="0"/>
            <c:spPr>
              <a:solidFill>
                <a:srgbClr val="00B0F0"/>
              </a:solidFill>
              <a:ln w="25400">
                <a:solidFill>
                  <a:srgbClr val="00B0F0"/>
                </a:solidFill>
              </a:ln>
            </c:spPr>
          </c:dPt>
          <c:dPt>
            <c:idx val="2"/>
            <c:bubble3D val="0"/>
            <c:spPr>
              <a:solidFill>
                <a:srgbClr val="00B050"/>
              </a:solidFill>
              <a:ln w="25400">
                <a:solidFill>
                  <a:srgbClr val="00B050"/>
                </a:solidFill>
              </a:ln>
            </c:spPr>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Lit>
              <c:ptCount val="2"/>
              <c:pt idx="0">
                <c:v>Sí</c:v>
              </c:pt>
              <c:pt idx="1">
                <c:v>No</c:v>
              </c:pt>
            </c:strLit>
          </c:cat>
          <c:val>
            <c:numRef>
              <c:f>'INGENIERIA TELEMATICA'!$A$344:$B$344</c:f>
              <c:numCache>
                <c:formatCode>General</c:formatCode>
                <c:ptCount val="2"/>
                <c:pt idx="0">
                  <c:v>11</c:v>
                </c:pt>
                <c:pt idx="1">
                  <c:v>5</c:v>
                </c:pt>
              </c:numCache>
            </c:numRef>
          </c:val>
        </c:ser>
        <c:dLbls>
          <c:showLegendKey val="0"/>
          <c:showVal val="0"/>
          <c:showCatName val="0"/>
          <c:showSerName val="0"/>
          <c:showPercent val="1"/>
          <c:showBubbleSize val="0"/>
          <c:showLeaderLines val="1"/>
        </c:dLbls>
      </c:pie3DChart>
    </c:plotArea>
    <c:legend>
      <c:legendPos val="r"/>
      <c:layout>
        <c:manualLayout>
          <c:xMode val="edge"/>
          <c:yMode val="edge"/>
          <c:x val="0.7857713668144426"/>
          <c:y val="0.17110117882663511"/>
          <c:w val="0.13166607115287071"/>
          <c:h val="0.24446908136483025"/>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433" l="0.70000000000000062" r="0.70000000000000062" t="0.75000000000000433" header="0.30000000000000032" footer="0.30000000000000032"/>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gradFill>
              <a:gsLst>
                <a:gs pos="30000">
                  <a:srgbClr val="00B0F0">
                    <a:alpha val="77000"/>
                  </a:srgbClr>
                </a:gs>
                <a:gs pos="50000">
                  <a:srgbClr val="4F81BD">
                    <a:tint val="44500"/>
                    <a:satMod val="160000"/>
                  </a:srgbClr>
                </a:gs>
                <a:gs pos="100000">
                  <a:srgbClr val="4F81BD">
                    <a:tint val="23500"/>
                    <a:satMod val="160000"/>
                  </a:srgbClr>
                </a:gs>
              </a:gsLst>
              <a:lin ang="5400000" scaled="0"/>
            </a:gradFill>
          </c:spPr>
          <c:invertIfNegative val="0"/>
          <c:dLbls>
            <c:spPr>
              <a:noFill/>
              <a:ln>
                <a:noFill/>
              </a:ln>
              <a:effectLst/>
            </c:spPr>
            <c:txPr>
              <a:bodyPr/>
              <a:lstStyle/>
              <a:p>
                <a:pPr>
                  <a:defRPr sz="1600" b="1"/>
                </a:pPr>
                <a:endParaRPr lang="es-E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'INGENIERIA TELEMATICA'!$C$25:$C$28</c:f>
              <c:strCache>
                <c:ptCount val="4"/>
                <c:pt idx="0">
                  <c:v>1º Curso</c:v>
                </c:pt>
                <c:pt idx="1">
                  <c:v>2º Curso</c:v>
                </c:pt>
                <c:pt idx="2">
                  <c:v>3º Curso</c:v>
                </c:pt>
                <c:pt idx="3">
                  <c:v>4º Curso</c:v>
                </c:pt>
              </c:strCache>
            </c:strRef>
          </c:cat>
          <c:val>
            <c:numRef>
              <c:f>'INGENIERIA TELEMATICA'!$F$25:$F$28</c:f>
              <c:numCache>
                <c:formatCode>###0</c:formatCode>
                <c:ptCount val="4"/>
                <c:pt idx="1">
                  <c:v>5</c:v>
                </c:pt>
                <c:pt idx="2">
                  <c:v>5</c:v>
                </c:pt>
                <c:pt idx="3">
                  <c:v>8</c:v>
                </c:pt>
              </c:numCache>
            </c:numRef>
          </c:val>
        </c:ser>
        <c:dLbls>
          <c:showLegendKey val="0"/>
          <c:showVal val="1"/>
          <c:showCatName val="0"/>
          <c:showSerName val="0"/>
          <c:showPercent val="0"/>
          <c:showBubbleSize val="0"/>
        </c:dLbls>
        <c:gapWidth val="75"/>
        <c:axId val="403928248"/>
        <c:axId val="403928640"/>
      </c:barChart>
      <c:catAx>
        <c:axId val="403928248"/>
        <c:scaling>
          <c:orientation val="minMax"/>
        </c:scaling>
        <c:delete val="0"/>
        <c:axPos val="b"/>
        <c:numFmt formatCode="General" sourceLinked="0"/>
        <c:majorTickMark val="none"/>
        <c:minorTickMark val="none"/>
        <c:tickLblPos val="nextTo"/>
        <c:txPr>
          <a:bodyPr/>
          <a:lstStyle/>
          <a:p>
            <a:pPr>
              <a:defRPr sz="1600" b="1"/>
            </a:pPr>
            <a:endParaRPr lang="es-ES"/>
          </a:p>
        </c:txPr>
        <c:crossAx val="403928640"/>
        <c:crosses val="autoZero"/>
        <c:auto val="1"/>
        <c:lblAlgn val="ctr"/>
        <c:lblOffset val="100"/>
        <c:noMultiLvlLbl val="0"/>
      </c:catAx>
      <c:valAx>
        <c:axId val="403928640"/>
        <c:scaling>
          <c:orientation val="minMax"/>
        </c:scaling>
        <c:delete val="0"/>
        <c:axPos val="l"/>
        <c:numFmt formatCode="###0" sourceLinked="1"/>
        <c:majorTickMark val="none"/>
        <c:minorTickMark val="none"/>
        <c:tickLblPos val="nextTo"/>
        <c:crossAx val="403928248"/>
        <c:crosses val="autoZero"/>
        <c:crossBetween val="between"/>
      </c:valAx>
      <c:spPr>
        <a:noFill/>
        <a:ln>
          <a:noFill/>
        </a:ln>
      </c:spPr>
    </c:plotArea>
    <c:plotVisOnly val="1"/>
    <c:dispBlanksAs val="gap"/>
    <c:showDLblsOverMax val="0"/>
  </c:chart>
  <c:spPr>
    <a:noFill/>
    <a:ln>
      <a:noFill/>
    </a:ln>
  </c:spPr>
  <c:printSettings>
    <c:headerFooter/>
    <c:pageMargins b="0.75000000000000056" l="0.70000000000000051" r="0.70000000000000051" t="0.75000000000000056" header="0.30000000000000027" footer="0.30000000000000027"/>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6"/>
          <c:order val="6"/>
          <c:spPr>
            <a:gradFill flip="none" rotWithShape="1">
              <a:gsLst>
                <a:gs pos="4505">
                  <a:srgbClr val="00B0F0"/>
                </a:gs>
                <a:gs pos="72000">
                  <a:schemeClr val="accent1">
                    <a:lumMod val="40000"/>
                    <a:lumOff val="60000"/>
                  </a:schemeClr>
                </a:gs>
              </a:gsLst>
              <a:lin ang="5400000" scaled="1"/>
              <a:tileRect/>
            </a:gradFill>
          </c:spPr>
          <c:invertIfNegative val="0"/>
          <c:dLbls>
            <c:spPr>
              <a:noFill/>
              <a:ln>
                <a:noFill/>
              </a:ln>
              <a:effectLst/>
            </c:spPr>
            <c:txPr>
              <a:bodyPr wrap="square" lIns="38100" tIns="19050" rIns="38100" bIns="19050" anchor="ctr">
                <a:spAutoFit/>
              </a:bodyPr>
              <a:lstStyle/>
              <a:p>
                <a:pPr>
                  <a:defRPr b="1" i="0" baseline="0"/>
                </a:pPr>
                <a:endParaRPr lang="es-E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Global!$B$25:$B$35</c:f>
              <c:strCache>
                <c:ptCount val="11"/>
                <c:pt idx="0">
                  <c:v>Grado en Ingeniería Civil</c:v>
                </c:pt>
                <c:pt idx="1">
                  <c:v>Grado en Ingeniería de Recursos Energéticos</c:v>
                </c:pt>
                <c:pt idx="2">
                  <c:v>Grado en Ingeniería de Tecnologías Mineras</c:v>
                </c:pt>
                <c:pt idx="3">
                  <c:v>Grado en Ingeniería de Tecnologías de Telecomunicación</c:v>
                </c:pt>
                <c:pt idx="4">
                  <c:v>Grado en Ingeniería Telemática</c:v>
                </c:pt>
                <c:pt idx="5">
                  <c:v>Grado en Ingeniería Eléctrica</c:v>
                </c:pt>
                <c:pt idx="6">
                  <c:v>Grado en Ingeniería Mecánica</c:v>
                </c:pt>
                <c:pt idx="7">
                  <c:v>Grado en Ingeniería de Química Industrial</c:v>
                </c:pt>
                <c:pt idx="8">
                  <c:v>Doble Grado en Ingeniería eléctrica e Ingeniería mecánica</c:v>
                </c:pt>
                <c:pt idx="9">
                  <c:v>Doble Grado en Ingeniería de tecnologías  mineras e Ingeniería civil</c:v>
                </c:pt>
                <c:pt idx="10">
                  <c:v>Doble Grado en Ingeniería de tecnologías mineras e Ingeniería civil</c:v>
                </c:pt>
              </c:strCache>
            </c:strRef>
          </c:cat>
          <c:val>
            <c:numRef>
              <c:f>Global!$I$25:$I$35</c:f>
              <c:numCache>
                <c:formatCode>General</c:formatCode>
                <c:ptCount val="11"/>
                <c:pt idx="0">
                  <c:v>26</c:v>
                </c:pt>
                <c:pt idx="1">
                  <c:v>8</c:v>
                </c:pt>
                <c:pt idx="2">
                  <c:v>2</c:v>
                </c:pt>
                <c:pt idx="3">
                  <c:v>9</c:v>
                </c:pt>
                <c:pt idx="4">
                  <c:v>18</c:v>
                </c:pt>
                <c:pt idx="5">
                  <c:v>10</c:v>
                </c:pt>
                <c:pt idx="6">
                  <c:v>28</c:v>
                </c:pt>
                <c:pt idx="7">
                  <c:v>16</c:v>
                </c:pt>
                <c:pt idx="8">
                  <c:v>1</c:v>
                </c:pt>
                <c:pt idx="9">
                  <c:v>4</c:v>
                </c:pt>
                <c:pt idx="10">
                  <c:v>0</c:v>
                </c:pt>
              </c:numCache>
            </c:numRef>
          </c:val>
        </c:ser>
        <c:dLbls>
          <c:showLegendKey val="0"/>
          <c:showVal val="1"/>
          <c:showCatName val="0"/>
          <c:showSerName val="0"/>
          <c:showPercent val="0"/>
          <c:showBubbleSize val="0"/>
        </c:dLbls>
        <c:gapWidth val="75"/>
        <c:axId val="399522952"/>
        <c:axId val="399523344"/>
        <c:extLst>
          <c:ext xmlns:c15="http://schemas.microsoft.com/office/drawing/2012/chart" uri="{02D57815-91ED-43cb-92C2-25804820EDAC}">
            <c15:filteredBarSeries>
              <c15:ser>
                <c:idx val="0"/>
                <c:order val="0"/>
                <c:spPr>
                  <a:gradFill>
                    <a:gsLst>
                      <a:gs pos="30000">
                        <a:srgbClr val="00B0F0">
                          <a:alpha val="77000"/>
                        </a:srgbClr>
                      </a:gs>
                      <a:gs pos="50000">
                        <a:srgbClr val="4F81BD">
                          <a:tint val="44500"/>
                          <a:satMod val="160000"/>
                        </a:srgbClr>
                      </a:gs>
                      <a:gs pos="100000">
                        <a:srgbClr val="4F81BD">
                          <a:tint val="23500"/>
                          <a:satMod val="160000"/>
                        </a:srgbClr>
                      </a:gs>
                    </a:gsLst>
                    <a:lin ang="5400000" scaled="0"/>
                  </a:gradFill>
                  <a:ln>
                    <a:solidFill>
                      <a:srgbClr val="00B0F0"/>
                    </a:solidFill>
                  </a:ln>
                </c:spPr>
                <c:invertIfNegative val="0"/>
                <c:dLbls>
                  <c:spPr>
                    <a:noFill/>
                    <a:ln>
                      <a:noFill/>
                    </a:ln>
                    <a:effectLst/>
                  </c:spPr>
                  <c:txPr>
                    <a:bodyPr/>
                    <a:lstStyle/>
                    <a:p>
                      <a:pPr>
                        <a:defRPr sz="1600" b="1"/>
                      </a:pPr>
                      <a:endParaRPr lang="es-ES"/>
                    </a:p>
                  </c:txPr>
                  <c:showLegendKey val="0"/>
                  <c:showVal val="1"/>
                  <c:showCatName val="0"/>
                  <c:showSerName val="0"/>
                  <c:showPercent val="0"/>
                  <c:showBubbleSize val="0"/>
                  <c:showLeaderLines val="0"/>
                  <c:extLst>
                    <c:ext uri="{CE6537A1-D6FC-4f65-9D91-7224C49458BB}">
                      <c15:showLeaderLines val="0"/>
                    </c:ext>
                  </c:extLst>
                </c:dLbls>
                <c:cat>
                  <c:strRef>
                    <c:extLst>
                      <c:ext uri="{02D57815-91ED-43cb-92C2-25804820EDAC}">
                        <c15:formulaRef>
                          <c15:sqref>Global!$B$25:$B$35</c15:sqref>
                        </c15:formulaRef>
                      </c:ext>
                    </c:extLst>
                    <c:strCache>
                      <c:ptCount val="11"/>
                      <c:pt idx="0">
                        <c:v>Grado en Ingeniería Civil</c:v>
                      </c:pt>
                      <c:pt idx="1">
                        <c:v>Grado en Ingeniería de Recursos Energéticos</c:v>
                      </c:pt>
                      <c:pt idx="2">
                        <c:v>Grado en Ingeniería de Tecnologías Mineras</c:v>
                      </c:pt>
                      <c:pt idx="3">
                        <c:v>Grado en Ingeniería de Tecnologías de Telecomunicación</c:v>
                      </c:pt>
                      <c:pt idx="4">
                        <c:v>Grado en Ingeniería Telemática</c:v>
                      </c:pt>
                      <c:pt idx="5">
                        <c:v>Grado en Ingeniería Eléctrica</c:v>
                      </c:pt>
                      <c:pt idx="6">
                        <c:v>Grado en Ingeniería Mecánica</c:v>
                      </c:pt>
                      <c:pt idx="7">
                        <c:v>Grado en Ingeniería de Química Industrial</c:v>
                      </c:pt>
                      <c:pt idx="8">
                        <c:v>Doble Grado en Ingeniería eléctrica e Ingeniería mecánica</c:v>
                      </c:pt>
                      <c:pt idx="9">
                        <c:v>Doble Grado en Ingeniería de tecnologías  mineras e Ingeniería civil</c:v>
                      </c:pt>
                      <c:pt idx="10">
                        <c:v>Doble Grado en Ingeniería de tecnologías mineras e Ingeniería civil</c:v>
                      </c:pt>
                    </c:strCache>
                  </c:strRef>
                </c:cat>
                <c:val>
                  <c:numRef>
                    <c:extLst>
                      <c:ext uri="{02D57815-91ED-43cb-92C2-25804820EDAC}">
                        <c15:formulaRef>
                          <c15:sqref>Global!$C$25:$C$35</c15:sqref>
                        </c15:formulaRef>
                      </c:ext>
                    </c:extLst>
                    <c:numCache>
                      <c:formatCode>General</c:formatCode>
                      <c:ptCount val="11"/>
                    </c:numCache>
                  </c:numRef>
                </c:val>
              </c15:ser>
            </c15:filteredBarSeries>
            <c15:filteredBarSeries>
              <c15:ser>
                <c:idx val="1"/>
                <c:order val="1"/>
                <c:invertIfNegative val="0"/>
                <c:dLbls>
                  <c:spPr>
                    <a:noFill/>
                    <a:ln>
                      <a:noFill/>
                    </a:ln>
                    <a:effectLst/>
                  </c:sp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ext>
                  </c:extLst>
                </c:dLbls>
                <c:cat>
                  <c:strRef>
                    <c:extLst xmlns:c15="http://schemas.microsoft.com/office/drawing/2012/chart">
                      <c:ext xmlns:c15="http://schemas.microsoft.com/office/drawing/2012/chart" uri="{02D57815-91ED-43cb-92C2-25804820EDAC}">
                        <c15:formulaRef>
                          <c15:sqref>Global!$B$25:$B$35</c15:sqref>
                        </c15:formulaRef>
                      </c:ext>
                    </c:extLst>
                    <c:strCache>
                      <c:ptCount val="11"/>
                      <c:pt idx="0">
                        <c:v>Grado en Ingeniería Civil</c:v>
                      </c:pt>
                      <c:pt idx="1">
                        <c:v>Grado en Ingeniería de Recursos Energéticos</c:v>
                      </c:pt>
                      <c:pt idx="2">
                        <c:v>Grado en Ingeniería de Tecnologías Mineras</c:v>
                      </c:pt>
                      <c:pt idx="3">
                        <c:v>Grado en Ingeniería de Tecnologías de Telecomunicación</c:v>
                      </c:pt>
                      <c:pt idx="4">
                        <c:v>Grado en Ingeniería Telemática</c:v>
                      </c:pt>
                      <c:pt idx="5">
                        <c:v>Grado en Ingeniería Eléctrica</c:v>
                      </c:pt>
                      <c:pt idx="6">
                        <c:v>Grado en Ingeniería Mecánica</c:v>
                      </c:pt>
                      <c:pt idx="7">
                        <c:v>Grado en Ingeniería de Química Industrial</c:v>
                      </c:pt>
                      <c:pt idx="8">
                        <c:v>Doble Grado en Ingeniería eléctrica e Ingeniería mecánica</c:v>
                      </c:pt>
                      <c:pt idx="9">
                        <c:v>Doble Grado en Ingeniería de tecnologías  mineras e Ingeniería civil</c:v>
                      </c:pt>
                      <c:pt idx="10">
                        <c:v>Doble Grado en Ingeniería de tecnologías mineras e Ingeniería civil</c:v>
                      </c:pt>
                    </c:strCache>
                  </c:strRef>
                </c:cat>
                <c:val>
                  <c:numRef>
                    <c:extLst xmlns:c15="http://schemas.microsoft.com/office/drawing/2012/chart">
                      <c:ext xmlns:c15="http://schemas.microsoft.com/office/drawing/2012/chart" uri="{02D57815-91ED-43cb-92C2-25804820EDAC}">
                        <c15:formulaRef>
                          <c15:sqref>Global!$D$25:$D$35</c15:sqref>
                        </c15:formulaRef>
                      </c:ext>
                    </c:extLst>
                    <c:numCache>
                      <c:formatCode>General</c:formatCode>
                      <c:ptCount val="11"/>
                    </c:numCache>
                  </c:numRef>
                </c:val>
              </c15:ser>
            </c15:filteredBarSeries>
            <c15:filteredBarSeries>
              <c15:ser>
                <c:idx val="2"/>
                <c:order val="2"/>
                <c:invertIfNegative val="0"/>
                <c:dLbls>
                  <c:spPr>
                    <a:noFill/>
                    <a:ln>
                      <a:noFill/>
                    </a:ln>
                    <a:effectLst/>
                  </c:sp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ext>
                  </c:extLst>
                </c:dLbls>
                <c:cat>
                  <c:strRef>
                    <c:extLst xmlns:c15="http://schemas.microsoft.com/office/drawing/2012/chart">
                      <c:ext xmlns:c15="http://schemas.microsoft.com/office/drawing/2012/chart" uri="{02D57815-91ED-43cb-92C2-25804820EDAC}">
                        <c15:formulaRef>
                          <c15:sqref>Global!$B$25:$B$35</c15:sqref>
                        </c15:formulaRef>
                      </c:ext>
                    </c:extLst>
                    <c:strCache>
                      <c:ptCount val="11"/>
                      <c:pt idx="0">
                        <c:v>Grado en Ingeniería Civil</c:v>
                      </c:pt>
                      <c:pt idx="1">
                        <c:v>Grado en Ingeniería de Recursos Energéticos</c:v>
                      </c:pt>
                      <c:pt idx="2">
                        <c:v>Grado en Ingeniería de Tecnologías Mineras</c:v>
                      </c:pt>
                      <c:pt idx="3">
                        <c:v>Grado en Ingeniería de Tecnologías de Telecomunicación</c:v>
                      </c:pt>
                      <c:pt idx="4">
                        <c:v>Grado en Ingeniería Telemática</c:v>
                      </c:pt>
                      <c:pt idx="5">
                        <c:v>Grado en Ingeniería Eléctrica</c:v>
                      </c:pt>
                      <c:pt idx="6">
                        <c:v>Grado en Ingeniería Mecánica</c:v>
                      </c:pt>
                      <c:pt idx="7">
                        <c:v>Grado en Ingeniería de Química Industrial</c:v>
                      </c:pt>
                      <c:pt idx="8">
                        <c:v>Doble Grado en Ingeniería eléctrica e Ingeniería mecánica</c:v>
                      </c:pt>
                      <c:pt idx="9">
                        <c:v>Doble Grado en Ingeniería de tecnologías  mineras e Ingeniería civil</c:v>
                      </c:pt>
                      <c:pt idx="10">
                        <c:v>Doble Grado en Ingeniería de tecnologías mineras e Ingeniería civil</c:v>
                      </c:pt>
                    </c:strCache>
                  </c:strRef>
                </c:cat>
                <c:val>
                  <c:numRef>
                    <c:extLst xmlns:c15="http://schemas.microsoft.com/office/drawing/2012/chart">
                      <c:ext xmlns:c15="http://schemas.microsoft.com/office/drawing/2012/chart" uri="{02D57815-91ED-43cb-92C2-25804820EDAC}">
                        <c15:formulaRef>
                          <c15:sqref>Global!$E$25:$E$35</c15:sqref>
                        </c15:formulaRef>
                      </c:ext>
                    </c:extLst>
                    <c:numCache>
                      <c:formatCode>General</c:formatCode>
                      <c:ptCount val="11"/>
                    </c:numCache>
                  </c:numRef>
                </c:val>
              </c15:ser>
            </c15:filteredBarSeries>
            <c15:filteredBarSeries>
              <c15:ser>
                <c:idx val="3"/>
                <c:order val="3"/>
                <c:invertIfNegative val="0"/>
                <c:dLbls>
                  <c:spPr>
                    <a:noFill/>
                    <a:ln>
                      <a:noFill/>
                    </a:ln>
                    <a:effectLst/>
                  </c:sp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ext>
                  </c:extLst>
                </c:dLbls>
                <c:cat>
                  <c:strRef>
                    <c:extLst xmlns:c15="http://schemas.microsoft.com/office/drawing/2012/chart">
                      <c:ext xmlns:c15="http://schemas.microsoft.com/office/drawing/2012/chart" uri="{02D57815-91ED-43cb-92C2-25804820EDAC}">
                        <c15:formulaRef>
                          <c15:sqref>Global!$B$25:$B$35</c15:sqref>
                        </c15:formulaRef>
                      </c:ext>
                    </c:extLst>
                    <c:strCache>
                      <c:ptCount val="11"/>
                      <c:pt idx="0">
                        <c:v>Grado en Ingeniería Civil</c:v>
                      </c:pt>
                      <c:pt idx="1">
                        <c:v>Grado en Ingeniería de Recursos Energéticos</c:v>
                      </c:pt>
                      <c:pt idx="2">
                        <c:v>Grado en Ingeniería de Tecnologías Mineras</c:v>
                      </c:pt>
                      <c:pt idx="3">
                        <c:v>Grado en Ingeniería de Tecnologías de Telecomunicación</c:v>
                      </c:pt>
                      <c:pt idx="4">
                        <c:v>Grado en Ingeniería Telemática</c:v>
                      </c:pt>
                      <c:pt idx="5">
                        <c:v>Grado en Ingeniería Eléctrica</c:v>
                      </c:pt>
                      <c:pt idx="6">
                        <c:v>Grado en Ingeniería Mecánica</c:v>
                      </c:pt>
                      <c:pt idx="7">
                        <c:v>Grado en Ingeniería de Química Industrial</c:v>
                      </c:pt>
                      <c:pt idx="8">
                        <c:v>Doble Grado en Ingeniería eléctrica e Ingeniería mecánica</c:v>
                      </c:pt>
                      <c:pt idx="9">
                        <c:v>Doble Grado en Ingeniería de tecnologías  mineras e Ingeniería civil</c:v>
                      </c:pt>
                      <c:pt idx="10">
                        <c:v>Doble Grado en Ingeniería de tecnologías mineras e Ingeniería civil</c:v>
                      </c:pt>
                    </c:strCache>
                  </c:strRef>
                </c:cat>
                <c:val>
                  <c:numRef>
                    <c:extLst xmlns:c15="http://schemas.microsoft.com/office/drawing/2012/chart">
                      <c:ext xmlns:c15="http://schemas.microsoft.com/office/drawing/2012/chart" uri="{02D57815-91ED-43cb-92C2-25804820EDAC}">
                        <c15:formulaRef>
                          <c15:sqref>Global!$F$25:$F$35</c15:sqref>
                        </c15:formulaRef>
                      </c:ext>
                    </c:extLst>
                    <c:numCache>
                      <c:formatCode>General</c:formatCode>
                      <c:ptCount val="11"/>
                    </c:numCache>
                  </c:numRef>
                </c:val>
              </c15:ser>
            </c15:filteredBarSeries>
            <c15:filteredBarSeries>
              <c15:ser>
                <c:idx val="4"/>
                <c:order val="4"/>
                <c:invertIfNegative val="0"/>
                <c:dLbls>
                  <c:spPr>
                    <a:noFill/>
                    <a:ln>
                      <a:noFill/>
                    </a:ln>
                    <a:effectLst/>
                  </c:sp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ext>
                  </c:extLst>
                </c:dLbls>
                <c:cat>
                  <c:strRef>
                    <c:extLst xmlns:c15="http://schemas.microsoft.com/office/drawing/2012/chart">
                      <c:ext xmlns:c15="http://schemas.microsoft.com/office/drawing/2012/chart" uri="{02D57815-91ED-43cb-92C2-25804820EDAC}">
                        <c15:formulaRef>
                          <c15:sqref>Global!$B$25:$B$35</c15:sqref>
                        </c15:formulaRef>
                      </c:ext>
                    </c:extLst>
                    <c:strCache>
                      <c:ptCount val="11"/>
                      <c:pt idx="0">
                        <c:v>Grado en Ingeniería Civil</c:v>
                      </c:pt>
                      <c:pt idx="1">
                        <c:v>Grado en Ingeniería de Recursos Energéticos</c:v>
                      </c:pt>
                      <c:pt idx="2">
                        <c:v>Grado en Ingeniería de Tecnologías Mineras</c:v>
                      </c:pt>
                      <c:pt idx="3">
                        <c:v>Grado en Ingeniería de Tecnologías de Telecomunicación</c:v>
                      </c:pt>
                      <c:pt idx="4">
                        <c:v>Grado en Ingeniería Telemática</c:v>
                      </c:pt>
                      <c:pt idx="5">
                        <c:v>Grado en Ingeniería Eléctrica</c:v>
                      </c:pt>
                      <c:pt idx="6">
                        <c:v>Grado en Ingeniería Mecánica</c:v>
                      </c:pt>
                      <c:pt idx="7">
                        <c:v>Grado en Ingeniería de Química Industrial</c:v>
                      </c:pt>
                      <c:pt idx="8">
                        <c:v>Doble Grado en Ingeniería eléctrica e Ingeniería mecánica</c:v>
                      </c:pt>
                      <c:pt idx="9">
                        <c:v>Doble Grado en Ingeniería de tecnologías  mineras e Ingeniería civil</c:v>
                      </c:pt>
                      <c:pt idx="10">
                        <c:v>Doble Grado en Ingeniería de tecnologías mineras e Ingeniería civil</c:v>
                      </c:pt>
                    </c:strCache>
                  </c:strRef>
                </c:cat>
                <c:val>
                  <c:numRef>
                    <c:extLst xmlns:c15="http://schemas.microsoft.com/office/drawing/2012/chart">
                      <c:ext xmlns:c15="http://schemas.microsoft.com/office/drawing/2012/chart" uri="{02D57815-91ED-43cb-92C2-25804820EDAC}">
                        <c15:formulaRef>
                          <c15:sqref>Global!$G$25:$G$35</c15:sqref>
                        </c15:formulaRef>
                      </c:ext>
                    </c:extLst>
                    <c:numCache>
                      <c:formatCode>General</c:formatCode>
                      <c:ptCount val="11"/>
                    </c:numCache>
                  </c:numRef>
                </c:val>
              </c15:ser>
            </c15:filteredBarSeries>
            <c15:filteredBarSeries>
              <c15:ser>
                <c:idx val="5"/>
                <c:order val="5"/>
                <c:invertIfNegative val="0"/>
                <c:dLbls>
                  <c:spPr>
                    <a:noFill/>
                    <a:ln>
                      <a:noFill/>
                    </a:ln>
                    <a:effectLst/>
                  </c:sp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ext>
                  </c:extLst>
                </c:dLbls>
                <c:cat>
                  <c:strRef>
                    <c:extLst xmlns:c15="http://schemas.microsoft.com/office/drawing/2012/chart">
                      <c:ext xmlns:c15="http://schemas.microsoft.com/office/drawing/2012/chart" uri="{02D57815-91ED-43cb-92C2-25804820EDAC}">
                        <c15:formulaRef>
                          <c15:sqref>Global!$B$25:$B$35</c15:sqref>
                        </c15:formulaRef>
                      </c:ext>
                    </c:extLst>
                    <c:strCache>
                      <c:ptCount val="11"/>
                      <c:pt idx="0">
                        <c:v>Grado en Ingeniería Civil</c:v>
                      </c:pt>
                      <c:pt idx="1">
                        <c:v>Grado en Ingeniería de Recursos Energéticos</c:v>
                      </c:pt>
                      <c:pt idx="2">
                        <c:v>Grado en Ingeniería de Tecnologías Mineras</c:v>
                      </c:pt>
                      <c:pt idx="3">
                        <c:v>Grado en Ingeniería de Tecnologías de Telecomunicación</c:v>
                      </c:pt>
                      <c:pt idx="4">
                        <c:v>Grado en Ingeniería Telemática</c:v>
                      </c:pt>
                      <c:pt idx="5">
                        <c:v>Grado en Ingeniería Eléctrica</c:v>
                      </c:pt>
                      <c:pt idx="6">
                        <c:v>Grado en Ingeniería Mecánica</c:v>
                      </c:pt>
                      <c:pt idx="7">
                        <c:v>Grado en Ingeniería de Química Industrial</c:v>
                      </c:pt>
                      <c:pt idx="8">
                        <c:v>Doble Grado en Ingeniería eléctrica e Ingeniería mecánica</c:v>
                      </c:pt>
                      <c:pt idx="9">
                        <c:v>Doble Grado en Ingeniería de tecnologías  mineras e Ingeniería civil</c:v>
                      </c:pt>
                      <c:pt idx="10">
                        <c:v>Doble Grado en Ingeniería de tecnologías mineras e Ingeniería civil</c:v>
                      </c:pt>
                    </c:strCache>
                  </c:strRef>
                </c:cat>
                <c:val>
                  <c:numRef>
                    <c:extLst xmlns:c15="http://schemas.microsoft.com/office/drawing/2012/chart">
                      <c:ext xmlns:c15="http://schemas.microsoft.com/office/drawing/2012/chart" uri="{02D57815-91ED-43cb-92C2-25804820EDAC}">
                        <c15:formulaRef>
                          <c15:sqref>Global!$H$25:$H$35</c15:sqref>
                        </c15:formulaRef>
                      </c:ext>
                    </c:extLst>
                    <c:numCache>
                      <c:formatCode>General</c:formatCode>
                      <c:ptCount val="11"/>
                    </c:numCache>
                  </c:numRef>
                </c:val>
              </c15:ser>
            </c15:filteredBarSeries>
          </c:ext>
        </c:extLst>
      </c:barChart>
      <c:catAx>
        <c:axId val="399522952"/>
        <c:scaling>
          <c:orientation val="minMax"/>
        </c:scaling>
        <c:delete val="0"/>
        <c:axPos val="b"/>
        <c:numFmt formatCode="General" sourceLinked="0"/>
        <c:majorTickMark val="none"/>
        <c:minorTickMark val="none"/>
        <c:tickLblPos val="nextTo"/>
        <c:txPr>
          <a:bodyPr/>
          <a:lstStyle/>
          <a:p>
            <a:pPr>
              <a:defRPr sz="1100" b="1"/>
            </a:pPr>
            <a:endParaRPr lang="es-ES"/>
          </a:p>
        </c:txPr>
        <c:crossAx val="399523344"/>
        <c:crosses val="autoZero"/>
        <c:auto val="1"/>
        <c:lblAlgn val="ctr"/>
        <c:lblOffset val="100"/>
        <c:noMultiLvlLbl val="0"/>
      </c:catAx>
      <c:valAx>
        <c:axId val="399523344"/>
        <c:scaling>
          <c:orientation val="minMax"/>
        </c:scaling>
        <c:delete val="0"/>
        <c:axPos val="l"/>
        <c:numFmt formatCode="General" sourceLinked="1"/>
        <c:majorTickMark val="none"/>
        <c:minorTickMark val="none"/>
        <c:tickLblPos val="nextTo"/>
        <c:crossAx val="399522952"/>
        <c:crosses val="autoZero"/>
        <c:crossBetween val="between"/>
      </c:valAx>
      <c:spPr>
        <a:noFill/>
        <a:ln>
          <a:noFill/>
        </a:ln>
      </c:spPr>
    </c:plotArea>
    <c:plotVisOnly val="1"/>
    <c:dispBlanksAs val="gap"/>
    <c:showDLblsOverMax val="0"/>
  </c:chart>
  <c:spPr>
    <a:noFill/>
    <a:ln>
      <a:noFill/>
    </a:ln>
  </c:spPr>
  <c:printSettings>
    <c:headerFooter/>
    <c:pageMargins b="0.75000000000000056" l="0.70000000000000051" r="0.70000000000000051" t="0.75000000000000056" header="0.30000000000000027" footer="0.30000000000000027"/>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0.10577379280097694"/>
          <c:y val="0.10779075983793876"/>
          <c:w val="0.73351830594463097"/>
          <c:h val="0.75147973116015399"/>
        </c:manualLayout>
      </c:layout>
      <c:pie3DChart>
        <c:varyColors val="1"/>
        <c:ser>
          <c:idx val="0"/>
          <c:order val="0"/>
          <c:tx>
            <c:strRef>
              <c:f>'INGENIERIA TELEMATICA'!$A$348:$B$348</c:f>
              <c:strCache>
                <c:ptCount val="2"/>
                <c:pt idx="0">
                  <c:v>2</c:v>
                </c:pt>
                <c:pt idx="1">
                  <c:v>14</c:v>
                </c:pt>
              </c:strCache>
            </c:strRef>
          </c:tx>
          <c:spPr>
            <a:solidFill>
              <a:srgbClr val="FF0000"/>
            </a:solidFill>
          </c:spPr>
          <c:explosion val="25"/>
          <c:dPt>
            <c:idx val="1"/>
            <c:bubble3D val="0"/>
            <c:spPr>
              <a:solidFill>
                <a:srgbClr val="00B0F0"/>
              </a:solidFill>
            </c:spPr>
          </c:dPt>
          <c:dLbls>
            <c:dLbl>
              <c:idx val="1"/>
              <c:layout>
                <c:manualLayout>
                  <c:x val="1.4598472131506618E-2"/>
                  <c:y val="2.9824132735279917E-2"/>
                </c:manualLayout>
              </c:layout>
              <c:showLegendKey val="0"/>
              <c:showVal val="0"/>
              <c:showCatName val="0"/>
              <c:showSerName val="0"/>
              <c:showPercent val="1"/>
              <c:showBubbleSize val="0"/>
              <c:extLst>
                <c:ext xmlns:c15="http://schemas.microsoft.com/office/drawing/2012/chart" uri="{CE6537A1-D6FC-4f65-9D91-7224C49458BB}"/>
              </c:extLst>
            </c:dLbl>
            <c:spPr>
              <a:noFill/>
              <a:ln>
                <a:noFill/>
              </a:ln>
              <a:effectLst/>
            </c:spPr>
            <c:txPr>
              <a:bodyPr/>
              <a:lstStyle/>
              <a:p>
                <a:pPr>
                  <a:defRPr sz="2000" b="1"/>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Lit>
              <c:ptCount val="2"/>
              <c:pt idx="0">
                <c:v>Sí</c:v>
              </c:pt>
              <c:pt idx="1">
                <c:v>No</c:v>
              </c:pt>
            </c:strLit>
          </c:cat>
          <c:val>
            <c:numRef>
              <c:f>'INGENIERIA TELEMATICA'!$A$348:$B$348</c:f>
              <c:numCache>
                <c:formatCode>General</c:formatCode>
                <c:ptCount val="2"/>
                <c:pt idx="0">
                  <c:v>2</c:v>
                </c:pt>
                <c:pt idx="1">
                  <c:v>14</c:v>
                </c:pt>
              </c:numCache>
            </c:numRef>
          </c:val>
        </c:ser>
        <c:dLbls>
          <c:showLegendKey val="0"/>
          <c:showVal val="0"/>
          <c:showCatName val="0"/>
          <c:showSerName val="0"/>
          <c:showPercent val="1"/>
          <c:showBubbleSize val="0"/>
          <c:showLeaderLines val="1"/>
        </c:dLbls>
      </c:pie3DChart>
    </c:plotArea>
    <c:legend>
      <c:legendPos val="r"/>
      <c:layout>
        <c:manualLayout>
          <c:xMode val="edge"/>
          <c:yMode val="edge"/>
          <c:x val="0.74729488086575047"/>
          <c:y val="0.20136404271699318"/>
          <c:w val="7.6008068607930274E-2"/>
          <c:h val="0.22785175876960787"/>
        </c:manualLayout>
      </c:layout>
      <c:overlay val="0"/>
      <c:txPr>
        <a:bodyPr/>
        <a:lstStyle/>
        <a:p>
          <a:pPr rtl="0">
            <a:defRPr sz="1800"/>
          </a:pPr>
          <a:endParaRPr lang="es-ES"/>
        </a:p>
      </c:txPr>
    </c:legend>
    <c:plotVisOnly val="1"/>
    <c:dispBlanksAs val="gap"/>
    <c:showDLblsOverMax val="0"/>
  </c:chart>
  <c:spPr>
    <a:noFill/>
    <a:ln>
      <a:noFill/>
    </a:ln>
  </c:spPr>
  <c:printSettings>
    <c:headerFooter/>
    <c:pageMargins b="0.75" l="0.7" r="0.7" t="0.75" header="0.3" footer="0.3"/>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0.23439991550812525"/>
          <c:y val="2.0277083590390037E-2"/>
          <c:w val="0.57029172799549388"/>
          <c:h val="0.93753893535218491"/>
        </c:manualLayout>
      </c:layout>
      <c:pie3DChart>
        <c:varyColors val="1"/>
        <c:ser>
          <c:idx val="0"/>
          <c:order val="0"/>
          <c:dPt>
            <c:idx val="0"/>
            <c:bubble3D val="0"/>
            <c:spPr>
              <a:solidFill>
                <a:srgbClr val="FF0000"/>
              </a:solidFill>
              <a:ln>
                <a:solidFill>
                  <a:srgbClr val="FF0000"/>
                </a:solidFill>
              </a:ln>
            </c:spPr>
          </c:dPt>
          <c:dPt>
            <c:idx val="1"/>
            <c:bubble3D val="0"/>
            <c:spPr>
              <a:solidFill>
                <a:srgbClr val="00B0F0"/>
              </a:solidFill>
              <a:ln>
                <a:solidFill>
                  <a:srgbClr val="00B0F0"/>
                </a:solidFill>
              </a:ln>
            </c:spPr>
          </c:dPt>
          <c:dLbls>
            <c:spPr>
              <a:noFill/>
              <a:ln>
                <a:noFill/>
              </a:ln>
              <a:effectLst/>
            </c:spPr>
            <c:txPr>
              <a:bodyPr/>
              <a:lstStyle/>
              <a:p>
                <a:pPr>
                  <a:defRPr sz="1800" b="1">
                    <a:latin typeface="+mn-lt"/>
                  </a:defRPr>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Ref>
              <c:f>'INGENIERIA TELEMATICA'!$A$343:$B$343</c:f>
              <c:strCache>
                <c:ptCount val="2"/>
                <c:pt idx="0">
                  <c:v>Sí</c:v>
                </c:pt>
                <c:pt idx="1">
                  <c:v>No</c:v>
                </c:pt>
              </c:strCache>
            </c:strRef>
          </c:cat>
          <c:val>
            <c:numRef>
              <c:f>'INGENIERIA TELEMATICA'!$A$349:$B$349</c:f>
              <c:numCache>
                <c:formatCode>General</c:formatCode>
                <c:ptCount val="2"/>
                <c:pt idx="1">
                  <c:v>16</c:v>
                </c:pt>
              </c:numCache>
            </c:numRef>
          </c:val>
        </c:ser>
        <c:dLbls>
          <c:showLegendKey val="0"/>
          <c:showVal val="0"/>
          <c:showCatName val="0"/>
          <c:showSerName val="0"/>
          <c:showPercent val="1"/>
          <c:showBubbleSize val="0"/>
          <c:showLeaderLines val="1"/>
        </c:dLbls>
      </c:pie3DChart>
    </c:plotArea>
    <c:legend>
      <c:legendPos val="r"/>
      <c:layout>
        <c:manualLayout>
          <c:xMode val="edge"/>
          <c:yMode val="edge"/>
          <c:x val="0.79686343611485622"/>
          <c:y val="0.23976694048474564"/>
          <c:w val="6.5359357434866955E-2"/>
          <c:h val="0.25535278564691161"/>
        </c:manualLayout>
      </c:layout>
      <c:overlay val="0"/>
      <c:txPr>
        <a:bodyPr/>
        <a:lstStyle/>
        <a:p>
          <a:pPr>
            <a:defRPr sz="1600" b="1">
              <a:latin typeface="+mn-lt"/>
            </a:defRPr>
          </a:pPr>
          <a:endParaRPr lang="es-ES"/>
        </a:p>
      </c:txPr>
    </c:legend>
    <c:plotVisOnly val="1"/>
    <c:dispBlanksAs val="gap"/>
    <c:showDLblsOverMax val="0"/>
  </c:chart>
  <c:spPr>
    <a:noFill/>
    <a:ln>
      <a:noFill/>
    </a:ln>
  </c:spPr>
  <c:printSettings>
    <c:headerFooter/>
    <c:pageMargins b="0.75000000000000022" l="0.70000000000000018" r="0.70000000000000018" t="0.75000000000000022" header="0.3000000000000001" footer="0.3000000000000001"/>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0.27481587613095004"/>
          <c:y val="3.7035105742926663E-2"/>
          <c:w val="0.54032923412663303"/>
          <c:h val="0.88592600118533571"/>
        </c:manualLayout>
      </c:layout>
      <c:pie3DChart>
        <c:varyColors val="1"/>
        <c:ser>
          <c:idx val="0"/>
          <c:order val="0"/>
          <c:explosion val="27"/>
          <c:dPt>
            <c:idx val="0"/>
            <c:bubble3D val="0"/>
            <c:spPr>
              <a:solidFill>
                <a:srgbClr val="FF0000"/>
              </a:solidFill>
              <a:ln>
                <a:solidFill>
                  <a:srgbClr val="FF0000"/>
                </a:solidFill>
              </a:ln>
            </c:spPr>
          </c:dPt>
          <c:dPt>
            <c:idx val="1"/>
            <c:bubble3D val="0"/>
            <c:spPr>
              <a:solidFill>
                <a:srgbClr val="00B0F0"/>
              </a:solidFill>
              <a:ln>
                <a:solidFill>
                  <a:srgbClr val="00B0F0"/>
                </a:solidFill>
              </a:ln>
            </c:spPr>
          </c:dPt>
          <c:dLbls>
            <c:spPr>
              <a:noFill/>
              <a:ln>
                <a:noFill/>
              </a:ln>
              <a:effectLst/>
            </c:spPr>
            <c:txPr>
              <a:bodyPr/>
              <a:lstStyle/>
              <a:p>
                <a:pPr>
                  <a:defRPr sz="1800" b="1">
                    <a:latin typeface="+mn-lt"/>
                  </a:defRPr>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Ref>
              <c:f>'INGENIERIA TELEMATICA'!$A$343:$B$343</c:f>
              <c:strCache>
                <c:ptCount val="2"/>
                <c:pt idx="0">
                  <c:v>Sí</c:v>
                </c:pt>
                <c:pt idx="1">
                  <c:v>No</c:v>
                </c:pt>
              </c:strCache>
            </c:strRef>
          </c:cat>
          <c:val>
            <c:numRef>
              <c:f>'INGENIERIA TELEMATICA'!$A$350:$B$350</c:f>
              <c:numCache>
                <c:formatCode>General</c:formatCode>
                <c:ptCount val="2"/>
                <c:pt idx="0">
                  <c:v>1</c:v>
                </c:pt>
                <c:pt idx="1">
                  <c:v>15</c:v>
                </c:pt>
              </c:numCache>
            </c:numRef>
          </c:val>
        </c:ser>
        <c:dLbls>
          <c:showLegendKey val="0"/>
          <c:showVal val="0"/>
          <c:showCatName val="0"/>
          <c:showSerName val="0"/>
          <c:showPercent val="1"/>
          <c:showBubbleSize val="0"/>
          <c:showLeaderLines val="1"/>
        </c:dLbls>
      </c:pie3DChart>
    </c:plotArea>
    <c:legend>
      <c:legendPos val="r"/>
      <c:layout>
        <c:manualLayout>
          <c:xMode val="edge"/>
          <c:yMode val="edge"/>
          <c:x val="0.80910387348399582"/>
          <c:y val="0.22721495160209534"/>
          <c:w val="6.3790726400778888E-2"/>
          <c:h val="0.19622964632007664"/>
        </c:manualLayout>
      </c:layout>
      <c:overlay val="0"/>
      <c:txPr>
        <a:bodyPr/>
        <a:lstStyle/>
        <a:p>
          <a:pPr>
            <a:defRPr sz="1600" b="1">
              <a:latin typeface="+mn-lt"/>
            </a:defRPr>
          </a:pPr>
          <a:endParaRPr lang="es-ES"/>
        </a:p>
      </c:txPr>
    </c:legend>
    <c:plotVisOnly val="1"/>
    <c:dispBlanksAs val="gap"/>
    <c:showDLblsOverMax val="0"/>
  </c:chart>
  <c:spPr>
    <a:noFill/>
    <a:ln>
      <a:noFill/>
    </a:ln>
  </c:spPr>
  <c:printSettings>
    <c:headerFooter/>
    <c:pageMargins b="0.75000000000000022" l="0.70000000000000018" r="0.70000000000000018" t="0.75000000000000022" header="0.3000000000000001" footer="0.3000000000000001"/>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0.23439991550812525"/>
          <c:y val="2.0277083590390037E-2"/>
          <c:w val="0.57029172799549388"/>
          <c:h val="0.93753893535218491"/>
        </c:manualLayout>
      </c:layout>
      <c:pie3DChart>
        <c:varyColors val="1"/>
        <c:ser>
          <c:idx val="0"/>
          <c:order val="0"/>
          <c:explosion val="16"/>
          <c:dPt>
            <c:idx val="0"/>
            <c:bubble3D val="0"/>
            <c:spPr>
              <a:solidFill>
                <a:srgbClr val="FF0000"/>
              </a:solidFill>
              <a:ln>
                <a:solidFill>
                  <a:srgbClr val="FF0000"/>
                </a:solidFill>
              </a:ln>
            </c:spPr>
          </c:dPt>
          <c:dPt>
            <c:idx val="1"/>
            <c:bubble3D val="0"/>
            <c:spPr>
              <a:solidFill>
                <a:srgbClr val="00B0F0"/>
              </a:solidFill>
              <a:ln>
                <a:solidFill>
                  <a:srgbClr val="00B0F0"/>
                </a:solidFill>
              </a:ln>
            </c:spPr>
          </c:dPt>
          <c:dLbls>
            <c:spPr>
              <a:noFill/>
              <a:ln>
                <a:noFill/>
              </a:ln>
              <a:effectLst/>
            </c:spPr>
            <c:txPr>
              <a:bodyPr/>
              <a:lstStyle/>
              <a:p>
                <a:pPr>
                  <a:defRPr sz="1800" b="1">
                    <a:latin typeface="+mn-lt"/>
                  </a:defRPr>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Ref>
              <c:f>'INGENIERIA TELEMATICA'!$A$343:$B$343</c:f>
              <c:strCache>
                <c:ptCount val="2"/>
                <c:pt idx="0">
                  <c:v>Sí</c:v>
                </c:pt>
                <c:pt idx="1">
                  <c:v>No</c:v>
                </c:pt>
              </c:strCache>
            </c:strRef>
          </c:cat>
          <c:val>
            <c:numRef>
              <c:f>'INGENIERIA TELEMATICA'!$A$351:$B$351</c:f>
              <c:numCache>
                <c:formatCode>General</c:formatCode>
                <c:ptCount val="2"/>
                <c:pt idx="0">
                  <c:v>8</c:v>
                </c:pt>
                <c:pt idx="1">
                  <c:v>8</c:v>
                </c:pt>
              </c:numCache>
            </c:numRef>
          </c:val>
        </c:ser>
        <c:dLbls>
          <c:showLegendKey val="0"/>
          <c:showVal val="0"/>
          <c:showCatName val="0"/>
          <c:showSerName val="0"/>
          <c:showPercent val="1"/>
          <c:showBubbleSize val="0"/>
          <c:showLeaderLines val="1"/>
        </c:dLbls>
      </c:pie3DChart>
    </c:plotArea>
    <c:legend>
      <c:legendPos val="r"/>
      <c:layout>
        <c:manualLayout>
          <c:xMode val="edge"/>
          <c:yMode val="edge"/>
          <c:x val="0.76473228802086468"/>
          <c:y val="0.23976694048474564"/>
          <c:w val="6.5359357434866955E-2"/>
          <c:h val="0.25535278564691161"/>
        </c:manualLayout>
      </c:layout>
      <c:overlay val="0"/>
      <c:txPr>
        <a:bodyPr/>
        <a:lstStyle/>
        <a:p>
          <a:pPr>
            <a:defRPr sz="1600" b="1">
              <a:latin typeface="+mn-lt"/>
            </a:defRPr>
          </a:pPr>
          <a:endParaRPr lang="es-ES"/>
        </a:p>
      </c:txPr>
    </c:legend>
    <c:plotVisOnly val="1"/>
    <c:dispBlanksAs val="gap"/>
    <c:showDLblsOverMax val="0"/>
  </c:chart>
  <c:spPr>
    <a:noFill/>
    <a:ln>
      <a:noFill/>
    </a:ln>
  </c:spPr>
  <c:printSettings>
    <c:headerFooter/>
    <c:pageMargins b="0.75000000000000022" l="0.70000000000000018" r="0.70000000000000018" t="0.75000000000000022" header="0.3000000000000001" footer="0.3000000000000001"/>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FF0000"/>
              </a:solidFill>
            </c:spPr>
          </c:dPt>
          <c:dPt>
            <c:idx val="1"/>
            <c:bubble3D val="0"/>
            <c:spPr>
              <a:solidFill>
                <a:srgbClr val="0070C0"/>
              </a:solidFill>
            </c:spPr>
          </c:dPt>
          <c:dLbls>
            <c:dLbl>
              <c:idx val="1"/>
              <c:layout>
                <c:manualLayout>
                  <c:x val="4.5127952755905512E-3"/>
                  <c:y val="0.11285615339749198"/>
                </c:manualLayout>
              </c:layout>
              <c:showLegendKey val="0"/>
              <c:showVal val="0"/>
              <c:showCatName val="0"/>
              <c:showSerName val="0"/>
              <c:showPercent val="1"/>
              <c:showBubbleSize val="0"/>
              <c:extLst>
                <c:ext xmlns:c15="http://schemas.microsoft.com/office/drawing/2012/chart" uri="{CE6537A1-D6FC-4f65-9D91-7224C49458BB}"/>
              </c:extLst>
            </c:dLbl>
            <c:spPr>
              <a:noFill/>
              <a:ln>
                <a:noFill/>
              </a:ln>
              <a:effectLst/>
            </c:spPr>
            <c:txPr>
              <a:bodyPr/>
              <a:lstStyle/>
              <a:p>
                <a:pPr>
                  <a:defRPr sz="1800" b="1"/>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Ref>
              <c:f>'INGENIERIA TELEMATICA'!$A$343:$B$343</c:f>
              <c:strCache>
                <c:ptCount val="2"/>
                <c:pt idx="0">
                  <c:v>Sí</c:v>
                </c:pt>
                <c:pt idx="1">
                  <c:v>No</c:v>
                </c:pt>
              </c:strCache>
            </c:strRef>
          </c:cat>
          <c:val>
            <c:numRef>
              <c:f>'INGENIERIA TELEMATICA'!$A$352:$B$352</c:f>
              <c:numCache>
                <c:formatCode>General</c:formatCode>
                <c:ptCount val="2"/>
                <c:pt idx="0">
                  <c:v>11</c:v>
                </c:pt>
              </c:numCache>
            </c:numRef>
          </c:val>
        </c:ser>
        <c:dLbls>
          <c:showLegendKey val="0"/>
          <c:showVal val="1"/>
          <c:showCatName val="0"/>
          <c:showSerName val="0"/>
          <c:showPercent val="0"/>
          <c:showBubbleSize val="0"/>
          <c:showLeaderLines val="1"/>
        </c:dLbls>
      </c:pie3DChart>
    </c:plotArea>
    <c:legend>
      <c:legendPos val="r"/>
      <c:overlay val="1"/>
      <c:txPr>
        <a:bodyPr/>
        <a:lstStyle/>
        <a:p>
          <a:pPr>
            <a:defRPr sz="1200" baseline="0"/>
          </a:pPr>
          <a:endParaRPr lang="es-ES"/>
        </a:p>
      </c:txPr>
    </c:legend>
    <c:plotVisOnly val="1"/>
    <c:dispBlanksAs val="gap"/>
    <c:showDLblsOverMax val="0"/>
  </c:chart>
  <c:spPr>
    <a:noFill/>
    <a:ln>
      <a:noFill/>
    </a:ln>
  </c:spPr>
  <c:printSettings>
    <c:headerFooter/>
    <c:pageMargins b="0.75" l="0.7" r="0.7" t="0.75" header="0.3" footer="0.3"/>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8643341592491132E-2"/>
          <c:y val="2.2050664575653734E-2"/>
          <c:w val="0.95009026307518285"/>
          <c:h val="0.84253244351476819"/>
        </c:manualLayout>
      </c:layout>
      <c:barChart>
        <c:barDir val="col"/>
        <c:grouping val="clustered"/>
        <c:varyColors val="0"/>
        <c:ser>
          <c:idx val="0"/>
          <c:order val="0"/>
          <c:spPr>
            <a:gradFill>
              <a:gsLst>
                <a:gs pos="30000">
                  <a:srgbClr val="00B0F0">
                    <a:alpha val="77000"/>
                  </a:srgbClr>
                </a:gs>
                <a:gs pos="50000">
                  <a:srgbClr val="4F81BD">
                    <a:tint val="44500"/>
                    <a:satMod val="160000"/>
                  </a:srgbClr>
                </a:gs>
                <a:gs pos="100000">
                  <a:srgbClr val="4F81BD">
                    <a:tint val="23500"/>
                    <a:satMod val="160000"/>
                  </a:srgbClr>
                </a:gs>
              </a:gsLst>
              <a:lin ang="5400000" scaled="0"/>
            </a:gradFill>
            <a:ln>
              <a:solidFill>
                <a:srgbClr val="00B0F0"/>
              </a:solidFill>
            </a:ln>
          </c:spPr>
          <c:invertIfNegative val="0"/>
          <c:cat>
            <c:strRef>
              <c:f>'INGENIERIA TELEMATICA'!$B$37:$B$40</c:f>
              <c:strCache>
                <c:ptCount val="4"/>
                <c:pt idx="0">
                  <c:v>Linares</c:v>
                </c:pt>
                <c:pt idx="1">
                  <c:v>Resto de la provincia de Jaén</c:v>
                </c:pt>
                <c:pt idx="2">
                  <c:v>Resto de Andalucía</c:v>
                </c:pt>
                <c:pt idx="3">
                  <c:v>Resto de España</c:v>
                </c:pt>
              </c:strCache>
            </c:strRef>
          </c:cat>
          <c:val>
            <c:numRef>
              <c:f>'INGENIERIA TELEMATICA'!$C$37:$C$40</c:f>
              <c:numCache>
                <c:formatCode>General</c:formatCode>
                <c:ptCount val="4"/>
              </c:numCache>
            </c:numRef>
          </c:val>
        </c:ser>
        <c:ser>
          <c:idx val="1"/>
          <c:order val="1"/>
          <c:spPr>
            <a:gradFill>
              <a:gsLst>
                <a:gs pos="0">
                  <a:srgbClr val="5E9EFF"/>
                </a:gs>
                <a:gs pos="39999">
                  <a:srgbClr val="85C2FF"/>
                </a:gs>
                <a:gs pos="70000">
                  <a:srgbClr val="C4D6EB"/>
                </a:gs>
                <a:gs pos="100000">
                  <a:srgbClr val="FFEBFA"/>
                </a:gs>
              </a:gsLst>
              <a:lin ang="5400000" scaled="0"/>
            </a:gradFill>
          </c:spPr>
          <c:invertIfNegative val="0"/>
          <c:cat>
            <c:strRef>
              <c:f>'INGENIERIA TELEMATICA'!$B$37:$B$40</c:f>
              <c:strCache>
                <c:ptCount val="4"/>
                <c:pt idx="0">
                  <c:v>Linares</c:v>
                </c:pt>
                <c:pt idx="1">
                  <c:v>Resto de la provincia de Jaén</c:v>
                </c:pt>
                <c:pt idx="2">
                  <c:v>Resto de Andalucía</c:v>
                </c:pt>
                <c:pt idx="3">
                  <c:v>Resto de España</c:v>
                </c:pt>
              </c:strCache>
            </c:strRef>
          </c:cat>
          <c:val>
            <c:numRef>
              <c:f>'INGENIERIA TELEMATICA'!$D$37:$D$40</c:f>
              <c:numCache>
                <c:formatCode>General</c:formatCode>
                <c:ptCount val="4"/>
              </c:numCache>
            </c:numRef>
          </c:val>
        </c:ser>
        <c:dLbls>
          <c:showLegendKey val="0"/>
          <c:showVal val="0"/>
          <c:showCatName val="0"/>
          <c:showSerName val="0"/>
          <c:showPercent val="0"/>
          <c:showBubbleSize val="0"/>
        </c:dLbls>
        <c:gapWidth val="150"/>
        <c:overlap val="3"/>
        <c:axId val="403804584"/>
        <c:axId val="403804976"/>
      </c:barChart>
      <c:catAx>
        <c:axId val="403804584"/>
        <c:scaling>
          <c:orientation val="minMax"/>
        </c:scaling>
        <c:delete val="0"/>
        <c:axPos val="b"/>
        <c:numFmt formatCode="General" sourceLinked="0"/>
        <c:majorTickMark val="out"/>
        <c:minorTickMark val="none"/>
        <c:tickLblPos val="nextTo"/>
        <c:txPr>
          <a:bodyPr/>
          <a:lstStyle/>
          <a:p>
            <a:pPr>
              <a:defRPr sz="1400" b="1"/>
            </a:pPr>
            <a:endParaRPr lang="es-ES"/>
          </a:p>
        </c:txPr>
        <c:crossAx val="403804976"/>
        <c:crosses val="autoZero"/>
        <c:auto val="1"/>
        <c:lblAlgn val="ctr"/>
        <c:lblOffset val="100"/>
        <c:noMultiLvlLbl val="0"/>
      </c:catAx>
      <c:valAx>
        <c:axId val="403804976"/>
        <c:scaling>
          <c:orientation val="minMax"/>
        </c:scaling>
        <c:delete val="0"/>
        <c:axPos val="l"/>
        <c:majorGridlines/>
        <c:numFmt formatCode="General" sourceLinked="1"/>
        <c:majorTickMark val="out"/>
        <c:minorTickMark val="none"/>
        <c:tickLblPos val="nextTo"/>
        <c:crossAx val="403804584"/>
        <c:crosses val="autoZero"/>
        <c:crossBetween val="between"/>
      </c:valAx>
    </c:plotArea>
    <c:plotVisOnly val="1"/>
    <c:dispBlanksAs val="gap"/>
    <c:showDLblsOverMax val="0"/>
  </c:chart>
  <c:spPr>
    <a:noFill/>
    <a:ln>
      <a:noFill/>
    </a:ln>
  </c:spPr>
  <c:printSettings>
    <c:headerFooter/>
    <c:pageMargins b="0.75" l="0.7" r="0.7" t="0.75" header="0.3" footer="0.3"/>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40"/>
      <c:rotY val="1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dPt>
          <c:dPt>
            <c:idx val="1"/>
            <c:bubble3D val="0"/>
            <c:spPr>
              <a:solidFill>
                <a:schemeClr val="accent1"/>
              </a:solidFill>
            </c:spPr>
          </c:dPt>
          <c:dPt>
            <c:idx val="2"/>
            <c:bubble3D val="0"/>
            <c:spPr>
              <a:solidFill>
                <a:srgbClr val="FF00FF"/>
              </a:solidFill>
            </c:spPr>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spPr>
              <a:noFill/>
              <a:ln>
                <a:noFill/>
              </a:ln>
              <a:effectLst/>
            </c:spPr>
            <c:txPr>
              <a:bodyPr/>
              <a:lstStyle/>
              <a:p>
                <a:pPr>
                  <a:defRPr sz="2000" b="1"/>
                </a:pPr>
                <a:endParaRPr lang="es-ES"/>
              </a:p>
            </c:txPr>
            <c:showLegendKey val="0"/>
            <c:showVal val="0"/>
            <c:showCatName val="0"/>
            <c:showSerName val="0"/>
            <c:showPercent val="1"/>
            <c:showBubbleSize val="0"/>
            <c:showLeaderLines val="0"/>
            <c:extLst>
              <c:ext xmlns:c15="http://schemas.microsoft.com/office/drawing/2012/chart" uri="{CE6537A1-D6FC-4f65-9D91-7224C49458BB}"/>
            </c:extLst>
          </c:dLbls>
          <c:cat>
            <c:strRef>
              <c:f>'INGENIERIA TELEMATICA'!$M$37:$M$41</c:f>
              <c:strCache>
                <c:ptCount val="5"/>
                <c:pt idx="0">
                  <c:v>Bachilletato científico / tecnológico</c:v>
                </c:pt>
                <c:pt idx="1">
                  <c:v>Ciclo formativo de grado superior</c:v>
                </c:pt>
                <c:pt idx="2">
                  <c:v>Otro bachillerato</c:v>
                </c:pt>
                <c:pt idx="3">
                  <c:v>Otro grado</c:v>
                </c:pt>
                <c:pt idx="4">
                  <c:v>Otros estudios</c:v>
                </c:pt>
              </c:strCache>
            </c:strRef>
          </c:cat>
          <c:val>
            <c:numRef>
              <c:f>'INGENIERIA TELEMATICA'!$P$37:$P$41</c:f>
              <c:numCache>
                <c:formatCode>General</c:formatCode>
                <c:ptCount val="5"/>
              </c:numCache>
            </c:numRef>
          </c:val>
        </c:ser>
        <c:dLbls>
          <c:showLegendKey val="0"/>
          <c:showVal val="1"/>
          <c:showCatName val="0"/>
          <c:showSerName val="0"/>
          <c:showPercent val="0"/>
          <c:showBubbleSize val="0"/>
          <c:showLeaderLines val="0"/>
        </c:dLbls>
      </c:pie3DChart>
    </c:plotArea>
    <c:legend>
      <c:legendPos val="r"/>
      <c:layout/>
      <c:overlay val="0"/>
      <c:txPr>
        <a:bodyPr/>
        <a:lstStyle/>
        <a:p>
          <a:pPr>
            <a:defRPr sz="1400"/>
          </a:pPr>
          <a:endParaRPr lang="es-ES"/>
        </a:p>
      </c:txPr>
    </c:legend>
    <c:plotVisOnly val="1"/>
    <c:dispBlanksAs val="gap"/>
    <c:showDLblsOverMax val="0"/>
  </c:chart>
  <c:spPr>
    <a:noFill/>
    <a:ln>
      <a:noFill/>
    </a:ln>
  </c:spPr>
  <c:printSettings>
    <c:headerFooter/>
    <c:pageMargins b="0.75" l="0.7" r="0.7" t="0.75" header="0.3" footer="0.3"/>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tx>
            <c:v>Sí</c:v>
          </c:tx>
          <c:dPt>
            <c:idx val="0"/>
            <c:bubble3D val="0"/>
            <c:explosion val="12"/>
            <c:spPr>
              <a:solidFill>
                <a:schemeClr val="accent1"/>
              </a:solidFill>
              <a:ln w="25400">
                <a:solidFill>
                  <a:schemeClr val="accent1"/>
                </a:solidFill>
              </a:ln>
            </c:spPr>
          </c:dPt>
          <c:dPt>
            <c:idx val="1"/>
            <c:bubble3D val="0"/>
            <c:explosion val="11"/>
            <c:spPr>
              <a:solidFill>
                <a:srgbClr val="FF0000"/>
              </a:solidFill>
              <a:ln w="25400">
                <a:solidFill>
                  <a:srgbClr val="FF0000"/>
                </a:solidFill>
              </a:ln>
            </c:spPr>
          </c:dPt>
          <c:dPt>
            <c:idx val="2"/>
            <c:bubble3D val="0"/>
            <c:explosion val="20"/>
            <c:spPr>
              <a:solidFill>
                <a:srgbClr val="92D050"/>
              </a:solidFill>
              <a:ln w="25400">
                <a:solidFill>
                  <a:srgbClr val="92D050"/>
                </a:solidFill>
              </a:ln>
            </c:spPr>
          </c:dPt>
          <c:dPt>
            <c:idx val="4"/>
            <c:bubble3D val="0"/>
            <c:spPr>
              <a:solidFill>
                <a:srgbClr val="CC04A1"/>
              </a:solidFill>
              <a:ln w="25400">
                <a:solidFill>
                  <a:srgbClr val="CC04A1"/>
                </a:solidFill>
              </a:ln>
            </c:spPr>
          </c:dPt>
          <c:dLbls>
            <c:dLbl>
              <c:idx val="3"/>
              <c:layout>
                <c:manualLayout>
                  <c:x val="3.2266299876675855E-2"/>
                  <c:y val="-3.2208434678649652E-3"/>
                </c:manualLayout>
              </c:layout>
              <c:showLegendKey val="0"/>
              <c:showVal val="0"/>
              <c:showCatName val="0"/>
              <c:showSerName val="0"/>
              <c:showPercent val="1"/>
              <c:showBubbleSize val="0"/>
              <c:extLst>
                <c:ext xmlns:c15="http://schemas.microsoft.com/office/drawing/2012/chart" uri="{CE6537A1-D6FC-4f65-9D91-7224C49458BB}"/>
              </c:extLst>
            </c:dLbl>
            <c:dLbl>
              <c:idx val="4"/>
              <c:layout>
                <c:manualLayout>
                  <c:x val="3.4986434316623682E-2"/>
                  <c:y val="0.11277187959160609"/>
                </c:manualLayout>
              </c:layout>
              <c:showLegendKey val="0"/>
              <c:showVal val="0"/>
              <c:showCatName val="0"/>
              <c:showSerName val="0"/>
              <c:showPercent val="1"/>
              <c:showBubbleSize val="0"/>
              <c:extLst>
                <c:ext xmlns:c15="http://schemas.microsoft.com/office/drawing/2012/chart" uri="{CE6537A1-D6FC-4f65-9D91-7224C49458BB}"/>
              </c:extLst>
            </c:dLbl>
            <c:numFmt formatCode="General" sourceLinked="0"/>
            <c:spPr>
              <a:noFill/>
              <a:ln>
                <a:noFill/>
              </a:ln>
              <a:effectLst/>
            </c:spPr>
            <c:txPr>
              <a:bodyPr/>
              <a:lstStyle/>
              <a:p>
                <a:pPr>
                  <a:defRPr sz="2000" b="1"/>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Ref>
              <c:f>'INGENIERIA ELECTRICA'!$G$87:$K$91</c:f>
              <c:strCache>
                <c:ptCount val="5"/>
                <c:pt idx="0">
                  <c:v>Visita del Instituto a la Universidad</c:v>
                </c:pt>
                <c:pt idx="1">
                  <c:v>Información que llega al Instituto</c:v>
                </c:pt>
                <c:pt idx="2">
                  <c:v>Página Web</c:v>
                </c:pt>
                <c:pt idx="3">
                  <c:v>Anuncios en medios de comunicación</c:v>
                </c:pt>
                <c:pt idx="4">
                  <c:v>Otros</c:v>
                </c:pt>
              </c:strCache>
            </c:strRef>
          </c:cat>
          <c:val>
            <c:numRef>
              <c:f>'INGENIERIA ELECTRICA'!$L$87:$L$91</c:f>
              <c:numCache>
                <c:formatCode>General</c:formatCode>
                <c:ptCount val="5"/>
                <c:pt idx="0">
                  <c:v>1</c:v>
                </c:pt>
                <c:pt idx="1">
                  <c:v>1</c:v>
                </c:pt>
                <c:pt idx="2">
                  <c:v>3</c:v>
                </c:pt>
              </c:numCache>
            </c:numRef>
          </c:val>
        </c:ser>
        <c:ser>
          <c:idx val="1"/>
          <c:order val="1"/>
          <c:tx>
            <c:v>No</c:v>
          </c:tx>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'INGENIERIA ELECTRICA'!$G$87:$K$91</c:f>
              <c:strCache>
                <c:ptCount val="5"/>
                <c:pt idx="0">
                  <c:v>Visita del Instituto a la Universidad</c:v>
                </c:pt>
                <c:pt idx="1">
                  <c:v>Información que llega al Instituto</c:v>
                </c:pt>
                <c:pt idx="2">
                  <c:v>Página Web</c:v>
                </c:pt>
                <c:pt idx="3">
                  <c:v>Anuncios en medios de comunicación</c:v>
                </c:pt>
                <c:pt idx="4">
                  <c:v>Otros</c:v>
                </c:pt>
              </c:strCache>
            </c:strRef>
          </c:cat>
          <c:val>
            <c:numRef>
              <c:f>'INGENIERIA ELECTRICA'!$M$87:$M$91</c:f>
              <c:numCache>
                <c:formatCode>General</c:formatCode>
                <c:ptCount val="5"/>
                <c:pt idx="0">
                  <c:v>2</c:v>
                </c:pt>
                <c:pt idx="1">
                  <c:v>2</c:v>
                </c:pt>
                <c:pt idx="3">
                  <c:v>3</c:v>
                </c:pt>
                <c:pt idx="4">
                  <c:v>3</c:v>
                </c:pt>
              </c:numCache>
            </c:numRef>
          </c:val>
        </c:ser>
        <c:dLbls>
          <c:showLegendKey val="0"/>
          <c:showVal val="0"/>
          <c:showCatName val="0"/>
          <c:showSerName val="0"/>
          <c:showPercent val="1"/>
          <c:showBubbleSize val="0"/>
          <c:showLeaderLines val="1"/>
        </c:dLbls>
      </c:pie3DChart>
    </c:plotArea>
    <c:legend>
      <c:legendPos val="r"/>
      <c:layout>
        <c:manualLayout>
          <c:xMode val="edge"/>
          <c:yMode val="edge"/>
          <c:x val="0.64816849246602382"/>
          <c:y val="0.11572731040199002"/>
          <c:w val="0.25165689671816277"/>
          <c:h val="0.42939357711176251"/>
        </c:manualLayout>
      </c:layout>
      <c:overlay val="0"/>
      <c:txPr>
        <a:bodyPr/>
        <a:lstStyle/>
        <a:p>
          <a:pPr rtl="0">
            <a:defRPr sz="1200"/>
          </a:pPr>
          <a:endParaRPr lang="es-ES"/>
        </a:p>
      </c:txPr>
    </c:legend>
    <c:plotVisOnly val="1"/>
    <c:dispBlanksAs val="gap"/>
    <c:showDLblsOverMax val="0"/>
  </c:chart>
  <c:spPr>
    <a:noFill/>
    <a:ln>
      <a:noFill/>
    </a:ln>
  </c:spPr>
  <c:printSettings>
    <c:headerFooter/>
    <c:pageMargins b="0.75000000000000522" l="0.70000000000000062" r="0.70000000000000062" t="0.75000000000000522" header="0.30000000000000032" footer="0.30000000000000032"/>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tx>
            <c:strRef>
              <c:f>'INGENIERIA ELECTRICA'!$A$345:$B$345</c:f>
              <c:strCache>
                <c:ptCount val="2"/>
                <c:pt idx="0">
                  <c:v>7</c:v>
                </c:pt>
                <c:pt idx="1">
                  <c:v>3</c:v>
                </c:pt>
              </c:strCache>
            </c:strRef>
          </c:tx>
          <c:explosion val="25"/>
          <c:dPt>
            <c:idx val="0"/>
            <c:bubble3D val="0"/>
            <c:spPr>
              <a:solidFill>
                <a:srgbClr val="FF0000"/>
              </a:solidFill>
              <a:ln w="25400">
                <a:solidFill>
                  <a:srgbClr val="FF0000"/>
                </a:solidFill>
              </a:ln>
            </c:spPr>
          </c:dPt>
          <c:dPt>
            <c:idx val="1"/>
            <c:bubble3D val="0"/>
            <c:spPr>
              <a:solidFill>
                <a:srgbClr val="00B0F0"/>
              </a:solidFill>
              <a:ln w="25400">
                <a:solidFill>
                  <a:srgbClr val="00B0F0"/>
                </a:solidFill>
              </a:ln>
            </c:spPr>
          </c:dPt>
          <c:dPt>
            <c:idx val="2"/>
            <c:bubble3D val="0"/>
            <c:spPr>
              <a:solidFill>
                <a:srgbClr val="00B050"/>
              </a:solidFill>
              <a:ln w="25400">
                <a:solidFill>
                  <a:srgbClr val="00B050"/>
                </a:solidFill>
              </a:ln>
            </c:spPr>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Lit>
              <c:ptCount val="2"/>
              <c:pt idx="0">
                <c:v>Sí</c:v>
              </c:pt>
              <c:pt idx="1">
                <c:v>No</c:v>
              </c:pt>
            </c:strLit>
          </c:cat>
          <c:val>
            <c:numRef>
              <c:f>'INGENIERIA ELECTRICA'!$A$345:$B$345</c:f>
              <c:numCache>
                <c:formatCode>General</c:formatCode>
                <c:ptCount val="2"/>
                <c:pt idx="0">
                  <c:v>7</c:v>
                </c:pt>
                <c:pt idx="1">
                  <c:v>3</c:v>
                </c:pt>
              </c:numCache>
            </c:numRef>
          </c:val>
        </c:ser>
        <c:dLbls>
          <c:showLegendKey val="0"/>
          <c:showVal val="0"/>
          <c:showCatName val="0"/>
          <c:showSerName val="0"/>
          <c:showPercent val="1"/>
          <c:showBubbleSize val="0"/>
          <c:showLeaderLines val="1"/>
        </c:dLbls>
      </c:pie3DChart>
    </c:plotArea>
    <c:legend>
      <c:legendPos val="r"/>
      <c:layout>
        <c:manualLayout>
          <c:xMode val="edge"/>
          <c:yMode val="edge"/>
          <c:x val="0.7857713668144426"/>
          <c:y val="0.17110117882663511"/>
          <c:w val="0.13166607115287071"/>
          <c:h val="0.25231900599581136"/>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411" l="0.70000000000000062" r="0.70000000000000062" t="0.75000000000000411" header="0.30000000000000032" footer="0.30000000000000032"/>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4.3271787865213185E-2"/>
          <c:y val="1.911666298409464E-4"/>
          <c:w val="0.68704677893319765"/>
          <c:h val="0.82604327304604863"/>
        </c:manualLayout>
      </c:layout>
      <c:pie3DChart>
        <c:varyColors val="1"/>
        <c:ser>
          <c:idx val="0"/>
          <c:order val="0"/>
          <c:tx>
            <c:strRef>
              <c:f>'INGENIERIA ELECTRICA'!$A$346:$B$346</c:f>
              <c:strCache>
                <c:ptCount val="2"/>
                <c:pt idx="0">
                  <c:v>10</c:v>
                </c:pt>
              </c:strCache>
            </c:strRef>
          </c:tx>
          <c:explosion val="24"/>
          <c:dPt>
            <c:idx val="0"/>
            <c:bubble3D val="0"/>
            <c:spPr>
              <a:solidFill>
                <a:srgbClr val="FF0000"/>
              </a:solidFill>
              <a:ln w="25400">
                <a:solidFill>
                  <a:srgbClr val="FF0000"/>
                </a:solidFill>
              </a:ln>
            </c:spPr>
          </c:dPt>
          <c:dPt>
            <c:idx val="1"/>
            <c:bubble3D val="0"/>
            <c:spPr>
              <a:solidFill>
                <a:srgbClr val="00B0F0"/>
              </a:solidFill>
              <a:ln w="25400">
                <a:solidFill>
                  <a:srgbClr val="00B0F0"/>
                </a:solidFill>
              </a:ln>
            </c:spPr>
          </c:dPt>
          <c:dPt>
            <c:idx val="2"/>
            <c:bubble3D val="0"/>
            <c:spPr>
              <a:solidFill>
                <a:srgbClr val="00B050"/>
              </a:solidFill>
              <a:ln w="25400">
                <a:solidFill>
                  <a:srgbClr val="00B050"/>
                </a:solidFill>
              </a:ln>
            </c:spPr>
          </c:dPt>
          <c:dLbls>
            <c:dLbl>
              <c:idx val="1"/>
              <c:layout>
                <c:manualLayout>
                  <c:x val="-5.0765507697224432E-2"/>
                  <c:y val="1.008050291390916E-2"/>
                </c:manualLayout>
              </c:layout>
              <c:showLegendKey val="0"/>
              <c:showVal val="0"/>
              <c:showCatName val="0"/>
              <c:showSerName val="0"/>
              <c:showPercent val="1"/>
              <c:showBubbleSize val="0"/>
              <c:extLst>
                <c:ext xmlns:c15="http://schemas.microsoft.com/office/drawing/2012/chart" uri="{CE6537A1-D6FC-4f65-9D91-7224C49458BB}"/>
              </c:extLst>
            </c:dLbl>
            <c:dLbl>
              <c:idx val="2"/>
              <c:layout>
                <c:manualLayout>
                  <c:x val="8.9915360584289589E-2"/>
                  <c:y val="1.008050291390916E-2"/>
                </c:manualLayout>
              </c:layout>
              <c:showLegendKey val="0"/>
              <c:showVal val="0"/>
              <c:showCatName val="0"/>
              <c:showSerName val="0"/>
              <c:showPercent val="1"/>
              <c:showBubbleSize val="0"/>
              <c:extLst>
                <c:ext xmlns:c15="http://schemas.microsoft.com/office/drawing/2012/chart" uri="{CE6537A1-D6FC-4f65-9D91-7224C49458BB}"/>
              </c:extLst>
            </c:dLbl>
            <c:spPr>
              <a:noFill/>
              <a:ln>
                <a:noFill/>
              </a:ln>
              <a:effectLst/>
            </c:spPr>
            <c:txPr>
              <a:bodyPr/>
              <a:lstStyle/>
              <a:p>
                <a:pPr>
                  <a:defRPr sz="1800" b="1"/>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Lit>
              <c:ptCount val="2"/>
              <c:pt idx="0">
                <c:v>Sí</c:v>
              </c:pt>
              <c:pt idx="1">
                <c:v>No</c:v>
              </c:pt>
            </c:strLit>
          </c:cat>
          <c:val>
            <c:numRef>
              <c:f>'INGENIERIA ELECTRICA'!$A$346:$B$346</c:f>
              <c:numCache>
                <c:formatCode>General</c:formatCode>
                <c:ptCount val="2"/>
                <c:pt idx="0">
                  <c:v>10</c:v>
                </c:pt>
              </c:numCache>
            </c:numRef>
          </c:val>
        </c:ser>
        <c:dLbls>
          <c:showLegendKey val="0"/>
          <c:showVal val="0"/>
          <c:showCatName val="0"/>
          <c:showSerName val="0"/>
          <c:showPercent val="1"/>
          <c:showBubbleSize val="0"/>
          <c:showLeaderLines val="1"/>
        </c:dLbls>
      </c:pie3DChart>
    </c:plotArea>
    <c:legend>
      <c:legendPos val="r"/>
      <c:layout>
        <c:manualLayout>
          <c:xMode val="edge"/>
          <c:yMode val="edge"/>
          <c:x val="0.65840761862817965"/>
          <c:y val="0.22521414209178076"/>
          <c:w val="0.13590107464058737"/>
          <c:h val="0.22286365321992602"/>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411" l="0.70000000000000062" r="0.70000000000000062" t="0.750000000000004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gradFill>
              <a:gsLst>
                <a:gs pos="30000">
                  <a:srgbClr val="00B0F0">
                    <a:alpha val="77000"/>
                  </a:srgbClr>
                </a:gs>
                <a:gs pos="50000">
                  <a:srgbClr val="4F81BD">
                    <a:tint val="44500"/>
                    <a:satMod val="160000"/>
                  </a:srgbClr>
                </a:gs>
                <a:gs pos="100000">
                  <a:srgbClr val="4F81BD">
                    <a:tint val="23500"/>
                    <a:satMod val="160000"/>
                  </a:srgbClr>
                </a:gs>
              </a:gsLst>
              <a:lin ang="5400000" scaled="0"/>
            </a:gradFill>
          </c:spPr>
          <c:invertIfNegative val="0"/>
          <c:dLbls>
            <c:spPr>
              <a:noFill/>
              <a:ln>
                <a:noFill/>
              </a:ln>
              <a:effectLst/>
            </c:spPr>
            <c:txPr>
              <a:bodyPr/>
              <a:lstStyle/>
              <a:p>
                <a:pPr>
                  <a:defRPr sz="1600" b="1"/>
                </a:pPr>
                <a:endParaRPr lang="es-E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Global!$Z$25:$Z$28</c:f>
              <c:strCache>
                <c:ptCount val="4"/>
                <c:pt idx="0">
                  <c:v>1º Curso</c:v>
                </c:pt>
                <c:pt idx="1">
                  <c:v>2º Curso</c:v>
                </c:pt>
                <c:pt idx="2">
                  <c:v>3º Curso</c:v>
                </c:pt>
                <c:pt idx="3">
                  <c:v>4º Curso</c:v>
                </c:pt>
              </c:strCache>
            </c:strRef>
          </c:cat>
          <c:val>
            <c:numRef>
              <c:f>Global!$AA$25:$AA$28</c:f>
              <c:numCache>
                <c:formatCode>###0</c:formatCode>
                <c:ptCount val="4"/>
                <c:pt idx="0">
                  <c:v>22</c:v>
                </c:pt>
                <c:pt idx="1">
                  <c:v>24</c:v>
                </c:pt>
                <c:pt idx="2">
                  <c:v>30</c:v>
                </c:pt>
                <c:pt idx="3">
                  <c:v>46</c:v>
                </c:pt>
              </c:numCache>
            </c:numRef>
          </c:val>
        </c:ser>
        <c:dLbls>
          <c:showLegendKey val="0"/>
          <c:showVal val="1"/>
          <c:showCatName val="0"/>
          <c:showSerName val="0"/>
          <c:showPercent val="0"/>
          <c:showBubbleSize val="0"/>
        </c:dLbls>
        <c:gapWidth val="75"/>
        <c:axId val="399520992"/>
        <c:axId val="399520600"/>
      </c:barChart>
      <c:catAx>
        <c:axId val="399520992"/>
        <c:scaling>
          <c:orientation val="minMax"/>
        </c:scaling>
        <c:delete val="0"/>
        <c:axPos val="b"/>
        <c:numFmt formatCode="General" sourceLinked="0"/>
        <c:majorTickMark val="none"/>
        <c:minorTickMark val="none"/>
        <c:tickLblPos val="nextTo"/>
        <c:txPr>
          <a:bodyPr/>
          <a:lstStyle/>
          <a:p>
            <a:pPr>
              <a:defRPr sz="1600" b="1"/>
            </a:pPr>
            <a:endParaRPr lang="es-ES"/>
          </a:p>
        </c:txPr>
        <c:crossAx val="399520600"/>
        <c:crosses val="autoZero"/>
        <c:auto val="1"/>
        <c:lblAlgn val="ctr"/>
        <c:lblOffset val="100"/>
        <c:noMultiLvlLbl val="0"/>
      </c:catAx>
      <c:valAx>
        <c:axId val="399520600"/>
        <c:scaling>
          <c:orientation val="minMax"/>
        </c:scaling>
        <c:delete val="0"/>
        <c:axPos val="l"/>
        <c:numFmt formatCode="###0" sourceLinked="1"/>
        <c:majorTickMark val="none"/>
        <c:minorTickMark val="none"/>
        <c:tickLblPos val="nextTo"/>
        <c:crossAx val="399520992"/>
        <c:crosses val="autoZero"/>
        <c:crossBetween val="between"/>
      </c:valAx>
      <c:spPr>
        <a:noFill/>
        <a:ln>
          <a:noFill/>
        </a:ln>
      </c:spPr>
    </c:plotArea>
    <c:plotVisOnly val="1"/>
    <c:dispBlanksAs val="gap"/>
    <c:showDLblsOverMax val="0"/>
  </c:chart>
  <c:spPr>
    <a:noFill/>
    <a:ln>
      <a:noFill/>
    </a:ln>
  </c:spPr>
  <c:printSettings>
    <c:headerFooter/>
    <c:pageMargins b="0.75000000000000056" l="0.70000000000000051" r="0.70000000000000051" t="0.75000000000000056" header="0.30000000000000027" footer="0.30000000000000027"/>
    <c:pageSetup/>
  </c:printSettings>
</c:chartSpace>
</file>

<file path=xl/charts/chart7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tx>
            <c:strRef>
              <c:f>'INGENIERIA ELECTRICA'!$A$347:$B$347</c:f>
              <c:strCache>
                <c:ptCount val="2"/>
                <c:pt idx="0">
                  <c:v>9</c:v>
                </c:pt>
              </c:strCache>
            </c:strRef>
          </c:tx>
          <c:explosion val="25"/>
          <c:dPt>
            <c:idx val="0"/>
            <c:bubble3D val="0"/>
            <c:spPr>
              <a:solidFill>
                <a:srgbClr val="FF0000"/>
              </a:solidFill>
              <a:ln w="25400">
                <a:solidFill>
                  <a:srgbClr val="FF0000"/>
                </a:solidFill>
              </a:ln>
            </c:spPr>
          </c:dPt>
          <c:dPt>
            <c:idx val="1"/>
            <c:bubble3D val="0"/>
            <c:spPr>
              <a:solidFill>
                <a:srgbClr val="00B0F0"/>
              </a:solidFill>
              <a:ln w="25400">
                <a:solidFill>
                  <a:srgbClr val="00B0F0"/>
                </a:solidFill>
              </a:ln>
            </c:spPr>
          </c:dPt>
          <c:dPt>
            <c:idx val="2"/>
            <c:bubble3D val="0"/>
            <c:spPr>
              <a:solidFill>
                <a:srgbClr val="00B050"/>
              </a:solidFill>
              <a:ln w="25400">
                <a:solidFill>
                  <a:srgbClr val="00B050"/>
                </a:solidFill>
              </a:ln>
            </c:spPr>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Lit>
              <c:ptCount val="2"/>
              <c:pt idx="0">
                <c:v>Sí</c:v>
              </c:pt>
              <c:pt idx="1">
                <c:v>No</c:v>
              </c:pt>
            </c:strLit>
          </c:cat>
          <c:val>
            <c:numRef>
              <c:f>'INGENIERIA ELECTRICA'!$A$347:$B$347</c:f>
              <c:numCache>
                <c:formatCode>General</c:formatCode>
                <c:ptCount val="2"/>
                <c:pt idx="0">
                  <c:v>9</c:v>
                </c:pt>
              </c:numCache>
            </c:numRef>
          </c:val>
        </c:ser>
        <c:dLbls>
          <c:showLegendKey val="0"/>
          <c:showVal val="0"/>
          <c:showCatName val="0"/>
          <c:showSerName val="0"/>
          <c:showPercent val="1"/>
          <c:showBubbleSize val="0"/>
          <c:showLeaderLines val="1"/>
        </c:dLbls>
      </c:pie3DChart>
    </c:plotArea>
    <c:legend>
      <c:legendPos val="r"/>
      <c:layout>
        <c:manualLayout>
          <c:xMode val="edge"/>
          <c:yMode val="edge"/>
          <c:x val="0.7975429551752955"/>
          <c:y val="0.21734395339310941"/>
          <c:w val="0.12922278882908414"/>
          <c:h val="0.24085624610221176"/>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411" l="0.70000000000000062" r="0.70000000000000062" t="0.75000000000000411" header="0.30000000000000032" footer="0.30000000000000032"/>
    <c:pageSetup/>
  </c:printSettings>
</c:chartSpace>
</file>

<file path=xl/charts/chart7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FF0000"/>
              </a:solidFill>
              <a:ln w="25400">
                <a:solidFill>
                  <a:srgbClr val="FF0000"/>
                </a:solidFill>
              </a:ln>
            </c:spPr>
          </c:dPt>
          <c:dPt>
            <c:idx val="1"/>
            <c:bubble3D val="0"/>
            <c:spPr>
              <a:solidFill>
                <a:srgbClr val="00B0F0"/>
              </a:solidFill>
              <a:ln w="25400">
                <a:solidFill>
                  <a:srgbClr val="00B0F0"/>
                </a:solidFill>
              </a:ln>
            </c:spPr>
          </c:dPt>
          <c:dPt>
            <c:idx val="2"/>
            <c:bubble3D val="0"/>
            <c:spPr>
              <a:solidFill>
                <a:srgbClr val="00B050"/>
              </a:solidFill>
              <a:ln w="25400">
                <a:solidFill>
                  <a:srgbClr val="00B050"/>
                </a:solidFill>
              </a:ln>
            </c:spPr>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Lit>
              <c:ptCount val="2"/>
              <c:pt idx="0">
                <c:v>Sí</c:v>
              </c:pt>
              <c:pt idx="1">
                <c:v>No</c:v>
              </c:pt>
            </c:strLit>
          </c:cat>
          <c:val>
            <c:numRef>
              <c:f>'INGENIERIA ELECTRICA'!$A$344:$B$344</c:f>
              <c:numCache>
                <c:formatCode>General</c:formatCode>
                <c:ptCount val="2"/>
                <c:pt idx="0">
                  <c:v>4</c:v>
                </c:pt>
                <c:pt idx="1">
                  <c:v>6</c:v>
                </c:pt>
              </c:numCache>
            </c:numRef>
          </c:val>
        </c:ser>
        <c:dLbls>
          <c:showLegendKey val="0"/>
          <c:showVal val="0"/>
          <c:showCatName val="0"/>
          <c:showSerName val="0"/>
          <c:showPercent val="1"/>
          <c:showBubbleSize val="0"/>
          <c:showLeaderLines val="1"/>
        </c:dLbls>
      </c:pie3DChart>
    </c:plotArea>
    <c:legend>
      <c:legendPos val="r"/>
      <c:layout>
        <c:manualLayout>
          <c:xMode val="edge"/>
          <c:yMode val="edge"/>
          <c:x val="0.7857713668144426"/>
          <c:y val="0.17110117882663511"/>
          <c:w val="0.13166607115287071"/>
          <c:h val="0.24446908136483025"/>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433" l="0.70000000000000062" r="0.70000000000000062" t="0.75000000000000433" header="0.30000000000000032" footer="0.30000000000000032"/>
    <c:pageSetup/>
  </c:printSettings>
</c:chartSpace>
</file>

<file path=xl/charts/chart7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gradFill>
              <a:gsLst>
                <a:gs pos="30000">
                  <a:srgbClr val="00B0F0">
                    <a:alpha val="77000"/>
                  </a:srgbClr>
                </a:gs>
                <a:gs pos="50000">
                  <a:srgbClr val="4F81BD">
                    <a:tint val="44500"/>
                    <a:satMod val="160000"/>
                  </a:srgbClr>
                </a:gs>
                <a:gs pos="100000">
                  <a:srgbClr val="4F81BD">
                    <a:tint val="23500"/>
                    <a:satMod val="160000"/>
                  </a:srgbClr>
                </a:gs>
              </a:gsLst>
              <a:lin ang="5400000" scaled="0"/>
            </a:gradFill>
          </c:spPr>
          <c:invertIfNegative val="0"/>
          <c:dLbls>
            <c:spPr>
              <a:noFill/>
              <a:ln>
                <a:noFill/>
              </a:ln>
              <a:effectLst/>
            </c:spPr>
            <c:txPr>
              <a:bodyPr/>
              <a:lstStyle/>
              <a:p>
                <a:pPr>
                  <a:defRPr sz="1600" b="1"/>
                </a:pPr>
                <a:endParaRPr lang="es-E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'INGENIERIA ELECTRICA'!$C$25:$C$28</c:f>
              <c:strCache>
                <c:ptCount val="4"/>
                <c:pt idx="0">
                  <c:v>1º Curso</c:v>
                </c:pt>
                <c:pt idx="1">
                  <c:v>2º Curso</c:v>
                </c:pt>
                <c:pt idx="2">
                  <c:v>3º Curso</c:v>
                </c:pt>
                <c:pt idx="3">
                  <c:v>4º Curso</c:v>
                </c:pt>
              </c:strCache>
            </c:strRef>
          </c:cat>
          <c:val>
            <c:numRef>
              <c:f>'INGENIERIA ELECTRICA'!$F$25:$F$28</c:f>
              <c:numCache>
                <c:formatCode>###0</c:formatCode>
                <c:ptCount val="4"/>
                <c:pt idx="0">
                  <c:v>3</c:v>
                </c:pt>
                <c:pt idx="1">
                  <c:v>2</c:v>
                </c:pt>
                <c:pt idx="2">
                  <c:v>2</c:v>
                </c:pt>
                <c:pt idx="3">
                  <c:v>3</c:v>
                </c:pt>
              </c:numCache>
            </c:numRef>
          </c:val>
        </c:ser>
        <c:dLbls>
          <c:showLegendKey val="0"/>
          <c:showVal val="1"/>
          <c:showCatName val="0"/>
          <c:showSerName val="0"/>
          <c:showPercent val="0"/>
          <c:showBubbleSize val="0"/>
        </c:dLbls>
        <c:gapWidth val="75"/>
        <c:axId val="403355752"/>
        <c:axId val="403356144"/>
      </c:barChart>
      <c:catAx>
        <c:axId val="403355752"/>
        <c:scaling>
          <c:orientation val="minMax"/>
        </c:scaling>
        <c:delete val="0"/>
        <c:axPos val="b"/>
        <c:numFmt formatCode="General" sourceLinked="0"/>
        <c:majorTickMark val="none"/>
        <c:minorTickMark val="none"/>
        <c:tickLblPos val="nextTo"/>
        <c:txPr>
          <a:bodyPr/>
          <a:lstStyle/>
          <a:p>
            <a:pPr>
              <a:defRPr sz="1600" b="1"/>
            </a:pPr>
            <a:endParaRPr lang="es-ES"/>
          </a:p>
        </c:txPr>
        <c:crossAx val="403356144"/>
        <c:crosses val="autoZero"/>
        <c:auto val="1"/>
        <c:lblAlgn val="ctr"/>
        <c:lblOffset val="100"/>
        <c:noMultiLvlLbl val="0"/>
      </c:catAx>
      <c:valAx>
        <c:axId val="403356144"/>
        <c:scaling>
          <c:orientation val="minMax"/>
        </c:scaling>
        <c:delete val="0"/>
        <c:axPos val="l"/>
        <c:numFmt formatCode="###0" sourceLinked="1"/>
        <c:majorTickMark val="none"/>
        <c:minorTickMark val="none"/>
        <c:tickLblPos val="nextTo"/>
        <c:crossAx val="403355752"/>
        <c:crosses val="autoZero"/>
        <c:crossBetween val="between"/>
      </c:valAx>
      <c:spPr>
        <a:noFill/>
        <a:ln>
          <a:noFill/>
        </a:ln>
      </c:spPr>
    </c:plotArea>
    <c:plotVisOnly val="1"/>
    <c:dispBlanksAs val="gap"/>
    <c:showDLblsOverMax val="0"/>
  </c:chart>
  <c:spPr>
    <a:noFill/>
    <a:ln>
      <a:noFill/>
    </a:ln>
  </c:spPr>
  <c:printSettings>
    <c:headerFooter/>
    <c:pageMargins b="0.75000000000000056" l="0.70000000000000051" r="0.70000000000000051" t="0.75000000000000056" header="0.30000000000000027" footer="0.30000000000000027"/>
    <c:pageSetup/>
  </c:printSettings>
</c:chartSpace>
</file>

<file path=xl/charts/chart7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0.10577379280097694"/>
          <c:y val="0.10779075983793876"/>
          <c:w val="0.73351830594463097"/>
          <c:h val="0.75147973116015399"/>
        </c:manualLayout>
      </c:layout>
      <c:pie3DChart>
        <c:varyColors val="1"/>
        <c:ser>
          <c:idx val="0"/>
          <c:order val="0"/>
          <c:tx>
            <c:strRef>
              <c:f>'INGENIERIA ELECTRICA'!$A$348:$B$348</c:f>
              <c:strCache>
                <c:ptCount val="2"/>
                <c:pt idx="0">
                  <c:v>2</c:v>
                </c:pt>
                <c:pt idx="1">
                  <c:v>7</c:v>
                </c:pt>
              </c:strCache>
            </c:strRef>
          </c:tx>
          <c:spPr>
            <a:solidFill>
              <a:srgbClr val="FF0000"/>
            </a:solidFill>
          </c:spPr>
          <c:explosion val="25"/>
          <c:dPt>
            <c:idx val="1"/>
            <c:bubble3D val="0"/>
            <c:spPr>
              <a:solidFill>
                <a:srgbClr val="00B0F0"/>
              </a:solidFill>
            </c:spPr>
          </c:dPt>
          <c:dLbls>
            <c:dLbl>
              <c:idx val="1"/>
              <c:layout>
                <c:manualLayout>
                  <c:x val="1.4598472131506618E-2"/>
                  <c:y val="2.9824132735279917E-2"/>
                </c:manualLayout>
              </c:layout>
              <c:showLegendKey val="0"/>
              <c:showVal val="0"/>
              <c:showCatName val="0"/>
              <c:showSerName val="0"/>
              <c:showPercent val="1"/>
              <c:showBubbleSize val="0"/>
              <c:extLst>
                <c:ext xmlns:c15="http://schemas.microsoft.com/office/drawing/2012/chart" uri="{CE6537A1-D6FC-4f65-9D91-7224C49458BB}"/>
              </c:extLst>
            </c:dLbl>
            <c:spPr>
              <a:noFill/>
              <a:ln>
                <a:noFill/>
              </a:ln>
              <a:effectLst/>
            </c:spPr>
            <c:txPr>
              <a:bodyPr/>
              <a:lstStyle/>
              <a:p>
                <a:pPr>
                  <a:defRPr sz="2000" b="1"/>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Lit>
              <c:ptCount val="2"/>
              <c:pt idx="0">
                <c:v>Sí</c:v>
              </c:pt>
              <c:pt idx="1">
                <c:v>No</c:v>
              </c:pt>
            </c:strLit>
          </c:cat>
          <c:val>
            <c:numRef>
              <c:f>'INGENIERIA ELECTRICA'!$A$348:$B$348</c:f>
              <c:numCache>
                <c:formatCode>General</c:formatCode>
                <c:ptCount val="2"/>
                <c:pt idx="0">
                  <c:v>2</c:v>
                </c:pt>
                <c:pt idx="1">
                  <c:v>7</c:v>
                </c:pt>
              </c:numCache>
            </c:numRef>
          </c:val>
        </c:ser>
        <c:dLbls>
          <c:showLegendKey val="0"/>
          <c:showVal val="0"/>
          <c:showCatName val="0"/>
          <c:showSerName val="0"/>
          <c:showPercent val="1"/>
          <c:showBubbleSize val="0"/>
          <c:showLeaderLines val="1"/>
        </c:dLbls>
      </c:pie3DChart>
    </c:plotArea>
    <c:legend>
      <c:legendPos val="r"/>
      <c:layout>
        <c:manualLayout>
          <c:xMode val="edge"/>
          <c:yMode val="edge"/>
          <c:x val="0.74729488086575047"/>
          <c:y val="0.20136404271699318"/>
          <c:w val="7.6008068607930274E-2"/>
          <c:h val="0.22785175876960787"/>
        </c:manualLayout>
      </c:layout>
      <c:overlay val="0"/>
      <c:txPr>
        <a:bodyPr/>
        <a:lstStyle/>
        <a:p>
          <a:pPr rtl="0">
            <a:defRPr sz="1800"/>
          </a:pPr>
          <a:endParaRPr lang="es-ES"/>
        </a:p>
      </c:txPr>
    </c:legend>
    <c:plotVisOnly val="1"/>
    <c:dispBlanksAs val="gap"/>
    <c:showDLblsOverMax val="0"/>
  </c:chart>
  <c:spPr>
    <a:noFill/>
    <a:ln>
      <a:noFill/>
    </a:ln>
  </c:spPr>
  <c:printSettings>
    <c:headerFooter/>
    <c:pageMargins b="0.75" l="0.7" r="0.7" t="0.75" header="0.3" footer="0.3"/>
    <c:pageSetup/>
  </c:printSettings>
</c:chartSpace>
</file>

<file path=xl/charts/chart7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0.23439991550812525"/>
          <c:y val="2.0277083590390037E-2"/>
          <c:w val="0.57029172799549388"/>
          <c:h val="0.93753893535218491"/>
        </c:manualLayout>
      </c:layout>
      <c:pie3DChart>
        <c:varyColors val="1"/>
        <c:ser>
          <c:idx val="0"/>
          <c:order val="0"/>
          <c:explosion val="19"/>
          <c:dPt>
            <c:idx val="0"/>
            <c:bubble3D val="0"/>
            <c:spPr>
              <a:solidFill>
                <a:srgbClr val="FF0000"/>
              </a:solidFill>
              <a:ln>
                <a:solidFill>
                  <a:srgbClr val="FF0000"/>
                </a:solidFill>
              </a:ln>
            </c:spPr>
          </c:dPt>
          <c:dPt>
            <c:idx val="1"/>
            <c:bubble3D val="0"/>
            <c:spPr>
              <a:solidFill>
                <a:srgbClr val="00B0F0"/>
              </a:solidFill>
              <a:ln>
                <a:solidFill>
                  <a:srgbClr val="00B0F0"/>
                </a:solidFill>
              </a:ln>
            </c:spPr>
          </c:dPt>
          <c:dLbls>
            <c:spPr>
              <a:noFill/>
              <a:ln>
                <a:noFill/>
              </a:ln>
              <a:effectLst/>
            </c:spPr>
            <c:txPr>
              <a:bodyPr/>
              <a:lstStyle/>
              <a:p>
                <a:pPr>
                  <a:defRPr sz="1800" b="1">
                    <a:latin typeface="+mn-lt"/>
                  </a:defRPr>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Ref>
              <c:f>'INGENIERIA ELECTRICA'!$A$343:$B$343</c:f>
              <c:strCache>
                <c:ptCount val="2"/>
                <c:pt idx="0">
                  <c:v>Sí</c:v>
                </c:pt>
                <c:pt idx="1">
                  <c:v>No</c:v>
                </c:pt>
              </c:strCache>
            </c:strRef>
          </c:cat>
          <c:val>
            <c:numRef>
              <c:f>'INGENIERIA ELECTRICA'!$A$349:$B$349</c:f>
              <c:numCache>
                <c:formatCode>General</c:formatCode>
                <c:ptCount val="2"/>
                <c:pt idx="0">
                  <c:v>2</c:v>
                </c:pt>
                <c:pt idx="1">
                  <c:v>7</c:v>
                </c:pt>
              </c:numCache>
            </c:numRef>
          </c:val>
        </c:ser>
        <c:dLbls>
          <c:showLegendKey val="0"/>
          <c:showVal val="0"/>
          <c:showCatName val="0"/>
          <c:showSerName val="0"/>
          <c:showPercent val="1"/>
          <c:showBubbleSize val="0"/>
          <c:showLeaderLines val="1"/>
        </c:dLbls>
      </c:pie3DChart>
    </c:plotArea>
    <c:legend>
      <c:legendPos val="r"/>
      <c:layout>
        <c:manualLayout>
          <c:xMode val="edge"/>
          <c:yMode val="edge"/>
          <c:x val="0.76315711227939365"/>
          <c:y val="0.24480653703131255"/>
          <c:w val="6.5305824697510978E-2"/>
          <c:h val="0.25535278564691161"/>
        </c:manualLayout>
      </c:layout>
      <c:overlay val="0"/>
      <c:txPr>
        <a:bodyPr/>
        <a:lstStyle/>
        <a:p>
          <a:pPr>
            <a:defRPr sz="1600" b="1">
              <a:latin typeface="+mn-lt"/>
            </a:defRPr>
          </a:pPr>
          <a:endParaRPr lang="es-ES"/>
        </a:p>
      </c:txPr>
    </c:legend>
    <c:plotVisOnly val="1"/>
    <c:dispBlanksAs val="gap"/>
    <c:showDLblsOverMax val="0"/>
  </c:chart>
  <c:spPr>
    <a:noFill/>
    <a:ln>
      <a:noFill/>
    </a:ln>
  </c:spPr>
  <c:printSettings>
    <c:headerFooter/>
    <c:pageMargins b="0.75000000000000022" l="0.70000000000000018" r="0.70000000000000018" t="0.75000000000000022" header="0.3000000000000001" footer="0.3000000000000001"/>
    <c:pageSetup/>
  </c:printSettings>
</c:chartSpace>
</file>

<file path=xl/charts/chart7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0.23439991550812525"/>
          <c:y val="2.0277083590390037E-2"/>
          <c:w val="0.57029172799549388"/>
          <c:h val="0.93753893535218491"/>
        </c:manualLayout>
      </c:layout>
      <c:pie3DChart>
        <c:varyColors val="1"/>
        <c:ser>
          <c:idx val="0"/>
          <c:order val="0"/>
          <c:explosion val="13"/>
          <c:dPt>
            <c:idx val="0"/>
            <c:bubble3D val="0"/>
            <c:spPr>
              <a:solidFill>
                <a:srgbClr val="FF0000"/>
              </a:solidFill>
              <a:ln>
                <a:solidFill>
                  <a:srgbClr val="FF0000"/>
                </a:solidFill>
              </a:ln>
            </c:spPr>
          </c:dPt>
          <c:dPt>
            <c:idx val="1"/>
            <c:bubble3D val="0"/>
            <c:spPr>
              <a:solidFill>
                <a:srgbClr val="00B0F0"/>
              </a:solidFill>
              <a:ln>
                <a:solidFill>
                  <a:srgbClr val="00B0F0"/>
                </a:solidFill>
              </a:ln>
            </c:spPr>
          </c:dPt>
          <c:dLbls>
            <c:spPr>
              <a:noFill/>
              <a:ln>
                <a:noFill/>
              </a:ln>
              <a:effectLst/>
            </c:spPr>
            <c:txPr>
              <a:bodyPr/>
              <a:lstStyle/>
              <a:p>
                <a:pPr>
                  <a:defRPr sz="1800" b="1">
                    <a:latin typeface="+mn-lt"/>
                  </a:defRPr>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Ref>
              <c:f>'INGENIERIA ELECTRICA'!$A$343:$B$343</c:f>
              <c:strCache>
                <c:ptCount val="2"/>
                <c:pt idx="0">
                  <c:v>Sí</c:v>
                </c:pt>
                <c:pt idx="1">
                  <c:v>No</c:v>
                </c:pt>
              </c:strCache>
            </c:strRef>
          </c:cat>
          <c:val>
            <c:numRef>
              <c:f>'INGENIERIA ELECTRICA'!$A$350:$B$350</c:f>
              <c:numCache>
                <c:formatCode>General</c:formatCode>
                <c:ptCount val="2"/>
                <c:pt idx="0">
                  <c:v>2</c:v>
                </c:pt>
                <c:pt idx="1">
                  <c:v>7</c:v>
                </c:pt>
              </c:numCache>
            </c:numRef>
          </c:val>
        </c:ser>
        <c:dLbls>
          <c:showLegendKey val="0"/>
          <c:showVal val="0"/>
          <c:showCatName val="0"/>
          <c:showSerName val="0"/>
          <c:showPercent val="1"/>
          <c:showBubbleSize val="0"/>
          <c:showLeaderLines val="1"/>
        </c:dLbls>
      </c:pie3DChart>
    </c:plotArea>
    <c:legend>
      <c:legendPos val="r"/>
      <c:layout>
        <c:manualLayout>
          <c:xMode val="edge"/>
          <c:yMode val="edge"/>
          <c:x val="0.73716748718364788"/>
          <c:y val="0.25992522996999839"/>
          <c:w val="6.5305824697510978E-2"/>
          <c:h val="0.2762344373982365"/>
        </c:manualLayout>
      </c:layout>
      <c:overlay val="0"/>
      <c:txPr>
        <a:bodyPr/>
        <a:lstStyle/>
        <a:p>
          <a:pPr>
            <a:defRPr sz="1600" b="1">
              <a:latin typeface="+mn-lt"/>
            </a:defRPr>
          </a:pPr>
          <a:endParaRPr lang="es-ES"/>
        </a:p>
      </c:txPr>
    </c:legend>
    <c:plotVisOnly val="1"/>
    <c:dispBlanksAs val="gap"/>
    <c:showDLblsOverMax val="0"/>
  </c:chart>
  <c:spPr>
    <a:noFill/>
    <a:ln>
      <a:noFill/>
    </a:ln>
  </c:spPr>
  <c:printSettings>
    <c:headerFooter/>
    <c:pageMargins b="0.75000000000000022" l="0.70000000000000018" r="0.70000000000000018" t="0.75000000000000022" header="0.3000000000000001" footer="0.3000000000000001"/>
    <c:pageSetup/>
  </c:printSettings>
</c:chartSpace>
</file>

<file path=xl/charts/chart7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0.23439991550812525"/>
          <c:y val="2.0277083590390037E-2"/>
          <c:w val="0.57029172799549388"/>
          <c:h val="0.93753893535218491"/>
        </c:manualLayout>
      </c:layout>
      <c:pie3DChart>
        <c:varyColors val="1"/>
        <c:ser>
          <c:idx val="0"/>
          <c:order val="0"/>
          <c:explosion val="19"/>
          <c:dPt>
            <c:idx val="0"/>
            <c:bubble3D val="0"/>
            <c:spPr>
              <a:solidFill>
                <a:srgbClr val="FF0000"/>
              </a:solidFill>
              <a:ln>
                <a:solidFill>
                  <a:srgbClr val="FF0000"/>
                </a:solidFill>
              </a:ln>
            </c:spPr>
          </c:dPt>
          <c:dPt>
            <c:idx val="1"/>
            <c:bubble3D val="0"/>
            <c:spPr>
              <a:solidFill>
                <a:srgbClr val="00B0F0"/>
              </a:solidFill>
              <a:ln>
                <a:solidFill>
                  <a:srgbClr val="00B0F0"/>
                </a:solidFill>
              </a:ln>
            </c:spPr>
          </c:dPt>
          <c:dLbls>
            <c:spPr>
              <a:noFill/>
              <a:ln>
                <a:noFill/>
              </a:ln>
              <a:effectLst/>
            </c:spPr>
            <c:txPr>
              <a:bodyPr/>
              <a:lstStyle/>
              <a:p>
                <a:pPr>
                  <a:defRPr sz="1800" b="1">
                    <a:latin typeface="+mn-lt"/>
                  </a:defRPr>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Ref>
              <c:f>'INGENIERIA ELECTRICA'!$A$343:$B$343</c:f>
              <c:strCache>
                <c:ptCount val="2"/>
                <c:pt idx="0">
                  <c:v>Sí</c:v>
                </c:pt>
                <c:pt idx="1">
                  <c:v>No</c:v>
                </c:pt>
              </c:strCache>
            </c:strRef>
          </c:cat>
          <c:val>
            <c:numRef>
              <c:f>'INGENIERIA ELECTRICA'!$A$351:$B$351</c:f>
              <c:numCache>
                <c:formatCode>General</c:formatCode>
                <c:ptCount val="2"/>
                <c:pt idx="0">
                  <c:v>1</c:v>
                </c:pt>
                <c:pt idx="1">
                  <c:v>8</c:v>
                </c:pt>
              </c:numCache>
            </c:numRef>
          </c:val>
        </c:ser>
        <c:dLbls>
          <c:showLegendKey val="0"/>
          <c:showVal val="0"/>
          <c:showCatName val="0"/>
          <c:showSerName val="0"/>
          <c:showPercent val="1"/>
          <c:showBubbleSize val="0"/>
          <c:showLeaderLines val="1"/>
        </c:dLbls>
      </c:pie3DChart>
    </c:plotArea>
    <c:legend>
      <c:legendPos val="r"/>
      <c:layout>
        <c:manualLayout>
          <c:xMode val="edge"/>
          <c:yMode val="edge"/>
          <c:x val="0.75398430342207168"/>
          <c:y val="0.25992532667101315"/>
          <c:w val="6.5305824697510978E-2"/>
          <c:h val="0.25535278564691161"/>
        </c:manualLayout>
      </c:layout>
      <c:overlay val="0"/>
      <c:txPr>
        <a:bodyPr/>
        <a:lstStyle/>
        <a:p>
          <a:pPr>
            <a:defRPr sz="1600" b="1">
              <a:latin typeface="+mn-lt"/>
            </a:defRPr>
          </a:pPr>
          <a:endParaRPr lang="es-ES"/>
        </a:p>
      </c:txPr>
    </c:legend>
    <c:plotVisOnly val="1"/>
    <c:dispBlanksAs val="gap"/>
    <c:showDLblsOverMax val="0"/>
  </c:chart>
  <c:spPr>
    <a:noFill/>
    <a:ln>
      <a:noFill/>
    </a:ln>
  </c:spPr>
  <c:printSettings>
    <c:headerFooter/>
    <c:pageMargins b="0.75000000000000022" l="0.70000000000000018" r="0.70000000000000018" t="0.75000000000000022" header="0.3000000000000001" footer="0.3000000000000001"/>
    <c:pageSetup/>
  </c:printSettings>
</c:chartSpace>
</file>

<file path=xl/charts/chart7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8643341592491132E-2"/>
          <c:y val="2.2050664575653734E-2"/>
          <c:w val="0.95009026307518285"/>
          <c:h val="0.84253244351476819"/>
        </c:manualLayout>
      </c:layout>
      <c:barChart>
        <c:barDir val="col"/>
        <c:grouping val="clustered"/>
        <c:varyColors val="0"/>
        <c:ser>
          <c:idx val="0"/>
          <c:order val="0"/>
          <c:spPr>
            <a:gradFill>
              <a:gsLst>
                <a:gs pos="30000">
                  <a:srgbClr val="00B0F0">
                    <a:alpha val="77000"/>
                  </a:srgbClr>
                </a:gs>
                <a:gs pos="50000">
                  <a:srgbClr val="4F81BD">
                    <a:tint val="44500"/>
                    <a:satMod val="160000"/>
                  </a:srgbClr>
                </a:gs>
                <a:gs pos="100000">
                  <a:srgbClr val="4F81BD">
                    <a:tint val="23500"/>
                    <a:satMod val="160000"/>
                  </a:srgbClr>
                </a:gs>
              </a:gsLst>
              <a:lin ang="5400000" scaled="0"/>
            </a:gradFill>
            <a:ln>
              <a:solidFill>
                <a:srgbClr val="00B0F0"/>
              </a:solidFill>
            </a:ln>
          </c:spPr>
          <c:invertIfNegative val="0"/>
          <c:cat>
            <c:strRef>
              <c:f>'INGENIERIA ELECTRICA'!$B$37:$B$41</c:f>
              <c:strCache>
                <c:ptCount val="5"/>
                <c:pt idx="0">
                  <c:v>Linares</c:v>
                </c:pt>
                <c:pt idx="1">
                  <c:v>Resto de la provincia de Jaén</c:v>
                </c:pt>
                <c:pt idx="2">
                  <c:v>Resto de Andalucía</c:v>
                </c:pt>
                <c:pt idx="3">
                  <c:v>Resto de España</c:v>
                </c:pt>
                <c:pt idx="4">
                  <c:v>Otra</c:v>
                </c:pt>
              </c:strCache>
            </c:strRef>
          </c:cat>
          <c:val>
            <c:numRef>
              <c:f>'INGENIERIA ELECTRICA'!$C$37:$C$41</c:f>
              <c:numCache>
                <c:formatCode>General</c:formatCode>
                <c:ptCount val="5"/>
              </c:numCache>
            </c:numRef>
          </c:val>
        </c:ser>
        <c:ser>
          <c:idx val="1"/>
          <c:order val="1"/>
          <c:spPr>
            <a:gradFill>
              <a:gsLst>
                <a:gs pos="0">
                  <a:srgbClr val="5E9EFF"/>
                </a:gs>
                <a:gs pos="39999">
                  <a:srgbClr val="85C2FF"/>
                </a:gs>
                <a:gs pos="70000">
                  <a:srgbClr val="C4D6EB"/>
                </a:gs>
                <a:gs pos="100000">
                  <a:srgbClr val="FFEBFA"/>
                </a:gs>
              </a:gsLst>
              <a:lin ang="5400000" scaled="0"/>
            </a:gradFill>
          </c:spPr>
          <c:invertIfNegative val="0"/>
          <c:cat>
            <c:strRef>
              <c:f>'INGENIERIA ELECTRICA'!$B$37:$B$41</c:f>
              <c:strCache>
                <c:ptCount val="5"/>
                <c:pt idx="0">
                  <c:v>Linares</c:v>
                </c:pt>
                <c:pt idx="1">
                  <c:v>Resto de la provincia de Jaén</c:v>
                </c:pt>
                <c:pt idx="2">
                  <c:v>Resto de Andalucía</c:v>
                </c:pt>
                <c:pt idx="3">
                  <c:v>Resto de España</c:v>
                </c:pt>
                <c:pt idx="4">
                  <c:v>Otra</c:v>
                </c:pt>
              </c:strCache>
            </c:strRef>
          </c:cat>
          <c:val>
            <c:numRef>
              <c:f>'INGENIERIA ELECTRICA'!$D$37:$D$41</c:f>
              <c:numCache>
                <c:formatCode>General</c:formatCode>
                <c:ptCount val="5"/>
                <c:pt idx="0">
                  <c:v>1</c:v>
                </c:pt>
                <c:pt idx="3">
                  <c:v>1</c:v>
                </c:pt>
                <c:pt idx="4">
                  <c:v>1</c:v>
                </c:pt>
              </c:numCache>
            </c:numRef>
          </c:val>
        </c:ser>
        <c:dLbls>
          <c:showLegendKey val="0"/>
          <c:showVal val="0"/>
          <c:showCatName val="0"/>
          <c:showSerName val="0"/>
          <c:showPercent val="0"/>
          <c:showBubbleSize val="0"/>
        </c:dLbls>
        <c:gapWidth val="150"/>
        <c:overlap val="3"/>
        <c:axId val="403358496"/>
        <c:axId val="403358888"/>
      </c:barChart>
      <c:catAx>
        <c:axId val="403358496"/>
        <c:scaling>
          <c:orientation val="minMax"/>
        </c:scaling>
        <c:delete val="0"/>
        <c:axPos val="b"/>
        <c:numFmt formatCode="General" sourceLinked="0"/>
        <c:majorTickMark val="out"/>
        <c:minorTickMark val="none"/>
        <c:tickLblPos val="nextTo"/>
        <c:txPr>
          <a:bodyPr/>
          <a:lstStyle/>
          <a:p>
            <a:pPr>
              <a:defRPr sz="1400" b="1"/>
            </a:pPr>
            <a:endParaRPr lang="es-ES"/>
          </a:p>
        </c:txPr>
        <c:crossAx val="403358888"/>
        <c:crosses val="autoZero"/>
        <c:auto val="1"/>
        <c:lblAlgn val="ctr"/>
        <c:lblOffset val="100"/>
        <c:noMultiLvlLbl val="0"/>
      </c:catAx>
      <c:valAx>
        <c:axId val="403358888"/>
        <c:scaling>
          <c:orientation val="minMax"/>
        </c:scaling>
        <c:delete val="0"/>
        <c:axPos val="l"/>
        <c:majorGridlines/>
        <c:numFmt formatCode="General" sourceLinked="1"/>
        <c:majorTickMark val="out"/>
        <c:minorTickMark val="none"/>
        <c:tickLblPos val="nextTo"/>
        <c:crossAx val="403358496"/>
        <c:crosses val="autoZero"/>
        <c:crossBetween val="between"/>
      </c:valAx>
    </c:plotArea>
    <c:plotVisOnly val="1"/>
    <c:dispBlanksAs val="gap"/>
    <c:showDLblsOverMax val="0"/>
  </c:chart>
  <c:spPr>
    <a:noFill/>
    <a:ln>
      <a:noFill/>
    </a:ln>
  </c:spPr>
  <c:printSettings>
    <c:headerFooter/>
    <c:pageMargins b="0.75" l="0.7" r="0.7" t="0.75" header="0.3" footer="0.3"/>
    <c:pageSetup/>
  </c:printSettings>
</c:chartSpace>
</file>

<file path=xl/charts/chart7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rotY val="10"/>
      <c:rAngAx val="0"/>
    </c:view3D>
    <c:floor>
      <c:thickness val="0"/>
    </c:floor>
    <c:sideWall>
      <c:thickness val="0"/>
    </c:sideWall>
    <c:backWall>
      <c:thickness val="0"/>
    </c:backWall>
    <c:plotArea>
      <c:layout/>
      <c:pie3DChart>
        <c:varyColors val="1"/>
        <c:ser>
          <c:idx val="0"/>
          <c:order val="0"/>
          <c:explosion val="12"/>
          <c:dPt>
            <c:idx val="0"/>
            <c:bubble3D val="0"/>
            <c:spPr>
              <a:solidFill>
                <a:srgbClr val="92D050"/>
              </a:solidFill>
            </c:spPr>
          </c:dPt>
          <c:dPt>
            <c:idx val="1"/>
            <c:bubble3D val="0"/>
            <c:spPr>
              <a:solidFill>
                <a:schemeClr val="accent1"/>
              </a:solidFill>
            </c:spPr>
          </c:dPt>
          <c:dPt>
            <c:idx val="2"/>
            <c:bubble3D val="0"/>
            <c:spPr>
              <a:solidFill>
                <a:srgbClr val="FF00FF"/>
              </a:solidFill>
            </c:spPr>
          </c:dPt>
          <c:dLbls>
            <c:spPr>
              <a:noFill/>
              <a:ln>
                <a:noFill/>
              </a:ln>
              <a:effectLst/>
            </c:spPr>
            <c:txPr>
              <a:bodyPr wrap="square" lIns="38100" tIns="19050" rIns="38100" bIns="19050" anchor="ctr">
                <a:spAutoFit/>
              </a:bodyPr>
              <a:lstStyle/>
              <a:p>
                <a:pPr>
                  <a:defRPr sz="2000" b="1"/>
                </a:pPr>
                <a:endParaRPr lang="es-ES"/>
              </a:p>
            </c:txPr>
            <c:dLblPos val="outEnd"/>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'INGENIERIA ELECTRICA'!$M$37:$M$41</c:f>
              <c:strCache>
                <c:ptCount val="5"/>
                <c:pt idx="0">
                  <c:v>Bachilletato científico / tecnológico</c:v>
                </c:pt>
                <c:pt idx="1">
                  <c:v>Ciclo formativo de grado superior</c:v>
                </c:pt>
                <c:pt idx="2">
                  <c:v>Otro bachillerato</c:v>
                </c:pt>
                <c:pt idx="3">
                  <c:v>Otro grado</c:v>
                </c:pt>
                <c:pt idx="4">
                  <c:v>Otros estudios</c:v>
                </c:pt>
              </c:strCache>
            </c:strRef>
          </c:cat>
          <c:val>
            <c:numRef>
              <c:f>'INGENIERIA ELECTRICA'!$P$37:$P$41</c:f>
              <c:numCache>
                <c:formatCode>General</c:formatCode>
                <c:ptCount val="5"/>
                <c:pt idx="0">
                  <c:v>2</c:v>
                </c:pt>
                <c:pt idx="3">
                  <c:v>1</c:v>
                </c:pt>
              </c:numCache>
            </c:numRef>
          </c:val>
        </c:ser>
        <c:dLbls>
          <c:showLegendKey val="0"/>
          <c:showVal val="1"/>
          <c:showCatName val="0"/>
          <c:showSerName val="0"/>
          <c:showPercent val="0"/>
          <c:showBubbleSize val="0"/>
          <c:showLeaderLines val="1"/>
        </c:dLbls>
      </c:pie3DChart>
    </c:plotArea>
    <c:legend>
      <c:legendPos val="r"/>
      <c:layout/>
      <c:overlay val="0"/>
      <c:txPr>
        <a:bodyPr/>
        <a:lstStyle/>
        <a:p>
          <a:pPr>
            <a:defRPr sz="1400"/>
          </a:pPr>
          <a:endParaRPr lang="es-ES"/>
        </a:p>
      </c:txPr>
    </c:legend>
    <c:plotVisOnly val="1"/>
    <c:dispBlanksAs val="gap"/>
    <c:showDLblsOverMax val="0"/>
  </c:chart>
  <c:spPr>
    <a:noFill/>
    <a:ln>
      <a:noFill/>
    </a:ln>
  </c:spPr>
  <c:printSettings>
    <c:headerFooter/>
    <c:pageMargins b="0.75" l="0.7" r="0.7" t="0.75" header="0.3" footer="0.3"/>
    <c:pageSetup/>
  </c:printSettings>
</c:chartSpace>
</file>

<file path=xl/charts/chart7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rotY val="0"/>
      <c:rAngAx val="0"/>
    </c:view3D>
    <c:floor>
      <c:thickness val="0"/>
    </c:floor>
    <c:sideWall>
      <c:thickness val="0"/>
    </c:sideWall>
    <c:backWall>
      <c:thickness val="0"/>
    </c:backWall>
    <c:plotArea>
      <c:layout>
        <c:manualLayout>
          <c:layoutTarget val="inner"/>
          <c:xMode val="edge"/>
          <c:yMode val="edge"/>
          <c:x val="0.25972222222222224"/>
          <c:y val="0.11805555555555555"/>
          <c:w val="0.46388888888888891"/>
          <c:h val="0.77314814814814814"/>
        </c:manualLayout>
      </c:layout>
      <c:pie3DChart>
        <c:varyColors val="1"/>
        <c:ser>
          <c:idx val="0"/>
          <c:order val="0"/>
          <c:dPt>
            <c:idx val="0"/>
            <c:bubble3D val="0"/>
            <c:spPr>
              <a:solidFill>
                <a:srgbClr val="FF0000"/>
              </a:solidFill>
            </c:spPr>
          </c:dPt>
          <c:dPt>
            <c:idx val="1"/>
            <c:bubble3D val="0"/>
            <c:spPr>
              <a:solidFill>
                <a:srgbClr val="0070C0"/>
              </a:solidFill>
            </c:spPr>
          </c:dPt>
          <c:dLbls>
            <c:dLbl>
              <c:idx val="1"/>
              <c:layout>
                <c:manualLayout>
                  <c:x val="4.5127952755905512E-3"/>
                  <c:y val="0.11285615339749198"/>
                </c:manualLayout>
              </c:layout>
              <c:showLegendKey val="0"/>
              <c:showVal val="0"/>
              <c:showCatName val="0"/>
              <c:showSerName val="0"/>
              <c:showPercent val="1"/>
              <c:showBubbleSize val="0"/>
              <c:extLst>
                <c:ext xmlns:c15="http://schemas.microsoft.com/office/drawing/2012/chart" uri="{CE6537A1-D6FC-4f65-9D91-7224C49458BB}"/>
              </c:extLst>
            </c:dLbl>
            <c:spPr>
              <a:noFill/>
              <a:ln>
                <a:noFill/>
              </a:ln>
              <a:effectLst/>
            </c:spPr>
            <c:txPr>
              <a:bodyPr/>
              <a:lstStyle/>
              <a:p>
                <a:pPr>
                  <a:defRPr sz="1800" b="1"/>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Ref>
              <c:f>'INGENIERIA ELECTRICA'!$A$343:$B$343</c:f>
              <c:strCache>
                <c:ptCount val="2"/>
                <c:pt idx="0">
                  <c:v>Sí</c:v>
                </c:pt>
                <c:pt idx="1">
                  <c:v>No</c:v>
                </c:pt>
              </c:strCache>
            </c:strRef>
          </c:cat>
          <c:val>
            <c:numRef>
              <c:f>'INGENIERIA ELECTRICA'!$A$352:$B$352</c:f>
              <c:numCache>
                <c:formatCode>General</c:formatCode>
                <c:ptCount val="2"/>
                <c:pt idx="0">
                  <c:v>4</c:v>
                </c:pt>
              </c:numCache>
            </c:numRef>
          </c:val>
        </c:ser>
        <c:dLbls>
          <c:showLegendKey val="0"/>
          <c:showVal val="1"/>
          <c:showCatName val="0"/>
          <c:showSerName val="0"/>
          <c:showPercent val="0"/>
          <c:showBubbleSize val="0"/>
          <c:showLeaderLines val="1"/>
        </c:dLbls>
      </c:pie3DChart>
    </c:plotArea>
    <c:legend>
      <c:legendPos val="r"/>
      <c:layout>
        <c:manualLayout>
          <c:xMode val="edge"/>
          <c:yMode val="edge"/>
          <c:x val="0.77328098590089267"/>
          <c:y val="0.34759733158355199"/>
          <c:w val="0.10495078119602963"/>
          <c:h val="0.21221274424030329"/>
        </c:manualLayout>
      </c:layout>
      <c:overlay val="1"/>
      <c:txPr>
        <a:bodyPr/>
        <a:lstStyle/>
        <a:p>
          <a:pPr rtl="0">
            <a:defRPr sz="1400" baseline="0"/>
          </a:pPr>
          <a:endParaRPr lang="es-ES"/>
        </a:p>
      </c:txPr>
    </c:legend>
    <c:plotVisOnly val="1"/>
    <c:dispBlanksAs val="gap"/>
    <c:showDLblsOverMax val="0"/>
  </c:chart>
  <c:spPr>
    <a:noFill/>
    <a:ln>
      <a:no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0.10577379280097694"/>
          <c:y val="0.10779075983793876"/>
          <c:w val="0.73351830594463097"/>
          <c:h val="0.75147973116015399"/>
        </c:manualLayout>
      </c:layout>
      <c:pie3DChart>
        <c:varyColors val="1"/>
        <c:ser>
          <c:idx val="0"/>
          <c:order val="0"/>
          <c:spPr>
            <a:solidFill>
              <a:srgbClr val="FF0000"/>
            </a:solidFill>
          </c:spPr>
          <c:explosion val="25"/>
          <c:dPt>
            <c:idx val="1"/>
            <c:bubble3D val="0"/>
            <c:spPr>
              <a:solidFill>
                <a:srgbClr val="00B0F0"/>
              </a:solidFill>
            </c:spPr>
          </c:dPt>
          <c:dLbls>
            <c:dLbl>
              <c:idx val="1"/>
              <c:layout>
                <c:manualLayout>
                  <c:x val="1.4598472131506618E-2"/>
                  <c:y val="2.9824132735279917E-2"/>
                </c:manualLayout>
              </c:layout>
              <c:showLegendKey val="0"/>
              <c:showVal val="0"/>
              <c:showCatName val="0"/>
              <c:showSerName val="0"/>
              <c:showPercent val="1"/>
              <c:showBubbleSize val="0"/>
              <c:extLst>
                <c:ext xmlns:c15="http://schemas.microsoft.com/office/drawing/2012/chart" uri="{CE6537A1-D6FC-4f65-9D91-7224C49458BB}"/>
              </c:extLst>
            </c:dLbl>
            <c:spPr>
              <a:noFill/>
              <a:ln>
                <a:noFill/>
              </a:ln>
              <a:effectLst/>
            </c:spPr>
            <c:txPr>
              <a:bodyPr/>
              <a:lstStyle/>
              <a:p>
                <a:pPr>
                  <a:defRPr sz="2000" b="1"/>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Ref>
              <c:f>Global!$A$347:$B$347</c:f>
              <c:strCache>
                <c:ptCount val="2"/>
                <c:pt idx="0">
                  <c:v>Sí</c:v>
                </c:pt>
                <c:pt idx="1">
                  <c:v>No</c:v>
                </c:pt>
              </c:strCache>
            </c:strRef>
          </c:cat>
          <c:val>
            <c:numRef>
              <c:f>Global!$A$352:$B$352</c:f>
              <c:numCache>
                <c:formatCode>General</c:formatCode>
                <c:ptCount val="2"/>
                <c:pt idx="0">
                  <c:v>20</c:v>
                </c:pt>
                <c:pt idx="1">
                  <c:v>94</c:v>
                </c:pt>
              </c:numCache>
            </c:numRef>
          </c:val>
        </c:ser>
        <c:dLbls>
          <c:showLegendKey val="0"/>
          <c:showVal val="0"/>
          <c:showCatName val="0"/>
          <c:showSerName val="0"/>
          <c:showPercent val="1"/>
          <c:showBubbleSize val="0"/>
          <c:showLeaderLines val="1"/>
        </c:dLbls>
      </c:pie3DChart>
    </c:plotArea>
    <c:legend>
      <c:legendPos val="r"/>
      <c:layout>
        <c:manualLayout>
          <c:xMode val="edge"/>
          <c:yMode val="edge"/>
          <c:x val="0.74729488086575047"/>
          <c:y val="0.20136404271699318"/>
          <c:w val="7.6008068607930274E-2"/>
          <c:h val="0.22785175876960787"/>
        </c:manualLayout>
      </c:layout>
      <c:overlay val="0"/>
      <c:txPr>
        <a:bodyPr/>
        <a:lstStyle/>
        <a:p>
          <a:pPr rtl="0">
            <a:defRPr sz="1800"/>
          </a:pPr>
          <a:endParaRPr lang="es-ES"/>
        </a:p>
      </c:txPr>
    </c:legend>
    <c:plotVisOnly val="1"/>
    <c:dispBlanksAs val="gap"/>
    <c:showDLblsOverMax val="0"/>
  </c:chart>
  <c:spPr>
    <a:solidFill>
      <a:sysClr val="window" lastClr="FFFFFF"/>
    </a:solidFill>
    <a:ln>
      <a:noFill/>
    </a:ln>
  </c:spPr>
  <c:printSettings>
    <c:headerFooter/>
    <c:pageMargins b="0.75" l="0.7" r="0.7" t="0.75" header="0.3" footer="0.3"/>
    <c:pageSetup/>
  </c:printSettings>
</c:chartSpace>
</file>

<file path=xl/charts/chart8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tx>
            <c:v>Sí</c:v>
          </c:tx>
          <c:dPt>
            <c:idx val="0"/>
            <c:bubble3D val="0"/>
            <c:explosion val="12"/>
            <c:spPr>
              <a:solidFill>
                <a:schemeClr val="accent1"/>
              </a:solidFill>
              <a:ln w="25400">
                <a:solidFill>
                  <a:schemeClr val="accent1"/>
                </a:solidFill>
              </a:ln>
            </c:spPr>
          </c:dPt>
          <c:dPt>
            <c:idx val="1"/>
            <c:bubble3D val="0"/>
            <c:explosion val="11"/>
            <c:spPr>
              <a:solidFill>
                <a:srgbClr val="FF0000"/>
              </a:solidFill>
              <a:ln w="25400">
                <a:solidFill>
                  <a:srgbClr val="FF0000"/>
                </a:solidFill>
              </a:ln>
            </c:spPr>
          </c:dPt>
          <c:dPt>
            <c:idx val="2"/>
            <c:bubble3D val="0"/>
            <c:explosion val="20"/>
            <c:spPr>
              <a:solidFill>
                <a:srgbClr val="92D050"/>
              </a:solidFill>
              <a:ln w="25400">
                <a:solidFill>
                  <a:srgbClr val="92D050"/>
                </a:solidFill>
              </a:ln>
            </c:spPr>
          </c:dPt>
          <c:dPt>
            <c:idx val="4"/>
            <c:bubble3D val="0"/>
            <c:spPr>
              <a:solidFill>
                <a:srgbClr val="CC04A1"/>
              </a:solidFill>
              <a:ln w="25400">
                <a:solidFill>
                  <a:srgbClr val="CC04A1"/>
                </a:solidFill>
              </a:ln>
            </c:spPr>
          </c:dPt>
          <c:dLbls>
            <c:dLbl>
              <c:idx val="3"/>
              <c:layout>
                <c:manualLayout>
                  <c:x val="3.2266299876675855E-2"/>
                  <c:y val="-3.2208434678649652E-3"/>
                </c:manualLayout>
              </c:layout>
              <c:showLegendKey val="0"/>
              <c:showVal val="0"/>
              <c:showCatName val="0"/>
              <c:showSerName val="0"/>
              <c:showPercent val="1"/>
              <c:showBubbleSize val="0"/>
              <c:extLst>
                <c:ext xmlns:c15="http://schemas.microsoft.com/office/drawing/2012/chart" uri="{CE6537A1-D6FC-4f65-9D91-7224C49458BB}"/>
              </c:extLst>
            </c:dLbl>
            <c:dLbl>
              <c:idx val="4"/>
              <c:layout>
                <c:manualLayout>
                  <c:x val="3.4986434316623682E-2"/>
                  <c:y val="0.11277187959160609"/>
                </c:manualLayout>
              </c:layout>
              <c:showLegendKey val="0"/>
              <c:showVal val="0"/>
              <c:showCatName val="0"/>
              <c:showSerName val="0"/>
              <c:showPercent val="1"/>
              <c:showBubbleSize val="0"/>
              <c:extLst>
                <c:ext xmlns:c15="http://schemas.microsoft.com/office/drawing/2012/chart" uri="{CE6537A1-D6FC-4f65-9D91-7224C49458BB}"/>
              </c:extLst>
            </c:dLbl>
            <c:numFmt formatCode="General" sourceLinked="0"/>
            <c:spPr>
              <a:noFill/>
              <a:ln>
                <a:noFill/>
              </a:ln>
              <a:effectLst/>
            </c:spPr>
            <c:txPr>
              <a:bodyPr/>
              <a:lstStyle/>
              <a:p>
                <a:pPr>
                  <a:defRPr sz="2000" b="1"/>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Ref>
              <c:f>'ING. MECÁNICA'!$G$87:$K$91</c:f>
              <c:strCache>
                <c:ptCount val="5"/>
                <c:pt idx="0">
                  <c:v>Visita del Instituto a la Universidad</c:v>
                </c:pt>
                <c:pt idx="1">
                  <c:v>Información que llega al Instituto</c:v>
                </c:pt>
                <c:pt idx="2">
                  <c:v>Página Web</c:v>
                </c:pt>
                <c:pt idx="3">
                  <c:v>Anuncios en medios de comunicación</c:v>
                </c:pt>
                <c:pt idx="4">
                  <c:v>Otros</c:v>
                </c:pt>
              </c:strCache>
            </c:strRef>
          </c:cat>
          <c:val>
            <c:numRef>
              <c:f>'ING. MECÁNICA'!$L$87:$L$91</c:f>
              <c:numCache>
                <c:formatCode>General</c:formatCode>
                <c:ptCount val="5"/>
                <c:pt idx="0">
                  <c:v>5</c:v>
                </c:pt>
                <c:pt idx="1">
                  <c:v>2</c:v>
                </c:pt>
                <c:pt idx="2">
                  <c:v>1</c:v>
                </c:pt>
                <c:pt idx="4">
                  <c:v>3</c:v>
                </c:pt>
              </c:numCache>
            </c:numRef>
          </c:val>
        </c:ser>
        <c:ser>
          <c:idx val="1"/>
          <c:order val="1"/>
          <c:tx>
            <c:v>No</c:v>
          </c:tx>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'ING. MECÁNICA'!$G$87:$K$91</c:f>
              <c:strCache>
                <c:ptCount val="5"/>
                <c:pt idx="0">
                  <c:v>Visita del Instituto a la Universidad</c:v>
                </c:pt>
                <c:pt idx="1">
                  <c:v>Información que llega al Instituto</c:v>
                </c:pt>
                <c:pt idx="2">
                  <c:v>Página Web</c:v>
                </c:pt>
                <c:pt idx="3">
                  <c:v>Anuncios en medios de comunicación</c:v>
                </c:pt>
                <c:pt idx="4">
                  <c:v>Otros</c:v>
                </c:pt>
              </c:strCache>
            </c:strRef>
          </c:cat>
          <c:val>
            <c:numRef>
              <c:f>'ING. MECÁNICA'!$M$87:$M$91</c:f>
              <c:numCache>
                <c:formatCode>General</c:formatCode>
                <c:ptCount val="5"/>
                <c:pt idx="0">
                  <c:v>4</c:v>
                </c:pt>
                <c:pt idx="1">
                  <c:v>7</c:v>
                </c:pt>
                <c:pt idx="2">
                  <c:v>8</c:v>
                </c:pt>
                <c:pt idx="3">
                  <c:v>9</c:v>
                </c:pt>
                <c:pt idx="4">
                  <c:v>6</c:v>
                </c:pt>
              </c:numCache>
            </c:numRef>
          </c:val>
        </c:ser>
        <c:dLbls>
          <c:showLegendKey val="0"/>
          <c:showVal val="0"/>
          <c:showCatName val="0"/>
          <c:showSerName val="0"/>
          <c:showPercent val="1"/>
          <c:showBubbleSize val="0"/>
          <c:showLeaderLines val="1"/>
        </c:dLbls>
      </c:pie3DChart>
    </c:plotArea>
    <c:legend>
      <c:legendPos val="r"/>
      <c:layout>
        <c:manualLayout>
          <c:xMode val="edge"/>
          <c:yMode val="edge"/>
          <c:x val="0.64816849246602382"/>
          <c:y val="0.11572731040199002"/>
          <c:w val="0.25165689671816277"/>
          <c:h val="0.42939357711176251"/>
        </c:manualLayout>
      </c:layout>
      <c:overlay val="0"/>
      <c:txPr>
        <a:bodyPr/>
        <a:lstStyle/>
        <a:p>
          <a:pPr rtl="0">
            <a:defRPr sz="1200"/>
          </a:pPr>
          <a:endParaRPr lang="es-ES"/>
        </a:p>
      </c:txPr>
    </c:legend>
    <c:plotVisOnly val="1"/>
    <c:dispBlanksAs val="gap"/>
    <c:showDLblsOverMax val="0"/>
  </c:chart>
  <c:spPr>
    <a:noFill/>
    <a:ln>
      <a:noFill/>
    </a:ln>
  </c:spPr>
  <c:printSettings>
    <c:headerFooter/>
    <c:pageMargins b="0.75000000000000522" l="0.70000000000000062" r="0.70000000000000062" t="0.75000000000000522" header="0.30000000000000032" footer="0.30000000000000032"/>
    <c:pageSetup/>
  </c:printSettings>
</c:chartSpace>
</file>

<file path=xl/charts/chart8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tx>
            <c:strRef>
              <c:f>'ING. MECÁNICA'!$A$345:$B$345</c:f>
              <c:strCache>
                <c:ptCount val="2"/>
                <c:pt idx="0">
                  <c:v>18</c:v>
                </c:pt>
                <c:pt idx="1">
                  <c:v>8</c:v>
                </c:pt>
              </c:strCache>
            </c:strRef>
          </c:tx>
          <c:explosion val="25"/>
          <c:dPt>
            <c:idx val="0"/>
            <c:bubble3D val="0"/>
            <c:spPr>
              <a:solidFill>
                <a:srgbClr val="FF0000"/>
              </a:solidFill>
              <a:ln w="25400">
                <a:solidFill>
                  <a:srgbClr val="FF0000"/>
                </a:solidFill>
              </a:ln>
            </c:spPr>
          </c:dPt>
          <c:dPt>
            <c:idx val="1"/>
            <c:bubble3D val="0"/>
            <c:spPr>
              <a:solidFill>
                <a:srgbClr val="00B0F0"/>
              </a:solidFill>
              <a:ln w="25400">
                <a:solidFill>
                  <a:srgbClr val="00B0F0"/>
                </a:solidFill>
              </a:ln>
            </c:spPr>
          </c:dPt>
          <c:dPt>
            <c:idx val="2"/>
            <c:bubble3D val="0"/>
            <c:spPr>
              <a:solidFill>
                <a:srgbClr val="00B050"/>
              </a:solidFill>
              <a:ln w="25400">
                <a:solidFill>
                  <a:srgbClr val="00B050"/>
                </a:solidFill>
              </a:ln>
            </c:spPr>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Lit>
              <c:ptCount val="2"/>
              <c:pt idx="0">
                <c:v>Sí</c:v>
              </c:pt>
              <c:pt idx="1">
                <c:v>No</c:v>
              </c:pt>
            </c:strLit>
          </c:cat>
          <c:val>
            <c:numRef>
              <c:f>'ING. MECÁNICA'!$A$345:$B$345</c:f>
              <c:numCache>
                <c:formatCode>General</c:formatCode>
                <c:ptCount val="2"/>
                <c:pt idx="0">
                  <c:v>18</c:v>
                </c:pt>
                <c:pt idx="1">
                  <c:v>8</c:v>
                </c:pt>
              </c:numCache>
            </c:numRef>
          </c:val>
        </c:ser>
        <c:dLbls>
          <c:showLegendKey val="0"/>
          <c:showVal val="0"/>
          <c:showCatName val="0"/>
          <c:showSerName val="0"/>
          <c:showPercent val="1"/>
          <c:showBubbleSize val="0"/>
          <c:showLeaderLines val="1"/>
        </c:dLbls>
      </c:pie3DChart>
    </c:plotArea>
    <c:legend>
      <c:legendPos val="r"/>
      <c:layout>
        <c:manualLayout>
          <c:xMode val="edge"/>
          <c:yMode val="edge"/>
          <c:x val="0.72687479872387528"/>
          <c:y val="0.22096415329058181"/>
          <c:w val="0.13166607115287071"/>
          <c:h val="0.25231900599581136"/>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411" l="0.70000000000000062" r="0.70000000000000062" t="0.75000000000000411" header="0.30000000000000032" footer="0.30000000000000032"/>
    <c:pageSetup orientation="portrait"/>
  </c:printSettings>
</c:chartSpace>
</file>

<file path=xl/charts/chart8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4.3271787865213185E-2"/>
          <c:y val="1.911666298409464E-4"/>
          <c:w val="0.68704677893319765"/>
          <c:h val="0.82604327304604863"/>
        </c:manualLayout>
      </c:layout>
      <c:pie3DChart>
        <c:varyColors val="1"/>
        <c:ser>
          <c:idx val="0"/>
          <c:order val="0"/>
          <c:tx>
            <c:strRef>
              <c:f>'ING. MECÁNICA'!$A$346:$B$346</c:f>
              <c:strCache>
                <c:ptCount val="2"/>
                <c:pt idx="0">
                  <c:v>26</c:v>
                </c:pt>
                <c:pt idx="1">
                  <c:v>2</c:v>
                </c:pt>
              </c:strCache>
            </c:strRef>
          </c:tx>
          <c:explosion val="24"/>
          <c:dPt>
            <c:idx val="0"/>
            <c:bubble3D val="0"/>
            <c:spPr>
              <a:solidFill>
                <a:srgbClr val="FF0000"/>
              </a:solidFill>
              <a:ln w="25400">
                <a:solidFill>
                  <a:srgbClr val="FF0000"/>
                </a:solidFill>
              </a:ln>
            </c:spPr>
          </c:dPt>
          <c:dPt>
            <c:idx val="1"/>
            <c:bubble3D val="0"/>
            <c:spPr>
              <a:solidFill>
                <a:srgbClr val="00B0F0"/>
              </a:solidFill>
              <a:ln w="25400">
                <a:solidFill>
                  <a:srgbClr val="00B0F0"/>
                </a:solidFill>
              </a:ln>
            </c:spPr>
          </c:dPt>
          <c:dPt>
            <c:idx val="2"/>
            <c:bubble3D val="0"/>
            <c:spPr>
              <a:solidFill>
                <a:srgbClr val="00B050"/>
              </a:solidFill>
              <a:ln w="25400">
                <a:solidFill>
                  <a:srgbClr val="00B050"/>
                </a:solidFill>
              </a:ln>
            </c:spPr>
          </c:dPt>
          <c:dLbls>
            <c:dLbl>
              <c:idx val="1"/>
              <c:layout>
                <c:manualLayout>
                  <c:x val="-5.0765507697224432E-2"/>
                  <c:y val="1.008050291390916E-2"/>
                </c:manualLayout>
              </c:layout>
              <c:showLegendKey val="0"/>
              <c:showVal val="0"/>
              <c:showCatName val="0"/>
              <c:showSerName val="0"/>
              <c:showPercent val="1"/>
              <c:showBubbleSize val="0"/>
              <c:extLst>
                <c:ext xmlns:c15="http://schemas.microsoft.com/office/drawing/2012/chart" uri="{CE6537A1-D6FC-4f65-9D91-7224C49458BB}"/>
              </c:extLst>
            </c:dLbl>
            <c:dLbl>
              <c:idx val="2"/>
              <c:layout>
                <c:manualLayout>
                  <c:x val="8.9915360584289589E-2"/>
                  <c:y val="1.008050291390916E-2"/>
                </c:manualLayout>
              </c:layout>
              <c:showLegendKey val="0"/>
              <c:showVal val="0"/>
              <c:showCatName val="0"/>
              <c:showSerName val="0"/>
              <c:showPercent val="1"/>
              <c:showBubbleSize val="0"/>
              <c:extLst>
                <c:ext xmlns:c15="http://schemas.microsoft.com/office/drawing/2012/chart" uri="{CE6537A1-D6FC-4f65-9D91-7224C49458BB}"/>
              </c:extLst>
            </c:dLbl>
            <c:spPr>
              <a:noFill/>
              <a:ln>
                <a:noFill/>
              </a:ln>
              <a:effectLst/>
            </c:spPr>
            <c:txPr>
              <a:bodyPr/>
              <a:lstStyle/>
              <a:p>
                <a:pPr>
                  <a:defRPr sz="1800" b="1"/>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Lit>
              <c:ptCount val="2"/>
              <c:pt idx="0">
                <c:v>Sí</c:v>
              </c:pt>
              <c:pt idx="1">
                <c:v>No</c:v>
              </c:pt>
            </c:strLit>
          </c:cat>
          <c:val>
            <c:numRef>
              <c:f>'ING. MECÁNICA'!$A$346:$B$346</c:f>
              <c:numCache>
                <c:formatCode>General</c:formatCode>
                <c:ptCount val="2"/>
                <c:pt idx="0">
                  <c:v>26</c:v>
                </c:pt>
                <c:pt idx="1">
                  <c:v>2</c:v>
                </c:pt>
              </c:numCache>
            </c:numRef>
          </c:val>
        </c:ser>
        <c:dLbls>
          <c:showLegendKey val="0"/>
          <c:showVal val="0"/>
          <c:showCatName val="0"/>
          <c:showSerName val="0"/>
          <c:showPercent val="1"/>
          <c:showBubbleSize val="0"/>
          <c:showLeaderLines val="1"/>
        </c:dLbls>
      </c:pie3DChart>
    </c:plotArea>
    <c:legend>
      <c:legendPos val="r"/>
      <c:layout>
        <c:manualLayout>
          <c:xMode val="edge"/>
          <c:yMode val="edge"/>
          <c:x val="0.65840761862817965"/>
          <c:y val="0.22521414209178076"/>
          <c:w val="0.13590107464058737"/>
          <c:h val="0.22286365321992602"/>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411" l="0.70000000000000062" r="0.70000000000000062" t="0.75000000000000411" header="0.30000000000000032" footer="0.30000000000000032"/>
    <c:pageSetup/>
  </c:printSettings>
</c:chartSpace>
</file>

<file path=xl/charts/chart8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tx>
            <c:strRef>
              <c:f>'ING. MECÁNICA'!$A$347:$B$347</c:f>
              <c:strCache>
                <c:ptCount val="2"/>
                <c:pt idx="0">
                  <c:v>22</c:v>
                </c:pt>
                <c:pt idx="1">
                  <c:v>4</c:v>
                </c:pt>
              </c:strCache>
            </c:strRef>
          </c:tx>
          <c:explosion val="25"/>
          <c:dPt>
            <c:idx val="0"/>
            <c:bubble3D val="0"/>
            <c:spPr>
              <a:solidFill>
                <a:srgbClr val="FF0000"/>
              </a:solidFill>
              <a:ln w="25400">
                <a:solidFill>
                  <a:srgbClr val="FF0000"/>
                </a:solidFill>
              </a:ln>
            </c:spPr>
          </c:dPt>
          <c:dPt>
            <c:idx val="1"/>
            <c:bubble3D val="0"/>
            <c:spPr>
              <a:solidFill>
                <a:srgbClr val="00B0F0"/>
              </a:solidFill>
              <a:ln w="25400">
                <a:solidFill>
                  <a:srgbClr val="00B0F0"/>
                </a:solidFill>
              </a:ln>
            </c:spPr>
          </c:dPt>
          <c:dPt>
            <c:idx val="2"/>
            <c:bubble3D val="0"/>
            <c:spPr>
              <a:solidFill>
                <a:srgbClr val="00B050"/>
              </a:solidFill>
              <a:ln w="25400">
                <a:solidFill>
                  <a:srgbClr val="00B050"/>
                </a:solidFill>
              </a:ln>
            </c:spPr>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Lit>
              <c:ptCount val="2"/>
              <c:pt idx="0">
                <c:v>Sí</c:v>
              </c:pt>
              <c:pt idx="1">
                <c:v>No</c:v>
              </c:pt>
            </c:strLit>
          </c:cat>
          <c:val>
            <c:numRef>
              <c:f>'ING. MECÁNICA'!$A$347:$B$347</c:f>
              <c:numCache>
                <c:formatCode>General</c:formatCode>
                <c:ptCount val="2"/>
                <c:pt idx="0">
                  <c:v>22</c:v>
                </c:pt>
                <c:pt idx="1">
                  <c:v>4</c:v>
                </c:pt>
              </c:numCache>
            </c:numRef>
          </c:val>
        </c:ser>
        <c:dLbls>
          <c:showLegendKey val="0"/>
          <c:showVal val="0"/>
          <c:showCatName val="0"/>
          <c:showSerName val="0"/>
          <c:showPercent val="1"/>
          <c:showBubbleSize val="0"/>
          <c:showLeaderLines val="1"/>
        </c:dLbls>
      </c:pie3DChart>
    </c:plotArea>
    <c:legend>
      <c:legendPos val="r"/>
      <c:layout>
        <c:manualLayout>
          <c:xMode val="edge"/>
          <c:yMode val="edge"/>
          <c:x val="0.7975429551752955"/>
          <c:y val="0.21734395339310941"/>
          <c:w val="0.12922278882908414"/>
          <c:h val="0.24085624610221176"/>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411" l="0.70000000000000062" r="0.70000000000000062" t="0.75000000000000411" header="0.30000000000000032" footer="0.30000000000000032"/>
    <c:pageSetup/>
  </c:printSettings>
</c:chartSpace>
</file>

<file path=xl/charts/chart8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FF0000"/>
              </a:solidFill>
              <a:ln w="25400">
                <a:solidFill>
                  <a:srgbClr val="FF0000"/>
                </a:solidFill>
              </a:ln>
            </c:spPr>
          </c:dPt>
          <c:dPt>
            <c:idx val="1"/>
            <c:bubble3D val="0"/>
            <c:spPr>
              <a:solidFill>
                <a:srgbClr val="00B0F0"/>
              </a:solidFill>
              <a:ln w="25400">
                <a:solidFill>
                  <a:srgbClr val="00B0F0"/>
                </a:solidFill>
              </a:ln>
            </c:spPr>
          </c:dPt>
          <c:dPt>
            <c:idx val="2"/>
            <c:bubble3D val="0"/>
            <c:spPr>
              <a:solidFill>
                <a:srgbClr val="00B050"/>
              </a:solidFill>
              <a:ln w="25400">
                <a:solidFill>
                  <a:srgbClr val="00B050"/>
                </a:solidFill>
              </a:ln>
            </c:spPr>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Lit>
              <c:ptCount val="2"/>
              <c:pt idx="0">
                <c:v>Sí</c:v>
              </c:pt>
              <c:pt idx="1">
                <c:v>No</c:v>
              </c:pt>
            </c:strLit>
          </c:cat>
          <c:val>
            <c:numRef>
              <c:f>'ING. MECÁNICA'!$A$344:$B$344</c:f>
              <c:numCache>
                <c:formatCode>General</c:formatCode>
                <c:ptCount val="2"/>
                <c:pt idx="0">
                  <c:v>16</c:v>
                </c:pt>
                <c:pt idx="1">
                  <c:v>12</c:v>
                </c:pt>
              </c:numCache>
            </c:numRef>
          </c:val>
        </c:ser>
        <c:dLbls>
          <c:showLegendKey val="0"/>
          <c:showVal val="0"/>
          <c:showCatName val="0"/>
          <c:showSerName val="0"/>
          <c:showPercent val="1"/>
          <c:showBubbleSize val="0"/>
          <c:showLeaderLines val="1"/>
        </c:dLbls>
      </c:pie3DChart>
    </c:plotArea>
    <c:legend>
      <c:legendPos val="r"/>
      <c:layout>
        <c:manualLayout>
          <c:xMode val="edge"/>
          <c:yMode val="edge"/>
          <c:x val="0.7857713668144426"/>
          <c:y val="0.17110117882663511"/>
          <c:w val="0.13166607115287071"/>
          <c:h val="0.24446908136483025"/>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433" l="0.70000000000000062" r="0.70000000000000062" t="0.75000000000000433" header="0.30000000000000032" footer="0.30000000000000032"/>
    <c:pageSetup/>
  </c:printSettings>
</c:chartSpace>
</file>

<file path=xl/charts/chart8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gradFill>
              <a:gsLst>
                <a:gs pos="30000">
                  <a:srgbClr val="00B0F0">
                    <a:alpha val="77000"/>
                  </a:srgbClr>
                </a:gs>
                <a:gs pos="50000">
                  <a:srgbClr val="4F81BD">
                    <a:tint val="44500"/>
                    <a:satMod val="160000"/>
                  </a:srgbClr>
                </a:gs>
                <a:gs pos="100000">
                  <a:srgbClr val="4F81BD">
                    <a:tint val="23500"/>
                    <a:satMod val="160000"/>
                  </a:srgbClr>
                </a:gs>
              </a:gsLst>
              <a:lin ang="5400000" scaled="0"/>
            </a:gradFill>
          </c:spPr>
          <c:invertIfNegative val="0"/>
          <c:dLbls>
            <c:spPr>
              <a:noFill/>
              <a:ln>
                <a:noFill/>
              </a:ln>
              <a:effectLst/>
            </c:spPr>
            <c:txPr>
              <a:bodyPr/>
              <a:lstStyle/>
              <a:p>
                <a:pPr>
                  <a:defRPr sz="1600" b="1"/>
                </a:pPr>
                <a:endParaRPr lang="es-E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'ING. MECÁNICA'!$C$25:$C$28</c:f>
              <c:strCache>
                <c:ptCount val="4"/>
                <c:pt idx="0">
                  <c:v>1º Curso</c:v>
                </c:pt>
                <c:pt idx="1">
                  <c:v>2º Curso</c:v>
                </c:pt>
                <c:pt idx="2">
                  <c:v>3º Curso</c:v>
                </c:pt>
                <c:pt idx="3">
                  <c:v>4º Curso</c:v>
                </c:pt>
              </c:strCache>
            </c:strRef>
          </c:cat>
          <c:val>
            <c:numRef>
              <c:f>'ING. MECÁNICA'!$F$25:$F$28</c:f>
              <c:numCache>
                <c:formatCode>###0</c:formatCode>
                <c:ptCount val="4"/>
                <c:pt idx="0">
                  <c:v>9</c:v>
                </c:pt>
                <c:pt idx="1">
                  <c:v>7</c:v>
                </c:pt>
                <c:pt idx="2">
                  <c:v>5</c:v>
                </c:pt>
                <c:pt idx="3">
                  <c:v>7</c:v>
                </c:pt>
              </c:numCache>
            </c:numRef>
          </c:val>
        </c:ser>
        <c:dLbls>
          <c:showLegendKey val="0"/>
          <c:showVal val="1"/>
          <c:showCatName val="0"/>
          <c:showSerName val="0"/>
          <c:showPercent val="0"/>
          <c:showBubbleSize val="0"/>
        </c:dLbls>
        <c:gapWidth val="75"/>
        <c:axId val="404815944"/>
        <c:axId val="404816336"/>
      </c:barChart>
      <c:catAx>
        <c:axId val="404815944"/>
        <c:scaling>
          <c:orientation val="minMax"/>
        </c:scaling>
        <c:delete val="0"/>
        <c:axPos val="b"/>
        <c:numFmt formatCode="General" sourceLinked="0"/>
        <c:majorTickMark val="none"/>
        <c:minorTickMark val="none"/>
        <c:tickLblPos val="nextTo"/>
        <c:txPr>
          <a:bodyPr/>
          <a:lstStyle/>
          <a:p>
            <a:pPr>
              <a:defRPr sz="1600" b="1"/>
            </a:pPr>
            <a:endParaRPr lang="es-ES"/>
          </a:p>
        </c:txPr>
        <c:crossAx val="404816336"/>
        <c:crosses val="autoZero"/>
        <c:auto val="1"/>
        <c:lblAlgn val="ctr"/>
        <c:lblOffset val="100"/>
        <c:noMultiLvlLbl val="0"/>
      </c:catAx>
      <c:valAx>
        <c:axId val="404816336"/>
        <c:scaling>
          <c:orientation val="minMax"/>
        </c:scaling>
        <c:delete val="0"/>
        <c:axPos val="l"/>
        <c:numFmt formatCode="###0" sourceLinked="1"/>
        <c:majorTickMark val="none"/>
        <c:minorTickMark val="none"/>
        <c:tickLblPos val="nextTo"/>
        <c:crossAx val="404815944"/>
        <c:crosses val="autoZero"/>
        <c:crossBetween val="between"/>
      </c:valAx>
      <c:spPr>
        <a:noFill/>
        <a:ln>
          <a:noFill/>
        </a:ln>
      </c:spPr>
    </c:plotArea>
    <c:plotVisOnly val="1"/>
    <c:dispBlanksAs val="gap"/>
    <c:showDLblsOverMax val="0"/>
  </c:chart>
  <c:spPr>
    <a:noFill/>
    <a:ln>
      <a:noFill/>
    </a:ln>
  </c:spPr>
  <c:printSettings>
    <c:headerFooter/>
    <c:pageMargins b="0.75000000000000056" l="0.70000000000000051" r="0.70000000000000051" t="0.75000000000000056" header="0.30000000000000027" footer="0.30000000000000027"/>
    <c:pageSetup/>
  </c:printSettings>
</c:chartSpace>
</file>

<file path=xl/charts/chart8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0.10577379280097694"/>
          <c:y val="0.10779075983793876"/>
          <c:w val="0.73351830594463097"/>
          <c:h val="0.75147973116015399"/>
        </c:manualLayout>
      </c:layout>
      <c:pie3DChart>
        <c:varyColors val="1"/>
        <c:ser>
          <c:idx val="0"/>
          <c:order val="0"/>
          <c:tx>
            <c:strRef>
              <c:f>'ING. MECÁNICA'!$A$348:$B$348</c:f>
              <c:strCache>
                <c:ptCount val="2"/>
                <c:pt idx="0">
                  <c:v>4</c:v>
                </c:pt>
                <c:pt idx="1">
                  <c:v>22</c:v>
                </c:pt>
              </c:strCache>
            </c:strRef>
          </c:tx>
          <c:spPr>
            <a:solidFill>
              <a:srgbClr val="FF0000"/>
            </a:solidFill>
          </c:spPr>
          <c:explosion val="25"/>
          <c:dPt>
            <c:idx val="1"/>
            <c:bubble3D val="0"/>
            <c:spPr>
              <a:solidFill>
                <a:srgbClr val="00B0F0"/>
              </a:solidFill>
            </c:spPr>
          </c:dPt>
          <c:dLbls>
            <c:dLbl>
              <c:idx val="1"/>
              <c:layout>
                <c:manualLayout>
                  <c:x val="1.4598472131506618E-2"/>
                  <c:y val="2.9824132735279917E-2"/>
                </c:manualLayout>
              </c:layout>
              <c:showLegendKey val="0"/>
              <c:showVal val="0"/>
              <c:showCatName val="0"/>
              <c:showSerName val="0"/>
              <c:showPercent val="1"/>
              <c:showBubbleSize val="0"/>
              <c:extLst>
                <c:ext xmlns:c15="http://schemas.microsoft.com/office/drawing/2012/chart" uri="{CE6537A1-D6FC-4f65-9D91-7224C49458BB}"/>
              </c:extLst>
            </c:dLbl>
            <c:spPr>
              <a:noFill/>
              <a:ln>
                <a:noFill/>
              </a:ln>
              <a:effectLst/>
            </c:spPr>
            <c:txPr>
              <a:bodyPr/>
              <a:lstStyle/>
              <a:p>
                <a:pPr>
                  <a:defRPr sz="2000" b="1"/>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Lit>
              <c:ptCount val="2"/>
              <c:pt idx="0">
                <c:v>Sí</c:v>
              </c:pt>
              <c:pt idx="1">
                <c:v>No</c:v>
              </c:pt>
            </c:strLit>
          </c:cat>
          <c:val>
            <c:numRef>
              <c:f>'ING. MECÁNICA'!$A$348:$B$348</c:f>
              <c:numCache>
                <c:formatCode>General</c:formatCode>
                <c:ptCount val="2"/>
                <c:pt idx="0">
                  <c:v>4</c:v>
                </c:pt>
                <c:pt idx="1">
                  <c:v>22</c:v>
                </c:pt>
              </c:numCache>
            </c:numRef>
          </c:val>
        </c:ser>
        <c:dLbls>
          <c:showLegendKey val="0"/>
          <c:showVal val="0"/>
          <c:showCatName val="0"/>
          <c:showSerName val="0"/>
          <c:showPercent val="1"/>
          <c:showBubbleSize val="0"/>
          <c:showLeaderLines val="1"/>
        </c:dLbls>
      </c:pie3DChart>
    </c:plotArea>
    <c:legend>
      <c:legendPos val="r"/>
      <c:layout>
        <c:manualLayout>
          <c:xMode val="edge"/>
          <c:yMode val="edge"/>
          <c:x val="0.74729488086575047"/>
          <c:y val="0.20136404271699318"/>
          <c:w val="7.6008068607930274E-2"/>
          <c:h val="0.22785175876960787"/>
        </c:manualLayout>
      </c:layout>
      <c:overlay val="0"/>
      <c:txPr>
        <a:bodyPr/>
        <a:lstStyle/>
        <a:p>
          <a:pPr rtl="0">
            <a:defRPr sz="1800"/>
          </a:pPr>
          <a:endParaRPr lang="es-ES"/>
        </a:p>
      </c:txPr>
    </c:legend>
    <c:plotVisOnly val="1"/>
    <c:dispBlanksAs val="gap"/>
    <c:showDLblsOverMax val="0"/>
  </c:chart>
  <c:spPr>
    <a:noFill/>
    <a:ln>
      <a:noFill/>
    </a:ln>
  </c:spPr>
  <c:printSettings>
    <c:headerFooter/>
    <c:pageMargins b="0.75" l="0.7" r="0.7" t="0.75" header="0.3" footer="0.3"/>
    <c:pageSetup/>
  </c:printSettings>
</c:chartSpace>
</file>

<file path=xl/charts/chart8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0.23439991550812525"/>
          <c:y val="2.0277083590390037E-2"/>
          <c:w val="0.57029172799549388"/>
          <c:h val="0.93753893535218491"/>
        </c:manualLayout>
      </c:layout>
      <c:pie3DChart>
        <c:varyColors val="1"/>
        <c:ser>
          <c:idx val="0"/>
          <c:order val="0"/>
          <c:explosion val="19"/>
          <c:dPt>
            <c:idx val="0"/>
            <c:bubble3D val="0"/>
            <c:spPr>
              <a:solidFill>
                <a:srgbClr val="FF0000"/>
              </a:solidFill>
              <a:ln>
                <a:solidFill>
                  <a:srgbClr val="FF0000"/>
                </a:solidFill>
              </a:ln>
            </c:spPr>
          </c:dPt>
          <c:dPt>
            <c:idx val="1"/>
            <c:bubble3D val="0"/>
            <c:spPr>
              <a:solidFill>
                <a:srgbClr val="00B0F0"/>
              </a:solidFill>
              <a:ln>
                <a:solidFill>
                  <a:srgbClr val="00B0F0"/>
                </a:solidFill>
              </a:ln>
            </c:spPr>
          </c:dPt>
          <c:dLbls>
            <c:spPr>
              <a:noFill/>
              <a:ln>
                <a:noFill/>
              </a:ln>
              <a:effectLst/>
            </c:spPr>
            <c:txPr>
              <a:bodyPr/>
              <a:lstStyle/>
              <a:p>
                <a:pPr>
                  <a:defRPr sz="1800" b="1">
                    <a:latin typeface="+mn-lt"/>
                  </a:defRPr>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Ref>
              <c:f>'ING. MECÁNICA'!$A$343:$B$343</c:f>
              <c:strCache>
                <c:ptCount val="2"/>
                <c:pt idx="0">
                  <c:v>Sí</c:v>
                </c:pt>
                <c:pt idx="1">
                  <c:v>No</c:v>
                </c:pt>
              </c:strCache>
            </c:strRef>
          </c:cat>
          <c:val>
            <c:numRef>
              <c:f>'ING. MECÁNICA'!$A$349:$B$349</c:f>
              <c:numCache>
                <c:formatCode>General</c:formatCode>
                <c:ptCount val="2"/>
                <c:pt idx="0">
                  <c:v>2</c:v>
                </c:pt>
                <c:pt idx="1">
                  <c:v>24</c:v>
                </c:pt>
              </c:numCache>
            </c:numRef>
          </c:val>
        </c:ser>
        <c:dLbls>
          <c:showLegendKey val="0"/>
          <c:showVal val="0"/>
          <c:showCatName val="0"/>
          <c:showSerName val="0"/>
          <c:showPercent val="1"/>
          <c:showBubbleSize val="0"/>
          <c:showLeaderLines val="1"/>
        </c:dLbls>
      </c:pie3DChart>
    </c:plotArea>
    <c:legend>
      <c:legendPos val="r"/>
      <c:layout>
        <c:manualLayout>
          <c:xMode val="edge"/>
          <c:yMode val="edge"/>
          <c:x val="0.76315711227939365"/>
          <c:y val="0.24480653703131255"/>
          <c:w val="6.5305824697510978E-2"/>
          <c:h val="0.25535278564691161"/>
        </c:manualLayout>
      </c:layout>
      <c:overlay val="0"/>
      <c:txPr>
        <a:bodyPr/>
        <a:lstStyle/>
        <a:p>
          <a:pPr>
            <a:defRPr sz="1600" b="1">
              <a:latin typeface="+mn-lt"/>
            </a:defRPr>
          </a:pPr>
          <a:endParaRPr lang="es-ES"/>
        </a:p>
      </c:txPr>
    </c:legend>
    <c:plotVisOnly val="1"/>
    <c:dispBlanksAs val="gap"/>
    <c:showDLblsOverMax val="0"/>
  </c:chart>
  <c:spPr>
    <a:noFill/>
    <a:ln>
      <a:noFill/>
    </a:ln>
  </c:spPr>
  <c:printSettings>
    <c:headerFooter/>
    <c:pageMargins b="0.75000000000000022" l="0.70000000000000018" r="0.70000000000000018" t="0.75000000000000022" header="0.3000000000000001" footer="0.3000000000000001"/>
    <c:pageSetup/>
  </c:printSettings>
</c:chartSpace>
</file>

<file path=xl/charts/chart8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0.23439991550812525"/>
          <c:y val="2.0277083590390037E-2"/>
          <c:w val="0.57029172799549388"/>
          <c:h val="0.93753893535218491"/>
        </c:manualLayout>
      </c:layout>
      <c:pie3DChart>
        <c:varyColors val="1"/>
        <c:ser>
          <c:idx val="0"/>
          <c:order val="0"/>
          <c:explosion val="13"/>
          <c:dPt>
            <c:idx val="0"/>
            <c:bubble3D val="0"/>
            <c:spPr>
              <a:solidFill>
                <a:srgbClr val="FF0000"/>
              </a:solidFill>
              <a:ln>
                <a:solidFill>
                  <a:srgbClr val="FF0000"/>
                </a:solidFill>
              </a:ln>
            </c:spPr>
          </c:dPt>
          <c:dPt>
            <c:idx val="1"/>
            <c:bubble3D val="0"/>
            <c:spPr>
              <a:solidFill>
                <a:srgbClr val="00B0F0"/>
              </a:solidFill>
              <a:ln>
                <a:solidFill>
                  <a:srgbClr val="00B0F0"/>
                </a:solidFill>
              </a:ln>
            </c:spPr>
          </c:dPt>
          <c:dLbls>
            <c:spPr>
              <a:noFill/>
              <a:ln>
                <a:noFill/>
              </a:ln>
              <a:effectLst/>
            </c:spPr>
            <c:txPr>
              <a:bodyPr/>
              <a:lstStyle/>
              <a:p>
                <a:pPr>
                  <a:defRPr sz="1800" b="1">
                    <a:latin typeface="+mn-lt"/>
                  </a:defRPr>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Ref>
              <c:f>'ING. MECÁNICA'!$A$343:$B$343</c:f>
              <c:strCache>
                <c:ptCount val="2"/>
                <c:pt idx="0">
                  <c:v>Sí</c:v>
                </c:pt>
                <c:pt idx="1">
                  <c:v>No</c:v>
                </c:pt>
              </c:strCache>
            </c:strRef>
          </c:cat>
          <c:val>
            <c:numRef>
              <c:f>'ING. MECÁNICA'!$A$350:$B$350</c:f>
              <c:numCache>
                <c:formatCode>General</c:formatCode>
                <c:ptCount val="2"/>
                <c:pt idx="0">
                  <c:v>4</c:v>
                </c:pt>
                <c:pt idx="1">
                  <c:v>22</c:v>
                </c:pt>
              </c:numCache>
            </c:numRef>
          </c:val>
        </c:ser>
        <c:dLbls>
          <c:showLegendKey val="0"/>
          <c:showVal val="0"/>
          <c:showCatName val="0"/>
          <c:showSerName val="0"/>
          <c:showPercent val="1"/>
          <c:showBubbleSize val="0"/>
          <c:showLeaderLines val="1"/>
        </c:dLbls>
      </c:pie3DChart>
    </c:plotArea>
    <c:legend>
      <c:legendPos val="r"/>
      <c:layout>
        <c:manualLayout>
          <c:xMode val="edge"/>
          <c:yMode val="edge"/>
          <c:x val="0.73716748718364788"/>
          <c:y val="0.25992522996999839"/>
          <c:w val="6.5305824697510978E-2"/>
          <c:h val="0.2762344373982365"/>
        </c:manualLayout>
      </c:layout>
      <c:overlay val="0"/>
      <c:txPr>
        <a:bodyPr/>
        <a:lstStyle/>
        <a:p>
          <a:pPr>
            <a:defRPr sz="1600" b="1">
              <a:latin typeface="+mn-lt"/>
            </a:defRPr>
          </a:pPr>
          <a:endParaRPr lang="es-ES"/>
        </a:p>
      </c:txPr>
    </c:legend>
    <c:plotVisOnly val="1"/>
    <c:dispBlanksAs val="gap"/>
    <c:showDLblsOverMax val="0"/>
  </c:chart>
  <c:spPr>
    <a:noFill/>
    <a:ln>
      <a:noFill/>
    </a:ln>
  </c:spPr>
  <c:printSettings>
    <c:headerFooter/>
    <c:pageMargins b="0.75000000000000022" l="0.70000000000000018" r="0.70000000000000018" t="0.75000000000000022" header="0.3000000000000001" footer="0.3000000000000001"/>
    <c:pageSetup/>
  </c:printSettings>
</c:chartSpace>
</file>

<file path=xl/charts/chart8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0.23439991550812525"/>
          <c:y val="2.0277083590390037E-2"/>
          <c:w val="0.57029172799549388"/>
          <c:h val="0.93753893535218491"/>
        </c:manualLayout>
      </c:layout>
      <c:pie3DChart>
        <c:varyColors val="1"/>
        <c:ser>
          <c:idx val="0"/>
          <c:order val="0"/>
          <c:explosion val="19"/>
          <c:dPt>
            <c:idx val="0"/>
            <c:bubble3D val="0"/>
            <c:spPr>
              <a:solidFill>
                <a:srgbClr val="FF0000"/>
              </a:solidFill>
              <a:ln>
                <a:solidFill>
                  <a:srgbClr val="FF0000"/>
                </a:solidFill>
              </a:ln>
            </c:spPr>
          </c:dPt>
          <c:dPt>
            <c:idx val="1"/>
            <c:bubble3D val="0"/>
            <c:spPr>
              <a:solidFill>
                <a:srgbClr val="00B0F0"/>
              </a:solidFill>
              <a:ln>
                <a:solidFill>
                  <a:srgbClr val="00B0F0"/>
                </a:solidFill>
              </a:ln>
            </c:spPr>
          </c:dPt>
          <c:dLbls>
            <c:spPr>
              <a:noFill/>
              <a:ln>
                <a:noFill/>
              </a:ln>
              <a:effectLst/>
            </c:spPr>
            <c:txPr>
              <a:bodyPr/>
              <a:lstStyle/>
              <a:p>
                <a:pPr>
                  <a:defRPr sz="1800" b="1">
                    <a:latin typeface="+mn-lt"/>
                  </a:defRPr>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Ref>
              <c:f>'ING. MECÁNICA'!$A$343:$B$343</c:f>
              <c:strCache>
                <c:ptCount val="2"/>
                <c:pt idx="0">
                  <c:v>Sí</c:v>
                </c:pt>
                <c:pt idx="1">
                  <c:v>No</c:v>
                </c:pt>
              </c:strCache>
            </c:strRef>
          </c:cat>
          <c:val>
            <c:numRef>
              <c:f>'ING. MECÁNICA'!$A$351:$B$351</c:f>
              <c:numCache>
                <c:formatCode>General</c:formatCode>
                <c:ptCount val="2"/>
                <c:pt idx="0">
                  <c:v>4</c:v>
                </c:pt>
                <c:pt idx="1">
                  <c:v>22</c:v>
                </c:pt>
              </c:numCache>
            </c:numRef>
          </c:val>
        </c:ser>
        <c:dLbls>
          <c:showLegendKey val="0"/>
          <c:showVal val="0"/>
          <c:showCatName val="0"/>
          <c:showSerName val="0"/>
          <c:showPercent val="1"/>
          <c:showBubbleSize val="0"/>
          <c:showLeaderLines val="1"/>
        </c:dLbls>
      </c:pie3DChart>
    </c:plotArea>
    <c:legend>
      <c:legendPos val="r"/>
      <c:layout>
        <c:manualLayout>
          <c:xMode val="edge"/>
          <c:yMode val="edge"/>
          <c:x val="0.75398430342207168"/>
          <c:y val="0.25992532667101315"/>
          <c:w val="6.5305824697510978E-2"/>
          <c:h val="0.25535278564691161"/>
        </c:manualLayout>
      </c:layout>
      <c:overlay val="0"/>
      <c:txPr>
        <a:bodyPr/>
        <a:lstStyle/>
        <a:p>
          <a:pPr>
            <a:defRPr sz="1600" b="1">
              <a:latin typeface="+mn-lt"/>
            </a:defRPr>
          </a:pPr>
          <a:endParaRPr lang="es-ES"/>
        </a:p>
      </c:txPr>
    </c:legend>
    <c:plotVisOnly val="1"/>
    <c:dispBlanksAs val="gap"/>
    <c:showDLblsOverMax val="0"/>
  </c:chart>
  <c:spPr>
    <a:noFill/>
    <a:ln>
      <a:noFill/>
    </a:ln>
  </c:spPr>
  <c:printSettings>
    <c:headerFooter/>
    <c:pageMargins b="0.75000000000000022" l="0.70000000000000018" r="0.70000000000000018" t="0.75000000000000022" header="0.3000000000000001" footer="0.3000000000000001"/>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floor>
    <c:sideWall>
      <c:thickness val="0"/>
    </c:sideWall>
    <c:backWall>
      <c:thickness val="0"/>
    </c:backWall>
    <c:plotArea>
      <c:layout>
        <c:manualLayout>
          <c:layoutTarget val="inner"/>
          <c:xMode val="edge"/>
          <c:yMode val="edge"/>
          <c:x val="8.5661591506453277E-2"/>
          <c:y val="2.0277083590390037E-2"/>
          <c:w val="0.71903013796655324"/>
          <c:h val="0.97972284772356422"/>
        </c:manualLayout>
      </c:layout>
      <c:pie3DChart>
        <c:varyColors val="1"/>
        <c:ser>
          <c:idx val="0"/>
          <c:order val="0"/>
          <c:dPt>
            <c:idx val="0"/>
            <c:bubble3D val="0"/>
            <c:explosion val="68"/>
            <c:spPr>
              <a:solidFill>
                <a:srgbClr val="FF0000"/>
              </a:solidFill>
              <a:ln>
                <a:solidFill>
                  <a:srgbClr val="FF0000"/>
                </a:solidFill>
              </a:ln>
            </c:spPr>
          </c:dPt>
          <c:dPt>
            <c:idx val="1"/>
            <c:bubble3D val="0"/>
            <c:spPr>
              <a:solidFill>
                <a:srgbClr val="00B0F0"/>
              </a:solidFill>
              <a:ln>
                <a:solidFill>
                  <a:srgbClr val="00B0F0"/>
                </a:solidFill>
              </a:ln>
            </c:spPr>
          </c:dPt>
          <c:dLbls>
            <c:spPr>
              <a:noFill/>
              <a:ln>
                <a:noFill/>
              </a:ln>
              <a:effectLst/>
            </c:spPr>
            <c:txPr>
              <a:bodyPr/>
              <a:lstStyle/>
              <a:p>
                <a:pPr>
                  <a:defRPr sz="1800" b="1">
                    <a:latin typeface="+mn-lt"/>
                  </a:defRPr>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Ref>
              <c:f>Global!$A$347:$B$347</c:f>
              <c:strCache>
                <c:ptCount val="2"/>
                <c:pt idx="0">
                  <c:v>Sí</c:v>
                </c:pt>
                <c:pt idx="1">
                  <c:v>No</c:v>
                </c:pt>
              </c:strCache>
            </c:strRef>
          </c:cat>
          <c:val>
            <c:numRef>
              <c:f>Global!$A$353:$B$353</c:f>
              <c:numCache>
                <c:formatCode>General</c:formatCode>
                <c:ptCount val="2"/>
                <c:pt idx="0">
                  <c:v>8</c:v>
                </c:pt>
                <c:pt idx="1">
                  <c:v>105</c:v>
                </c:pt>
              </c:numCache>
            </c:numRef>
          </c:val>
        </c:ser>
        <c:dLbls>
          <c:showLegendKey val="0"/>
          <c:showVal val="0"/>
          <c:showCatName val="0"/>
          <c:showSerName val="0"/>
          <c:showPercent val="1"/>
          <c:showBubbleSize val="0"/>
          <c:showLeaderLines val="1"/>
        </c:dLbls>
      </c:pie3DChart>
    </c:plotArea>
    <c:legend>
      <c:legendPos val="r"/>
      <c:layout>
        <c:manualLayout>
          <c:xMode val="edge"/>
          <c:yMode val="edge"/>
          <c:x val="0.69177210050345428"/>
          <c:y val="0.28006912369302611"/>
          <c:w val="9.494471525586623E-2"/>
          <c:h val="0.24617340433058366"/>
        </c:manualLayout>
      </c:layout>
      <c:overlay val="0"/>
      <c:txPr>
        <a:bodyPr/>
        <a:lstStyle/>
        <a:p>
          <a:pPr rtl="0">
            <a:defRPr sz="1600" b="1">
              <a:latin typeface="+mn-lt"/>
            </a:defRPr>
          </a:pPr>
          <a:endParaRPr lang="es-ES"/>
        </a:p>
      </c:txPr>
    </c:legend>
    <c:plotVisOnly val="1"/>
    <c:dispBlanksAs val="gap"/>
    <c:showDLblsOverMax val="0"/>
  </c:chart>
  <c:spPr>
    <a:solidFill>
      <a:sysClr val="window" lastClr="FFFFFF"/>
    </a:solidFill>
    <a:ln>
      <a:noFill/>
    </a:ln>
  </c:spPr>
  <c:printSettings>
    <c:headerFooter/>
    <c:pageMargins b="0.75000000000000022" l="0.70000000000000018" r="0.70000000000000018" t="0.75000000000000022" header="0.3000000000000001" footer="0.3000000000000001"/>
    <c:pageSetup/>
  </c:printSettings>
</c:chartSpace>
</file>

<file path=xl/charts/chart9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8643341592491132E-2"/>
          <c:y val="2.2050664575653734E-2"/>
          <c:w val="0.95009026307518285"/>
          <c:h val="0.84253244351476819"/>
        </c:manualLayout>
      </c:layout>
      <c:barChart>
        <c:barDir val="col"/>
        <c:grouping val="clustered"/>
        <c:varyColors val="0"/>
        <c:ser>
          <c:idx val="0"/>
          <c:order val="0"/>
          <c:spPr>
            <a:gradFill>
              <a:gsLst>
                <a:gs pos="30000">
                  <a:srgbClr val="00B0F0">
                    <a:alpha val="77000"/>
                  </a:srgbClr>
                </a:gs>
                <a:gs pos="50000">
                  <a:srgbClr val="4F81BD">
                    <a:tint val="44500"/>
                    <a:satMod val="160000"/>
                  </a:srgbClr>
                </a:gs>
                <a:gs pos="100000">
                  <a:srgbClr val="4F81BD">
                    <a:tint val="23500"/>
                    <a:satMod val="160000"/>
                  </a:srgbClr>
                </a:gs>
              </a:gsLst>
              <a:lin ang="5400000" scaled="0"/>
            </a:gradFill>
            <a:ln>
              <a:solidFill>
                <a:srgbClr val="00B0F0"/>
              </a:solidFill>
            </a:ln>
          </c:spPr>
          <c:invertIfNegative val="0"/>
          <c:cat>
            <c:strRef>
              <c:f>'ING. MECÁNICA'!$B$37:$B$41</c:f>
              <c:strCache>
                <c:ptCount val="5"/>
                <c:pt idx="0">
                  <c:v>Linares</c:v>
                </c:pt>
                <c:pt idx="1">
                  <c:v>Resto de la provincia de Jaén</c:v>
                </c:pt>
                <c:pt idx="2">
                  <c:v>Resto de Andalucía</c:v>
                </c:pt>
                <c:pt idx="3">
                  <c:v>Resto de España</c:v>
                </c:pt>
                <c:pt idx="4">
                  <c:v>Otra</c:v>
                </c:pt>
              </c:strCache>
            </c:strRef>
          </c:cat>
          <c:val>
            <c:numRef>
              <c:f>'ING. MECÁNICA'!$C$37:$C$41</c:f>
              <c:numCache>
                <c:formatCode>General</c:formatCode>
                <c:ptCount val="5"/>
              </c:numCache>
            </c:numRef>
          </c:val>
        </c:ser>
        <c:ser>
          <c:idx val="1"/>
          <c:order val="1"/>
          <c:spPr>
            <a:gradFill>
              <a:gsLst>
                <a:gs pos="0">
                  <a:srgbClr val="5E9EFF"/>
                </a:gs>
                <a:gs pos="39999">
                  <a:srgbClr val="85C2FF"/>
                </a:gs>
                <a:gs pos="70000">
                  <a:srgbClr val="C4D6EB"/>
                </a:gs>
                <a:gs pos="100000">
                  <a:srgbClr val="FFEBFA"/>
                </a:gs>
              </a:gsLst>
              <a:lin ang="5400000" scaled="0"/>
            </a:gradFill>
          </c:spPr>
          <c:invertIfNegative val="0"/>
          <c:cat>
            <c:strRef>
              <c:f>'ING. MECÁNICA'!$B$37:$B$41</c:f>
              <c:strCache>
                <c:ptCount val="5"/>
                <c:pt idx="0">
                  <c:v>Linares</c:v>
                </c:pt>
                <c:pt idx="1">
                  <c:v>Resto de la provincia de Jaén</c:v>
                </c:pt>
                <c:pt idx="2">
                  <c:v>Resto de Andalucía</c:v>
                </c:pt>
                <c:pt idx="3">
                  <c:v>Resto de España</c:v>
                </c:pt>
                <c:pt idx="4">
                  <c:v>Otra</c:v>
                </c:pt>
              </c:strCache>
            </c:strRef>
          </c:cat>
          <c:val>
            <c:numRef>
              <c:f>'ING. MECÁNICA'!$D$37:$D$41</c:f>
              <c:numCache>
                <c:formatCode>General</c:formatCode>
                <c:ptCount val="5"/>
                <c:pt idx="0">
                  <c:v>5</c:v>
                </c:pt>
                <c:pt idx="1">
                  <c:v>2</c:v>
                </c:pt>
                <c:pt idx="2">
                  <c:v>2</c:v>
                </c:pt>
              </c:numCache>
            </c:numRef>
          </c:val>
        </c:ser>
        <c:dLbls>
          <c:showLegendKey val="0"/>
          <c:showVal val="0"/>
          <c:showCatName val="0"/>
          <c:showSerName val="0"/>
          <c:showPercent val="0"/>
          <c:showBubbleSize val="0"/>
        </c:dLbls>
        <c:gapWidth val="150"/>
        <c:overlap val="3"/>
        <c:axId val="404818688"/>
        <c:axId val="404819080"/>
      </c:barChart>
      <c:catAx>
        <c:axId val="404818688"/>
        <c:scaling>
          <c:orientation val="minMax"/>
        </c:scaling>
        <c:delete val="0"/>
        <c:axPos val="b"/>
        <c:numFmt formatCode="General" sourceLinked="0"/>
        <c:majorTickMark val="out"/>
        <c:minorTickMark val="none"/>
        <c:tickLblPos val="nextTo"/>
        <c:txPr>
          <a:bodyPr/>
          <a:lstStyle/>
          <a:p>
            <a:pPr>
              <a:defRPr sz="1400" b="1"/>
            </a:pPr>
            <a:endParaRPr lang="es-ES"/>
          </a:p>
        </c:txPr>
        <c:crossAx val="404819080"/>
        <c:crosses val="autoZero"/>
        <c:auto val="1"/>
        <c:lblAlgn val="ctr"/>
        <c:lblOffset val="100"/>
        <c:noMultiLvlLbl val="0"/>
      </c:catAx>
      <c:valAx>
        <c:axId val="404819080"/>
        <c:scaling>
          <c:orientation val="minMax"/>
        </c:scaling>
        <c:delete val="0"/>
        <c:axPos val="l"/>
        <c:majorGridlines/>
        <c:numFmt formatCode="General" sourceLinked="1"/>
        <c:majorTickMark val="out"/>
        <c:minorTickMark val="none"/>
        <c:tickLblPos val="nextTo"/>
        <c:crossAx val="404818688"/>
        <c:crosses val="autoZero"/>
        <c:crossBetween val="between"/>
      </c:valAx>
    </c:plotArea>
    <c:plotVisOnly val="1"/>
    <c:dispBlanksAs val="gap"/>
    <c:showDLblsOverMax val="0"/>
  </c:chart>
  <c:spPr>
    <a:noFill/>
    <a:ln>
      <a:noFill/>
    </a:ln>
  </c:spPr>
  <c:printSettings>
    <c:headerFooter/>
    <c:pageMargins b="0.75" l="0.7" r="0.7" t="0.75" header="0.3" footer="0.3"/>
    <c:pageSetup/>
  </c:printSettings>
</c:chartSpace>
</file>

<file path=xl/charts/chart9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rotY val="10"/>
      <c:rAngAx val="0"/>
    </c:view3D>
    <c:floor>
      <c:thickness val="0"/>
    </c:floor>
    <c:sideWall>
      <c:thickness val="0"/>
    </c:sideWall>
    <c:backWall>
      <c:thickness val="0"/>
    </c:backWall>
    <c:plotArea>
      <c:layout/>
      <c:pie3DChart>
        <c:varyColors val="1"/>
        <c:ser>
          <c:idx val="0"/>
          <c:order val="0"/>
          <c:explosion val="12"/>
          <c:dPt>
            <c:idx val="0"/>
            <c:bubble3D val="0"/>
            <c:spPr>
              <a:solidFill>
                <a:srgbClr val="92D050"/>
              </a:solidFill>
            </c:spPr>
          </c:dPt>
          <c:dPt>
            <c:idx val="1"/>
            <c:bubble3D val="0"/>
            <c:spPr>
              <a:solidFill>
                <a:schemeClr val="accent1"/>
              </a:solidFill>
            </c:spPr>
          </c:dPt>
          <c:dPt>
            <c:idx val="2"/>
            <c:bubble3D val="0"/>
            <c:spPr>
              <a:solidFill>
                <a:srgbClr val="FF00FF"/>
              </a:solidFill>
            </c:spPr>
          </c:dPt>
          <c:dLbls>
            <c:spPr>
              <a:noFill/>
              <a:ln>
                <a:noFill/>
              </a:ln>
              <a:effectLst/>
            </c:spPr>
            <c:txPr>
              <a:bodyPr wrap="square" lIns="38100" tIns="19050" rIns="38100" bIns="19050" anchor="ctr">
                <a:spAutoFit/>
              </a:bodyPr>
              <a:lstStyle/>
              <a:p>
                <a:pPr>
                  <a:defRPr sz="2000" b="1"/>
                </a:pPr>
                <a:endParaRPr lang="es-ES"/>
              </a:p>
            </c:txPr>
            <c:dLblPos val="outEnd"/>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'ING. MECÁNICA'!$M$37:$M$41</c:f>
              <c:strCache>
                <c:ptCount val="5"/>
                <c:pt idx="0">
                  <c:v>Bachilletato científico / tecnológico</c:v>
                </c:pt>
                <c:pt idx="1">
                  <c:v>Ciclo formativo de grado superior</c:v>
                </c:pt>
                <c:pt idx="2">
                  <c:v>Otro bachillerato</c:v>
                </c:pt>
                <c:pt idx="3">
                  <c:v>Otro grado</c:v>
                </c:pt>
                <c:pt idx="4">
                  <c:v>Otros estudios</c:v>
                </c:pt>
              </c:strCache>
            </c:strRef>
          </c:cat>
          <c:val>
            <c:numRef>
              <c:f>'ING. MECÁNICA'!$P$37:$P$41</c:f>
              <c:numCache>
                <c:formatCode>General</c:formatCode>
                <c:ptCount val="5"/>
                <c:pt idx="0">
                  <c:v>8</c:v>
                </c:pt>
                <c:pt idx="1">
                  <c:v>1</c:v>
                </c:pt>
              </c:numCache>
            </c:numRef>
          </c:val>
        </c:ser>
        <c:dLbls>
          <c:showLegendKey val="0"/>
          <c:showVal val="1"/>
          <c:showCatName val="0"/>
          <c:showSerName val="0"/>
          <c:showPercent val="0"/>
          <c:showBubbleSize val="0"/>
          <c:showLeaderLines val="1"/>
        </c:dLbls>
      </c:pie3DChart>
    </c:plotArea>
    <c:legend>
      <c:legendPos val="r"/>
      <c:layout/>
      <c:overlay val="0"/>
      <c:txPr>
        <a:bodyPr/>
        <a:lstStyle/>
        <a:p>
          <a:pPr>
            <a:defRPr sz="1400"/>
          </a:pPr>
          <a:endParaRPr lang="es-ES"/>
        </a:p>
      </c:txPr>
    </c:legend>
    <c:plotVisOnly val="1"/>
    <c:dispBlanksAs val="gap"/>
    <c:showDLblsOverMax val="0"/>
  </c:chart>
  <c:spPr>
    <a:noFill/>
    <a:ln>
      <a:noFill/>
    </a:ln>
  </c:spPr>
  <c:printSettings>
    <c:headerFooter/>
    <c:pageMargins b="0.75" l="0.7" r="0.7" t="0.75" header="0.3" footer="0.3"/>
    <c:pageSetup/>
  </c:printSettings>
</c:chartSpace>
</file>

<file path=xl/charts/chart9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rotY val="0"/>
      <c:rAngAx val="0"/>
    </c:view3D>
    <c:floor>
      <c:thickness val="0"/>
    </c:floor>
    <c:sideWall>
      <c:thickness val="0"/>
    </c:sideWall>
    <c:backWall>
      <c:thickness val="0"/>
    </c:backWall>
    <c:plotArea>
      <c:layout>
        <c:manualLayout>
          <c:layoutTarget val="inner"/>
          <c:xMode val="edge"/>
          <c:yMode val="edge"/>
          <c:x val="0.25972222222222224"/>
          <c:y val="0.11805555555555555"/>
          <c:w val="0.46388888888888891"/>
          <c:h val="0.77314814814814814"/>
        </c:manualLayout>
      </c:layout>
      <c:pie3DChart>
        <c:varyColors val="1"/>
        <c:ser>
          <c:idx val="0"/>
          <c:order val="0"/>
          <c:dPt>
            <c:idx val="0"/>
            <c:bubble3D val="0"/>
            <c:spPr>
              <a:solidFill>
                <a:srgbClr val="FF0000"/>
              </a:solidFill>
            </c:spPr>
          </c:dPt>
          <c:dPt>
            <c:idx val="1"/>
            <c:bubble3D val="0"/>
            <c:spPr>
              <a:solidFill>
                <a:srgbClr val="0070C0"/>
              </a:solidFill>
            </c:spPr>
          </c:dPt>
          <c:dLbls>
            <c:dLbl>
              <c:idx val="1"/>
              <c:layout>
                <c:manualLayout>
                  <c:x val="4.5127952755905512E-3"/>
                  <c:y val="0.11285615339749198"/>
                </c:manualLayout>
              </c:layout>
              <c:showLegendKey val="0"/>
              <c:showVal val="0"/>
              <c:showCatName val="0"/>
              <c:showSerName val="0"/>
              <c:showPercent val="1"/>
              <c:showBubbleSize val="0"/>
              <c:extLst>
                <c:ext xmlns:c15="http://schemas.microsoft.com/office/drawing/2012/chart" uri="{CE6537A1-D6FC-4f65-9D91-7224C49458BB}"/>
              </c:extLst>
            </c:dLbl>
            <c:spPr>
              <a:noFill/>
              <a:ln>
                <a:noFill/>
              </a:ln>
              <a:effectLst/>
            </c:spPr>
            <c:txPr>
              <a:bodyPr/>
              <a:lstStyle/>
              <a:p>
                <a:pPr>
                  <a:defRPr sz="1800" b="1"/>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Ref>
              <c:f>'ING. MECÁNICA'!$A$343:$B$343</c:f>
              <c:strCache>
                <c:ptCount val="2"/>
                <c:pt idx="0">
                  <c:v>Sí</c:v>
                </c:pt>
                <c:pt idx="1">
                  <c:v>No</c:v>
                </c:pt>
              </c:strCache>
            </c:strRef>
          </c:cat>
          <c:val>
            <c:numRef>
              <c:f>'ING. MECÁNICA'!$A$352:$B$352</c:f>
              <c:numCache>
                <c:formatCode>General</c:formatCode>
                <c:ptCount val="2"/>
                <c:pt idx="0">
                  <c:v>15</c:v>
                </c:pt>
              </c:numCache>
            </c:numRef>
          </c:val>
        </c:ser>
        <c:dLbls>
          <c:showLegendKey val="0"/>
          <c:showVal val="1"/>
          <c:showCatName val="0"/>
          <c:showSerName val="0"/>
          <c:showPercent val="0"/>
          <c:showBubbleSize val="0"/>
          <c:showLeaderLines val="1"/>
        </c:dLbls>
      </c:pie3DChart>
    </c:plotArea>
    <c:legend>
      <c:legendPos val="r"/>
      <c:layout>
        <c:manualLayout>
          <c:xMode val="edge"/>
          <c:yMode val="edge"/>
          <c:x val="0.77328098590089267"/>
          <c:y val="0.34759733158355199"/>
          <c:w val="0.10495078119602963"/>
          <c:h val="0.21221274424030329"/>
        </c:manualLayout>
      </c:layout>
      <c:overlay val="1"/>
      <c:txPr>
        <a:bodyPr/>
        <a:lstStyle/>
        <a:p>
          <a:pPr rtl="0">
            <a:defRPr sz="1400" baseline="0"/>
          </a:pPr>
          <a:endParaRPr lang="es-ES"/>
        </a:p>
      </c:txPr>
    </c:legend>
    <c:plotVisOnly val="1"/>
    <c:dispBlanksAs val="gap"/>
    <c:showDLblsOverMax val="0"/>
  </c:chart>
  <c:spPr>
    <a:noFill/>
    <a:ln>
      <a:noFill/>
    </a:ln>
  </c:spPr>
  <c:printSettings>
    <c:headerFooter/>
    <c:pageMargins b="0.75" l="0.7" r="0.7" t="0.75" header="0.3" footer="0.3"/>
    <c:pageSetup/>
  </c:printSettings>
</c:chartSpace>
</file>

<file path=xl/charts/chart9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tx>
            <c:v>Sí</c:v>
          </c:tx>
          <c:dPt>
            <c:idx val="0"/>
            <c:bubble3D val="0"/>
            <c:spPr>
              <a:solidFill>
                <a:schemeClr val="accent1"/>
              </a:solidFill>
              <a:ln w="25400">
                <a:solidFill>
                  <a:schemeClr val="accent1"/>
                </a:solidFill>
              </a:ln>
            </c:spPr>
          </c:dPt>
          <c:dPt>
            <c:idx val="1"/>
            <c:bubble3D val="0"/>
            <c:spPr>
              <a:solidFill>
                <a:srgbClr val="FF0000"/>
              </a:solidFill>
              <a:ln w="25400">
                <a:solidFill>
                  <a:srgbClr val="FF0000"/>
                </a:solidFill>
              </a:ln>
            </c:spPr>
          </c:dPt>
          <c:dPt>
            <c:idx val="2"/>
            <c:bubble3D val="0"/>
            <c:spPr>
              <a:solidFill>
                <a:srgbClr val="92D050"/>
              </a:solidFill>
              <a:ln w="25400">
                <a:solidFill>
                  <a:srgbClr val="92D050"/>
                </a:solidFill>
              </a:ln>
            </c:spPr>
          </c:dPt>
          <c:dPt>
            <c:idx val="4"/>
            <c:bubble3D val="0"/>
            <c:spPr>
              <a:solidFill>
                <a:srgbClr val="CC04A1"/>
              </a:solidFill>
              <a:ln w="25400">
                <a:solidFill>
                  <a:srgbClr val="CC04A1"/>
                </a:solidFill>
              </a:ln>
            </c:spPr>
          </c:dPt>
          <c:dLbls>
            <c:dLbl>
              <c:idx val="3"/>
              <c:layout>
                <c:manualLayout>
                  <c:x val="3.2266299876675855E-2"/>
                  <c:y val="-3.2208434678649652E-3"/>
                </c:manualLayout>
              </c:layout>
              <c:showLegendKey val="0"/>
              <c:showVal val="0"/>
              <c:showCatName val="0"/>
              <c:showSerName val="0"/>
              <c:showPercent val="1"/>
              <c:showBubbleSize val="0"/>
              <c:extLst>
                <c:ext xmlns:c15="http://schemas.microsoft.com/office/drawing/2012/chart" uri="{CE6537A1-D6FC-4f65-9D91-7224C49458BB}"/>
              </c:extLst>
            </c:dLbl>
            <c:dLbl>
              <c:idx val="4"/>
              <c:layout>
                <c:manualLayout>
                  <c:x val="3.4986434316623682E-2"/>
                  <c:y val="0.11277187959160609"/>
                </c:manualLayout>
              </c:layout>
              <c:showLegendKey val="0"/>
              <c:showVal val="0"/>
              <c:showCatName val="0"/>
              <c:showSerName val="0"/>
              <c:showPercent val="1"/>
              <c:showBubbleSize val="0"/>
              <c:extLst>
                <c:ext xmlns:c15="http://schemas.microsoft.com/office/drawing/2012/chart" uri="{CE6537A1-D6FC-4f65-9D91-7224C49458BB}"/>
              </c:extLst>
            </c:dLbl>
            <c:numFmt formatCode="General" sourceLinked="0"/>
            <c:spPr>
              <a:noFill/>
              <a:ln>
                <a:noFill/>
              </a:ln>
              <a:effectLst/>
            </c:spPr>
            <c:txPr>
              <a:bodyPr/>
              <a:lstStyle/>
              <a:p>
                <a:pPr>
                  <a:defRPr sz="2000" b="1"/>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Ref>
              <c:f>'INGENIERIA QUIMICA INDUSTRIAL'!$G$87:$K$91</c:f>
              <c:strCache>
                <c:ptCount val="5"/>
                <c:pt idx="0">
                  <c:v>Visita del Instituto a la Universidad</c:v>
                </c:pt>
                <c:pt idx="1">
                  <c:v>Información que llega al Instituto</c:v>
                </c:pt>
                <c:pt idx="2">
                  <c:v>Página Web</c:v>
                </c:pt>
                <c:pt idx="3">
                  <c:v>Anuncios en medios de comunicación</c:v>
                </c:pt>
                <c:pt idx="4">
                  <c:v>Otros</c:v>
                </c:pt>
              </c:strCache>
            </c:strRef>
          </c:cat>
          <c:val>
            <c:numRef>
              <c:f>'INGENIERIA QUIMICA INDUSTRIAL'!$L$87:$L$91</c:f>
              <c:numCache>
                <c:formatCode>General</c:formatCode>
                <c:ptCount val="5"/>
                <c:pt idx="1">
                  <c:v>1</c:v>
                </c:pt>
                <c:pt idx="2">
                  <c:v>4</c:v>
                </c:pt>
                <c:pt idx="4">
                  <c:v>1</c:v>
                </c:pt>
              </c:numCache>
            </c:numRef>
          </c:val>
        </c:ser>
        <c:ser>
          <c:idx val="1"/>
          <c:order val="1"/>
          <c:tx>
            <c:v>No</c:v>
          </c:tx>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'INGENIERIA QUIMICA INDUSTRIAL'!$G$87:$K$91</c:f>
              <c:strCache>
                <c:ptCount val="5"/>
                <c:pt idx="0">
                  <c:v>Visita del Instituto a la Universidad</c:v>
                </c:pt>
                <c:pt idx="1">
                  <c:v>Información que llega al Instituto</c:v>
                </c:pt>
                <c:pt idx="2">
                  <c:v>Página Web</c:v>
                </c:pt>
                <c:pt idx="3">
                  <c:v>Anuncios en medios de comunicación</c:v>
                </c:pt>
                <c:pt idx="4">
                  <c:v>Otros</c:v>
                </c:pt>
              </c:strCache>
            </c:strRef>
          </c:cat>
          <c:val>
            <c:numRef>
              <c:f>'INGENIERIA QUIMICA INDUSTRIAL'!$M$87:$M$91</c:f>
              <c:numCache>
                <c:formatCode>General</c:formatCode>
                <c:ptCount val="5"/>
                <c:pt idx="0">
                  <c:v>6</c:v>
                </c:pt>
                <c:pt idx="1">
                  <c:v>5</c:v>
                </c:pt>
                <c:pt idx="2">
                  <c:v>2</c:v>
                </c:pt>
                <c:pt idx="3">
                  <c:v>6</c:v>
                </c:pt>
                <c:pt idx="4">
                  <c:v>5</c:v>
                </c:pt>
              </c:numCache>
            </c:numRef>
          </c:val>
        </c:ser>
        <c:dLbls>
          <c:showLegendKey val="0"/>
          <c:showVal val="0"/>
          <c:showCatName val="0"/>
          <c:showSerName val="0"/>
          <c:showPercent val="1"/>
          <c:showBubbleSize val="0"/>
          <c:showLeaderLines val="1"/>
        </c:dLbls>
      </c:pie3DChart>
    </c:plotArea>
    <c:legend>
      <c:legendPos val="r"/>
      <c:layout>
        <c:manualLayout>
          <c:xMode val="edge"/>
          <c:yMode val="edge"/>
          <c:x val="0.64816849246602382"/>
          <c:y val="0.11572731040199002"/>
          <c:w val="0.25165689671816277"/>
          <c:h val="0.42939357711176251"/>
        </c:manualLayout>
      </c:layout>
      <c:overlay val="0"/>
      <c:txPr>
        <a:bodyPr/>
        <a:lstStyle/>
        <a:p>
          <a:pPr rtl="0">
            <a:defRPr sz="1200"/>
          </a:pPr>
          <a:endParaRPr lang="es-ES"/>
        </a:p>
      </c:txPr>
    </c:legend>
    <c:plotVisOnly val="1"/>
    <c:dispBlanksAs val="gap"/>
    <c:showDLblsOverMax val="0"/>
  </c:chart>
  <c:spPr>
    <a:noFill/>
    <a:ln>
      <a:noFill/>
    </a:ln>
  </c:spPr>
  <c:printSettings>
    <c:headerFooter/>
    <c:pageMargins b="0.75000000000000522" l="0.70000000000000062" r="0.70000000000000062" t="0.75000000000000522" header="0.30000000000000032" footer="0.30000000000000032"/>
    <c:pageSetup/>
  </c:printSettings>
</c:chartSpace>
</file>

<file path=xl/charts/chart9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FF0000"/>
              </a:solidFill>
              <a:ln w="25400">
                <a:solidFill>
                  <a:srgbClr val="FF0000"/>
                </a:solidFill>
              </a:ln>
            </c:spPr>
          </c:dPt>
          <c:dPt>
            <c:idx val="1"/>
            <c:bubble3D val="0"/>
            <c:spPr>
              <a:solidFill>
                <a:srgbClr val="00B0F0"/>
              </a:solidFill>
              <a:ln w="25400">
                <a:solidFill>
                  <a:srgbClr val="00B0F0"/>
                </a:solidFill>
              </a:ln>
            </c:spPr>
          </c:dPt>
          <c:dPt>
            <c:idx val="2"/>
            <c:bubble3D val="0"/>
            <c:spPr>
              <a:solidFill>
                <a:srgbClr val="00B050"/>
              </a:solidFill>
              <a:ln w="25400">
                <a:solidFill>
                  <a:srgbClr val="00B050"/>
                </a:solidFill>
              </a:ln>
            </c:spPr>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Ref>
              <c:f>'INGENIERIA QUIMICA INDUSTRIAL'!$A$353:$B$353</c:f>
              <c:strCache>
                <c:ptCount val="2"/>
                <c:pt idx="0">
                  <c:v>Sí</c:v>
                </c:pt>
                <c:pt idx="1">
                  <c:v>No</c:v>
                </c:pt>
              </c:strCache>
            </c:strRef>
          </c:cat>
          <c:val>
            <c:numRef>
              <c:f>'INGENIERIA QUIMICA INDUSTRIAL'!$A$355:$B$355</c:f>
              <c:numCache>
                <c:formatCode>General</c:formatCode>
                <c:ptCount val="2"/>
                <c:pt idx="0">
                  <c:v>15</c:v>
                </c:pt>
                <c:pt idx="1">
                  <c:v>1</c:v>
                </c:pt>
              </c:numCache>
            </c:numRef>
          </c:val>
        </c:ser>
        <c:dLbls>
          <c:showLegendKey val="0"/>
          <c:showVal val="0"/>
          <c:showCatName val="0"/>
          <c:showSerName val="0"/>
          <c:showPercent val="1"/>
          <c:showBubbleSize val="0"/>
          <c:showLeaderLines val="1"/>
        </c:dLbls>
      </c:pie3DChart>
    </c:plotArea>
    <c:legend>
      <c:legendPos val="r"/>
      <c:layout>
        <c:manualLayout>
          <c:xMode val="edge"/>
          <c:yMode val="edge"/>
          <c:x val="0.69581530360477273"/>
          <c:y val="0.21712847077925215"/>
          <c:w val="0.13166607115287071"/>
          <c:h val="0.25231900599581136"/>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411" l="0.70000000000000062" r="0.70000000000000062" t="0.75000000000000411" header="0.30000000000000032" footer="0.30000000000000032"/>
    <c:pageSetup/>
  </c:printSettings>
</c:chartSpace>
</file>

<file path=xl/charts/chart9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4.3271787865213185E-2"/>
          <c:y val="1.911666298409464E-4"/>
          <c:w val="0.68704677893319765"/>
          <c:h val="0.82604327304604863"/>
        </c:manualLayout>
      </c:layout>
      <c:pie3DChart>
        <c:varyColors val="1"/>
        <c:ser>
          <c:idx val="0"/>
          <c:order val="0"/>
          <c:tx>
            <c:strRef>
              <c:f>'INGENIERIA QUIMICA INDUSTRIAL'!$A$356:$B$356</c:f>
              <c:strCache>
                <c:ptCount val="2"/>
                <c:pt idx="0">
                  <c:v>15</c:v>
                </c:pt>
                <c:pt idx="1">
                  <c:v>1</c:v>
                </c:pt>
              </c:strCache>
            </c:strRef>
          </c:tx>
          <c:explosion val="24"/>
          <c:dPt>
            <c:idx val="0"/>
            <c:bubble3D val="0"/>
            <c:spPr>
              <a:solidFill>
                <a:srgbClr val="FF0000"/>
              </a:solidFill>
              <a:ln w="25400">
                <a:solidFill>
                  <a:srgbClr val="FF0000"/>
                </a:solidFill>
              </a:ln>
            </c:spPr>
          </c:dPt>
          <c:dPt>
            <c:idx val="1"/>
            <c:bubble3D val="0"/>
            <c:spPr>
              <a:solidFill>
                <a:srgbClr val="00B0F0"/>
              </a:solidFill>
              <a:ln w="25400">
                <a:solidFill>
                  <a:srgbClr val="00B0F0"/>
                </a:solidFill>
              </a:ln>
            </c:spPr>
          </c:dPt>
          <c:dPt>
            <c:idx val="2"/>
            <c:bubble3D val="0"/>
            <c:spPr>
              <a:solidFill>
                <a:srgbClr val="00B050"/>
              </a:solidFill>
              <a:ln w="25400">
                <a:solidFill>
                  <a:srgbClr val="00B050"/>
                </a:solidFill>
              </a:ln>
            </c:spPr>
          </c:dPt>
          <c:dLbls>
            <c:dLbl>
              <c:idx val="1"/>
              <c:layout>
                <c:manualLayout>
                  <c:x val="-5.0765507697224432E-2"/>
                  <c:y val="1.008050291390916E-2"/>
                </c:manualLayout>
              </c:layout>
              <c:showLegendKey val="0"/>
              <c:showVal val="0"/>
              <c:showCatName val="0"/>
              <c:showSerName val="0"/>
              <c:showPercent val="1"/>
              <c:showBubbleSize val="0"/>
              <c:extLst>
                <c:ext xmlns:c15="http://schemas.microsoft.com/office/drawing/2012/chart" uri="{CE6537A1-D6FC-4f65-9D91-7224C49458BB}"/>
              </c:extLst>
            </c:dLbl>
            <c:dLbl>
              <c:idx val="2"/>
              <c:layout>
                <c:manualLayout>
                  <c:x val="8.9915360584289589E-2"/>
                  <c:y val="1.008050291390916E-2"/>
                </c:manualLayout>
              </c:layout>
              <c:showLegendKey val="0"/>
              <c:showVal val="0"/>
              <c:showCatName val="0"/>
              <c:showSerName val="0"/>
              <c:showPercent val="1"/>
              <c:showBubbleSize val="0"/>
              <c:extLst>
                <c:ext xmlns:c15="http://schemas.microsoft.com/office/drawing/2012/chart" uri="{CE6537A1-D6FC-4f65-9D91-7224C49458BB}"/>
              </c:extLst>
            </c:dLbl>
            <c:spPr>
              <a:noFill/>
              <a:ln>
                <a:noFill/>
              </a:ln>
              <a:effectLst/>
            </c:spPr>
            <c:txPr>
              <a:bodyPr/>
              <a:lstStyle/>
              <a:p>
                <a:pPr>
                  <a:defRPr sz="1800" b="1"/>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Lit>
              <c:ptCount val="2"/>
              <c:pt idx="0">
                <c:v>Sí</c:v>
              </c:pt>
              <c:pt idx="1">
                <c:v>No</c:v>
              </c:pt>
            </c:strLit>
          </c:cat>
          <c:val>
            <c:numRef>
              <c:f>'INGENIERIA QUIMICA INDUSTRIAL'!$A$356:$B$356</c:f>
              <c:numCache>
                <c:formatCode>General</c:formatCode>
                <c:ptCount val="2"/>
                <c:pt idx="0">
                  <c:v>15</c:v>
                </c:pt>
                <c:pt idx="1">
                  <c:v>1</c:v>
                </c:pt>
              </c:numCache>
            </c:numRef>
          </c:val>
        </c:ser>
        <c:dLbls>
          <c:showLegendKey val="0"/>
          <c:showVal val="0"/>
          <c:showCatName val="0"/>
          <c:showSerName val="0"/>
          <c:showPercent val="1"/>
          <c:showBubbleSize val="0"/>
          <c:showLeaderLines val="1"/>
        </c:dLbls>
      </c:pie3DChart>
    </c:plotArea>
    <c:legend>
      <c:legendPos val="r"/>
      <c:layout>
        <c:manualLayout>
          <c:xMode val="edge"/>
          <c:yMode val="edge"/>
          <c:x val="0.79558321776942054"/>
          <c:y val="0.16571716535433187"/>
          <c:w val="0.13590107464058737"/>
          <c:h val="0.22286365321992602"/>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411" l="0.70000000000000062" r="0.70000000000000062" t="0.75000000000000411" header="0.30000000000000032" footer="0.30000000000000032"/>
    <c:pageSetup/>
  </c:printSettings>
</c:chartSpace>
</file>

<file path=xl/charts/chart9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tx>
            <c:strRef>
              <c:f>'INGENIERIA QUIMICA INDUSTRIAL'!$A$357:$B$357</c:f>
              <c:strCache>
                <c:ptCount val="2"/>
                <c:pt idx="0">
                  <c:v>15</c:v>
                </c:pt>
              </c:strCache>
            </c:strRef>
          </c:tx>
          <c:explosion val="25"/>
          <c:dPt>
            <c:idx val="0"/>
            <c:bubble3D val="0"/>
            <c:spPr>
              <a:solidFill>
                <a:srgbClr val="FF0000"/>
              </a:solidFill>
              <a:ln w="25400">
                <a:solidFill>
                  <a:srgbClr val="FF0000"/>
                </a:solidFill>
              </a:ln>
            </c:spPr>
          </c:dPt>
          <c:dPt>
            <c:idx val="1"/>
            <c:bubble3D val="0"/>
            <c:spPr>
              <a:solidFill>
                <a:srgbClr val="00B0F0"/>
              </a:solidFill>
              <a:ln w="25400">
                <a:solidFill>
                  <a:srgbClr val="00B0F0"/>
                </a:solidFill>
              </a:ln>
            </c:spPr>
          </c:dPt>
          <c:dPt>
            <c:idx val="2"/>
            <c:bubble3D val="0"/>
            <c:spPr>
              <a:solidFill>
                <a:srgbClr val="00B050"/>
              </a:solidFill>
              <a:ln w="25400">
                <a:solidFill>
                  <a:srgbClr val="00B050"/>
                </a:solidFill>
              </a:ln>
            </c:spPr>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Lit>
              <c:ptCount val="2"/>
              <c:pt idx="0">
                <c:v>Sí</c:v>
              </c:pt>
              <c:pt idx="1">
                <c:v>No</c:v>
              </c:pt>
            </c:strLit>
          </c:cat>
          <c:val>
            <c:numRef>
              <c:f>'INGENIERIA QUIMICA INDUSTRIAL'!$A$357:$B$357</c:f>
              <c:numCache>
                <c:formatCode>General</c:formatCode>
                <c:ptCount val="2"/>
                <c:pt idx="0">
                  <c:v>15</c:v>
                </c:pt>
              </c:numCache>
            </c:numRef>
          </c:val>
        </c:ser>
        <c:dLbls>
          <c:showLegendKey val="0"/>
          <c:showVal val="0"/>
          <c:showCatName val="0"/>
          <c:showSerName val="0"/>
          <c:showPercent val="1"/>
          <c:showBubbleSize val="0"/>
          <c:showLeaderLines val="1"/>
        </c:dLbls>
      </c:pie3DChart>
    </c:plotArea>
    <c:legend>
      <c:legendPos val="r"/>
      <c:layout>
        <c:manualLayout>
          <c:xMode val="edge"/>
          <c:yMode val="edge"/>
          <c:x val="0.7975429551752955"/>
          <c:y val="0.21734395339310941"/>
          <c:w val="0.12922278882908414"/>
          <c:h val="0.24085624610221176"/>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411" l="0.70000000000000062" r="0.70000000000000062" t="0.75000000000000411" header="0.30000000000000032" footer="0.30000000000000032"/>
    <c:pageSetup/>
  </c:printSettings>
</c:chartSpace>
</file>

<file path=xl/charts/chart9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FF0000"/>
              </a:solidFill>
              <a:ln w="25400">
                <a:solidFill>
                  <a:srgbClr val="FF0000"/>
                </a:solidFill>
              </a:ln>
            </c:spPr>
          </c:dPt>
          <c:dPt>
            <c:idx val="1"/>
            <c:bubble3D val="0"/>
            <c:spPr>
              <a:solidFill>
                <a:srgbClr val="00B0F0"/>
              </a:solidFill>
              <a:ln w="25400">
                <a:solidFill>
                  <a:srgbClr val="00B0F0"/>
                </a:solidFill>
              </a:ln>
            </c:spPr>
          </c:dPt>
          <c:dPt>
            <c:idx val="2"/>
            <c:bubble3D val="0"/>
            <c:spPr>
              <a:solidFill>
                <a:srgbClr val="00B050"/>
              </a:solidFill>
              <a:ln w="25400">
                <a:solidFill>
                  <a:srgbClr val="00B050"/>
                </a:solidFill>
              </a:ln>
            </c:spPr>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Lit>
              <c:ptCount val="2"/>
              <c:pt idx="0">
                <c:v>Sí</c:v>
              </c:pt>
              <c:pt idx="1">
                <c:v>No</c:v>
              </c:pt>
            </c:strLit>
          </c:cat>
          <c:val>
            <c:numRef>
              <c:f>'INGENIERIA QUIMICA INDUSTRIAL'!$A$354:$B$354</c:f>
              <c:numCache>
                <c:formatCode>General</c:formatCode>
                <c:ptCount val="2"/>
                <c:pt idx="0">
                  <c:v>9</c:v>
                </c:pt>
                <c:pt idx="1">
                  <c:v>7</c:v>
                </c:pt>
              </c:numCache>
            </c:numRef>
          </c:val>
        </c:ser>
        <c:dLbls>
          <c:showLegendKey val="0"/>
          <c:showVal val="0"/>
          <c:showCatName val="0"/>
          <c:showSerName val="0"/>
          <c:showPercent val="1"/>
          <c:showBubbleSize val="0"/>
          <c:showLeaderLines val="1"/>
        </c:dLbls>
      </c:pie3DChart>
    </c:plotArea>
    <c:legend>
      <c:legendPos val="r"/>
      <c:layout>
        <c:manualLayout>
          <c:xMode val="edge"/>
          <c:yMode val="edge"/>
          <c:x val="0.7857713668144426"/>
          <c:y val="0.17110117882663511"/>
          <c:w val="0.13166607115287071"/>
          <c:h val="0.24446908136483025"/>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433" l="0.70000000000000062" r="0.70000000000000062" t="0.75000000000000433" header="0.30000000000000032" footer="0.30000000000000032"/>
    <c:pageSetup/>
  </c:printSettings>
</c:chartSpace>
</file>

<file path=xl/charts/chart9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gradFill>
              <a:gsLst>
                <a:gs pos="30000">
                  <a:srgbClr val="00B0F0">
                    <a:alpha val="77000"/>
                  </a:srgbClr>
                </a:gs>
                <a:gs pos="50000">
                  <a:srgbClr val="4F81BD">
                    <a:tint val="44500"/>
                    <a:satMod val="160000"/>
                  </a:srgbClr>
                </a:gs>
                <a:gs pos="100000">
                  <a:srgbClr val="4F81BD">
                    <a:tint val="23500"/>
                    <a:satMod val="160000"/>
                  </a:srgbClr>
                </a:gs>
              </a:gsLst>
              <a:lin ang="5400000" scaled="0"/>
            </a:gradFill>
          </c:spPr>
          <c:invertIfNegative val="0"/>
          <c:dLbls>
            <c:spPr>
              <a:noFill/>
              <a:ln>
                <a:noFill/>
              </a:ln>
              <a:effectLst/>
            </c:spPr>
            <c:txPr>
              <a:bodyPr/>
              <a:lstStyle/>
              <a:p>
                <a:pPr>
                  <a:defRPr sz="1600" b="1"/>
                </a:pPr>
                <a:endParaRPr lang="es-E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'INGENIERIA QUIMICA INDUSTRIAL'!$C$25:$C$28</c:f>
              <c:strCache>
                <c:ptCount val="4"/>
                <c:pt idx="0">
                  <c:v>1º Curso</c:v>
                </c:pt>
                <c:pt idx="1">
                  <c:v>2º Curso</c:v>
                </c:pt>
                <c:pt idx="2">
                  <c:v>3º Curso</c:v>
                </c:pt>
                <c:pt idx="3">
                  <c:v>4º Curso</c:v>
                </c:pt>
              </c:strCache>
            </c:strRef>
          </c:cat>
          <c:val>
            <c:numRef>
              <c:f>'INGENIERIA QUIMICA INDUSTRIAL'!$F$25:$F$28</c:f>
              <c:numCache>
                <c:formatCode>###0</c:formatCode>
                <c:ptCount val="4"/>
                <c:pt idx="0">
                  <c:v>6</c:v>
                </c:pt>
                <c:pt idx="1">
                  <c:v>3</c:v>
                </c:pt>
                <c:pt idx="2">
                  <c:v>5</c:v>
                </c:pt>
                <c:pt idx="3">
                  <c:v>2</c:v>
                </c:pt>
              </c:numCache>
            </c:numRef>
          </c:val>
        </c:ser>
        <c:dLbls>
          <c:showLegendKey val="0"/>
          <c:showVal val="1"/>
          <c:showCatName val="0"/>
          <c:showSerName val="0"/>
          <c:showPercent val="0"/>
          <c:showBubbleSize val="0"/>
        </c:dLbls>
        <c:gapWidth val="75"/>
        <c:axId val="406263168"/>
        <c:axId val="406263560"/>
      </c:barChart>
      <c:catAx>
        <c:axId val="406263168"/>
        <c:scaling>
          <c:orientation val="minMax"/>
        </c:scaling>
        <c:delete val="0"/>
        <c:axPos val="b"/>
        <c:numFmt formatCode="General" sourceLinked="0"/>
        <c:majorTickMark val="none"/>
        <c:minorTickMark val="none"/>
        <c:tickLblPos val="nextTo"/>
        <c:txPr>
          <a:bodyPr/>
          <a:lstStyle/>
          <a:p>
            <a:pPr>
              <a:defRPr sz="1600" b="1"/>
            </a:pPr>
            <a:endParaRPr lang="es-ES"/>
          </a:p>
        </c:txPr>
        <c:crossAx val="406263560"/>
        <c:crosses val="autoZero"/>
        <c:auto val="1"/>
        <c:lblAlgn val="ctr"/>
        <c:lblOffset val="100"/>
        <c:noMultiLvlLbl val="0"/>
      </c:catAx>
      <c:valAx>
        <c:axId val="406263560"/>
        <c:scaling>
          <c:orientation val="minMax"/>
        </c:scaling>
        <c:delete val="0"/>
        <c:axPos val="l"/>
        <c:numFmt formatCode="###0" sourceLinked="1"/>
        <c:majorTickMark val="none"/>
        <c:minorTickMark val="none"/>
        <c:tickLblPos val="nextTo"/>
        <c:crossAx val="406263168"/>
        <c:crosses val="autoZero"/>
        <c:crossBetween val="between"/>
      </c:valAx>
      <c:spPr>
        <a:noFill/>
        <a:ln>
          <a:noFill/>
        </a:ln>
      </c:spPr>
    </c:plotArea>
    <c:plotVisOnly val="1"/>
    <c:dispBlanksAs val="gap"/>
    <c:showDLblsOverMax val="0"/>
  </c:chart>
  <c:spPr>
    <a:noFill/>
    <a:ln>
      <a:noFill/>
    </a:ln>
  </c:spPr>
  <c:printSettings>
    <c:headerFooter/>
    <c:pageMargins b="0.75000000000000056" l="0.70000000000000051" r="0.70000000000000051" t="0.75000000000000056" header="0.30000000000000027" footer="0.30000000000000027"/>
    <c:pageSetup/>
  </c:printSettings>
</c:chartSpace>
</file>

<file path=xl/charts/chart9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0.10577379280097694"/>
          <c:y val="0.10779075983793876"/>
          <c:w val="0.73351830594463097"/>
          <c:h val="0.75147973116015399"/>
        </c:manualLayout>
      </c:layout>
      <c:pie3DChart>
        <c:varyColors val="1"/>
        <c:ser>
          <c:idx val="0"/>
          <c:order val="0"/>
          <c:tx>
            <c:strRef>
              <c:f>'INGENIERIA QUIMICA INDUSTRIAL'!$A$358:$B$358</c:f>
              <c:strCache>
                <c:ptCount val="2"/>
                <c:pt idx="0">
                  <c:v>3</c:v>
                </c:pt>
                <c:pt idx="1">
                  <c:v>12</c:v>
                </c:pt>
              </c:strCache>
            </c:strRef>
          </c:tx>
          <c:spPr>
            <a:solidFill>
              <a:srgbClr val="FF0000"/>
            </a:solidFill>
          </c:spPr>
          <c:explosion val="25"/>
          <c:dPt>
            <c:idx val="1"/>
            <c:bubble3D val="0"/>
            <c:spPr>
              <a:solidFill>
                <a:srgbClr val="00B0F0"/>
              </a:solidFill>
            </c:spPr>
          </c:dPt>
          <c:dLbls>
            <c:dLbl>
              <c:idx val="1"/>
              <c:layout>
                <c:manualLayout>
                  <c:x val="1.4598472131506618E-2"/>
                  <c:y val="2.9824132735279917E-2"/>
                </c:manualLayout>
              </c:layout>
              <c:showLegendKey val="0"/>
              <c:showVal val="0"/>
              <c:showCatName val="0"/>
              <c:showSerName val="0"/>
              <c:showPercent val="1"/>
              <c:showBubbleSize val="0"/>
              <c:extLst>
                <c:ext xmlns:c15="http://schemas.microsoft.com/office/drawing/2012/chart" uri="{CE6537A1-D6FC-4f65-9D91-7224C49458BB}"/>
              </c:extLst>
            </c:dLbl>
            <c:spPr>
              <a:noFill/>
              <a:ln>
                <a:noFill/>
              </a:ln>
              <a:effectLst/>
            </c:spPr>
            <c:txPr>
              <a:bodyPr/>
              <a:lstStyle/>
              <a:p>
                <a:pPr>
                  <a:defRPr sz="2000" b="1"/>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Lit>
              <c:ptCount val="2"/>
              <c:pt idx="0">
                <c:v>Sí</c:v>
              </c:pt>
              <c:pt idx="1">
                <c:v>No</c:v>
              </c:pt>
            </c:strLit>
          </c:cat>
          <c:val>
            <c:numRef>
              <c:f>'INGENIERIA QUIMICA INDUSTRIAL'!$A$358:$B$358</c:f>
              <c:numCache>
                <c:formatCode>General</c:formatCode>
                <c:ptCount val="2"/>
                <c:pt idx="0">
                  <c:v>3</c:v>
                </c:pt>
                <c:pt idx="1">
                  <c:v>12</c:v>
                </c:pt>
              </c:numCache>
            </c:numRef>
          </c:val>
        </c:ser>
        <c:dLbls>
          <c:showLegendKey val="0"/>
          <c:showVal val="0"/>
          <c:showCatName val="0"/>
          <c:showSerName val="0"/>
          <c:showPercent val="1"/>
          <c:showBubbleSize val="0"/>
          <c:showLeaderLines val="1"/>
        </c:dLbls>
      </c:pie3DChart>
    </c:plotArea>
    <c:legend>
      <c:legendPos val="r"/>
      <c:layout>
        <c:manualLayout>
          <c:xMode val="edge"/>
          <c:yMode val="edge"/>
          <c:x val="0.74729488086575047"/>
          <c:y val="0.20136404271699318"/>
          <c:w val="7.6008068607930274E-2"/>
          <c:h val="0.22785175876960787"/>
        </c:manualLayout>
      </c:layout>
      <c:overlay val="0"/>
      <c:txPr>
        <a:bodyPr/>
        <a:lstStyle/>
        <a:p>
          <a:pPr rtl="0">
            <a:defRPr sz="1800"/>
          </a:pPr>
          <a:endParaRPr lang="es-ES"/>
        </a:p>
      </c:txPr>
    </c:legend>
    <c:plotVisOnly val="1"/>
    <c:dispBlanksAs val="gap"/>
    <c:showDLblsOverMax val="0"/>
  </c:chart>
  <c:spPr>
    <a:noFill/>
    <a:ln>
      <a:noFill/>
    </a:ln>
  </c:sp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7.xml"/><Relationship Id="rId13" Type="http://schemas.openxmlformats.org/officeDocument/2006/relationships/chart" Target="../charts/chart12.xml"/><Relationship Id="rId3" Type="http://schemas.openxmlformats.org/officeDocument/2006/relationships/chart" Target="../charts/chart2.xml"/><Relationship Id="rId7" Type="http://schemas.openxmlformats.org/officeDocument/2006/relationships/chart" Target="../charts/chart6.xml"/><Relationship Id="rId12" Type="http://schemas.openxmlformats.org/officeDocument/2006/relationships/chart" Target="../charts/chart11.xml"/><Relationship Id="rId2" Type="http://schemas.openxmlformats.org/officeDocument/2006/relationships/chart" Target="../charts/chart1.xml"/><Relationship Id="rId1" Type="http://schemas.openxmlformats.org/officeDocument/2006/relationships/image" Target="../media/image1.png"/><Relationship Id="rId6" Type="http://schemas.openxmlformats.org/officeDocument/2006/relationships/chart" Target="../charts/chart5.xml"/><Relationship Id="rId11" Type="http://schemas.openxmlformats.org/officeDocument/2006/relationships/chart" Target="../charts/chart10.xml"/><Relationship Id="rId5" Type="http://schemas.openxmlformats.org/officeDocument/2006/relationships/chart" Target="../charts/chart4.xml"/><Relationship Id="rId15" Type="http://schemas.openxmlformats.org/officeDocument/2006/relationships/chart" Target="../charts/chart14.xml"/><Relationship Id="rId10" Type="http://schemas.openxmlformats.org/officeDocument/2006/relationships/chart" Target="../charts/chart9.xml"/><Relationship Id="rId4" Type="http://schemas.openxmlformats.org/officeDocument/2006/relationships/chart" Target="../charts/chart3.xml"/><Relationship Id="rId9" Type="http://schemas.openxmlformats.org/officeDocument/2006/relationships/chart" Target="../charts/chart8.xml"/><Relationship Id="rId14" Type="http://schemas.openxmlformats.org/officeDocument/2006/relationships/chart" Target="../charts/chart13.xml"/></Relationships>
</file>

<file path=xl/drawings/_rels/drawing2.xml.rels><?xml version="1.0" encoding="UTF-8" standalone="yes"?>
<Relationships xmlns="http://schemas.openxmlformats.org/package/2006/relationships"><Relationship Id="rId8" Type="http://schemas.openxmlformats.org/officeDocument/2006/relationships/chart" Target="../charts/chart21.xml"/><Relationship Id="rId13" Type="http://schemas.openxmlformats.org/officeDocument/2006/relationships/chart" Target="../charts/chart26.xml"/><Relationship Id="rId3" Type="http://schemas.openxmlformats.org/officeDocument/2006/relationships/chart" Target="../charts/chart16.xml"/><Relationship Id="rId7" Type="http://schemas.openxmlformats.org/officeDocument/2006/relationships/chart" Target="../charts/chart20.xml"/><Relationship Id="rId12" Type="http://schemas.openxmlformats.org/officeDocument/2006/relationships/chart" Target="../charts/chart25.xml"/><Relationship Id="rId2" Type="http://schemas.openxmlformats.org/officeDocument/2006/relationships/chart" Target="../charts/chart15.xml"/><Relationship Id="rId1" Type="http://schemas.openxmlformats.org/officeDocument/2006/relationships/image" Target="../media/image1.png"/><Relationship Id="rId6" Type="http://schemas.openxmlformats.org/officeDocument/2006/relationships/chart" Target="../charts/chart19.xml"/><Relationship Id="rId11" Type="http://schemas.openxmlformats.org/officeDocument/2006/relationships/chart" Target="../charts/chart24.xml"/><Relationship Id="rId5" Type="http://schemas.openxmlformats.org/officeDocument/2006/relationships/chart" Target="../charts/chart18.xml"/><Relationship Id="rId10" Type="http://schemas.openxmlformats.org/officeDocument/2006/relationships/chart" Target="../charts/chart23.xml"/><Relationship Id="rId4" Type="http://schemas.openxmlformats.org/officeDocument/2006/relationships/chart" Target="../charts/chart17.xml"/><Relationship Id="rId9" Type="http://schemas.openxmlformats.org/officeDocument/2006/relationships/chart" Target="../charts/chart22.xml"/><Relationship Id="rId14" Type="http://schemas.openxmlformats.org/officeDocument/2006/relationships/chart" Target="../charts/chart27.xml"/></Relationships>
</file>

<file path=xl/drawings/_rels/drawing3.xml.rels><?xml version="1.0" encoding="UTF-8" standalone="yes"?>
<Relationships xmlns="http://schemas.openxmlformats.org/package/2006/relationships"><Relationship Id="rId8" Type="http://schemas.openxmlformats.org/officeDocument/2006/relationships/chart" Target="../charts/chart34.xml"/><Relationship Id="rId13" Type="http://schemas.openxmlformats.org/officeDocument/2006/relationships/chart" Target="../charts/chart39.xml"/><Relationship Id="rId3" Type="http://schemas.openxmlformats.org/officeDocument/2006/relationships/chart" Target="../charts/chart29.xml"/><Relationship Id="rId7" Type="http://schemas.openxmlformats.org/officeDocument/2006/relationships/chart" Target="../charts/chart33.xml"/><Relationship Id="rId12" Type="http://schemas.openxmlformats.org/officeDocument/2006/relationships/chart" Target="../charts/chart38.xml"/><Relationship Id="rId2" Type="http://schemas.openxmlformats.org/officeDocument/2006/relationships/chart" Target="../charts/chart28.xml"/><Relationship Id="rId1" Type="http://schemas.openxmlformats.org/officeDocument/2006/relationships/image" Target="../media/image1.png"/><Relationship Id="rId6" Type="http://schemas.openxmlformats.org/officeDocument/2006/relationships/chart" Target="../charts/chart32.xml"/><Relationship Id="rId11" Type="http://schemas.openxmlformats.org/officeDocument/2006/relationships/chart" Target="../charts/chart37.xml"/><Relationship Id="rId5" Type="http://schemas.openxmlformats.org/officeDocument/2006/relationships/chart" Target="../charts/chart31.xml"/><Relationship Id="rId10" Type="http://schemas.openxmlformats.org/officeDocument/2006/relationships/chart" Target="../charts/chart36.xml"/><Relationship Id="rId4" Type="http://schemas.openxmlformats.org/officeDocument/2006/relationships/chart" Target="../charts/chart30.xml"/><Relationship Id="rId9" Type="http://schemas.openxmlformats.org/officeDocument/2006/relationships/chart" Target="../charts/chart35.xml"/><Relationship Id="rId14" Type="http://schemas.openxmlformats.org/officeDocument/2006/relationships/chart" Target="../charts/chart40.xml"/></Relationships>
</file>

<file path=xl/drawings/_rels/drawing4.xml.rels><?xml version="1.0" encoding="UTF-8" standalone="yes"?>
<Relationships xmlns="http://schemas.openxmlformats.org/package/2006/relationships"><Relationship Id="rId8" Type="http://schemas.openxmlformats.org/officeDocument/2006/relationships/chart" Target="../charts/chart47.xml"/><Relationship Id="rId13" Type="http://schemas.openxmlformats.org/officeDocument/2006/relationships/chart" Target="../charts/chart52.xml"/><Relationship Id="rId3" Type="http://schemas.openxmlformats.org/officeDocument/2006/relationships/chart" Target="../charts/chart42.xml"/><Relationship Id="rId7" Type="http://schemas.openxmlformats.org/officeDocument/2006/relationships/chart" Target="../charts/chart46.xml"/><Relationship Id="rId12" Type="http://schemas.openxmlformats.org/officeDocument/2006/relationships/chart" Target="../charts/chart51.xml"/><Relationship Id="rId2" Type="http://schemas.openxmlformats.org/officeDocument/2006/relationships/chart" Target="../charts/chart41.xml"/><Relationship Id="rId1" Type="http://schemas.openxmlformats.org/officeDocument/2006/relationships/image" Target="../media/image1.png"/><Relationship Id="rId6" Type="http://schemas.openxmlformats.org/officeDocument/2006/relationships/chart" Target="../charts/chart45.xml"/><Relationship Id="rId11" Type="http://schemas.openxmlformats.org/officeDocument/2006/relationships/chart" Target="../charts/chart50.xml"/><Relationship Id="rId5" Type="http://schemas.openxmlformats.org/officeDocument/2006/relationships/chart" Target="../charts/chart44.xml"/><Relationship Id="rId10" Type="http://schemas.openxmlformats.org/officeDocument/2006/relationships/chart" Target="../charts/chart49.xml"/><Relationship Id="rId4" Type="http://schemas.openxmlformats.org/officeDocument/2006/relationships/chart" Target="../charts/chart43.xml"/><Relationship Id="rId9" Type="http://schemas.openxmlformats.org/officeDocument/2006/relationships/chart" Target="../charts/chart48.xml"/><Relationship Id="rId14" Type="http://schemas.openxmlformats.org/officeDocument/2006/relationships/chart" Target="../charts/chart53.xml"/></Relationships>
</file>

<file path=xl/drawings/_rels/drawing5.xml.rels><?xml version="1.0" encoding="UTF-8" standalone="yes"?>
<Relationships xmlns="http://schemas.openxmlformats.org/package/2006/relationships"><Relationship Id="rId8" Type="http://schemas.openxmlformats.org/officeDocument/2006/relationships/chart" Target="../charts/chart60.xml"/><Relationship Id="rId13" Type="http://schemas.openxmlformats.org/officeDocument/2006/relationships/chart" Target="../charts/chart65.xml"/><Relationship Id="rId3" Type="http://schemas.openxmlformats.org/officeDocument/2006/relationships/chart" Target="../charts/chart55.xml"/><Relationship Id="rId7" Type="http://schemas.openxmlformats.org/officeDocument/2006/relationships/chart" Target="../charts/chart59.xml"/><Relationship Id="rId12" Type="http://schemas.openxmlformats.org/officeDocument/2006/relationships/chart" Target="../charts/chart64.xml"/><Relationship Id="rId2" Type="http://schemas.openxmlformats.org/officeDocument/2006/relationships/chart" Target="../charts/chart54.xml"/><Relationship Id="rId1" Type="http://schemas.openxmlformats.org/officeDocument/2006/relationships/image" Target="../media/image1.png"/><Relationship Id="rId6" Type="http://schemas.openxmlformats.org/officeDocument/2006/relationships/chart" Target="../charts/chart58.xml"/><Relationship Id="rId11" Type="http://schemas.openxmlformats.org/officeDocument/2006/relationships/chart" Target="../charts/chart63.xml"/><Relationship Id="rId5" Type="http://schemas.openxmlformats.org/officeDocument/2006/relationships/chart" Target="../charts/chart57.xml"/><Relationship Id="rId10" Type="http://schemas.openxmlformats.org/officeDocument/2006/relationships/chart" Target="../charts/chart62.xml"/><Relationship Id="rId4" Type="http://schemas.openxmlformats.org/officeDocument/2006/relationships/chart" Target="../charts/chart56.xml"/><Relationship Id="rId9" Type="http://schemas.openxmlformats.org/officeDocument/2006/relationships/chart" Target="../charts/chart61.xml"/><Relationship Id="rId14" Type="http://schemas.openxmlformats.org/officeDocument/2006/relationships/chart" Target="../charts/chart66.xml"/></Relationships>
</file>

<file path=xl/drawings/_rels/drawing6.xml.rels><?xml version="1.0" encoding="UTF-8" standalone="yes"?>
<Relationships xmlns="http://schemas.openxmlformats.org/package/2006/relationships"><Relationship Id="rId8" Type="http://schemas.openxmlformats.org/officeDocument/2006/relationships/chart" Target="../charts/chart73.xml"/><Relationship Id="rId13" Type="http://schemas.openxmlformats.org/officeDocument/2006/relationships/chart" Target="../charts/chart78.xml"/><Relationship Id="rId3" Type="http://schemas.openxmlformats.org/officeDocument/2006/relationships/chart" Target="../charts/chart68.xml"/><Relationship Id="rId7" Type="http://schemas.openxmlformats.org/officeDocument/2006/relationships/chart" Target="../charts/chart72.xml"/><Relationship Id="rId12" Type="http://schemas.openxmlformats.org/officeDocument/2006/relationships/chart" Target="../charts/chart77.xml"/><Relationship Id="rId2" Type="http://schemas.openxmlformats.org/officeDocument/2006/relationships/chart" Target="../charts/chart67.xml"/><Relationship Id="rId1" Type="http://schemas.openxmlformats.org/officeDocument/2006/relationships/image" Target="../media/image1.png"/><Relationship Id="rId6" Type="http://schemas.openxmlformats.org/officeDocument/2006/relationships/chart" Target="../charts/chart71.xml"/><Relationship Id="rId11" Type="http://schemas.openxmlformats.org/officeDocument/2006/relationships/chart" Target="../charts/chart76.xml"/><Relationship Id="rId5" Type="http://schemas.openxmlformats.org/officeDocument/2006/relationships/chart" Target="../charts/chart70.xml"/><Relationship Id="rId10" Type="http://schemas.openxmlformats.org/officeDocument/2006/relationships/chart" Target="../charts/chart75.xml"/><Relationship Id="rId4" Type="http://schemas.openxmlformats.org/officeDocument/2006/relationships/chart" Target="../charts/chart69.xml"/><Relationship Id="rId9" Type="http://schemas.openxmlformats.org/officeDocument/2006/relationships/chart" Target="../charts/chart74.xml"/><Relationship Id="rId14" Type="http://schemas.openxmlformats.org/officeDocument/2006/relationships/chart" Target="../charts/chart79.xml"/></Relationships>
</file>

<file path=xl/drawings/_rels/drawing7.xml.rels><?xml version="1.0" encoding="UTF-8" standalone="yes"?>
<Relationships xmlns="http://schemas.openxmlformats.org/package/2006/relationships"><Relationship Id="rId8" Type="http://schemas.openxmlformats.org/officeDocument/2006/relationships/chart" Target="../charts/chart86.xml"/><Relationship Id="rId13" Type="http://schemas.openxmlformats.org/officeDocument/2006/relationships/chart" Target="../charts/chart91.xml"/><Relationship Id="rId3" Type="http://schemas.openxmlformats.org/officeDocument/2006/relationships/chart" Target="../charts/chart81.xml"/><Relationship Id="rId7" Type="http://schemas.openxmlformats.org/officeDocument/2006/relationships/chart" Target="../charts/chart85.xml"/><Relationship Id="rId12" Type="http://schemas.openxmlformats.org/officeDocument/2006/relationships/chart" Target="../charts/chart90.xml"/><Relationship Id="rId2" Type="http://schemas.openxmlformats.org/officeDocument/2006/relationships/chart" Target="../charts/chart80.xml"/><Relationship Id="rId1" Type="http://schemas.openxmlformats.org/officeDocument/2006/relationships/image" Target="../media/image1.png"/><Relationship Id="rId6" Type="http://schemas.openxmlformats.org/officeDocument/2006/relationships/chart" Target="../charts/chart84.xml"/><Relationship Id="rId11" Type="http://schemas.openxmlformats.org/officeDocument/2006/relationships/chart" Target="../charts/chart89.xml"/><Relationship Id="rId5" Type="http://schemas.openxmlformats.org/officeDocument/2006/relationships/chart" Target="../charts/chart83.xml"/><Relationship Id="rId10" Type="http://schemas.openxmlformats.org/officeDocument/2006/relationships/chart" Target="../charts/chart88.xml"/><Relationship Id="rId4" Type="http://schemas.openxmlformats.org/officeDocument/2006/relationships/chart" Target="../charts/chart82.xml"/><Relationship Id="rId9" Type="http://schemas.openxmlformats.org/officeDocument/2006/relationships/chart" Target="../charts/chart87.xml"/><Relationship Id="rId14" Type="http://schemas.openxmlformats.org/officeDocument/2006/relationships/chart" Target="../charts/chart92.xml"/></Relationships>
</file>

<file path=xl/drawings/_rels/drawing8.xml.rels><?xml version="1.0" encoding="UTF-8" standalone="yes"?>
<Relationships xmlns="http://schemas.openxmlformats.org/package/2006/relationships"><Relationship Id="rId8" Type="http://schemas.openxmlformats.org/officeDocument/2006/relationships/chart" Target="../charts/chart99.xml"/><Relationship Id="rId13" Type="http://schemas.openxmlformats.org/officeDocument/2006/relationships/chart" Target="../charts/chart104.xml"/><Relationship Id="rId3" Type="http://schemas.openxmlformats.org/officeDocument/2006/relationships/chart" Target="../charts/chart94.xml"/><Relationship Id="rId7" Type="http://schemas.openxmlformats.org/officeDocument/2006/relationships/chart" Target="../charts/chart98.xml"/><Relationship Id="rId12" Type="http://schemas.openxmlformats.org/officeDocument/2006/relationships/chart" Target="../charts/chart103.xml"/><Relationship Id="rId2" Type="http://schemas.openxmlformats.org/officeDocument/2006/relationships/chart" Target="../charts/chart93.xml"/><Relationship Id="rId1" Type="http://schemas.openxmlformats.org/officeDocument/2006/relationships/image" Target="../media/image1.png"/><Relationship Id="rId6" Type="http://schemas.openxmlformats.org/officeDocument/2006/relationships/chart" Target="../charts/chart97.xml"/><Relationship Id="rId11" Type="http://schemas.openxmlformats.org/officeDocument/2006/relationships/chart" Target="../charts/chart102.xml"/><Relationship Id="rId5" Type="http://schemas.openxmlformats.org/officeDocument/2006/relationships/chart" Target="../charts/chart96.xml"/><Relationship Id="rId10" Type="http://schemas.openxmlformats.org/officeDocument/2006/relationships/chart" Target="../charts/chart101.xml"/><Relationship Id="rId4" Type="http://schemas.openxmlformats.org/officeDocument/2006/relationships/chart" Target="../charts/chart95.xml"/><Relationship Id="rId9" Type="http://schemas.openxmlformats.org/officeDocument/2006/relationships/chart" Target="../charts/chart100.xml"/><Relationship Id="rId14" Type="http://schemas.openxmlformats.org/officeDocument/2006/relationships/chart" Target="../charts/chart105.xml"/></Relationships>
</file>

<file path=xl/drawings/_rels/drawing9.x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wmf"/></Relationships>
</file>

<file path=xl/drawings/drawing1.xml><?xml version="1.0" encoding="utf-8"?>
<xdr:wsDr xmlns:xdr="http://schemas.openxmlformats.org/drawingml/2006/spreadsheetDrawing" xmlns:a="http://schemas.openxmlformats.org/drawingml/2006/main">
  <xdr:twoCellAnchor editAs="oneCell">
    <xdr:from>
      <xdr:col>17</xdr:col>
      <xdr:colOff>299358</xdr:colOff>
      <xdr:row>0</xdr:row>
      <xdr:rowOff>183697</xdr:rowOff>
    </xdr:from>
    <xdr:to>
      <xdr:col>18</xdr:col>
      <xdr:colOff>311005</xdr:colOff>
      <xdr:row>4</xdr:row>
      <xdr:rowOff>163853</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4831787" y="183697"/>
          <a:ext cx="732826" cy="742156"/>
        </a:xfrm>
        <a:prstGeom prst="rect">
          <a:avLst/>
        </a:prstGeom>
        <a:noFill/>
        <a:ln w="9525">
          <a:noFill/>
          <a:miter lim="800000"/>
          <a:headEnd/>
          <a:tailEnd/>
        </a:ln>
      </xdr:spPr>
    </xdr:pic>
    <xdr:clientData/>
  </xdr:twoCellAnchor>
  <xdr:twoCellAnchor>
    <xdr:from>
      <xdr:col>19</xdr:col>
      <xdr:colOff>15875</xdr:colOff>
      <xdr:row>79</xdr:row>
      <xdr:rowOff>285750</xdr:rowOff>
    </xdr:from>
    <xdr:to>
      <xdr:col>32</xdr:col>
      <xdr:colOff>419099</xdr:colOff>
      <xdr:row>92</xdr:row>
      <xdr:rowOff>0</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142874</xdr:colOff>
      <xdr:row>124</xdr:row>
      <xdr:rowOff>0</xdr:rowOff>
    </xdr:from>
    <xdr:to>
      <xdr:col>13</xdr:col>
      <xdr:colOff>15875</xdr:colOff>
      <xdr:row>137</xdr:row>
      <xdr:rowOff>31750</xdr:rowOff>
    </xdr:to>
    <xdr:graphicFrame macro="">
      <xdr:nvGraphicFramePr>
        <xdr:cNvPr id="4"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217432</xdr:colOff>
      <xdr:row>146</xdr:row>
      <xdr:rowOff>11622</xdr:rowOff>
    </xdr:from>
    <xdr:to>
      <xdr:col>11</xdr:col>
      <xdr:colOff>353785</xdr:colOff>
      <xdr:row>162</xdr:row>
      <xdr:rowOff>217715</xdr:rowOff>
    </xdr:to>
    <xdr:graphicFrame macro="">
      <xdr:nvGraphicFramePr>
        <xdr:cNvPr id="5" name="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27</xdr:col>
      <xdr:colOff>1985</xdr:colOff>
      <xdr:row>143</xdr:row>
      <xdr:rowOff>10915</xdr:rowOff>
    </xdr:from>
    <xdr:to>
      <xdr:col>38</xdr:col>
      <xdr:colOff>0</xdr:colOff>
      <xdr:row>157</xdr:row>
      <xdr:rowOff>48618</xdr:rowOff>
    </xdr:to>
    <xdr:graphicFrame macro="">
      <xdr:nvGraphicFramePr>
        <xdr:cNvPr id="6" name="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174624</xdr:colOff>
      <xdr:row>106</xdr:row>
      <xdr:rowOff>158750</xdr:rowOff>
    </xdr:from>
    <xdr:to>
      <xdr:col>13</xdr:col>
      <xdr:colOff>190500</xdr:colOff>
      <xdr:row>119</xdr:row>
      <xdr:rowOff>190500</xdr:rowOff>
    </xdr:to>
    <xdr:graphicFrame macro="">
      <xdr:nvGraphicFramePr>
        <xdr:cNvPr id="7" name="6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612321</xdr:colOff>
      <xdr:row>21</xdr:row>
      <xdr:rowOff>258536</xdr:rowOff>
    </xdr:from>
    <xdr:to>
      <xdr:col>23</xdr:col>
      <xdr:colOff>598715</xdr:colOff>
      <xdr:row>43</xdr:row>
      <xdr:rowOff>68035</xdr:rowOff>
    </xdr:to>
    <xdr:graphicFrame macro="">
      <xdr:nvGraphicFramePr>
        <xdr:cNvPr id="9" name="8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29</xdr:col>
      <xdr:colOff>449035</xdr:colOff>
      <xdr:row>23</xdr:row>
      <xdr:rowOff>99786</xdr:rowOff>
    </xdr:from>
    <xdr:to>
      <xdr:col>38</xdr:col>
      <xdr:colOff>0</xdr:colOff>
      <xdr:row>31</xdr:row>
      <xdr:rowOff>129152</xdr:rowOff>
    </xdr:to>
    <xdr:graphicFrame macro="">
      <xdr:nvGraphicFramePr>
        <xdr:cNvPr id="10" name="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xdr:col>
      <xdr:colOff>206375</xdr:colOff>
      <xdr:row>188</xdr:row>
      <xdr:rowOff>63500</xdr:rowOff>
    </xdr:from>
    <xdr:to>
      <xdr:col>14</xdr:col>
      <xdr:colOff>388938</xdr:colOff>
      <xdr:row>201</xdr:row>
      <xdr:rowOff>31750</xdr:rowOff>
    </xdr:to>
    <xdr:graphicFrame macro="">
      <xdr:nvGraphicFramePr>
        <xdr:cNvPr id="19" name="18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4</xdr:col>
      <xdr:colOff>421821</xdr:colOff>
      <xdr:row>215</xdr:row>
      <xdr:rowOff>1</xdr:rowOff>
    </xdr:from>
    <xdr:to>
      <xdr:col>13</xdr:col>
      <xdr:colOff>326571</xdr:colOff>
      <xdr:row>234</xdr:row>
      <xdr:rowOff>163285</xdr:rowOff>
    </xdr:to>
    <xdr:graphicFrame macro="">
      <xdr:nvGraphicFramePr>
        <xdr:cNvPr id="20" name="1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476250</xdr:colOff>
      <xdr:row>240</xdr:row>
      <xdr:rowOff>81644</xdr:rowOff>
    </xdr:from>
    <xdr:to>
      <xdr:col>12</xdr:col>
      <xdr:colOff>353785</xdr:colOff>
      <xdr:row>256</xdr:row>
      <xdr:rowOff>136072</xdr:rowOff>
    </xdr:to>
    <xdr:graphicFrame macro="">
      <xdr:nvGraphicFramePr>
        <xdr:cNvPr id="21" name="20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2</xdr:col>
      <xdr:colOff>1768929</xdr:colOff>
      <xdr:row>292</xdr:row>
      <xdr:rowOff>81643</xdr:rowOff>
    </xdr:from>
    <xdr:to>
      <xdr:col>11</xdr:col>
      <xdr:colOff>483861</xdr:colOff>
      <xdr:row>310</xdr:row>
      <xdr:rowOff>136072</xdr:rowOff>
    </xdr:to>
    <xdr:graphicFrame macro="">
      <xdr:nvGraphicFramePr>
        <xdr:cNvPr id="22" name="2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7</xdr:col>
      <xdr:colOff>0</xdr:colOff>
      <xdr:row>42</xdr:row>
      <xdr:rowOff>0</xdr:rowOff>
    </xdr:from>
    <xdr:to>
      <xdr:col>14</xdr:col>
      <xdr:colOff>589143</xdr:colOff>
      <xdr:row>54</xdr:row>
      <xdr:rowOff>18565</xdr:rowOff>
    </xdr:to>
    <xdr:graphicFrame macro="">
      <xdr:nvGraphicFramePr>
        <xdr:cNvPr id="16" name="1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23</xdr:col>
      <xdr:colOff>403602</xdr:colOff>
      <xdr:row>44</xdr:row>
      <xdr:rowOff>13607</xdr:rowOff>
    </xdr:from>
    <xdr:to>
      <xdr:col>33</xdr:col>
      <xdr:colOff>855637</xdr:colOff>
      <xdr:row>63</xdr:row>
      <xdr:rowOff>64578</xdr:rowOff>
    </xdr:to>
    <xdr:graphicFrame macro="">
      <xdr:nvGraphicFramePr>
        <xdr:cNvPr id="12" name="1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xdr:col>
      <xdr:colOff>1020537</xdr:colOff>
      <xdr:row>323</xdr:row>
      <xdr:rowOff>24860</xdr:rowOff>
    </xdr:from>
    <xdr:to>
      <xdr:col>10</xdr:col>
      <xdr:colOff>244930</xdr:colOff>
      <xdr:row>336</xdr:row>
      <xdr:rowOff>13606</xdr:rowOff>
    </xdr:to>
    <xdr:graphicFrame macro="">
      <xdr:nvGraphicFramePr>
        <xdr:cNvPr id="15" name="14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2</xdr:col>
      <xdr:colOff>0</xdr:colOff>
      <xdr:row>10</xdr:row>
      <xdr:rowOff>0</xdr:rowOff>
    </xdr:from>
    <xdr:to>
      <xdr:col>12</xdr:col>
      <xdr:colOff>56510</xdr:colOff>
      <xdr:row>19</xdr:row>
      <xdr:rowOff>64861</xdr:rowOff>
    </xdr:to>
    <xdr:sp macro="" textlink="">
      <xdr:nvSpPr>
        <xdr:cNvPr id="23" name="7 CuadroTexto"/>
        <xdr:cNvSpPr txBox="1"/>
      </xdr:nvSpPr>
      <xdr:spPr>
        <a:xfrm>
          <a:off x="1085850" y="2057400"/>
          <a:ext cx="11086460" cy="209368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400" b="1" i="0" u="sng"/>
            <a:t>POBLACIÓN</a:t>
          </a:r>
          <a:r>
            <a:rPr lang="es-ES" sz="1400" b="1" i="0" u="sng" baseline="0"/>
            <a:t> ESTUDIO: </a:t>
          </a:r>
          <a:r>
            <a:rPr lang="es-ES" sz="1400" b="1" i="0" u="none" baseline="0"/>
            <a:t>Alumnos matriculados en el  Centro</a:t>
          </a:r>
        </a:p>
        <a:p>
          <a:pPr algn="l"/>
          <a:r>
            <a:rPr lang="es-ES" sz="1400" b="1" i="0" u="sng" baseline="0"/>
            <a:t>Tamaño muestral</a:t>
          </a:r>
          <a:r>
            <a:rPr lang="es-ES" sz="1400" b="1" i="0" u="none" baseline="0"/>
            <a:t>: 85; calculado para un error de muestreo del (+)(-) 10% y un nivel de confianza del 95%</a:t>
          </a:r>
        </a:p>
        <a:p>
          <a:pPr algn="l"/>
          <a:r>
            <a:rPr lang="es-ES" sz="1400" b="1" i="0" u="sng" baseline="0"/>
            <a:t>Tipo de muestreo</a:t>
          </a:r>
          <a:r>
            <a:rPr lang="es-ES" sz="1400" b="1" i="0" u="none" baseline="0"/>
            <a:t>: aleatorio simple</a:t>
          </a:r>
        </a:p>
        <a:p>
          <a:pPr algn="l"/>
          <a:r>
            <a:rPr lang="es-ES" sz="1400" b="1" i="0" u="sng" baseline="0"/>
            <a:t>Fecha recogida</a:t>
          </a:r>
          <a:r>
            <a:rPr lang="es-ES" sz="1400" b="1" i="0" u="none" baseline="0"/>
            <a:t>: Abril- Mayo 2018</a:t>
          </a:r>
        </a:p>
        <a:p>
          <a:pPr algn="l"/>
          <a:r>
            <a:rPr lang="es-ES" sz="1400" b="1" i="0" u="none" baseline="0"/>
            <a:t>Método de entrevista: encuesta realizada a través de la plataforma de encuestas on-line de la Universidad de Jaén</a:t>
          </a:r>
        </a:p>
        <a:p>
          <a:pPr algn="l"/>
          <a:r>
            <a:rPr lang="es-ES" sz="1400" b="1" i="0" u="sng" strike="noStrike">
              <a:solidFill>
                <a:schemeClr val="dk1"/>
              </a:solidFill>
              <a:latin typeface="+mn-lt"/>
              <a:ea typeface="+mn-ea"/>
              <a:cs typeface="+mn-cs"/>
            </a:rPr>
            <a:t>Nº de encuestas recogidas:122/Nº encuestas necesarias: 85</a:t>
          </a:r>
          <a:endParaRPr lang="es-ES" sz="1400"/>
        </a:p>
        <a:p>
          <a:pPr algn="l"/>
          <a:r>
            <a:rPr lang="es-ES" sz="1400" b="1" i="0" u="sng" strike="noStrike">
              <a:solidFill>
                <a:schemeClr val="dk1"/>
              </a:solidFill>
              <a:latin typeface="+mn-lt"/>
              <a:ea typeface="+mn-ea"/>
              <a:cs typeface="+mn-cs"/>
            </a:rPr>
            <a:t>Porcentaje de encuestas recogidas sobre alumnos matriculados: </a:t>
          </a:r>
          <a:r>
            <a:rPr lang="es-ES" sz="1400" b="1" i="0" u="none" strike="noStrike">
              <a:solidFill>
                <a:schemeClr val="dk1"/>
              </a:solidFill>
              <a:latin typeface="+mn-lt"/>
              <a:ea typeface="+mn-ea"/>
              <a:cs typeface="+mn-cs"/>
            </a:rPr>
            <a:t>122/767=</a:t>
          </a:r>
          <a:r>
            <a:rPr lang="es-ES" sz="1400" b="1" i="0" u="none" strike="noStrike" baseline="0">
              <a:solidFill>
                <a:schemeClr val="dk1"/>
              </a:solidFill>
              <a:latin typeface="+mn-lt"/>
              <a:ea typeface="+mn-ea"/>
              <a:cs typeface="+mn-cs"/>
            </a:rPr>
            <a:t> 15,91%</a:t>
          </a:r>
          <a:endParaRPr lang="es-ES" sz="1400" b="1" i="0" u="none" baseline="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16</xdr:col>
      <xdr:colOff>666751</xdr:colOff>
      <xdr:row>1</xdr:row>
      <xdr:rowOff>6804</xdr:rowOff>
    </xdr:from>
    <xdr:to>
      <xdr:col>17</xdr:col>
      <xdr:colOff>655267</xdr:colOff>
      <xdr:row>4</xdr:row>
      <xdr:rowOff>177460</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4392276" y="197304"/>
          <a:ext cx="731465" cy="742156"/>
        </a:xfrm>
        <a:prstGeom prst="rect">
          <a:avLst/>
        </a:prstGeom>
        <a:noFill/>
        <a:ln w="9525">
          <a:noFill/>
          <a:miter lim="800000"/>
          <a:headEnd/>
          <a:tailEnd/>
        </a:ln>
      </xdr:spPr>
    </xdr:pic>
    <xdr:clientData/>
  </xdr:twoCellAnchor>
  <xdr:twoCellAnchor>
    <xdr:from>
      <xdr:col>19</xdr:col>
      <xdr:colOff>15875</xdr:colOff>
      <xdr:row>83</xdr:row>
      <xdr:rowOff>285750</xdr:rowOff>
    </xdr:from>
    <xdr:to>
      <xdr:col>32</xdr:col>
      <xdr:colOff>419099</xdr:colOff>
      <xdr:row>96</xdr:row>
      <xdr:rowOff>0</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142874</xdr:colOff>
      <xdr:row>128</xdr:row>
      <xdr:rowOff>0</xdr:rowOff>
    </xdr:from>
    <xdr:to>
      <xdr:col>13</xdr:col>
      <xdr:colOff>15875</xdr:colOff>
      <xdr:row>141</xdr:row>
      <xdr:rowOff>31750</xdr:rowOff>
    </xdr:to>
    <xdr:graphicFrame macro="">
      <xdr:nvGraphicFramePr>
        <xdr:cNvPr id="4"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108573</xdr:colOff>
      <xdr:row>148</xdr:row>
      <xdr:rowOff>93266</xdr:rowOff>
    </xdr:from>
    <xdr:to>
      <xdr:col>14</xdr:col>
      <xdr:colOff>635000</xdr:colOff>
      <xdr:row>164</xdr:row>
      <xdr:rowOff>68518</xdr:rowOff>
    </xdr:to>
    <xdr:graphicFrame macro="">
      <xdr:nvGraphicFramePr>
        <xdr:cNvPr id="5" name="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27</xdr:col>
      <xdr:colOff>1985</xdr:colOff>
      <xdr:row>147</xdr:row>
      <xdr:rowOff>10915</xdr:rowOff>
    </xdr:from>
    <xdr:to>
      <xdr:col>38</xdr:col>
      <xdr:colOff>0</xdr:colOff>
      <xdr:row>161</xdr:row>
      <xdr:rowOff>48618</xdr:rowOff>
    </xdr:to>
    <xdr:graphicFrame macro="">
      <xdr:nvGraphicFramePr>
        <xdr:cNvPr id="6" name="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174624</xdr:colOff>
      <xdr:row>110</xdr:row>
      <xdr:rowOff>158750</xdr:rowOff>
    </xdr:from>
    <xdr:to>
      <xdr:col>13</xdr:col>
      <xdr:colOff>190500</xdr:colOff>
      <xdr:row>123</xdr:row>
      <xdr:rowOff>190500</xdr:rowOff>
    </xdr:to>
    <xdr:graphicFrame macro="">
      <xdr:nvGraphicFramePr>
        <xdr:cNvPr id="7" name="6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8</xdr:col>
      <xdr:colOff>1360</xdr:colOff>
      <xdr:row>22</xdr:row>
      <xdr:rowOff>263072</xdr:rowOff>
    </xdr:from>
    <xdr:to>
      <xdr:col>22</xdr:col>
      <xdr:colOff>145141</xdr:colOff>
      <xdr:row>32</xdr:row>
      <xdr:rowOff>95250</xdr:rowOff>
    </xdr:to>
    <xdr:graphicFrame macro="">
      <xdr:nvGraphicFramePr>
        <xdr:cNvPr id="9" name="8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xdr:col>
      <xdr:colOff>206375</xdr:colOff>
      <xdr:row>192</xdr:row>
      <xdr:rowOff>63500</xdr:rowOff>
    </xdr:from>
    <xdr:to>
      <xdr:col>14</xdr:col>
      <xdr:colOff>388938</xdr:colOff>
      <xdr:row>205</xdr:row>
      <xdr:rowOff>31750</xdr:rowOff>
    </xdr:to>
    <xdr:graphicFrame macro="">
      <xdr:nvGraphicFramePr>
        <xdr:cNvPr id="10" name="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xdr:col>
      <xdr:colOff>81642</xdr:colOff>
      <xdr:row>219</xdr:row>
      <xdr:rowOff>81643</xdr:rowOff>
    </xdr:from>
    <xdr:to>
      <xdr:col>12</xdr:col>
      <xdr:colOff>68036</xdr:colOff>
      <xdr:row>238</xdr:row>
      <xdr:rowOff>163286</xdr:rowOff>
    </xdr:to>
    <xdr:graphicFrame macro="">
      <xdr:nvGraphicFramePr>
        <xdr:cNvPr id="11" name="10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xdr:col>
      <xdr:colOff>449036</xdr:colOff>
      <xdr:row>242</xdr:row>
      <xdr:rowOff>95250</xdr:rowOff>
    </xdr:from>
    <xdr:to>
      <xdr:col>11</xdr:col>
      <xdr:colOff>435430</xdr:colOff>
      <xdr:row>260</xdr:row>
      <xdr:rowOff>176893</xdr:rowOff>
    </xdr:to>
    <xdr:graphicFrame macro="">
      <xdr:nvGraphicFramePr>
        <xdr:cNvPr id="12" name="1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3</xdr:col>
      <xdr:colOff>299357</xdr:colOff>
      <xdr:row>296</xdr:row>
      <xdr:rowOff>81643</xdr:rowOff>
    </xdr:from>
    <xdr:to>
      <xdr:col>11</xdr:col>
      <xdr:colOff>435429</xdr:colOff>
      <xdr:row>315</xdr:row>
      <xdr:rowOff>108857</xdr:rowOff>
    </xdr:to>
    <xdr:graphicFrame macro="">
      <xdr:nvGraphicFramePr>
        <xdr:cNvPr id="13" name="1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54429</xdr:colOff>
      <xdr:row>50</xdr:row>
      <xdr:rowOff>172811</xdr:rowOff>
    </xdr:from>
    <xdr:to>
      <xdr:col>8</xdr:col>
      <xdr:colOff>680357</xdr:colOff>
      <xdr:row>68</xdr:row>
      <xdr:rowOff>122464</xdr:rowOff>
    </xdr:to>
    <xdr:graphicFrame macro="">
      <xdr:nvGraphicFramePr>
        <xdr:cNvPr id="14" name="1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18</xdr:col>
      <xdr:colOff>523874</xdr:colOff>
      <xdr:row>43</xdr:row>
      <xdr:rowOff>186418</xdr:rowOff>
    </xdr:from>
    <xdr:to>
      <xdr:col>27</xdr:col>
      <xdr:colOff>122464</xdr:colOff>
      <xdr:row>55</xdr:row>
      <xdr:rowOff>153761</xdr:rowOff>
    </xdr:to>
    <xdr:graphicFrame macro="">
      <xdr:nvGraphicFramePr>
        <xdr:cNvPr id="15" name="1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xdr:col>
      <xdr:colOff>292553</xdr:colOff>
      <xdr:row>327</xdr:row>
      <xdr:rowOff>240845</xdr:rowOff>
    </xdr:from>
    <xdr:to>
      <xdr:col>9</xdr:col>
      <xdr:colOff>136071</xdr:colOff>
      <xdr:row>342</xdr:row>
      <xdr:rowOff>13607</xdr:rowOff>
    </xdr:to>
    <xdr:graphicFrame macro="">
      <xdr:nvGraphicFramePr>
        <xdr:cNvPr id="16" name="1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0</xdr:col>
      <xdr:colOff>0</xdr:colOff>
      <xdr:row>9</xdr:row>
      <xdr:rowOff>0</xdr:rowOff>
    </xdr:from>
    <xdr:to>
      <xdr:col>12</xdr:col>
      <xdr:colOff>151457</xdr:colOff>
      <xdr:row>19</xdr:row>
      <xdr:rowOff>26766</xdr:rowOff>
    </xdr:to>
    <xdr:sp macro="" textlink="">
      <xdr:nvSpPr>
        <xdr:cNvPr id="18" name="7 CuadroTexto"/>
        <xdr:cNvSpPr txBox="1"/>
      </xdr:nvSpPr>
      <xdr:spPr>
        <a:xfrm>
          <a:off x="0" y="1833563"/>
          <a:ext cx="10343207" cy="216989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400" b="1" i="0" u="sng"/>
            <a:t>POBLACIÓN</a:t>
          </a:r>
          <a:r>
            <a:rPr lang="es-ES" sz="1400" b="1" i="0" u="sng" baseline="0"/>
            <a:t> ESTUDIO: </a:t>
          </a:r>
          <a:r>
            <a:rPr lang="es-ES" sz="1400" b="1" i="0" u="none" baseline="0"/>
            <a:t>Alumnos matriculados en el  Grado en Ingeniería Civil</a:t>
          </a:r>
        </a:p>
        <a:p>
          <a:pPr algn="l"/>
          <a:r>
            <a:rPr lang="es-ES" sz="1400" b="1" i="0" u="sng" baseline="0"/>
            <a:t>Tamaño muestral</a:t>
          </a:r>
          <a:r>
            <a:rPr lang="es-ES" sz="1400" b="1" i="0" u="none" baseline="0"/>
            <a:t>: 52; calculado para un error de muestreo del (+)(-) 10% y un nivel de confianza del 95%</a:t>
          </a:r>
        </a:p>
        <a:p>
          <a:pPr algn="l"/>
          <a:r>
            <a:rPr lang="es-ES" sz="1400" b="1" i="0" u="sng" baseline="0"/>
            <a:t>Tipo de muestreo</a:t>
          </a:r>
          <a:r>
            <a:rPr lang="es-ES" sz="1400" b="1" i="0" u="none" baseline="0"/>
            <a:t>: aleatorio simple</a:t>
          </a:r>
        </a:p>
        <a:p>
          <a:pPr algn="l"/>
          <a:r>
            <a:rPr lang="es-ES" sz="1400" b="1" i="0" u="sng" baseline="0"/>
            <a:t>Fecha recogida</a:t>
          </a:r>
          <a:r>
            <a:rPr lang="es-ES" sz="1400" b="1" i="0" u="none" baseline="0"/>
            <a:t>: Abril-Mayo 2018	</a:t>
          </a:r>
        </a:p>
        <a:p>
          <a:pPr algn="l"/>
          <a:r>
            <a:rPr lang="es-ES" sz="1400" b="1" i="0" u="none" baseline="0"/>
            <a:t>Método de entrevista: encuesta realizada a través de la plataforma de encuestas on-line de la Universidad de Jaén</a:t>
          </a:r>
        </a:p>
        <a:p>
          <a:pPr algn="l"/>
          <a:r>
            <a:rPr lang="es-ES" sz="1400" b="1" i="0" u="sng" strike="noStrike">
              <a:solidFill>
                <a:schemeClr val="dk1"/>
              </a:solidFill>
              <a:latin typeface="+mn-lt"/>
              <a:ea typeface="+mn-ea"/>
              <a:cs typeface="+mn-cs"/>
            </a:rPr>
            <a:t>Nº de encuestas recogidas:26/Nº encuestas necesarias: 52</a:t>
          </a:r>
          <a:endParaRPr lang="es-ES" sz="1400"/>
        </a:p>
        <a:p>
          <a:pPr algn="l"/>
          <a:r>
            <a:rPr lang="es-ES" sz="1400" b="1" i="0" u="sng" strike="noStrike">
              <a:solidFill>
                <a:schemeClr val="dk1"/>
              </a:solidFill>
              <a:latin typeface="+mn-lt"/>
              <a:ea typeface="+mn-ea"/>
              <a:cs typeface="+mn-cs"/>
            </a:rPr>
            <a:t>Porcentaje de encuestas recogidas sobre alumnos matriculados: </a:t>
          </a:r>
          <a:r>
            <a:rPr lang="es-ES" sz="1400" b="1" i="0" u="none" strike="noStrike">
              <a:solidFill>
                <a:schemeClr val="dk1"/>
              </a:solidFill>
              <a:latin typeface="+mn-lt"/>
              <a:ea typeface="+mn-ea"/>
              <a:cs typeface="+mn-cs"/>
            </a:rPr>
            <a:t>26/110=</a:t>
          </a:r>
          <a:r>
            <a:rPr lang="es-ES" sz="1400" b="1" i="0" u="none" strike="noStrike" baseline="0">
              <a:solidFill>
                <a:schemeClr val="dk1"/>
              </a:solidFill>
              <a:latin typeface="+mn-lt"/>
              <a:ea typeface="+mn-ea"/>
              <a:cs typeface="+mn-cs"/>
            </a:rPr>
            <a:t> 23,64</a:t>
          </a:r>
          <a:r>
            <a:rPr lang="es-ES" sz="1400" b="1" i="0" u="none" strike="noStrike">
              <a:solidFill>
                <a:schemeClr val="dk1"/>
              </a:solidFill>
              <a:latin typeface="+mn-lt"/>
              <a:ea typeface="+mn-ea"/>
              <a:cs typeface="+mn-cs"/>
            </a:rPr>
            <a:t>%</a:t>
          </a:r>
          <a:endParaRPr lang="es-ES" sz="1400" b="1" i="0" u="none" baseline="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16</xdr:col>
      <xdr:colOff>666751</xdr:colOff>
      <xdr:row>1</xdr:row>
      <xdr:rowOff>6804</xdr:rowOff>
    </xdr:from>
    <xdr:to>
      <xdr:col>17</xdr:col>
      <xdr:colOff>664791</xdr:colOff>
      <xdr:row>4</xdr:row>
      <xdr:rowOff>177460</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4449426" y="197304"/>
          <a:ext cx="731465" cy="742156"/>
        </a:xfrm>
        <a:prstGeom prst="rect">
          <a:avLst/>
        </a:prstGeom>
        <a:noFill/>
        <a:ln w="9525">
          <a:noFill/>
          <a:miter lim="800000"/>
          <a:headEnd/>
          <a:tailEnd/>
        </a:ln>
      </xdr:spPr>
    </xdr:pic>
    <xdr:clientData/>
  </xdr:twoCellAnchor>
  <xdr:twoCellAnchor>
    <xdr:from>
      <xdr:col>19</xdr:col>
      <xdr:colOff>15875</xdr:colOff>
      <xdr:row>83</xdr:row>
      <xdr:rowOff>285750</xdr:rowOff>
    </xdr:from>
    <xdr:to>
      <xdr:col>32</xdr:col>
      <xdr:colOff>419099</xdr:colOff>
      <xdr:row>96</xdr:row>
      <xdr:rowOff>0</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142874</xdr:colOff>
      <xdr:row>128</xdr:row>
      <xdr:rowOff>0</xdr:rowOff>
    </xdr:from>
    <xdr:to>
      <xdr:col>13</xdr:col>
      <xdr:colOff>15875</xdr:colOff>
      <xdr:row>141</xdr:row>
      <xdr:rowOff>31750</xdr:rowOff>
    </xdr:to>
    <xdr:graphicFrame macro="">
      <xdr:nvGraphicFramePr>
        <xdr:cNvPr id="4"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108573</xdr:colOff>
      <xdr:row>148</xdr:row>
      <xdr:rowOff>93266</xdr:rowOff>
    </xdr:from>
    <xdr:to>
      <xdr:col>14</xdr:col>
      <xdr:colOff>635000</xdr:colOff>
      <xdr:row>164</xdr:row>
      <xdr:rowOff>68518</xdr:rowOff>
    </xdr:to>
    <xdr:graphicFrame macro="">
      <xdr:nvGraphicFramePr>
        <xdr:cNvPr id="5" name="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27</xdr:col>
      <xdr:colOff>1985</xdr:colOff>
      <xdr:row>147</xdr:row>
      <xdr:rowOff>10915</xdr:rowOff>
    </xdr:from>
    <xdr:to>
      <xdr:col>38</xdr:col>
      <xdr:colOff>0</xdr:colOff>
      <xdr:row>161</xdr:row>
      <xdr:rowOff>48618</xdr:rowOff>
    </xdr:to>
    <xdr:graphicFrame macro="">
      <xdr:nvGraphicFramePr>
        <xdr:cNvPr id="6" name="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174624</xdr:colOff>
      <xdr:row>110</xdr:row>
      <xdr:rowOff>158750</xdr:rowOff>
    </xdr:from>
    <xdr:to>
      <xdr:col>13</xdr:col>
      <xdr:colOff>190500</xdr:colOff>
      <xdr:row>123</xdr:row>
      <xdr:rowOff>190500</xdr:rowOff>
    </xdr:to>
    <xdr:graphicFrame macro="">
      <xdr:nvGraphicFramePr>
        <xdr:cNvPr id="7" name="6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422462</xdr:colOff>
      <xdr:row>10</xdr:row>
      <xdr:rowOff>106589</xdr:rowOff>
    </xdr:from>
    <xdr:to>
      <xdr:col>10</xdr:col>
      <xdr:colOff>612322</xdr:colOff>
      <xdr:row>18</xdr:row>
      <xdr:rowOff>353786</xdr:rowOff>
    </xdr:to>
    <xdr:sp macro="" textlink="">
      <xdr:nvSpPr>
        <xdr:cNvPr id="8" name="7 CuadroTexto"/>
        <xdr:cNvSpPr txBox="1"/>
      </xdr:nvSpPr>
      <xdr:spPr>
        <a:xfrm>
          <a:off x="422462" y="2163989"/>
          <a:ext cx="10324460" cy="184739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400" b="1" i="0" u="sng"/>
            <a:t>POBLACIÓN</a:t>
          </a:r>
          <a:r>
            <a:rPr lang="es-ES" sz="1400" b="1" i="0" u="sng" baseline="0"/>
            <a:t> ESTUDIO: </a:t>
          </a:r>
          <a:r>
            <a:rPr lang="es-ES" sz="1400" b="1" i="0" u="none" baseline="0"/>
            <a:t>Alumnos matriculados en el  Grado en Ingeniería Recursos Energéticos</a:t>
          </a:r>
        </a:p>
        <a:p>
          <a:pPr algn="l"/>
          <a:r>
            <a:rPr lang="es-ES" sz="1400" b="1" i="0" u="sng" baseline="0"/>
            <a:t>Tamaño muestral</a:t>
          </a:r>
          <a:r>
            <a:rPr lang="es-ES" sz="1400" b="1" i="0" u="none" baseline="0"/>
            <a:t>: 29; calculado para un error de muestreo del (+)(-) 10% y un nivel de confianza del 95%</a:t>
          </a:r>
        </a:p>
        <a:p>
          <a:pPr algn="l"/>
          <a:r>
            <a:rPr lang="es-ES" sz="1400" b="1" i="0" u="sng" baseline="0"/>
            <a:t>Tipo de muestreo</a:t>
          </a:r>
          <a:r>
            <a:rPr lang="es-ES" sz="1400" b="1" i="0" u="none" baseline="0"/>
            <a:t>: aleatorio simple</a:t>
          </a:r>
        </a:p>
        <a:p>
          <a:pPr algn="l"/>
          <a:r>
            <a:rPr lang="es-ES" sz="1400" b="1" i="0" u="sng" baseline="0"/>
            <a:t>Fecha recogida</a:t>
          </a:r>
          <a:r>
            <a:rPr lang="es-ES" sz="1400" b="1" i="0" u="none" baseline="0"/>
            <a:t>: Abril-Mayo 2018</a:t>
          </a:r>
        </a:p>
        <a:p>
          <a:pPr algn="l"/>
          <a:r>
            <a:rPr lang="es-ES" sz="1400" b="1" i="0" u="none" baseline="0"/>
            <a:t>Método de entrevista: encuesta realizada a través de la plataforma de encuestas on-line de la Universidad de Jaén</a:t>
          </a:r>
        </a:p>
        <a:p>
          <a:pPr algn="l"/>
          <a:r>
            <a:rPr lang="es-ES" sz="1400" b="1" i="0" u="sng" strike="noStrike">
              <a:solidFill>
                <a:schemeClr val="dk1"/>
              </a:solidFill>
              <a:latin typeface="+mn-lt"/>
              <a:ea typeface="+mn-ea"/>
              <a:cs typeface="+mn-cs"/>
            </a:rPr>
            <a:t>Nº de encuestas recogidas: 8/Nº encuestas necesarias: 29</a:t>
          </a:r>
          <a:endParaRPr lang="es-ES" sz="1400"/>
        </a:p>
        <a:p>
          <a:pPr algn="l"/>
          <a:r>
            <a:rPr lang="es-ES" sz="1400" b="1" i="0" u="sng" strike="noStrike">
              <a:solidFill>
                <a:schemeClr val="dk1"/>
              </a:solidFill>
              <a:latin typeface="+mn-lt"/>
              <a:ea typeface="+mn-ea"/>
              <a:cs typeface="+mn-cs"/>
            </a:rPr>
            <a:t>Porcentaje de encuestas recogidas sobre alumnos matriculados: </a:t>
          </a:r>
          <a:r>
            <a:rPr lang="es-ES" sz="1400" b="1" i="0" u="none" strike="noStrike">
              <a:solidFill>
                <a:schemeClr val="dk1"/>
              </a:solidFill>
              <a:latin typeface="+mn-lt"/>
              <a:ea typeface="+mn-ea"/>
              <a:cs typeface="+mn-cs"/>
            </a:rPr>
            <a:t>8/41=</a:t>
          </a:r>
          <a:r>
            <a:rPr lang="es-ES" sz="1400" b="1" i="0" u="none" strike="noStrike" baseline="0">
              <a:solidFill>
                <a:schemeClr val="dk1"/>
              </a:solidFill>
              <a:latin typeface="+mn-lt"/>
              <a:ea typeface="+mn-ea"/>
              <a:cs typeface="+mn-cs"/>
            </a:rPr>
            <a:t> 19,51</a:t>
          </a:r>
          <a:r>
            <a:rPr lang="es-ES" sz="1400" b="1" i="0" u="none" strike="noStrike">
              <a:solidFill>
                <a:schemeClr val="dk1"/>
              </a:solidFill>
              <a:latin typeface="+mn-lt"/>
              <a:ea typeface="+mn-ea"/>
              <a:cs typeface="+mn-cs"/>
            </a:rPr>
            <a:t>%</a:t>
          </a:r>
          <a:endParaRPr lang="es-ES" sz="1400" b="1" i="0" u="none" baseline="0"/>
        </a:p>
      </xdr:txBody>
    </xdr:sp>
    <xdr:clientData/>
  </xdr:twoCellAnchor>
  <xdr:twoCellAnchor>
    <xdr:from>
      <xdr:col>8</xdr:col>
      <xdr:colOff>1360</xdr:colOff>
      <xdr:row>22</xdr:row>
      <xdr:rowOff>263072</xdr:rowOff>
    </xdr:from>
    <xdr:to>
      <xdr:col>22</xdr:col>
      <xdr:colOff>145141</xdr:colOff>
      <xdr:row>32</xdr:row>
      <xdr:rowOff>95250</xdr:rowOff>
    </xdr:to>
    <xdr:graphicFrame macro="">
      <xdr:nvGraphicFramePr>
        <xdr:cNvPr id="9" name="8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xdr:col>
      <xdr:colOff>206375</xdr:colOff>
      <xdr:row>192</xdr:row>
      <xdr:rowOff>63500</xdr:rowOff>
    </xdr:from>
    <xdr:to>
      <xdr:col>14</xdr:col>
      <xdr:colOff>388938</xdr:colOff>
      <xdr:row>205</xdr:row>
      <xdr:rowOff>31750</xdr:rowOff>
    </xdr:to>
    <xdr:graphicFrame macro="">
      <xdr:nvGraphicFramePr>
        <xdr:cNvPr id="10" name="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xdr:col>
      <xdr:colOff>81643</xdr:colOff>
      <xdr:row>219</xdr:row>
      <xdr:rowOff>81643</xdr:rowOff>
    </xdr:from>
    <xdr:to>
      <xdr:col>13</xdr:col>
      <xdr:colOff>285750</xdr:colOff>
      <xdr:row>234</xdr:row>
      <xdr:rowOff>174625</xdr:rowOff>
    </xdr:to>
    <xdr:graphicFrame macro="">
      <xdr:nvGraphicFramePr>
        <xdr:cNvPr id="11" name="10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81643</xdr:colOff>
      <xdr:row>244</xdr:row>
      <xdr:rowOff>81643</xdr:rowOff>
    </xdr:from>
    <xdr:to>
      <xdr:col>12</xdr:col>
      <xdr:colOff>476250</xdr:colOff>
      <xdr:row>258</xdr:row>
      <xdr:rowOff>79375</xdr:rowOff>
    </xdr:to>
    <xdr:graphicFrame macro="">
      <xdr:nvGraphicFramePr>
        <xdr:cNvPr id="12" name="1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5</xdr:col>
      <xdr:colOff>81643</xdr:colOff>
      <xdr:row>296</xdr:row>
      <xdr:rowOff>81643</xdr:rowOff>
    </xdr:from>
    <xdr:to>
      <xdr:col>11</xdr:col>
      <xdr:colOff>435429</xdr:colOff>
      <xdr:row>309</xdr:row>
      <xdr:rowOff>125186</xdr:rowOff>
    </xdr:to>
    <xdr:graphicFrame macro="">
      <xdr:nvGraphicFramePr>
        <xdr:cNvPr id="13" name="1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54429</xdr:colOff>
      <xdr:row>50</xdr:row>
      <xdr:rowOff>172811</xdr:rowOff>
    </xdr:from>
    <xdr:to>
      <xdr:col>8</xdr:col>
      <xdr:colOff>680357</xdr:colOff>
      <xdr:row>68</xdr:row>
      <xdr:rowOff>122464</xdr:rowOff>
    </xdr:to>
    <xdr:graphicFrame macro="">
      <xdr:nvGraphicFramePr>
        <xdr:cNvPr id="14" name="1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18</xdr:col>
      <xdr:colOff>523874</xdr:colOff>
      <xdr:row>43</xdr:row>
      <xdr:rowOff>186418</xdr:rowOff>
    </xdr:from>
    <xdr:to>
      <xdr:col>27</xdr:col>
      <xdr:colOff>122464</xdr:colOff>
      <xdr:row>55</xdr:row>
      <xdr:rowOff>153761</xdr:rowOff>
    </xdr:to>
    <xdr:graphicFrame macro="">
      <xdr:nvGraphicFramePr>
        <xdr:cNvPr id="15" name="14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xdr:col>
      <xdr:colOff>292553</xdr:colOff>
      <xdr:row>328</xdr:row>
      <xdr:rowOff>2720</xdr:rowOff>
    </xdr:from>
    <xdr:to>
      <xdr:col>11</xdr:col>
      <xdr:colOff>396875</xdr:colOff>
      <xdr:row>344</xdr:row>
      <xdr:rowOff>79375</xdr:rowOff>
    </xdr:to>
    <xdr:graphicFrame macro="">
      <xdr:nvGraphicFramePr>
        <xdr:cNvPr id="16" name="15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14</xdr:col>
      <xdr:colOff>1981201</xdr:colOff>
      <xdr:row>0</xdr:row>
      <xdr:rowOff>187779</xdr:rowOff>
    </xdr:from>
    <xdr:to>
      <xdr:col>14</xdr:col>
      <xdr:colOff>2712667</xdr:colOff>
      <xdr:row>4</xdr:row>
      <xdr:rowOff>167935</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6840201" y="187779"/>
          <a:ext cx="731466" cy="742156"/>
        </a:xfrm>
        <a:prstGeom prst="rect">
          <a:avLst/>
        </a:prstGeom>
        <a:noFill/>
        <a:ln w="9525">
          <a:noFill/>
          <a:miter lim="800000"/>
          <a:headEnd/>
          <a:tailEnd/>
        </a:ln>
      </xdr:spPr>
    </xdr:pic>
    <xdr:clientData/>
  </xdr:twoCellAnchor>
  <xdr:twoCellAnchor>
    <xdr:from>
      <xdr:col>19</xdr:col>
      <xdr:colOff>15875</xdr:colOff>
      <xdr:row>83</xdr:row>
      <xdr:rowOff>285750</xdr:rowOff>
    </xdr:from>
    <xdr:to>
      <xdr:col>32</xdr:col>
      <xdr:colOff>419099</xdr:colOff>
      <xdr:row>96</xdr:row>
      <xdr:rowOff>0</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142874</xdr:colOff>
      <xdr:row>128</xdr:row>
      <xdr:rowOff>0</xdr:rowOff>
    </xdr:from>
    <xdr:to>
      <xdr:col>13</xdr:col>
      <xdr:colOff>15875</xdr:colOff>
      <xdr:row>141</xdr:row>
      <xdr:rowOff>31750</xdr:rowOff>
    </xdr:to>
    <xdr:graphicFrame macro="">
      <xdr:nvGraphicFramePr>
        <xdr:cNvPr id="4"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108573</xdr:colOff>
      <xdr:row>148</xdr:row>
      <xdr:rowOff>93266</xdr:rowOff>
    </xdr:from>
    <xdr:to>
      <xdr:col>14</xdr:col>
      <xdr:colOff>635000</xdr:colOff>
      <xdr:row>164</xdr:row>
      <xdr:rowOff>68518</xdr:rowOff>
    </xdr:to>
    <xdr:graphicFrame macro="">
      <xdr:nvGraphicFramePr>
        <xdr:cNvPr id="5" name="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27</xdr:col>
      <xdr:colOff>1985</xdr:colOff>
      <xdr:row>147</xdr:row>
      <xdr:rowOff>10915</xdr:rowOff>
    </xdr:from>
    <xdr:to>
      <xdr:col>38</xdr:col>
      <xdr:colOff>0</xdr:colOff>
      <xdr:row>161</xdr:row>
      <xdr:rowOff>48618</xdr:rowOff>
    </xdr:to>
    <xdr:graphicFrame macro="">
      <xdr:nvGraphicFramePr>
        <xdr:cNvPr id="6" name="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174624</xdr:colOff>
      <xdr:row>110</xdr:row>
      <xdr:rowOff>158750</xdr:rowOff>
    </xdr:from>
    <xdr:to>
      <xdr:col>13</xdr:col>
      <xdr:colOff>190500</xdr:colOff>
      <xdr:row>123</xdr:row>
      <xdr:rowOff>190500</xdr:rowOff>
    </xdr:to>
    <xdr:graphicFrame macro="">
      <xdr:nvGraphicFramePr>
        <xdr:cNvPr id="7" name="6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217675</xdr:colOff>
      <xdr:row>11</xdr:row>
      <xdr:rowOff>39914</xdr:rowOff>
    </xdr:from>
    <xdr:to>
      <xdr:col>14</xdr:col>
      <xdr:colOff>2093460</xdr:colOff>
      <xdr:row>20</xdr:row>
      <xdr:rowOff>28575</xdr:rowOff>
    </xdr:to>
    <xdr:sp macro="" textlink="">
      <xdr:nvSpPr>
        <xdr:cNvPr id="8" name="7 CuadroTexto"/>
        <xdr:cNvSpPr txBox="1"/>
      </xdr:nvSpPr>
      <xdr:spPr>
        <a:xfrm>
          <a:off x="217675" y="2297339"/>
          <a:ext cx="16734785" cy="200796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400" b="1" i="0" u="sng"/>
            <a:t>POBLACIÓN</a:t>
          </a:r>
          <a:r>
            <a:rPr lang="es-ES" sz="1400" b="1" i="0" u="sng" baseline="0"/>
            <a:t> ESTUDIO: </a:t>
          </a:r>
          <a:r>
            <a:rPr lang="es-ES" sz="1400" b="1" i="0" u="none" baseline="0"/>
            <a:t>Alumnos matriculados en el  Grado en Ingeniería  de Tecnologías de Telecomunicación</a:t>
          </a:r>
        </a:p>
        <a:p>
          <a:pPr algn="l"/>
          <a:r>
            <a:rPr lang="es-ES" sz="1400" b="1" i="0" u="sng" baseline="0"/>
            <a:t>Tamaño muestral</a:t>
          </a:r>
          <a:r>
            <a:rPr lang="es-ES" sz="1400" b="1" i="0" u="none" baseline="0"/>
            <a:t>: 49; calculado para un error de muestreo del (+)(-) 10% y un nivel de confianza del 95%</a:t>
          </a:r>
        </a:p>
        <a:p>
          <a:pPr algn="l"/>
          <a:r>
            <a:rPr lang="es-ES" sz="1400" b="1" i="0" u="sng" baseline="0"/>
            <a:t>Tipo de muestreo</a:t>
          </a:r>
          <a:r>
            <a:rPr lang="es-ES" sz="1400" b="1" i="0" u="none" baseline="0"/>
            <a:t>: aleatorio simple</a:t>
          </a:r>
        </a:p>
        <a:p>
          <a:pPr algn="l"/>
          <a:r>
            <a:rPr lang="es-ES" sz="1400" b="1" i="0" u="sng" baseline="0"/>
            <a:t>Fecha recogida</a:t>
          </a:r>
          <a:r>
            <a:rPr lang="es-ES" sz="1400" b="1" i="0" u="none" baseline="0"/>
            <a:t>: Abril- Mayo 2018</a:t>
          </a:r>
        </a:p>
        <a:p>
          <a:pPr algn="l"/>
          <a:r>
            <a:rPr lang="es-ES" sz="1400" b="1" i="0" u="none" baseline="0"/>
            <a:t>Método de entrevista: encuesta realizada a través de la plataforma de encuestas on-line de la Universidad de Jaén</a:t>
          </a:r>
        </a:p>
        <a:p>
          <a:pPr algn="l"/>
          <a:r>
            <a:rPr lang="es-ES" sz="1400" b="1" i="0" u="sng" strike="noStrike">
              <a:solidFill>
                <a:schemeClr val="dk1"/>
              </a:solidFill>
              <a:latin typeface="+mn-lt"/>
              <a:ea typeface="+mn-ea"/>
              <a:cs typeface="+mn-cs"/>
            </a:rPr>
            <a:t>Nº de encuestas recogidas: 9/Nº encuestas necesarias: 49</a:t>
          </a:r>
          <a:endParaRPr lang="es-ES" sz="1400"/>
        </a:p>
        <a:p>
          <a:pPr algn="l"/>
          <a:r>
            <a:rPr lang="es-ES" sz="1400" b="1" i="0" u="sng" strike="noStrike">
              <a:solidFill>
                <a:schemeClr val="dk1"/>
              </a:solidFill>
              <a:latin typeface="+mn-lt"/>
              <a:ea typeface="+mn-ea"/>
              <a:cs typeface="+mn-cs"/>
            </a:rPr>
            <a:t>Porcentaje de encuestas recogidas sobre alumnos </a:t>
          </a:r>
          <a:r>
            <a:rPr lang="es-ES" sz="1400" b="1" i="0" u="sng" strike="noStrike" baseline="0">
              <a:solidFill>
                <a:schemeClr val="dk1"/>
              </a:solidFill>
              <a:latin typeface="+mn-lt"/>
              <a:ea typeface="+mn-ea"/>
              <a:cs typeface="+mn-cs"/>
            </a:rPr>
            <a:t> matriculados</a:t>
          </a:r>
          <a:r>
            <a:rPr lang="es-ES" sz="1400" b="1" i="0" u="sng" strike="noStrike">
              <a:solidFill>
                <a:schemeClr val="dk1"/>
              </a:solidFill>
              <a:latin typeface="+mn-lt"/>
              <a:ea typeface="+mn-ea"/>
              <a:cs typeface="+mn-cs"/>
            </a:rPr>
            <a:t>: 9</a:t>
          </a:r>
          <a:r>
            <a:rPr lang="es-ES" sz="1400" b="1" i="0" u="none" strike="noStrike">
              <a:solidFill>
                <a:schemeClr val="dk1"/>
              </a:solidFill>
              <a:latin typeface="+mn-lt"/>
              <a:ea typeface="+mn-ea"/>
              <a:cs typeface="+mn-cs"/>
            </a:rPr>
            <a:t>/100=9 </a:t>
          </a:r>
          <a:r>
            <a:rPr lang="es-ES" sz="1400" b="1" i="0" u="none" strike="noStrike" baseline="0">
              <a:solidFill>
                <a:schemeClr val="dk1"/>
              </a:solidFill>
              <a:latin typeface="+mn-lt"/>
              <a:ea typeface="+mn-ea"/>
              <a:cs typeface="+mn-cs"/>
            </a:rPr>
            <a:t>%</a:t>
          </a:r>
        </a:p>
        <a:p>
          <a:pPr algn="l"/>
          <a:r>
            <a:rPr lang="es-ES" sz="1400" b="1" i="0" u="none" strike="noStrike">
              <a:solidFill>
                <a:schemeClr val="dk1"/>
              </a:solidFill>
              <a:latin typeface="+mn-lt"/>
              <a:ea typeface="+mn-ea"/>
              <a:cs typeface="+mn-cs"/>
            </a:rPr>
            <a:t>%</a:t>
          </a:r>
          <a:endParaRPr lang="es-ES" sz="1400" b="1" i="0" u="none" baseline="0"/>
        </a:p>
      </xdr:txBody>
    </xdr:sp>
    <xdr:clientData/>
  </xdr:twoCellAnchor>
  <xdr:twoCellAnchor>
    <xdr:from>
      <xdr:col>7</xdr:col>
      <xdr:colOff>1265463</xdr:colOff>
      <xdr:row>22</xdr:row>
      <xdr:rowOff>18143</xdr:rowOff>
    </xdr:from>
    <xdr:to>
      <xdr:col>18</xdr:col>
      <xdr:colOff>757462</xdr:colOff>
      <xdr:row>32</xdr:row>
      <xdr:rowOff>163285</xdr:rowOff>
    </xdr:to>
    <xdr:graphicFrame macro="">
      <xdr:nvGraphicFramePr>
        <xdr:cNvPr id="9" name="8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xdr:col>
      <xdr:colOff>206375</xdr:colOff>
      <xdr:row>192</xdr:row>
      <xdr:rowOff>63500</xdr:rowOff>
    </xdr:from>
    <xdr:to>
      <xdr:col>14</xdr:col>
      <xdr:colOff>388938</xdr:colOff>
      <xdr:row>205</xdr:row>
      <xdr:rowOff>31750</xdr:rowOff>
    </xdr:to>
    <xdr:graphicFrame macro="">
      <xdr:nvGraphicFramePr>
        <xdr:cNvPr id="10" name="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xdr:col>
      <xdr:colOff>748394</xdr:colOff>
      <xdr:row>219</xdr:row>
      <xdr:rowOff>81643</xdr:rowOff>
    </xdr:from>
    <xdr:to>
      <xdr:col>11</xdr:col>
      <xdr:colOff>435430</xdr:colOff>
      <xdr:row>237</xdr:row>
      <xdr:rowOff>13607</xdr:rowOff>
    </xdr:to>
    <xdr:graphicFrame macro="">
      <xdr:nvGraphicFramePr>
        <xdr:cNvPr id="11" name="10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81643</xdr:colOff>
      <xdr:row>244</xdr:row>
      <xdr:rowOff>81643</xdr:rowOff>
    </xdr:from>
    <xdr:to>
      <xdr:col>11</xdr:col>
      <xdr:colOff>557892</xdr:colOff>
      <xdr:row>259</xdr:row>
      <xdr:rowOff>136072</xdr:rowOff>
    </xdr:to>
    <xdr:graphicFrame macro="">
      <xdr:nvGraphicFramePr>
        <xdr:cNvPr id="12" name="1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5</xdr:col>
      <xdr:colOff>81643</xdr:colOff>
      <xdr:row>296</xdr:row>
      <xdr:rowOff>81643</xdr:rowOff>
    </xdr:from>
    <xdr:to>
      <xdr:col>11</xdr:col>
      <xdr:colOff>435429</xdr:colOff>
      <xdr:row>309</xdr:row>
      <xdr:rowOff>125186</xdr:rowOff>
    </xdr:to>
    <xdr:graphicFrame macro="">
      <xdr:nvGraphicFramePr>
        <xdr:cNvPr id="13" name="1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5</xdr:col>
      <xdr:colOff>442231</xdr:colOff>
      <xdr:row>327</xdr:row>
      <xdr:rowOff>2721</xdr:rowOff>
    </xdr:from>
    <xdr:to>
      <xdr:col>7</xdr:col>
      <xdr:colOff>4000500</xdr:colOff>
      <xdr:row>341</xdr:row>
      <xdr:rowOff>78921</xdr:rowOff>
    </xdr:to>
    <xdr:graphicFrame macro="">
      <xdr:nvGraphicFramePr>
        <xdr:cNvPr id="14" name="1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54429</xdr:colOff>
      <xdr:row>41</xdr:row>
      <xdr:rowOff>172811</xdr:rowOff>
    </xdr:from>
    <xdr:to>
      <xdr:col>8</xdr:col>
      <xdr:colOff>680357</xdr:colOff>
      <xdr:row>53</xdr:row>
      <xdr:rowOff>54428</xdr:rowOff>
    </xdr:to>
    <xdr:graphicFrame macro="">
      <xdr:nvGraphicFramePr>
        <xdr:cNvPr id="15" name="1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17</xdr:col>
      <xdr:colOff>564695</xdr:colOff>
      <xdr:row>40</xdr:row>
      <xdr:rowOff>36739</xdr:rowOff>
    </xdr:from>
    <xdr:to>
      <xdr:col>26</xdr:col>
      <xdr:colOff>27214</xdr:colOff>
      <xdr:row>53</xdr:row>
      <xdr:rowOff>112939</xdr:rowOff>
    </xdr:to>
    <xdr:graphicFrame macro="">
      <xdr:nvGraphicFramePr>
        <xdr:cNvPr id="16" name="1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15</xdr:col>
      <xdr:colOff>231323</xdr:colOff>
      <xdr:row>0</xdr:row>
      <xdr:rowOff>170090</xdr:rowOff>
    </xdr:from>
    <xdr:to>
      <xdr:col>16</xdr:col>
      <xdr:colOff>406256</xdr:colOff>
      <xdr:row>4</xdr:row>
      <xdr:rowOff>150246</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5403287" y="170090"/>
          <a:ext cx="732826" cy="742156"/>
        </a:xfrm>
        <a:prstGeom prst="rect">
          <a:avLst/>
        </a:prstGeom>
        <a:noFill/>
        <a:ln w="9525">
          <a:noFill/>
          <a:miter lim="800000"/>
          <a:headEnd/>
          <a:tailEnd/>
        </a:ln>
      </xdr:spPr>
    </xdr:pic>
    <xdr:clientData/>
  </xdr:twoCellAnchor>
  <xdr:twoCellAnchor>
    <xdr:from>
      <xdr:col>19</xdr:col>
      <xdr:colOff>15875</xdr:colOff>
      <xdr:row>83</xdr:row>
      <xdr:rowOff>285750</xdr:rowOff>
    </xdr:from>
    <xdr:to>
      <xdr:col>32</xdr:col>
      <xdr:colOff>419099</xdr:colOff>
      <xdr:row>96</xdr:row>
      <xdr:rowOff>0</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142874</xdr:colOff>
      <xdr:row>128</xdr:row>
      <xdr:rowOff>0</xdr:rowOff>
    </xdr:from>
    <xdr:to>
      <xdr:col>13</xdr:col>
      <xdr:colOff>15875</xdr:colOff>
      <xdr:row>141</xdr:row>
      <xdr:rowOff>31750</xdr:rowOff>
    </xdr:to>
    <xdr:graphicFrame macro="">
      <xdr:nvGraphicFramePr>
        <xdr:cNvPr id="4"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108573</xdr:colOff>
      <xdr:row>148</xdr:row>
      <xdr:rowOff>93266</xdr:rowOff>
    </xdr:from>
    <xdr:to>
      <xdr:col>14</xdr:col>
      <xdr:colOff>635000</xdr:colOff>
      <xdr:row>164</xdr:row>
      <xdr:rowOff>68518</xdr:rowOff>
    </xdr:to>
    <xdr:graphicFrame macro="">
      <xdr:nvGraphicFramePr>
        <xdr:cNvPr id="5" name="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27</xdr:col>
      <xdr:colOff>1985</xdr:colOff>
      <xdr:row>147</xdr:row>
      <xdr:rowOff>10915</xdr:rowOff>
    </xdr:from>
    <xdr:to>
      <xdr:col>38</xdr:col>
      <xdr:colOff>0</xdr:colOff>
      <xdr:row>161</xdr:row>
      <xdr:rowOff>48618</xdr:rowOff>
    </xdr:to>
    <xdr:graphicFrame macro="">
      <xdr:nvGraphicFramePr>
        <xdr:cNvPr id="6" name="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174624</xdr:colOff>
      <xdr:row>110</xdr:row>
      <xdr:rowOff>158750</xdr:rowOff>
    </xdr:from>
    <xdr:to>
      <xdr:col>13</xdr:col>
      <xdr:colOff>190500</xdr:colOff>
      <xdr:row>123</xdr:row>
      <xdr:rowOff>190500</xdr:rowOff>
    </xdr:to>
    <xdr:graphicFrame macro="">
      <xdr:nvGraphicFramePr>
        <xdr:cNvPr id="7" name="6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422462</xdr:colOff>
      <xdr:row>10</xdr:row>
      <xdr:rowOff>106589</xdr:rowOff>
    </xdr:from>
    <xdr:to>
      <xdr:col>10</xdr:col>
      <xdr:colOff>612322</xdr:colOff>
      <xdr:row>18</xdr:row>
      <xdr:rowOff>353786</xdr:rowOff>
    </xdr:to>
    <xdr:sp macro="" textlink="">
      <xdr:nvSpPr>
        <xdr:cNvPr id="8" name="7 CuadroTexto"/>
        <xdr:cNvSpPr txBox="1"/>
      </xdr:nvSpPr>
      <xdr:spPr>
        <a:xfrm>
          <a:off x="422462" y="2163989"/>
          <a:ext cx="10324460" cy="184739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400" b="1" i="0" u="sng"/>
            <a:t>POBLACIÓN</a:t>
          </a:r>
          <a:r>
            <a:rPr lang="es-ES" sz="1400" b="1" i="0" u="sng" baseline="0"/>
            <a:t> ESTUDIO: </a:t>
          </a:r>
          <a:r>
            <a:rPr lang="es-ES" sz="1400" b="1" i="0" u="none" baseline="0"/>
            <a:t>Alumnos matriculados en el  Grado en Ingeniería  Telemática</a:t>
          </a:r>
        </a:p>
        <a:p>
          <a:pPr algn="l"/>
          <a:r>
            <a:rPr lang="es-ES" sz="1400" b="1" i="0" u="sng" baseline="0"/>
            <a:t>Tamaño muestral</a:t>
          </a:r>
          <a:r>
            <a:rPr lang="es-ES" sz="1400" b="1" i="0" u="none" baseline="0"/>
            <a:t>: 51; calculado para un error de muestreo del (+)(-) 10% y un nivel de confianza del 95%</a:t>
          </a:r>
        </a:p>
        <a:p>
          <a:pPr algn="l"/>
          <a:r>
            <a:rPr lang="es-ES" sz="1400" b="1" i="0" u="sng" baseline="0"/>
            <a:t>Tipo de muestreo</a:t>
          </a:r>
          <a:r>
            <a:rPr lang="es-ES" sz="1400" b="1" i="0" u="none" baseline="0"/>
            <a:t>: aleatorio simple</a:t>
          </a:r>
        </a:p>
        <a:p>
          <a:pPr algn="l"/>
          <a:r>
            <a:rPr lang="es-ES" sz="1400" b="1" i="0" u="sng" baseline="0"/>
            <a:t>Fecha recogida</a:t>
          </a:r>
          <a:r>
            <a:rPr lang="es-ES" sz="1400" b="1" i="0" u="none" baseline="0"/>
            <a:t>: Abril-Mayo 2018</a:t>
          </a:r>
        </a:p>
        <a:p>
          <a:pPr algn="l"/>
          <a:r>
            <a:rPr lang="es-ES" sz="1400" b="1" i="0" u="none" baseline="0"/>
            <a:t>Método de entrevista: encuesta realizada a través de la plataforma de encuestas on-line de la Universidad de Jaén</a:t>
          </a:r>
        </a:p>
        <a:p>
          <a:pPr algn="l"/>
          <a:r>
            <a:rPr lang="es-ES" sz="1400" b="1" i="0" u="sng" strike="noStrike">
              <a:solidFill>
                <a:schemeClr val="dk1"/>
              </a:solidFill>
              <a:latin typeface="+mn-lt"/>
              <a:ea typeface="+mn-ea"/>
              <a:cs typeface="+mn-cs"/>
            </a:rPr>
            <a:t>Nº de encuestas recogidas:18/Nº encuestas necesarias: 51</a:t>
          </a:r>
          <a:endParaRPr lang="es-ES" sz="1400"/>
        </a:p>
        <a:p>
          <a:pPr algn="l"/>
          <a:r>
            <a:rPr lang="es-ES" sz="1400" b="1" i="0" u="sng" strike="noStrike">
              <a:solidFill>
                <a:schemeClr val="dk1"/>
              </a:solidFill>
              <a:latin typeface="+mn-lt"/>
              <a:ea typeface="+mn-ea"/>
              <a:cs typeface="+mn-cs"/>
            </a:rPr>
            <a:t>Porcentaje de encuestas recogidas sobre alumnos matriculados: 18</a:t>
          </a:r>
          <a:r>
            <a:rPr lang="es-ES" sz="1400" b="1" i="0" u="none" strike="noStrike">
              <a:solidFill>
                <a:schemeClr val="dk1"/>
              </a:solidFill>
              <a:latin typeface="+mn-lt"/>
              <a:ea typeface="+mn-ea"/>
              <a:cs typeface="+mn-cs"/>
            </a:rPr>
            <a:t>/109=</a:t>
          </a:r>
          <a:r>
            <a:rPr lang="es-ES" sz="1400" b="1" i="0" u="none" strike="noStrike" baseline="0">
              <a:solidFill>
                <a:schemeClr val="dk1"/>
              </a:solidFill>
              <a:latin typeface="+mn-lt"/>
              <a:ea typeface="+mn-ea"/>
              <a:cs typeface="+mn-cs"/>
            </a:rPr>
            <a:t> 16,51</a:t>
          </a:r>
          <a:r>
            <a:rPr lang="es-ES" sz="1400" b="1" i="0" u="none" strike="noStrike">
              <a:solidFill>
                <a:schemeClr val="dk1"/>
              </a:solidFill>
              <a:latin typeface="+mn-lt"/>
              <a:ea typeface="+mn-ea"/>
              <a:cs typeface="+mn-cs"/>
            </a:rPr>
            <a:t>%</a:t>
          </a:r>
          <a:endParaRPr lang="es-ES" sz="1400" b="1" i="0" u="none" baseline="0"/>
        </a:p>
      </xdr:txBody>
    </xdr:sp>
    <xdr:clientData/>
  </xdr:twoCellAnchor>
  <xdr:twoCellAnchor>
    <xdr:from>
      <xdr:col>7</xdr:col>
      <xdr:colOff>3619499</xdr:colOff>
      <xdr:row>22</xdr:row>
      <xdr:rowOff>263072</xdr:rowOff>
    </xdr:from>
    <xdr:to>
      <xdr:col>22</xdr:col>
      <xdr:colOff>145141</xdr:colOff>
      <xdr:row>31</xdr:row>
      <xdr:rowOff>27214</xdr:rowOff>
    </xdr:to>
    <xdr:graphicFrame macro="">
      <xdr:nvGraphicFramePr>
        <xdr:cNvPr id="9" name="8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xdr:col>
      <xdr:colOff>206375</xdr:colOff>
      <xdr:row>192</xdr:row>
      <xdr:rowOff>63500</xdr:rowOff>
    </xdr:from>
    <xdr:to>
      <xdr:col>14</xdr:col>
      <xdr:colOff>388938</xdr:colOff>
      <xdr:row>205</xdr:row>
      <xdr:rowOff>31750</xdr:rowOff>
    </xdr:to>
    <xdr:graphicFrame macro="">
      <xdr:nvGraphicFramePr>
        <xdr:cNvPr id="10" name="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xdr:col>
      <xdr:colOff>81643</xdr:colOff>
      <xdr:row>219</xdr:row>
      <xdr:rowOff>81643</xdr:rowOff>
    </xdr:from>
    <xdr:to>
      <xdr:col>11</xdr:col>
      <xdr:colOff>435429</xdr:colOff>
      <xdr:row>232</xdr:row>
      <xdr:rowOff>125186</xdr:rowOff>
    </xdr:to>
    <xdr:graphicFrame macro="">
      <xdr:nvGraphicFramePr>
        <xdr:cNvPr id="11" name="10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4</xdr:col>
      <xdr:colOff>449036</xdr:colOff>
      <xdr:row>244</xdr:row>
      <xdr:rowOff>81642</xdr:rowOff>
    </xdr:from>
    <xdr:to>
      <xdr:col>11</xdr:col>
      <xdr:colOff>435430</xdr:colOff>
      <xdr:row>262</xdr:row>
      <xdr:rowOff>68034</xdr:rowOff>
    </xdr:to>
    <xdr:graphicFrame macro="">
      <xdr:nvGraphicFramePr>
        <xdr:cNvPr id="12" name="1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5</xdr:col>
      <xdr:colOff>81643</xdr:colOff>
      <xdr:row>296</xdr:row>
      <xdr:rowOff>81643</xdr:rowOff>
    </xdr:from>
    <xdr:to>
      <xdr:col>11</xdr:col>
      <xdr:colOff>435429</xdr:colOff>
      <xdr:row>309</xdr:row>
      <xdr:rowOff>125186</xdr:rowOff>
    </xdr:to>
    <xdr:graphicFrame macro="">
      <xdr:nvGraphicFramePr>
        <xdr:cNvPr id="13" name="1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170087</xdr:colOff>
      <xdr:row>326</xdr:row>
      <xdr:rowOff>166007</xdr:rowOff>
    </xdr:from>
    <xdr:to>
      <xdr:col>7</xdr:col>
      <xdr:colOff>3755571</xdr:colOff>
      <xdr:row>341</xdr:row>
      <xdr:rowOff>51707</xdr:rowOff>
    </xdr:to>
    <xdr:graphicFrame macro="">
      <xdr:nvGraphicFramePr>
        <xdr:cNvPr id="14" name="1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54429</xdr:colOff>
      <xdr:row>41</xdr:row>
      <xdr:rowOff>172813</xdr:rowOff>
    </xdr:from>
    <xdr:to>
      <xdr:col>8</xdr:col>
      <xdr:colOff>680357</xdr:colOff>
      <xdr:row>63</xdr:row>
      <xdr:rowOff>27216</xdr:rowOff>
    </xdr:to>
    <xdr:graphicFrame macro="">
      <xdr:nvGraphicFramePr>
        <xdr:cNvPr id="15" name="1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17</xdr:col>
      <xdr:colOff>564695</xdr:colOff>
      <xdr:row>40</xdr:row>
      <xdr:rowOff>36739</xdr:rowOff>
    </xdr:from>
    <xdr:to>
      <xdr:col>26</xdr:col>
      <xdr:colOff>27214</xdr:colOff>
      <xdr:row>53</xdr:row>
      <xdr:rowOff>112939</xdr:rowOff>
    </xdr:to>
    <xdr:graphicFrame macro="">
      <xdr:nvGraphicFramePr>
        <xdr:cNvPr id="16" name="1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16</xdr:col>
      <xdr:colOff>666751</xdr:colOff>
      <xdr:row>1</xdr:row>
      <xdr:rowOff>6804</xdr:rowOff>
    </xdr:from>
    <xdr:to>
      <xdr:col>17</xdr:col>
      <xdr:colOff>664792</xdr:colOff>
      <xdr:row>4</xdr:row>
      <xdr:rowOff>177460</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4449426" y="197304"/>
          <a:ext cx="731465" cy="742156"/>
        </a:xfrm>
        <a:prstGeom prst="rect">
          <a:avLst/>
        </a:prstGeom>
        <a:noFill/>
        <a:ln w="9525">
          <a:noFill/>
          <a:miter lim="800000"/>
          <a:headEnd/>
          <a:tailEnd/>
        </a:ln>
      </xdr:spPr>
    </xdr:pic>
    <xdr:clientData/>
  </xdr:twoCellAnchor>
  <xdr:twoCellAnchor>
    <xdr:from>
      <xdr:col>19</xdr:col>
      <xdr:colOff>15875</xdr:colOff>
      <xdr:row>83</xdr:row>
      <xdr:rowOff>285750</xdr:rowOff>
    </xdr:from>
    <xdr:to>
      <xdr:col>32</xdr:col>
      <xdr:colOff>419099</xdr:colOff>
      <xdr:row>96</xdr:row>
      <xdr:rowOff>0</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142874</xdr:colOff>
      <xdr:row>128</xdr:row>
      <xdr:rowOff>0</xdr:rowOff>
    </xdr:from>
    <xdr:to>
      <xdr:col>13</xdr:col>
      <xdr:colOff>15875</xdr:colOff>
      <xdr:row>141</xdr:row>
      <xdr:rowOff>31750</xdr:rowOff>
    </xdr:to>
    <xdr:graphicFrame macro="">
      <xdr:nvGraphicFramePr>
        <xdr:cNvPr id="4"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108573</xdr:colOff>
      <xdr:row>148</xdr:row>
      <xdr:rowOff>93266</xdr:rowOff>
    </xdr:from>
    <xdr:to>
      <xdr:col>14</xdr:col>
      <xdr:colOff>635000</xdr:colOff>
      <xdr:row>164</xdr:row>
      <xdr:rowOff>68518</xdr:rowOff>
    </xdr:to>
    <xdr:graphicFrame macro="">
      <xdr:nvGraphicFramePr>
        <xdr:cNvPr id="5" name="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27</xdr:col>
      <xdr:colOff>1985</xdr:colOff>
      <xdr:row>147</xdr:row>
      <xdr:rowOff>10915</xdr:rowOff>
    </xdr:from>
    <xdr:to>
      <xdr:col>38</xdr:col>
      <xdr:colOff>0</xdr:colOff>
      <xdr:row>161</xdr:row>
      <xdr:rowOff>48618</xdr:rowOff>
    </xdr:to>
    <xdr:graphicFrame macro="">
      <xdr:nvGraphicFramePr>
        <xdr:cNvPr id="6" name="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174624</xdr:colOff>
      <xdr:row>110</xdr:row>
      <xdr:rowOff>158750</xdr:rowOff>
    </xdr:from>
    <xdr:to>
      <xdr:col>13</xdr:col>
      <xdr:colOff>190500</xdr:colOff>
      <xdr:row>123</xdr:row>
      <xdr:rowOff>190500</xdr:rowOff>
    </xdr:to>
    <xdr:graphicFrame macro="">
      <xdr:nvGraphicFramePr>
        <xdr:cNvPr id="7" name="6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422462</xdr:colOff>
      <xdr:row>10</xdr:row>
      <xdr:rowOff>106589</xdr:rowOff>
    </xdr:from>
    <xdr:to>
      <xdr:col>10</xdr:col>
      <xdr:colOff>612322</xdr:colOff>
      <xdr:row>18</xdr:row>
      <xdr:rowOff>353786</xdr:rowOff>
    </xdr:to>
    <xdr:sp macro="" textlink="">
      <xdr:nvSpPr>
        <xdr:cNvPr id="8" name="7 CuadroTexto"/>
        <xdr:cNvSpPr txBox="1"/>
      </xdr:nvSpPr>
      <xdr:spPr>
        <a:xfrm>
          <a:off x="422462" y="2163989"/>
          <a:ext cx="10324460" cy="184739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400" b="1" i="0" u="sng"/>
            <a:t>POBLACIÓN</a:t>
          </a:r>
          <a:r>
            <a:rPr lang="es-ES" sz="1400" b="1" i="0" u="sng" baseline="0"/>
            <a:t> ESTUDIO: </a:t>
          </a:r>
          <a:r>
            <a:rPr lang="es-ES" sz="1400" b="1" i="0" u="none" baseline="0"/>
            <a:t>Alumnos matriculados en el  Grado en Ingeniería  Eléctrica</a:t>
          </a:r>
        </a:p>
        <a:p>
          <a:pPr algn="l"/>
          <a:r>
            <a:rPr lang="es-ES" sz="1400" b="1" i="0" u="sng" baseline="0"/>
            <a:t>Tamaño muestral</a:t>
          </a:r>
          <a:r>
            <a:rPr lang="es-ES" sz="1400" b="1" i="0" u="none" baseline="0"/>
            <a:t>: 48; calculado para un error de muestreo del (+)(-) 10% y un nivel de confianza del 95%</a:t>
          </a:r>
        </a:p>
        <a:p>
          <a:pPr algn="l"/>
          <a:r>
            <a:rPr lang="es-ES" sz="1400" b="1" i="0" u="sng" baseline="0"/>
            <a:t>Tipo de muestreo</a:t>
          </a:r>
          <a:r>
            <a:rPr lang="es-ES" sz="1400" b="1" i="0" u="none" baseline="0"/>
            <a:t>: aleatorio simple</a:t>
          </a:r>
        </a:p>
        <a:p>
          <a:pPr algn="l"/>
          <a:r>
            <a:rPr lang="es-ES" sz="1400" b="1" i="0" u="sng" baseline="0"/>
            <a:t>Fecha recogida</a:t>
          </a:r>
          <a:r>
            <a:rPr lang="es-ES" sz="1400" b="1" i="0" u="none" baseline="0"/>
            <a:t>: Abril-Mayo 2018</a:t>
          </a:r>
        </a:p>
        <a:p>
          <a:pPr algn="l"/>
          <a:r>
            <a:rPr lang="es-ES" sz="1400" b="1" i="0" u="none" baseline="0"/>
            <a:t>Método de entrevista: encuesta realizada a través de la plataforma de encuestas on-line de la Universidad de Jaén</a:t>
          </a:r>
        </a:p>
        <a:p>
          <a:pPr algn="l"/>
          <a:r>
            <a:rPr lang="es-ES" sz="1400" b="1" i="0" u="sng" strike="noStrike">
              <a:solidFill>
                <a:schemeClr val="dk1"/>
              </a:solidFill>
              <a:latin typeface="+mn-lt"/>
              <a:ea typeface="+mn-ea"/>
              <a:cs typeface="+mn-cs"/>
            </a:rPr>
            <a:t>Nº de encuestas recogidas: 10/Nº encuestas necesarias: 48</a:t>
          </a:r>
          <a:endParaRPr lang="es-ES" sz="1400"/>
        </a:p>
        <a:p>
          <a:pPr algn="l"/>
          <a:r>
            <a:rPr lang="es-ES" sz="1400" b="1" i="0" u="sng" strike="noStrike">
              <a:solidFill>
                <a:schemeClr val="dk1"/>
              </a:solidFill>
              <a:latin typeface="+mn-lt"/>
              <a:ea typeface="+mn-ea"/>
              <a:cs typeface="+mn-cs"/>
            </a:rPr>
            <a:t>Porcentaje de encuestas recogidas sobre alumnos matriculados: 10</a:t>
          </a:r>
          <a:r>
            <a:rPr lang="es-ES" sz="1400" b="1" i="0" u="none" strike="noStrike">
              <a:solidFill>
                <a:schemeClr val="dk1"/>
              </a:solidFill>
              <a:latin typeface="+mn-lt"/>
              <a:ea typeface="+mn-ea"/>
              <a:cs typeface="+mn-cs"/>
            </a:rPr>
            <a:t>/94=</a:t>
          </a:r>
          <a:r>
            <a:rPr lang="es-ES" sz="1400" b="1" i="0" u="none" strike="noStrike" baseline="0">
              <a:solidFill>
                <a:schemeClr val="dk1"/>
              </a:solidFill>
              <a:latin typeface="+mn-lt"/>
              <a:ea typeface="+mn-ea"/>
              <a:cs typeface="+mn-cs"/>
            </a:rPr>
            <a:t> 10,64</a:t>
          </a:r>
          <a:r>
            <a:rPr lang="es-ES" sz="1400" b="1" i="0" u="none" strike="noStrike">
              <a:solidFill>
                <a:schemeClr val="dk1"/>
              </a:solidFill>
              <a:latin typeface="+mn-lt"/>
              <a:ea typeface="+mn-ea"/>
              <a:cs typeface="+mn-cs"/>
            </a:rPr>
            <a:t>%</a:t>
          </a:r>
          <a:endParaRPr lang="es-ES" sz="1400" b="1" i="0" u="none" baseline="0"/>
        </a:p>
      </xdr:txBody>
    </xdr:sp>
    <xdr:clientData/>
  </xdr:twoCellAnchor>
  <xdr:twoCellAnchor>
    <xdr:from>
      <xdr:col>7</xdr:col>
      <xdr:colOff>3619499</xdr:colOff>
      <xdr:row>22</xdr:row>
      <xdr:rowOff>263072</xdr:rowOff>
    </xdr:from>
    <xdr:to>
      <xdr:col>22</xdr:col>
      <xdr:colOff>145141</xdr:colOff>
      <xdr:row>31</xdr:row>
      <xdr:rowOff>122464</xdr:rowOff>
    </xdr:to>
    <xdr:graphicFrame macro="">
      <xdr:nvGraphicFramePr>
        <xdr:cNvPr id="9" name="8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xdr:col>
      <xdr:colOff>206375</xdr:colOff>
      <xdr:row>192</xdr:row>
      <xdr:rowOff>63500</xdr:rowOff>
    </xdr:from>
    <xdr:to>
      <xdr:col>14</xdr:col>
      <xdr:colOff>388938</xdr:colOff>
      <xdr:row>205</xdr:row>
      <xdr:rowOff>31750</xdr:rowOff>
    </xdr:to>
    <xdr:graphicFrame macro="">
      <xdr:nvGraphicFramePr>
        <xdr:cNvPr id="10" name="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xdr:col>
      <xdr:colOff>81643</xdr:colOff>
      <xdr:row>219</xdr:row>
      <xdr:rowOff>27214</xdr:rowOff>
    </xdr:from>
    <xdr:to>
      <xdr:col>11</xdr:col>
      <xdr:colOff>435429</xdr:colOff>
      <xdr:row>232</xdr:row>
      <xdr:rowOff>70757</xdr:rowOff>
    </xdr:to>
    <xdr:graphicFrame macro="">
      <xdr:nvGraphicFramePr>
        <xdr:cNvPr id="11" name="10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81643</xdr:colOff>
      <xdr:row>244</xdr:row>
      <xdr:rowOff>81643</xdr:rowOff>
    </xdr:from>
    <xdr:to>
      <xdr:col>11</xdr:col>
      <xdr:colOff>435429</xdr:colOff>
      <xdr:row>257</xdr:row>
      <xdr:rowOff>125186</xdr:rowOff>
    </xdr:to>
    <xdr:graphicFrame macro="">
      <xdr:nvGraphicFramePr>
        <xdr:cNvPr id="12" name="1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5</xdr:col>
      <xdr:colOff>81643</xdr:colOff>
      <xdr:row>296</xdr:row>
      <xdr:rowOff>81643</xdr:rowOff>
    </xdr:from>
    <xdr:to>
      <xdr:col>11</xdr:col>
      <xdr:colOff>435429</xdr:colOff>
      <xdr:row>309</xdr:row>
      <xdr:rowOff>125186</xdr:rowOff>
    </xdr:to>
    <xdr:graphicFrame macro="">
      <xdr:nvGraphicFramePr>
        <xdr:cNvPr id="13" name="1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54429</xdr:colOff>
      <xdr:row>41</xdr:row>
      <xdr:rowOff>172811</xdr:rowOff>
    </xdr:from>
    <xdr:to>
      <xdr:col>8</xdr:col>
      <xdr:colOff>680357</xdr:colOff>
      <xdr:row>59</xdr:row>
      <xdr:rowOff>122464</xdr:rowOff>
    </xdr:to>
    <xdr:graphicFrame macro="">
      <xdr:nvGraphicFramePr>
        <xdr:cNvPr id="14" name="1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17</xdr:col>
      <xdr:colOff>564695</xdr:colOff>
      <xdr:row>40</xdr:row>
      <xdr:rowOff>36739</xdr:rowOff>
    </xdr:from>
    <xdr:to>
      <xdr:col>26</xdr:col>
      <xdr:colOff>27214</xdr:colOff>
      <xdr:row>53</xdr:row>
      <xdr:rowOff>112939</xdr:rowOff>
    </xdr:to>
    <xdr:graphicFrame macro="">
      <xdr:nvGraphicFramePr>
        <xdr:cNvPr id="15" name="1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4</xdr:col>
      <xdr:colOff>170088</xdr:colOff>
      <xdr:row>325</xdr:row>
      <xdr:rowOff>166007</xdr:rowOff>
    </xdr:from>
    <xdr:to>
      <xdr:col>7</xdr:col>
      <xdr:colOff>2632981</xdr:colOff>
      <xdr:row>340</xdr:row>
      <xdr:rowOff>51707</xdr:rowOff>
    </xdr:to>
    <xdr:graphicFrame macro="">
      <xdr:nvGraphicFramePr>
        <xdr:cNvPr id="17" name="16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16</xdr:col>
      <xdr:colOff>666751</xdr:colOff>
      <xdr:row>1</xdr:row>
      <xdr:rowOff>6804</xdr:rowOff>
    </xdr:from>
    <xdr:to>
      <xdr:col>17</xdr:col>
      <xdr:colOff>664793</xdr:colOff>
      <xdr:row>4</xdr:row>
      <xdr:rowOff>177460</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6344901" y="197304"/>
          <a:ext cx="731466" cy="742156"/>
        </a:xfrm>
        <a:prstGeom prst="rect">
          <a:avLst/>
        </a:prstGeom>
        <a:noFill/>
        <a:ln w="9525">
          <a:noFill/>
          <a:miter lim="800000"/>
          <a:headEnd/>
          <a:tailEnd/>
        </a:ln>
      </xdr:spPr>
    </xdr:pic>
    <xdr:clientData/>
  </xdr:twoCellAnchor>
  <xdr:twoCellAnchor>
    <xdr:from>
      <xdr:col>19</xdr:col>
      <xdr:colOff>15875</xdr:colOff>
      <xdr:row>83</xdr:row>
      <xdr:rowOff>285750</xdr:rowOff>
    </xdr:from>
    <xdr:to>
      <xdr:col>32</xdr:col>
      <xdr:colOff>419099</xdr:colOff>
      <xdr:row>96</xdr:row>
      <xdr:rowOff>0</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142874</xdr:colOff>
      <xdr:row>128</xdr:row>
      <xdr:rowOff>0</xdr:rowOff>
    </xdr:from>
    <xdr:to>
      <xdr:col>13</xdr:col>
      <xdr:colOff>15875</xdr:colOff>
      <xdr:row>141</xdr:row>
      <xdr:rowOff>31750</xdr:rowOff>
    </xdr:to>
    <xdr:graphicFrame macro="">
      <xdr:nvGraphicFramePr>
        <xdr:cNvPr id="4"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108573</xdr:colOff>
      <xdr:row>148</xdr:row>
      <xdr:rowOff>93266</xdr:rowOff>
    </xdr:from>
    <xdr:to>
      <xdr:col>14</xdr:col>
      <xdr:colOff>635000</xdr:colOff>
      <xdr:row>164</xdr:row>
      <xdr:rowOff>68518</xdr:rowOff>
    </xdr:to>
    <xdr:graphicFrame macro="">
      <xdr:nvGraphicFramePr>
        <xdr:cNvPr id="5" name="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27</xdr:col>
      <xdr:colOff>1985</xdr:colOff>
      <xdr:row>147</xdr:row>
      <xdr:rowOff>10915</xdr:rowOff>
    </xdr:from>
    <xdr:to>
      <xdr:col>38</xdr:col>
      <xdr:colOff>0</xdr:colOff>
      <xdr:row>161</xdr:row>
      <xdr:rowOff>48618</xdr:rowOff>
    </xdr:to>
    <xdr:graphicFrame macro="">
      <xdr:nvGraphicFramePr>
        <xdr:cNvPr id="6" name="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174624</xdr:colOff>
      <xdr:row>110</xdr:row>
      <xdr:rowOff>158750</xdr:rowOff>
    </xdr:from>
    <xdr:to>
      <xdr:col>13</xdr:col>
      <xdr:colOff>190500</xdr:colOff>
      <xdr:row>123</xdr:row>
      <xdr:rowOff>190500</xdr:rowOff>
    </xdr:to>
    <xdr:graphicFrame macro="">
      <xdr:nvGraphicFramePr>
        <xdr:cNvPr id="7" name="6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422462</xdr:colOff>
      <xdr:row>10</xdr:row>
      <xdr:rowOff>106589</xdr:rowOff>
    </xdr:from>
    <xdr:to>
      <xdr:col>10</xdr:col>
      <xdr:colOff>612322</xdr:colOff>
      <xdr:row>18</xdr:row>
      <xdr:rowOff>353786</xdr:rowOff>
    </xdr:to>
    <xdr:sp macro="" textlink="">
      <xdr:nvSpPr>
        <xdr:cNvPr id="8" name="7 CuadroTexto"/>
        <xdr:cNvSpPr txBox="1"/>
      </xdr:nvSpPr>
      <xdr:spPr>
        <a:xfrm>
          <a:off x="422462" y="2163989"/>
          <a:ext cx="11276960" cy="184739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400" b="1" i="0" u="sng"/>
            <a:t>POBLACIÓN</a:t>
          </a:r>
          <a:r>
            <a:rPr lang="es-ES" sz="1400" b="1" i="0" u="sng" baseline="0"/>
            <a:t> ESTUDIO: </a:t>
          </a:r>
          <a:r>
            <a:rPr lang="es-ES" sz="1400" b="1" i="0" u="none" baseline="0"/>
            <a:t>Alumnos matriculados en el  Grado en Ingeniería  Mecánica</a:t>
          </a:r>
        </a:p>
        <a:p>
          <a:pPr algn="l"/>
          <a:r>
            <a:rPr lang="es-ES" sz="1400" b="1" i="0" u="sng" baseline="0"/>
            <a:t>Tamaño muestral</a:t>
          </a:r>
          <a:r>
            <a:rPr lang="es-ES" sz="1400" b="1" i="0" u="none" baseline="0"/>
            <a:t>: 64; calculado para un error de muestreo del (+)(-) 10% y un nivel de confianza del 95%</a:t>
          </a:r>
        </a:p>
        <a:p>
          <a:pPr algn="l"/>
          <a:r>
            <a:rPr lang="es-ES" sz="1400" b="1" i="0" u="sng" baseline="0"/>
            <a:t>Tipo de muestreo</a:t>
          </a:r>
          <a:r>
            <a:rPr lang="es-ES" sz="1400" b="1" i="0" u="none" baseline="0"/>
            <a:t>: aleatorio simple</a:t>
          </a:r>
        </a:p>
        <a:p>
          <a:pPr algn="l"/>
          <a:r>
            <a:rPr lang="es-ES" sz="1400" b="1" i="0" u="sng" baseline="0"/>
            <a:t>Fecha recogida</a:t>
          </a:r>
          <a:r>
            <a:rPr lang="es-ES" sz="1400" b="1" i="0" u="none" baseline="0"/>
            <a:t>: Abril-Mayo 2018</a:t>
          </a:r>
        </a:p>
        <a:p>
          <a:pPr algn="l"/>
          <a:r>
            <a:rPr lang="es-ES" sz="1400" b="1" i="0" u="none" baseline="0"/>
            <a:t>Método de entrevista: encuesta realizada a través de la plataforma de encuestas on-line de la Universidad de Jaén</a:t>
          </a:r>
        </a:p>
        <a:p>
          <a:pPr algn="l"/>
          <a:r>
            <a:rPr lang="es-ES" sz="1400" b="1" i="0" u="sng" strike="noStrike">
              <a:solidFill>
                <a:schemeClr val="dk1"/>
              </a:solidFill>
              <a:latin typeface="+mn-lt"/>
              <a:ea typeface="+mn-ea"/>
              <a:cs typeface="+mn-cs"/>
            </a:rPr>
            <a:t>Nº de encuestas recogidas: 28/Nº encuestas necesarias: 64</a:t>
          </a:r>
          <a:endParaRPr lang="es-ES" sz="1400"/>
        </a:p>
        <a:p>
          <a:pPr algn="l"/>
          <a:r>
            <a:rPr lang="es-ES" sz="1400" b="1" i="0" u="sng" strike="noStrike">
              <a:solidFill>
                <a:schemeClr val="dk1"/>
              </a:solidFill>
              <a:latin typeface="+mn-lt"/>
              <a:ea typeface="+mn-ea"/>
              <a:cs typeface="+mn-cs"/>
            </a:rPr>
            <a:t>Porcentaje de encuestas recogidas sobre alumnos matriculados: 28</a:t>
          </a:r>
          <a:r>
            <a:rPr lang="es-ES" sz="1400" b="1" i="0" u="none" strike="noStrike">
              <a:solidFill>
                <a:schemeClr val="dk1"/>
              </a:solidFill>
              <a:latin typeface="+mn-lt"/>
              <a:ea typeface="+mn-ea"/>
              <a:cs typeface="+mn-cs"/>
            </a:rPr>
            <a:t>/192=</a:t>
          </a:r>
          <a:r>
            <a:rPr lang="es-ES" sz="1400" b="1" i="0" u="none" strike="noStrike" baseline="0">
              <a:solidFill>
                <a:schemeClr val="dk1"/>
              </a:solidFill>
              <a:latin typeface="+mn-lt"/>
              <a:ea typeface="+mn-ea"/>
              <a:cs typeface="+mn-cs"/>
            </a:rPr>
            <a:t> 14,58</a:t>
          </a:r>
          <a:r>
            <a:rPr lang="es-ES" sz="1400" b="1" i="0" u="none" strike="noStrike">
              <a:solidFill>
                <a:schemeClr val="dk1"/>
              </a:solidFill>
              <a:latin typeface="+mn-lt"/>
              <a:ea typeface="+mn-ea"/>
              <a:cs typeface="+mn-cs"/>
            </a:rPr>
            <a:t>%</a:t>
          </a:r>
          <a:endParaRPr lang="es-ES" sz="1400" b="1" i="0" u="none" baseline="0"/>
        </a:p>
      </xdr:txBody>
    </xdr:sp>
    <xdr:clientData/>
  </xdr:twoCellAnchor>
  <xdr:twoCellAnchor>
    <xdr:from>
      <xdr:col>7</xdr:col>
      <xdr:colOff>3619499</xdr:colOff>
      <xdr:row>22</xdr:row>
      <xdr:rowOff>263072</xdr:rowOff>
    </xdr:from>
    <xdr:to>
      <xdr:col>22</xdr:col>
      <xdr:colOff>145141</xdr:colOff>
      <xdr:row>31</xdr:row>
      <xdr:rowOff>122464</xdr:rowOff>
    </xdr:to>
    <xdr:graphicFrame macro="">
      <xdr:nvGraphicFramePr>
        <xdr:cNvPr id="9" name="8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xdr:col>
      <xdr:colOff>206375</xdr:colOff>
      <xdr:row>192</xdr:row>
      <xdr:rowOff>63500</xdr:rowOff>
    </xdr:from>
    <xdr:to>
      <xdr:col>14</xdr:col>
      <xdr:colOff>388938</xdr:colOff>
      <xdr:row>205</xdr:row>
      <xdr:rowOff>31750</xdr:rowOff>
    </xdr:to>
    <xdr:graphicFrame macro="">
      <xdr:nvGraphicFramePr>
        <xdr:cNvPr id="10" name="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xdr:col>
      <xdr:colOff>81643</xdr:colOff>
      <xdr:row>219</xdr:row>
      <xdr:rowOff>27214</xdr:rowOff>
    </xdr:from>
    <xdr:to>
      <xdr:col>11</xdr:col>
      <xdr:colOff>435429</xdr:colOff>
      <xdr:row>232</xdr:row>
      <xdr:rowOff>70757</xdr:rowOff>
    </xdr:to>
    <xdr:graphicFrame macro="">
      <xdr:nvGraphicFramePr>
        <xdr:cNvPr id="11" name="10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81643</xdr:colOff>
      <xdr:row>244</xdr:row>
      <xdr:rowOff>81643</xdr:rowOff>
    </xdr:from>
    <xdr:to>
      <xdr:col>11</xdr:col>
      <xdr:colOff>435429</xdr:colOff>
      <xdr:row>257</xdr:row>
      <xdr:rowOff>125186</xdr:rowOff>
    </xdr:to>
    <xdr:graphicFrame macro="">
      <xdr:nvGraphicFramePr>
        <xdr:cNvPr id="12" name="1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5</xdr:col>
      <xdr:colOff>81643</xdr:colOff>
      <xdr:row>296</xdr:row>
      <xdr:rowOff>81643</xdr:rowOff>
    </xdr:from>
    <xdr:to>
      <xdr:col>11</xdr:col>
      <xdr:colOff>435429</xdr:colOff>
      <xdr:row>309</xdr:row>
      <xdr:rowOff>125186</xdr:rowOff>
    </xdr:to>
    <xdr:graphicFrame macro="">
      <xdr:nvGraphicFramePr>
        <xdr:cNvPr id="13" name="1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54429</xdr:colOff>
      <xdr:row>41</xdr:row>
      <xdr:rowOff>172811</xdr:rowOff>
    </xdr:from>
    <xdr:to>
      <xdr:col>8</xdr:col>
      <xdr:colOff>680357</xdr:colOff>
      <xdr:row>59</xdr:row>
      <xdr:rowOff>122464</xdr:rowOff>
    </xdr:to>
    <xdr:graphicFrame macro="">
      <xdr:nvGraphicFramePr>
        <xdr:cNvPr id="14" name="1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17</xdr:col>
      <xdr:colOff>564695</xdr:colOff>
      <xdr:row>40</xdr:row>
      <xdr:rowOff>36739</xdr:rowOff>
    </xdr:from>
    <xdr:to>
      <xdr:col>26</xdr:col>
      <xdr:colOff>27214</xdr:colOff>
      <xdr:row>53</xdr:row>
      <xdr:rowOff>112939</xdr:rowOff>
    </xdr:to>
    <xdr:graphicFrame macro="">
      <xdr:nvGraphicFramePr>
        <xdr:cNvPr id="15" name="1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4</xdr:col>
      <xdr:colOff>170088</xdr:colOff>
      <xdr:row>325</xdr:row>
      <xdr:rowOff>166007</xdr:rowOff>
    </xdr:from>
    <xdr:to>
      <xdr:col>7</xdr:col>
      <xdr:colOff>2632981</xdr:colOff>
      <xdr:row>340</xdr:row>
      <xdr:rowOff>51707</xdr:rowOff>
    </xdr:to>
    <xdr:graphicFrame macro="">
      <xdr:nvGraphicFramePr>
        <xdr:cNvPr id="16" name="16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oneCell">
    <xdr:from>
      <xdr:col>16</xdr:col>
      <xdr:colOff>666751</xdr:colOff>
      <xdr:row>1</xdr:row>
      <xdr:rowOff>6804</xdr:rowOff>
    </xdr:from>
    <xdr:to>
      <xdr:col>17</xdr:col>
      <xdr:colOff>664791</xdr:colOff>
      <xdr:row>4</xdr:row>
      <xdr:rowOff>177460</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4449426" y="197304"/>
          <a:ext cx="731465" cy="742156"/>
        </a:xfrm>
        <a:prstGeom prst="rect">
          <a:avLst/>
        </a:prstGeom>
        <a:noFill/>
        <a:ln w="9525">
          <a:noFill/>
          <a:miter lim="800000"/>
          <a:headEnd/>
          <a:tailEnd/>
        </a:ln>
      </xdr:spPr>
    </xdr:pic>
    <xdr:clientData/>
  </xdr:twoCellAnchor>
  <xdr:twoCellAnchor>
    <xdr:from>
      <xdr:col>19</xdr:col>
      <xdr:colOff>15875</xdr:colOff>
      <xdr:row>83</xdr:row>
      <xdr:rowOff>285750</xdr:rowOff>
    </xdr:from>
    <xdr:to>
      <xdr:col>32</xdr:col>
      <xdr:colOff>419099</xdr:colOff>
      <xdr:row>96</xdr:row>
      <xdr:rowOff>0</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142874</xdr:colOff>
      <xdr:row>128</xdr:row>
      <xdr:rowOff>0</xdr:rowOff>
    </xdr:from>
    <xdr:to>
      <xdr:col>13</xdr:col>
      <xdr:colOff>15875</xdr:colOff>
      <xdr:row>141</xdr:row>
      <xdr:rowOff>31750</xdr:rowOff>
    </xdr:to>
    <xdr:graphicFrame macro="">
      <xdr:nvGraphicFramePr>
        <xdr:cNvPr id="4"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108573</xdr:colOff>
      <xdr:row>148</xdr:row>
      <xdr:rowOff>93266</xdr:rowOff>
    </xdr:from>
    <xdr:to>
      <xdr:col>14</xdr:col>
      <xdr:colOff>635000</xdr:colOff>
      <xdr:row>164</xdr:row>
      <xdr:rowOff>68518</xdr:rowOff>
    </xdr:to>
    <xdr:graphicFrame macro="">
      <xdr:nvGraphicFramePr>
        <xdr:cNvPr id="5" name="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27</xdr:col>
      <xdr:colOff>1985</xdr:colOff>
      <xdr:row>147</xdr:row>
      <xdr:rowOff>10915</xdr:rowOff>
    </xdr:from>
    <xdr:to>
      <xdr:col>38</xdr:col>
      <xdr:colOff>0</xdr:colOff>
      <xdr:row>161</xdr:row>
      <xdr:rowOff>48618</xdr:rowOff>
    </xdr:to>
    <xdr:graphicFrame macro="">
      <xdr:nvGraphicFramePr>
        <xdr:cNvPr id="6" name="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174624</xdr:colOff>
      <xdr:row>110</xdr:row>
      <xdr:rowOff>158750</xdr:rowOff>
    </xdr:from>
    <xdr:to>
      <xdr:col>13</xdr:col>
      <xdr:colOff>190500</xdr:colOff>
      <xdr:row>123</xdr:row>
      <xdr:rowOff>190500</xdr:rowOff>
    </xdr:to>
    <xdr:graphicFrame macro="">
      <xdr:nvGraphicFramePr>
        <xdr:cNvPr id="7" name="6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422462</xdr:colOff>
      <xdr:row>10</xdr:row>
      <xdr:rowOff>106589</xdr:rowOff>
    </xdr:from>
    <xdr:to>
      <xdr:col>10</xdr:col>
      <xdr:colOff>612322</xdr:colOff>
      <xdr:row>18</xdr:row>
      <xdr:rowOff>353786</xdr:rowOff>
    </xdr:to>
    <xdr:sp macro="" textlink="">
      <xdr:nvSpPr>
        <xdr:cNvPr id="8" name="7 CuadroTexto"/>
        <xdr:cNvSpPr txBox="1"/>
      </xdr:nvSpPr>
      <xdr:spPr>
        <a:xfrm>
          <a:off x="422462" y="2163989"/>
          <a:ext cx="10324460" cy="184739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400" b="1" i="0" u="sng"/>
            <a:t>POBLACIÓN</a:t>
          </a:r>
          <a:r>
            <a:rPr lang="es-ES" sz="1400" b="1" i="0" u="sng" baseline="0"/>
            <a:t> ESTUDIO: </a:t>
          </a:r>
          <a:r>
            <a:rPr lang="es-ES" sz="1400" b="1" i="0" u="none" baseline="0"/>
            <a:t>Alumnos matriculados en el  Grado en Ingeniería  de Química Industrial</a:t>
          </a:r>
        </a:p>
        <a:p>
          <a:pPr algn="l"/>
          <a:r>
            <a:rPr lang="es-ES" sz="1400" b="1" i="0" u="sng" baseline="0"/>
            <a:t>Tamaño muestral</a:t>
          </a:r>
          <a:r>
            <a:rPr lang="es-ES" sz="1400" b="1" i="0" u="none" baseline="0"/>
            <a:t>: 39; calculado para un error de muestreo del (+)(-) 10% y un nivel de confianza del 95%</a:t>
          </a:r>
        </a:p>
        <a:p>
          <a:pPr algn="l"/>
          <a:r>
            <a:rPr lang="es-ES" sz="1400" b="1" i="0" u="sng" baseline="0"/>
            <a:t>Tipo de muestreo</a:t>
          </a:r>
          <a:r>
            <a:rPr lang="es-ES" sz="1400" b="1" i="0" u="none" baseline="0"/>
            <a:t>: aleatorio simple</a:t>
          </a:r>
        </a:p>
        <a:p>
          <a:pPr algn="l"/>
          <a:r>
            <a:rPr lang="es-ES" sz="1400" b="1" i="0" u="sng" baseline="0"/>
            <a:t>Fecha recogida</a:t>
          </a:r>
          <a:r>
            <a:rPr lang="es-ES" sz="1400" b="1" i="0" u="none" baseline="0"/>
            <a:t>: Abril-Mayo 2018</a:t>
          </a:r>
        </a:p>
        <a:p>
          <a:pPr algn="l"/>
          <a:r>
            <a:rPr lang="es-ES" sz="1400" b="1" i="0" u="none" baseline="0"/>
            <a:t>Método de entrevista: encuesta realizada a través de la plataforma de encuestas on-line de la Universidad de Jaén</a:t>
          </a:r>
        </a:p>
        <a:p>
          <a:pPr algn="l"/>
          <a:r>
            <a:rPr lang="es-ES" sz="1400" b="1" i="0" u="sng" strike="noStrike">
              <a:solidFill>
                <a:schemeClr val="dk1"/>
              </a:solidFill>
              <a:latin typeface="+mn-lt"/>
              <a:ea typeface="+mn-ea"/>
              <a:cs typeface="+mn-cs"/>
            </a:rPr>
            <a:t>Nº de encuestas recogidas:16/Nº encuestas necesarias: 39</a:t>
          </a:r>
          <a:endParaRPr lang="es-ES" sz="1400"/>
        </a:p>
        <a:p>
          <a:pPr algn="l"/>
          <a:r>
            <a:rPr lang="es-ES" sz="1400" b="1" i="0" u="sng" strike="noStrike">
              <a:solidFill>
                <a:schemeClr val="dk1"/>
              </a:solidFill>
              <a:latin typeface="+mn-lt"/>
              <a:ea typeface="+mn-ea"/>
              <a:cs typeface="+mn-cs"/>
            </a:rPr>
            <a:t>Porcentaje de encuestas recogidas sobre alumnos </a:t>
          </a:r>
          <a:r>
            <a:rPr lang="es-ES" sz="1400" b="1" i="0" u="sng" strike="noStrike" baseline="0">
              <a:solidFill>
                <a:schemeClr val="dk1"/>
              </a:solidFill>
              <a:latin typeface="+mn-lt"/>
              <a:ea typeface="+mn-ea"/>
              <a:cs typeface="+mn-cs"/>
            </a:rPr>
            <a:t> matriculados:</a:t>
          </a:r>
          <a:r>
            <a:rPr lang="es-ES" sz="1400" b="1" i="0" u="sng" strike="noStrike">
              <a:solidFill>
                <a:schemeClr val="dk1"/>
              </a:solidFill>
              <a:latin typeface="+mn-lt"/>
              <a:ea typeface="+mn-ea"/>
              <a:cs typeface="+mn-cs"/>
            </a:rPr>
            <a:t> 16</a:t>
          </a:r>
          <a:r>
            <a:rPr lang="es-ES" sz="1400" b="1" i="0" u="none" strike="noStrike">
              <a:solidFill>
                <a:schemeClr val="dk1"/>
              </a:solidFill>
              <a:latin typeface="+mn-lt"/>
              <a:ea typeface="+mn-ea"/>
              <a:cs typeface="+mn-cs"/>
            </a:rPr>
            <a:t>/64=</a:t>
          </a:r>
          <a:r>
            <a:rPr lang="es-ES" sz="1400" b="1" i="0" u="none" strike="noStrike" baseline="0">
              <a:solidFill>
                <a:schemeClr val="dk1"/>
              </a:solidFill>
              <a:latin typeface="+mn-lt"/>
              <a:ea typeface="+mn-ea"/>
              <a:cs typeface="+mn-cs"/>
            </a:rPr>
            <a:t> 25 </a:t>
          </a:r>
          <a:r>
            <a:rPr lang="es-ES" sz="1400" b="1" i="0" u="none" strike="noStrike">
              <a:solidFill>
                <a:schemeClr val="dk1"/>
              </a:solidFill>
              <a:latin typeface="+mn-lt"/>
              <a:ea typeface="+mn-ea"/>
              <a:cs typeface="+mn-cs"/>
            </a:rPr>
            <a:t>%</a:t>
          </a:r>
          <a:endParaRPr lang="es-ES" sz="1400" b="1" i="0" u="none" baseline="0"/>
        </a:p>
      </xdr:txBody>
    </xdr:sp>
    <xdr:clientData/>
  </xdr:twoCellAnchor>
  <xdr:twoCellAnchor>
    <xdr:from>
      <xdr:col>7</xdr:col>
      <xdr:colOff>3510641</xdr:colOff>
      <xdr:row>20</xdr:row>
      <xdr:rowOff>167821</xdr:rowOff>
    </xdr:from>
    <xdr:to>
      <xdr:col>22</xdr:col>
      <xdr:colOff>36283</xdr:colOff>
      <xdr:row>34</xdr:row>
      <xdr:rowOff>40822</xdr:rowOff>
    </xdr:to>
    <xdr:graphicFrame macro="">
      <xdr:nvGraphicFramePr>
        <xdr:cNvPr id="9" name="8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xdr:col>
      <xdr:colOff>206375</xdr:colOff>
      <xdr:row>192</xdr:row>
      <xdr:rowOff>63500</xdr:rowOff>
    </xdr:from>
    <xdr:to>
      <xdr:col>14</xdr:col>
      <xdr:colOff>388938</xdr:colOff>
      <xdr:row>205</xdr:row>
      <xdr:rowOff>31750</xdr:rowOff>
    </xdr:to>
    <xdr:graphicFrame macro="">
      <xdr:nvGraphicFramePr>
        <xdr:cNvPr id="10" name="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xdr:col>
      <xdr:colOff>81643</xdr:colOff>
      <xdr:row>219</xdr:row>
      <xdr:rowOff>81643</xdr:rowOff>
    </xdr:from>
    <xdr:to>
      <xdr:col>11</xdr:col>
      <xdr:colOff>435429</xdr:colOff>
      <xdr:row>232</xdr:row>
      <xdr:rowOff>125186</xdr:rowOff>
    </xdr:to>
    <xdr:graphicFrame macro="">
      <xdr:nvGraphicFramePr>
        <xdr:cNvPr id="11" name="10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884465</xdr:colOff>
      <xdr:row>243</xdr:row>
      <xdr:rowOff>176893</xdr:rowOff>
    </xdr:from>
    <xdr:to>
      <xdr:col>8</xdr:col>
      <xdr:colOff>258536</xdr:colOff>
      <xdr:row>258</xdr:row>
      <xdr:rowOff>149679</xdr:rowOff>
    </xdr:to>
    <xdr:graphicFrame macro="">
      <xdr:nvGraphicFramePr>
        <xdr:cNvPr id="12" name="1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3</xdr:col>
      <xdr:colOff>204108</xdr:colOff>
      <xdr:row>296</xdr:row>
      <xdr:rowOff>108857</xdr:rowOff>
    </xdr:from>
    <xdr:to>
      <xdr:col>10</xdr:col>
      <xdr:colOff>13608</xdr:colOff>
      <xdr:row>309</xdr:row>
      <xdr:rowOff>152400</xdr:rowOff>
    </xdr:to>
    <xdr:graphicFrame macro="">
      <xdr:nvGraphicFramePr>
        <xdr:cNvPr id="13" name="1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149678</xdr:colOff>
      <xdr:row>38</xdr:row>
      <xdr:rowOff>186418</xdr:rowOff>
    </xdr:from>
    <xdr:to>
      <xdr:col>8</xdr:col>
      <xdr:colOff>557892</xdr:colOff>
      <xdr:row>53</xdr:row>
      <xdr:rowOff>40821</xdr:rowOff>
    </xdr:to>
    <xdr:graphicFrame macro="">
      <xdr:nvGraphicFramePr>
        <xdr:cNvPr id="16" name="Gráfico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17</xdr:col>
      <xdr:colOff>476251</xdr:colOff>
      <xdr:row>37</xdr:row>
      <xdr:rowOff>145594</xdr:rowOff>
    </xdr:from>
    <xdr:to>
      <xdr:col>28</xdr:col>
      <xdr:colOff>108857</xdr:colOff>
      <xdr:row>55</xdr:row>
      <xdr:rowOff>95249</xdr:rowOff>
    </xdr:to>
    <xdr:graphicFrame macro="">
      <xdr:nvGraphicFramePr>
        <xdr:cNvPr id="17" name="Gráfico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xdr:col>
      <xdr:colOff>408214</xdr:colOff>
      <xdr:row>327</xdr:row>
      <xdr:rowOff>136071</xdr:rowOff>
    </xdr:from>
    <xdr:to>
      <xdr:col>7</xdr:col>
      <xdr:colOff>1973035</xdr:colOff>
      <xdr:row>344</xdr:row>
      <xdr:rowOff>68035</xdr:rowOff>
    </xdr:to>
    <xdr:graphicFrame macro="">
      <xdr:nvGraphicFramePr>
        <xdr:cNvPr id="21" name="Gráfico 2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276225</xdr:colOff>
      <xdr:row>1</xdr:row>
      <xdr:rowOff>95250</xdr:rowOff>
    </xdr:from>
    <xdr:to>
      <xdr:col>2</xdr:col>
      <xdr:colOff>762000</xdr:colOff>
      <xdr:row>4</xdr:row>
      <xdr:rowOff>95250</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extLst>
            <a:ext uri="{28A0092B-C50C-407E-A947-70E740481C1C}">
              <a14:useLocalDpi xmlns:a14="http://schemas.microsoft.com/office/drawing/2010/main" val="0"/>
            </a:ext>
          </a:extLst>
        </a:blip>
        <a:srcRect/>
        <a:stretch>
          <a:fillRect/>
        </a:stretch>
      </xdr:blipFill>
      <xdr:spPr bwMode="auto">
        <a:xfrm>
          <a:off x="4619625" y="285750"/>
          <a:ext cx="4857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0</xdr:col>
          <xdr:colOff>1762125</xdr:colOff>
          <xdr:row>17</xdr:row>
          <xdr:rowOff>0</xdr:rowOff>
        </xdr:from>
        <xdr:to>
          <xdr:col>1</xdr:col>
          <xdr:colOff>304800</xdr:colOff>
          <xdr:row>20</xdr:row>
          <xdr:rowOff>152400</xdr:rowOff>
        </xdr:to>
        <xdr:sp macro="" textlink="">
          <xdr:nvSpPr>
            <xdr:cNvPr id="13313" name="Object 1" hidden="1">
              <a:extLst>
                <a:ext uri="{63B3BB69-23CF-44E3-9099-C40C66FF867C}">
                  <a14:compatExt spid="_x0000_s13313"/>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523875</xdr:colOff>
          <xdr:row>44</xdr:row>
          <xdr:rowOff>0</xdr:rowOff>
        </xdr:from>
        <xdr:to>
          <xdr:col>1</xdr:col>
          <xdr:colOff>1552575</xdr:colOff>
          <xdr:row>49</xdr:row>
          <xdr:rowOff>28575</xdr:rowOff>
        </xdr:to>
        <xdr:sp macro="" textlink="">
          <xdr:nvSpPr>
            <xdr:cNvPr id="13314" name="Object 2" hidden="1">
              <a:extLst>
                <a:ext uri="{63B3BB69-23CF-44E3-9099-C40C66FF867C}">
                  <a14:compatExt spid="_x0000_s13314"/>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oleObject" Target="../embeddings/oleObject1.bin"/><Relationship Id="rId2" Type="http://schemas.openxmlformats.org/officeDocument/2006/relationships/vmlDrawing" Target="../drawings/vmlDrawing1.vml"/><Relationship Id="rId1" Type="http://schemas.openxmlformats.org/officeDocument/2006/relationships/drawing" Target="../drawings/drawing9.xml"/><Relationship Id="rId6" Type="http://schemas.openxmlformats.org/officeDocument/2006/relationships/image" Target="../media/image3.emf"/><Relationship Id="rId5" Type="http://schemas.openxmlformats.org/officeDocument/2006/relationships/oleObject" Target="../embeddings/oleObject2.bin"/><Relationship Id="rId4" Type="http://schemas.openxmlformats.org/officeDocument/2006/relationships/image" Target="../media/image2.wmf"/></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92D050"/>
  </sheetPr>
  <dimension ref="A1:AR360"/>
  <sheetViews>
    <sheetView tabSelected="1" view="pageBreakPreview" zoomScale="60" zoomScaleNormal="100" workbookViewId="0">
      <selection sqref="A1:AE1"/>
    </sheetView>
  </sheetViews>
  <sheetFormatPr baseColWidth="10" defaultRowHeight="15"/>
  <cols>
    <col min="1" max="1" width="8.28515625" customWidth="1"/>
    <col min="2" max="2" width="8" customWidth="1"/>
    <col min="3" max="3" width="27.42578125" customWidth="1"/>
    <col min="4" max="4" width="9" customWidth="1"/>
    <col min="5" max="5" width="8.5703125" customWidth="1"/>
    <col min="6" max="6" width="11.7109375" customWidth="1"/>
    <col min="8" max="8" width="25.5703125" customWidth="1"/>
    <col min="10" max="10" width="10.140625" customWidth="1"/>
    <col min="11" max="11" width="9.28515625" customWidth="1"/>
    <col min="12" max="12" width="9" customWidth="1"/>
    <col min="13" max="13" width="11.140625" bestFit="1" customWidth="1"/>
    <col min="14" max="14" width="7.42578125" customWidth="1"/>
    <col min="15" max="15" width="9.5703125" customWidth="1"/>
    <col min="16" max="16" width="8.28515625" customWidth="1"/>
    <col min="17" max="17" width="11" customWidth="1"/>
    <col min="18" max="18" width="10.7109375" bestFit="1" customWidth="1"/>
    <col min="19" max="19" width="22.140625" customWidth="1"/>
    <col min="20" max="20" width="23.28515625" customWidth="1"/>
    <col min="21" max="21" width="7.5703125" customWidth="1"/>
    <col min="22" max="23" width="10" customWidth="1"/>
    <col min="24" max="24" width="10.85546875" customWidth="1"/>
    <col min="25" max="25" width="10.7109375" customWidth="1"/>
    <col min="26" max="26" width="16" customWidth="1"/>
    <col min="27" max="27" width="8.7109375" customWidth="1"/>
    <col min="28" max="28" width="13.7109375" customWidth="1"/>
    <col min="29" max="29" width="9.85546875" bestFit="1" customWidth="1"/>
    <col min="30" max="31" width="9.85546875" customWidth="1"/>
    <col min="32" max="32" width="9.85546875" bestFit="1" customWidth="1"/>
    <col min="33" max="33" width="9.85546875" customWidth="1"/>
    <col min="34" max="34" width="15" customWidth="1"/>
    <col min="35" max="35" width="11.140625" customWidth="1"/>
    <col min="36" max="36" width="14.7109375" bestFit="1" customWidth="1"/>
    <col min="37" max="37" width="12.28515625" bestFit="1" customWidth="1"/>
    <col min="38" max="38" width="8.28515625" bestFit="1" customWidth="1"/>
    <col min="39" max="39" width="39.85546875" customWidth="1"/>
    <col min="40" max="41" width="6.28515625" bestFit="1" customWidth="1"/>
    <col min="42" max="43" width="2.5703125" bestFit="1" customWidth="1"/>
  </cols>
  <sheetData>
    <row r="1" spans="1:39">
      <c r="A1" s="341"/>
      <c r="B1" s="341"/>
      <c r="C1" s="341"/>
      <c r="D1" s="341"/>
      <c r="E1" s="341"/>
      <c r="F1" s="341"/>
      <c r="G1" s="341"/>
      <c r="H1" s="341"/>
      <c r="I1" s="341"/>
      <c r="J1" s="341"/>
      <c r="K1" s="341"/>
      <c r="L1" s="341"/>
      <c r="M1" s="341"/>
      <c r="N1" s="341"/>
      <c r="O1" s="341"/>
      <c r="P1" s="341"/>
      <c r="Q1" s="341"/>
      <c r="R1" s="341"/>
      <c r="S1" s="341"/>
      <c r="T1" s="341"/>
      <c r="U1" s="341"/>
      <c r="V1" s="341"/>
      <c r="W1" s="341"/>
      <c r="X1" s="341"/>
      <c r="Y1" s="341"/>
      <c r="Z1" s="341"/>
      <c r="AA1" s="341"/>
      <c r="AB1" s="341"/>
      <c r="AC1" s="341"/>
      <c r="AD1" s="341"/>
      <c r="AE1" s="341"/>
    </row>
    <row r="2" spans="1:39">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row>
    <row r="3" spans="1:39">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row>
    <row r="4" spans="1:39">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row>
    <row r="5" spans="1:39">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row>
    <row r="6" spans="1:39" ht="15.75">
      <c r="A6" s="342" t="s">
        <v>0</v>
      </c>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c r="AJ6" s="342"/>
      <c r="AK6" s="342"/>
      <c r="AL6" s="342"/>
    </row>
    <row r="7" spans="1:39" ht="18.75" customHeight="1">
      <c r="A7" s="343"/>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c r="AJ7" s="344"/>
      <c r="AK7" s="344"/>
      <c r="AL7" s="344"/>
    </row>
    <row r="8" spans="1:39" ht="15.75" customHeight="1">
      <c r="A8" s="345" t="s">
        <v>2</v>
      </c>
      <c r="B8" s="345"/>
      <c r="C8" s="345"/>
      <c r="D8" s="345"/>
      <c r="E8" s="345"/>
      <c r="F8" s="345"/>
      <c r="G8" s="345"/>
      <c r="H8" s="345"/>
      <c r="I8" s="345"/>
      <c r="J8" s="345"/>
      <c r="K8" s="345"/>
      <c r="L8" s="345"/>
      <c r="M8" s="345"/>
      <c r="N8" s="345"/>
      <c r="O8" s="345"/>
      <c r="P8" s="345"/>
      <c r="Q8" s="345"/>
      <c r="R8" s="345"/>
      <c r="S8" s="345"/>
      <c r="T8" s="345"/>
      <c r="U8" s="345"/>
      <c r="V8" s="345"/>
      <c r="W8" s="345"/>
      <c r="X8" s="345"/>
      <c r="Y8" s="345"/>
      <c r="Z8" s="345"/>
      <c r="AA8" s="345"/>
      <c r="AB8" s="345"/>
      <c r="AC8" s="345"/>
      <c r="AD8" s="345"/>
      <c r="AE8" s="345"/>
      <c r="AF8" s="345"/>
      <c r="AG8" s="345"/>
      <c r="AH8" s="345"/>
      <c r="AI8" s="345"/>
      <c r="AJ8" s="345"/>
      <c r="AK8" s="345"/>
      <c r="AL8" s="345"/>
    </row>
    <row r="9" spans="1:39" ht="21" customHeight="1">
      <c r="A9" s="346" t="s">
        <v>206</v>
      </c>
      <c r="B9" s="346"/>
      <c r="C9" s="346"/>
      <c r="D9" s="346"/>
      <c r="E9" s="346"/>
      <c r="F9" s="346"/>
      <c r="G9" s="346"/>
      <c r="H9" s="346"/>
      <c r="I9" s="346"/>
      <c r="J9" s="346"/>
      <c r="K9" s="346"/>
      <c r="L9" s="346"/>
      <c r="M9" s="346"/>
      <c r="N9" s="346"/>
      <c r="O9" s="346"/>
      <c r="P9" s="346"/>
      <c r="Q9" s="346"/>
      <c r="R9" s="346"/>
      <c r="S9" s="346"/>
      <c r="T9" s="346"/>
      <c r="U9" s="346"/>
      <c r="V9" s="346"/>
      <c r="W9" s="346"/>
      <c r="X9" s="346"/>
      <c r="Y9" s="346"/>
      <c r="Z9" s="346"/>
      <c r="AA9" s="346"/>
      <c r="AB9" s="346"/>
      <c r="AC9" s="346"/>
      <c r="AD9" s="346"/>
      <c r="AE9" s="346"/>
      <c r="AF9" s="346"/>
      <c r="AG9" s="346"/>
      <c r="AH9" s="346"/>
      <c r="AI9" s="346"/>
      <c r="AJ9" s="346"/>
      <c r="AK9" s="346"/>
      <c r="AL9" s="346"/>
    </row>
    <row r="10" spans="1:39" ht="15.75" customHeight="1">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row>
    <row r="11" spans="1:39" ht="15.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row>
    <row r="12" spans="1:39" ht="15.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03"/>
    </row>
    <row r="13" spans="1:39" ht="15.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03"/>
    </row>
    <row r="14" spans="1:39" ht="15.75" customHeight="1">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03"/>
    </row>
    <row r="15" spans="1:39" ht="15.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03"/>
    </row>
    <row r="16" spans="1:39" ht="15.75" customHeight="1">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03"/>
    </row>
    <row r="17" spans="1:39" ht="15.75" customHeight="1">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03"/>
    </row>
    <row r="18" spans="1:39" ht="15.75" customHeight="1">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03"/>
    </row>
    <row r="19" spans="1:39" ht="33.75">
      <c r="A19" s="337"/>
      <c r="B19" s="337"/>
      <c r="C19" s="337"/>
      <c r="D19" s="337"/>
      <c r="E19" s="337"/>
      <c r="F19" s="337"/>
      <c r="G19" s="337"/>
      <c r="Y19" s="3"/>
      <c r="Z19" s="4"/>
      <c r="AA19" s="4"/>
      <c r="AB19" s="4"/>
      <c r="AC19" s="4"/>
      <c r="AD19" s="4"/>
      <c r="AE19" s="5"/>
      <c r="AJ19" s="3"/>
      <c r="AK19" s="4"/>
      <c r="AL19" s="4"/>
      <c r="AM19" s="203"/>
    </row>
    <row r="20" spans="1:39">
      <c r="A20" s="6"/>
      <c r="B20" s="6"/>
      <c r="C20" s="6"/>
      <c r="D20" s="6"/>
      <c r="E20" s="6"/>
      <c r="F20" s="6"/>
      <c r="G20" s="6"/>
      <c r="H20" s="6"/>
      <c r="I20" s="6"/>
      <c r="J20" s="6"/>
      <c r="K20" s="6"/>
      <c r="L20" s="6"/>
      <c r="M20" s="6"/>
      <c r="N20" s="6"/>
      <c r="O20" s="6"/>
      <c r="P20" s="6"/>
      <c r="Q20" s="6"/>
      <c r="R20" s="6"/>
      <c r="S20" s="6"/>
      <c r="T20" s="6"/>
      <c r="U20" s="6"/>
      <c r="V20" s="6"/>
      <c r="W20" s="6"/>
      <c r="X20" s="6"/>
      <c r="Y20" s="7"/>
      <c r="Z20" s="4"/>
      <c r="AA20" s="8"/>
      <c r="AB20" s="8"/>
      <c r="AC20" s="8"/>
      <c r="AD20" s="8"/>
      <c r="AE20" s="5"/>
      <c r="AF20" s="6"/>
      <c r="AG20" s="6"/>
      <c r="AH20" s="6"/>
      <c r="AI20" s="6"/>
      <c r="AJ20" s="7"/>
      <c r="AK20" s="4"/>
      <c r="AL20" s="8"/>
      <c r="AM20" s="203"/>
    </row>
    <row r="21" spans="1:39" ht="21">
      <c r="A21" s="304" t="s">
        <v>3</v>
      </c>
      <c r="B21" s="304"/>
      <c r="C21" s="304"/>
      <c r="D21" s="304"/>
      <c r="E21" s="304"/>
      <c r="F21" s="304"/>
      <c r="G21" s="304"/>
      <c r="H21" s="304"/>
      <c r="I21" s="304"/>
      <c r="J21" s="304"/>
      <c r="K21" s="304"/>
      <c r="L21" s="304"/>
      <c r="M21" s="304"/>
      <c r="N21" s="304"/>
      <c r="O21" s="304"/>
      <c r="P21" s="304"/>
      <c r="Q21" s="304"/>
      <c r="R21" s="304"/>
      <c r="S21" s="304"/>
      <c r="T21" s="304"/>
      <c r="U21" s="304"/>
      <c r="V21" s="6"/>
      <c r="W21" s="6"/>
      <c r="X21" s="6"/>
      <c r="Y21" s="9"/>
      <c r="Z21" s="10"/>
      <c r="AA21" s="11"/>
      <c r="AB21" s="12"/>
      <c r="AC21" s="12"/>
      <c r="AD21" s="12"/>
      <c r="AE21" s="5"/>
      <c r="AF21" s="6"/>
      <c r="AG21" s="6"/>
      <c r="AH21" s="6"/>
      <c r="AI21" s="6"/>
      <c r="AJ21" s="9"/>
      <c r="AK21" s="10"/>
      <c r="AL21" s="11"/>
      <c r="AM21" s="203"/>
    </row>
    <row r="22" spans="1:39" s="16" customFormat="1" ht="21">
      <c r="A22" s="13"/>
      <c r="B22" s="13"/>
      <c r="C22" s="13"/>
      <c r="D22" s="13"/>
      <c r="E22" s="13"/>
      <c r="F22" s="13"/>
      <c r="G22" s="13"/>
      <c r="H22" s="13"/>
      <c r="I22" s="13"/>
      <c r="J22" s="13"/>
      <c r="K22" s="13"/>
      <c r="L22" s="13"/>
      <c r="M22" s="13"/>
      <c r="N22" s="13"/>
      <c r="O22" s="13"/>
      <c r="P22" s="13"/>
      <c r="Q22" s="13"/>
      <c r="R22" s="13"/>
      <c r="S22" s="13"/>
      <c r="T22" s="13"/>
      <c r="U22" s="13"/>
      <c r="V22" s="14"/>
      <c r="W22" s="14"/>
      <c r="X22" s="14"/>
      <c r="Y22" s="9"/>
      <c r="Z22" s="10"/>
      <c r="AA22" s="11"/>
      <c r="AB22" s="12"/>
      <c r="AC22" s="12"/>
      <c r="AD22" s="12"/>
      <c r="AE22" s="15"/>
      <c r="AF22" s="14"/>
      <c r="AG22" s="14"/>
      <c r="AH22" s="14"/>
      <c r="AI22" s="14"/>
      <c r="AJ22" s="4"/>
      <c r="AK22" s="10"/>
      <c r="AL22" s="11"/>
    </row>
    <row r="23" spans="1:39" ht="21">
      <c r="A23" s="89" t="s">
        <v>4</v>
      </c>
      <c r="C23" s="6"/>
      <c r="D23" s="6"/>
      <c r="E23" s="6"/>
      <c r="F23" s="6"/>
      <c r="G23" s="6"/>
      <c r="H23" s="6"/>
      <c r="I23" s="6"/>
      <c r="J23" s="6"/>
      <c r="K23" s="6"/>
      <c r="L23" s="6"/>
      <c r="M23" s="6"/>
      <c r="N23" s="6"/>
      <c r="O23" s="6"/>
      <c r="P23" s="6"/>
      <c r="Q23" s="6"/>
      <c r="R23" s="6"/>
      <c r="S23" s="6"/>
      <c r="T23" s="6"/>
      <c r="U23" s="4"/>
      <c r="V23" s="10"/>
      <c r="W23" s="11"/>
      <c r="X23" s="12"/>
      <c r="Y23" s="89" t="s">
        <v>5</v>
      </c>
      <c r="Z23" s="12"/>
      <c r="AA23" s="5"/>
      <c r="AB23" s="6"/>
      <c r="AC23" s="6"/>
      <c r="AD23" s="6"/>
      <c r="AE23" s="6"/>
      <c r="AF23" s="4"/>
      <c r="AG23" s="10"/>
      <c r="AH23" s="11"/>
      <c r="AI23" s="12"/>
      <c r="AJ23" s="12"/>
      <c r="AK23" s="12"/>
      <c r="AL23" s="5"/>
      <c r="AM23" s="203"/>
    </row>
    <row r="24" spans="1:39" ht="21">
      <c r="A24" s="6"/>
      <c r="B24" s="17"/>
      <c r="C24" s="6"/>
      <c r="D24" s="6"/>
      <c r="E24" s="6"/>
      <c r="F24" s="6"/>
      <c r="G24" s="6"/>
      <c r="H24" s="6"/>
      <c r="I24" s="6"/>
      <c r="J24" s="6"/>
      <c r="K24" s="6"/>
      <c r="L24" s="6"/>
      <c r="M24" s="6"/>
      <c r="N24" s="6"/>
      <c r="O24" s="6"/>
      <c r="P24" s="6"/>
      <c r="Q24" s="6"/>
      <c r="R24" s="6"/>
      <c r="S24" s="6"/>
      <c r="T24" s="6"/>
      <c r="U24" s="4"/>
      <c r="V24" s="10"/>
      <c r="W24" s="11"/>
      <c r="X24" s="12"/>
      <c r="Y24" s="12"/>
      <c r="Z24" s="12"/>
      <c r="AA24" s="5"/>
      <c r="AB24" s="6"/>
      <c r="AC24" s="6"/>
      <c r="AD24" s="6"/>
      <c r="AE24" s="6"/>
      <c r="AF24" s="4"/>
      <c r="AG24" s="10"/>
      <c r="AH24" s="11"/>
      <c r="AI24" s="12"/>
      <c r="AJ24" s="12"/>
      <c r="AK24" s="18"/>
      <c r="AL24" s="5"/>
      <c r="AM24" s="203"/>
    </row>
    <row r="25" spans="1:39" ht="18.75">
      <c r="A25" s="6"/>
      <c r="B25" s="347" t="s">
        <v>6</v>
      </c>
      <c r="C25" s="347"/>
      <c r="D25" s="347"/>
      <c r="E25" s="347"/>
      <c r="F25" s="347"/>
      <c r="G25" s="347"/>
      <c r="H25" s="347"/>
      <c r="I25" s="19">
        <v>26</v>
      </c>
      <c r="J25" s="20">
        <f>I25/$I$36</f>
        <v>0.21311475409836064</v>
      </c>
      <c r="K25" s="6"/>
      <c r="L25" s="6"/>
      <c r="M25" s="6"/>
      <c r="N25" s="6"/>
      <c r="O25" s="6"/>
      <c r="P25" s="6"/>
      <c r="Q25" s="6"/>
      <c r="R25" s="6"/>
      <c r="S25" s="6"/>
      <c r="T25" s="6"/>
      <c r="U25" s="4"/>
      <c r="V25" s="10"/>
      <c r="W25" s="11"/>
      <c r="X25" s="12"/>
      <c r="Y25" s="12"/>
      <c r="Z25" s="21" t="s">
        <v>76</v>
      </c>
      <c r="AA25" s="22">
        <v>22</v>
      </c>
      <c r="AB25" s="23">
        <f>AA25/$AA$29</f>
        <v>0.18032786885245902</v>
      </c>
      <c r="AC25" s="6"/>
      <c r="AD25" s="6"/>
      <c r="AE25" s="6"/>
      <c r="AF25" s="10"/>
      <c r="AG25" s="10"/>
      <c r="AH25" s="11"/>
      <c r="AI25" s="12"/>
      <c r="AJ25" s="18"/>
      <c r="AK25" s="18"/>
      <c r="AL25" s="5"/>
      <c r="AM25" s="203"/>
    </row>
    <row r="26" spans="1:39" ht="18.75">
      <c r="A26" s="6"/>
      <c r="B26" s="347" t="s">
        <v>7</v>
      </c>
      <c r="C26" s="347"/>
      <c r="D26" s="347"/>
      <c r="E26" s="347"/>
      <c r="F26" s="347"/>
      <c r="G26" s="347"/>
      <c r="H26" s="347"/>
      <c r="I26" s="19">
        <v>8</v>
      </c>
      <c r="J26" s="20">
        <f t="shared" ref="J26:J35" si="0">I26/$I$36</f>
        <v>6.5573770491803282E-2</v>
      </c>
      <c r="K26" s="6"/>
      <c r="L26" s="6"/>
      <c r="M26" s="6"/>
      <c r="N26" s="6"/>
      <c r="O26" s="6"/>
      <c r="P26" s="6"/>
      <c r="Q26" s="6"/>
      <c r="R26" s="6"/>
      <c r="S26" s="6"/>
      <c r="T26" s="6"/>
      <c r="U26" s="4"/>
      <c r="V26" s="10"/>
      <c r="W26" s="11"/>
      <c r="X26" s="12"/>
      <c r="Y26" s="12"/>
      <c r="Z26" s="21" t="s">
        <v>77</v>
      </c>
      <c r="AA26" s="22">
        <v>24</v>
      </c>
      <c r="AB26" s="23">
        <f t="shared" ref="AB26:AB28" si="1">AA26/$AA$29</f>
        <v>0.19672131147540983</v>
      </c>
      <c r="AC26" s="6"/>
      <c r="AD26" s="6"/>
      <c r="AE26" s="6"/>
      <c r="AF26" s="9"/>
      <c r="AG26" s="4"/>
      <c r="AH26" s="11"/>
      <c r="AI26" s="12"/>
      <c r="AJ26" s="18"/>
      <c r="AK26" s="18"/>
      <c r="AL26" s="5"/>
      <c r="AM26" s="203"/>
    </row>
    <row r="27" spans="1:39" ht="18.75">
      <c r="A27" s="6"/>
      <c r="B27" s="347" t="s">
        <v>8</v>
      </c>
      <c r="C27" s="347"/>
      <c r="D27" s="347"/>
      <c r="E27" s="347"/>
      <c r="F27" s="347"/>
      <c r="G27" s="347"/>
      <c r="H27" s="347"/>
      <c r="I27" s="19">
        <v>2</v>
      </c>
      <c r="J27" s="20">
        <f t="shared" si="0"/>
        <v>1.6393442622950821E-2</v>
      </c>
      <c r="K27" s="6"/>
      <c r="L27" s="6"/>
      <c r="M27" s="6"/>
      <c r="N27" s="6"/>
      <c r="O27" s="6"/>
      <c r="P27" s="6"/>
      <c r="Q27" s="6"/>
      <c r="R27" s="6"/>
      <c r="S27" s="6"/>
      <c r="T27" s="6"/>
      <c r="U27" s="4"/>
      <c r="V27" s="10"/>
      <c r="W27" s="11"/>
      <c r="X27" s="12"/>
      <c r="Y27" s="12"/>
      <c r="Z27" s="21" t="s">
        <v>78</v>
      </c>
      <c r="AA27" s="22">
        <v>30</v>
      </c>
      <c r="AB27" s="23">
        <f t="shared" si="1"/>
        <v>0.24590163934426229</v>
      </c>
      <c r="AC27" s="6"/>
      <c r="AD27" s="6"/>
      <c r="AE27" s="6"/>
      <c r="AF27" s="6"/>
      <c r="AG27" s="6"/>
      <c r="AH27" s="6"/>
      <c r="AI27" s="6"/>
      <c r="AJ27" s="6"/>
      <c r="AM27" s="203"/>
    </row>
    <row r="28" spans="1:39" ht="18.75">
      <c r="A28" s="6"/>
      <c r="B28" s="347" t="s">
        <v>9</v>
      </c>
      <c r="C28" s="347"/>
      <c r="D28" s="347"/>
      <c r="E28" s="347"/>
      <c r="F28" s="347"/>
      <c r="G28" s="347"/>
      <c r="H28" s="347"/>
      <c r="I28" s="19">
        <v>9</v>
      </c>
      <c r="J28" s="20">
        <f t="shared" si="0"/>
        <v>7.3770491803278687E-2</v>
      </c>
      <c r="K28" s="6"/>
      <c r="L28" s="6"/>
      <c r="M28" s="6"/>
      <c r="N28" s="6"/>
      <c r="O28" s="6"/>
      <c r="P28" s="6"/>
      <c r="Q28" s="6"/>
      <c r="R28" s="6"/>
      <c r="S28" s="6"/>
      <c r="T28" s="6"/>
      <c r="U28" s="4"/>
      <c r="V28" s="10"/>
      <c r="W28" s="11"/>
      <c r="X28" s="12"/>
      <c r="Y28" s="12"/>
      <c r="Z28" s="21" t="s">
        <v>79</v>
      </c>
      <c r="AA28" s="22">
        <v>46</v>
      </c>
      <c r="AB28" s="23">
        <f t="shared" si="1"/>
        <v>0.37704918032786883</v>
      </c>
      <c r="AC28" s="6"/>
      <c r="AD28" s="6"/>
      <c r="AE28" s="6"/>
      <c r="AF28" s="6"/>
      <c r="AG28" s="6"/>
      <c r="AH28" s="6"/>
      <c r="AI28" s="6"/>
      <c r="AJ28" s="6"/>
      <c r="AM28" s="203"/>
    </row>
    <row r="29" spans="1:39" ht="18.75">
      <c r="A29" s="6"/>
      <c r="B29" s="347" t="s">
        <v>10</v>
      </c>
      <c r="C29" s="347"/>
      <c r="D29" s="347"/>
      <c r="E29" s="347"/>
      <c r="F29" s="347"/>
      <c r="G29" s="347"/>
      <c r="H29" s="347"/>
      <c r="I29" s="19">
        <v>18</v>
      </c>
      <c r="J29" s="20">
        <f t="shared" si="0"/>
        <v>0.14754098360655737</v>
      </c>
      <c r="K29" s="6"/>
      <c r="L29" s="6"/>
      <c r="M29" s="6"/>
      <c r="N29" s="6"/>
      <c r="O29" s="6"/>
      <c r="P29" s="6"/>
      <c r="Q29" s="6"/>
      <c r="R29" s="6"/>
      <c r="S29" s="6"/>
      <c r="T29" s="6"/>
      <c r="U29" s="4"/>
      <c r="V29" s="10"/>
      <c r="W29" s="11"/>
      <c r="X29" s="12"/>
      <c r="Y29" s="12"/>
      <c r="Z29" s="21" t="s">
        <v>11</v>
      </c>
      <c r="AA29" s="22">
        <f>SUM(AA25:AA28)</f>
        <v>122</v>
      </c>
      <c r="AB29" s="24"/>
      <c r="AC29" s="6"/>
      <c r="AD29" s="6"/>
      <c r="AE29" s="6"/>
      <c r="AF29" s="6"/>
      <c r="AG29" s="6"/>
      <c r="AH29" s="6"/>
      <c r="AI29" s="6"/>
      <c r="AJ29" s="6"/>
    </row>
    <row r="30" spans="1:39" ht="18.75">
      <c r="A30" s="6"/>
      <c r="B30" s="347" t="s">
        <v>12</v>
      </c>
      <c r="C30" s="347"/>
      <c r="D30" s="347"/>
      <c r="E30" s="347"/>
      <c r="F30" s="347"/>
      <c r="G30" s="347"/>
      <c r="H30" s="347"/>
      <c r="I30" s="19">
        <v>10</v>
      </c>
      <c r="J30" s="20">
        <f t="shared" si="0"/>
        <v>8.1967213114754092E-2</v>
      </c>
      <c r="K30" s="6"/>
      <c r="L30" s="6"/>
      <c r="M30" s="6"/>
      <c r="N30" s="6"/>
      <c r="O30" s="6"/>
      <c r="P30" s="6"/>
      <c r="Q30" s="6"/>
      <c r="R30" s="6"/>
      <c r="S30" s="6"/>
      <c r="T30" s="6"/>
      <c r="U30" s="6"/>
      <c r="V30" s="6"/>
      <c r="W30" s="6"/>
      <c r="X30" s="6"/>
      <c r="Y30" s="6"/>
      <c r="AC30" s="6"/>
      <c r="AD30" s="6"/>
      <c r="AE30" s="6"/>
      <c r="AF30" s="6"/>
      <c r="AG30" s="6"/>
      <c r="AH30" s="6"/>
      <c r="AI30" s="6"/>
      <c r="AJ30" s="6"/>
    </row>
    <row r="31" spans="1:39" ht="18.75">
      <c r="A31" s="6"/>
      <c r="B31" s="347" t="s">
        <v>13</v>
      </c>
      <c r="C31" s="347"/>
      <c r="D31" s="347"/>
      <c r="E31" s="347"/>
      <c r="F31" s="347"/>
      <c r="G31" s="347"/>
      <c r="H31" s="347"/>
      <c r="I31" s="19">
        <v>28</v>
      </c>
      <c r="J31" s="20">
        <f t="shared" si="0"/>
        <v>0.22950819672131148</v>
      </c>
      <c r="K31" s="6"/>
      <c r="L31" s="6"/>
      <c r="M31" s="6"/>
      <c r="N31" s="6"/>
      <c r="O31" s="6"/>
      <c r="P31" s="6"/>
      <c r="Q31" s="6"/>
      <c r="R31" s="6"/>
      <c r="S31" s="6"/>
      <c r="T31" s="6"/>
      <c r="U31" s="6"/>
      <c r="V31" s="6"/>
      <c r="W31" s="6"/>
      <c r="X31" s="6"/>
      <c r="Y31" s="6"/>
      <c r="AC31" s="6"/>
      <c r="AD31" s="6"/>
      <c r="AE31" s="6"/>
      <c r="AF31" s="6"/>
      <c r="AG31" s="6"/>
      <c r="AH31" s="6"/>
      <c r="AI31" s="6"/>
      <c r="AJ31" s="6"/>
    </row>
    <row r="32" spans="1:39" ht="18.75">
      <c r="A32" s="6"/>
      <c r="B32" s="347" t="s">
        <v>14</v>
      </c>
      <c r="C32" s="347"/>
      <c r="D32" s="347"/>
      <c r="E32" s="347"/>
      <c r="F32" s="347"/>
      <c r="G32" s="347"/>
      <c r="H32" s="347"/>
      <c r="I32" s="19">
        <v>16</v>
      </c>
      <c r="J32" s="20">
        <f t="shared" si="0"/>
        <v>0.13114754098360656</v>
      </c>
      <c r="K32" s="6"/>
      <c r="L32" s="6"/>
      <c r="M32" s="6"/>
      <c r="N32" s="6"/>
      <c r="O32" s="6"/>
      <c r="P32" s="6"/>
      <c r="Q32" s="6"/>
      <c r="R32" s="6"/>
      <c r="S32" s="6"/>
      <c r="T32" s="6"/>
      <c r="U32" s="6"/>
      <c r="V32" s="6"/>
      <c r="W32" s="6"/>
      <c r="X32" s="6"/>
      <c r="Y32" s="6"/>
      <c r="AC32" s="6"/>
      <c r="AD32" s="6"/>
      <c r="AE32" s="6"/>
      <c r="AF32" s="6"/>
      <c r="AG32" s="6"/>
      <c r="AH32" s="6"/>
      <c r="AI32" s="6"/>
      <c r="AJ32" s="6"/>
    </row>
    <row r="33" spans="1:40" ht="18.75">
      <c r="A33" s="6"/>
      <c r="B33" s="347" t="s">
        <v>203</v>
      </c>
      <c r="C33" s="347"/>
      <c r="D33" s="347"/>
      <c r="E33" s="347"/>
      <c r="F33" s="347"/>
      <c r="G33" s="347"/>
      <c r="H33" s="347"/>
      <c r="I33" s="19">
        <v>1</v>
      </c>
      <c r="J33" s="20">
        <f t="shared" si="0"/>
        <v>8.1967213114754103E-3</v>
      </c>
      <c r="K33" s="6"/>
      <c r="L33" s="6"/>
      <c r="M33" s="6"/>
      <c r="N33" s="6"/>
      <c r="O33" s="6"/>
      <c r="P33" s="6"/>
      <c r="Q33" s="6"/>
      <c r="R33" s="6"/>
      <c r="S33" s="6"/>
      <c r="T33" s="6"/>
      <c r="U33" s="6"/>
      <c r="V33" s="6"/>
      <c r="W33" s="6"/>
      <c r="X33" s="6"/>
      <c r="Y33" s="6"/>
      <c r="Z33" s="6"/>
      <c r="AA33" s="6"/>
      <c r="AB33" s="6"/>
      <c r="AC33" s="6"/>
      <c r="AD33" s="6"/>
      <c r="AE33" s="6"/>
      <c r="AF33" s="6"/>
      <c r="AG33" s="6"/>
      <c r="AH33" s="6"/>
      <c r="AI33" s="6"/>
      <c r="AJ33" s="6"/>
    </row>
    <row r="34" spans="1:40" s="203" customFormat="1" ht="18.75" customHeight="1">
      <c r="A34" s="205"/>
      <c r="B34" s="293" t="s">
        <v>205</v>
      </c>
      <c r="C34" s="294"/>
      <c r="D34" s="294"/>
      <c r="E34" s="294"/>
      <c r="F34" s="294"/>
      <c r="G34" s="294"/>
      <c r="H34" s="295"/>
      <c r="I34" s="19">
        <v>4</v>
      </c>
      <c r="J34" s="20">
        <f t="shared" si="0"/>
        <v>3.2786885245901641E-2</v>
      </c>
      <c r="K34" s="205"/>
      <c r="L34" s="205"/>
      <c r="M34" s="205"/>
      <c r="N34" s="205"/>
      <c r="O34" s="205"/>
      <c r="P34" s="205"/>
      <c r="Q34" s="205"/>
      <c r="R34" s="205"/>
      <c r="S34" s="205"/>
      <c r="T34" s="205"/>
      <c r="U34" s="205"/>
      <c r="V34" s="205"/>
      <c r="W34" s="205"/>
      <c r="X34" s="205"/>
      <c r="Y34" s="205"/>
      <c r="Z34" s="205"/>
      <c r="AA34" s="205"/>
      <c r="AB34" s="205"/>
      <c r="AC34" s="205"/>
      <c r="AD34" s="205"/>
      <c r="AE34" s="205"/>
      <c r="AF34" s="205"/>
      <c r="AG34" s="205"/>
      <c r="AH34" s="205"/>
      <c r="AI34" s="205"/>
      <c r="AJ34" s="205"/>
    </row>
    <row r="35" spans="1:40" ht="18.75">
      <c r="A35" s="26"/>
      <c r="B35" s="347" t="s">
        <v>204</v>
      </c>
      <c r="C35" s="347"/>
      <c r="D35" s="347"/>
      <c r="E35" s="347"/>
      <c r="F35" s="347"/>
      <c r="G35" s="347"/>
      <c r="H35" s="347"/>
      <c r="I35" s="19">
        <v>0</v>
      </c>
      <c r="J35" s="20">
        <f t="shared" si="0"/>
        <v>0</v>
      </c>
      <c r="K35" s="6"/>
      <c r="L35" s="6"/>
      <c r="M35" s="6"/>
      <c r="N35" s="6"/>
      <c r="O35" s="6"/>
      <c r="P35" s="6"/>
      <c r="Q35" s="6"/>
      <c r="R35" s="6"/>
      <c r="S35" s="6"/>
      <c r="T35" s="6"/>
      <c r="U35" s="6"/>
      <c r="V35" s="6"/>
      <c r="W35" s="6"/>
      <c r="X35" s="6"/>
      <c r="Y35" s="6"/>
      <c r="Z35" s="6"/>
      <c r="AA35" s="6"/>
      <c r="AB35" s="6"/>
      <c r="AC35" s="6"/>
      <c r="AD35" s="6"/>
      <c r="AE35" s="6"/>
      <c r="AF35" s="6"/>
      <c r="AG35" s="6"/>
      <c r="AH35" s="6"/>
      <c r="AI35" s="6"/>
      <c r="AJ35" s="6"/>
    </row>
    <row r="36" spans="1:40" s="203" customFormat="1" ht="18.75">
      <c r="A36" s="26"/>
      <c r="B36" s="27"/>
      <c r="C36" s="27"/>
      <c r="D36" s="27"/>
      <c r="E36" s="27"/>
      <c r="F36" s="27"/>
      <c r="G36" s="28"/>
      <c r="H36" s="205"/>
      <c r="I36" s="19">
        <f>SUM(I25:I35)</f>
        <v>122</v>
      </c>
      <c r="J36" s="205"/>
      <c r="K36" s="205"/>
      <c r="L36" s="205"/>
      <c r="M36" s="205"/>
      <c r="N36" s="205"/>
      <c r="O36" s="205"/>
      <c r="P36" s="205"/>
      <c r="Q36" s="205"/>
      <c r="R36" s="205"/>
      <c r="S36" s="205"/>
      <c r="T36" s="205"/>
      <c r="U36" s="205"/>
      <c r="V36" s="205"/>
      <c r="W36" s="205"/>
      <c r="X36" s="205"/>
      <c r="Y36" s="205"/>
      <c r="Z36" s="205"/>
      <c r="AA36" s="205"/>
      <c r="AB36" s="205"/>
      <c r="AC36" s="205"/>
      <c r="AD36" s="205"/>
      <c r="AE36" s="205"/>
      <c r="AF36" s="205"/>
      <c r="AG36" s="205"/>
      <c r="AH36" s="205"/>
      <c r="AI36" s="205"/>
      <c r="AJ36" s="205"/>
    </row>
    <row r="37" spans="1:40" s="203" customFormat="1" ht="18.75">
      <c r="A37" s="26"/>
      <c r="B37" s="27"/>
      <c r="C37" s="27"/>
      <c r="D37" s="27"/>
      <c r="E37" s="27"/>
      <c r="F37" s="27"/>
      <c r="G37" s="28"/>
      <c r="H37" s="205"/>
      <c r="I37" s="256"/>
      <c r="J37" s="205"/>
      <c r="K37" s="205"/>
      <c r="L37" s="205"/>
      <c r="M37" s="205"/>
      <c r="N37" s="205"/>
      <c r="O37" s="205"/>
      <c r="P37" s="205"/>
      <c r="Q37" s="205"/>
      <c r="R37" s="205"/>
      <c r="S37" s="205"/>
      <c r="T37" s="205"/>
      <c r="U37" s="205"/>
      <c r="V37" s="205"/>
      <c r="W37" s="205"/>
      <c r="X37" s="205"/>
      <c r="Y37" s="205"/>
      <c r="Z37" s="205"/>
      <c r="AA37" s="205"/>
      <c r="AB37" s="205"/>
      <c r="AC37" s="205"/>
      <c r="AD37" s="205"/>
      <c r="AE37" s="205"/>
      <c r="AF37" s="205"/>
      <c r="AG37" s="205"/>
      <c r="AH37" s="205"/>
      <c r="AI37" s="205"/>
      <c r="AJ37" s="205"/>
    </row>
    <row r="38" spans="1:40" s="203" customFormat="1" ht="18.75">
      <c r="A38" s="26"/>
      <c r="B38" s="27"/>
      <c r="C38" s="27"/>
      <c r="D38" s="27"/>
      <c r="E38" s="27"/>
      <c r="F38" s="27"/>
      <c r="G38" s="28"/>
      <c r="H38" s="205"/>
      <c r="I38" s="256"/>
      <c r="J38" s="205"/>
      <c r="K38" s="205"/>
      <c r="L38" s="205"/>
      <c r="M38" s="205"/>
      <c r="N38" s="205"/>
      <c r="O38" s="205"/>
      <c r="P38" s="205"/>
      <c r="Q38" s="205"/>
      <c r="R38" s="205"/>
      <c r="S38" s="205"/>
      <c r="T38" s="205"/>
      <c r="U38" s="205"/>
      <c r="V38" s="205"/>
      <c r="W38" s="205"/>
      <c r="X38" s="205"/>
      <c r="Y38" s="205"/>
      <c r="Z38" s="205"/>
      <c r="AA38" s="205"/>
      <c r="AB38" s="205"/>
      <c r="AC38" s="205"/>
      <c r="AD38" s="205"/>
      <c r="AE38" s="205"/>
      <c r="AF38" s="205"/>
      <c r="AG38" s="205"/>
      <c r="AH38" s="205"/>
      <c r="AI38" s="205"/>
      <c r="AJ38" s="205"/>
    </row>
    <row r="39" spans="1:40" s="203" customFormat="1">
      <c r="A39" s="26"/>
      <c r="B39" s="27"/>
      <c r="C39" s="27"/>
      <c r="D39" s="27"/>
      <c r="E39" s="27"/>
      <c r="F39" s="27"/>
      <c r="G39" s="28"/>
      <c r="H39" s="205"/>
      <c r="I39" s="205"/>
      <c r="J39" s="205"/>
      <c r="K39" s="205"/>
      <c r="L39" s="205"/>
      <c r="M39" s="205"/>
      <c r="N39" s="205"/>
      <c r="O39" s="205"/>
      <c r="P39" s="205"/>
      <c r="Q39" s="205"/>
      <c r="R39" s="205"/>
      <c r="S39" s="205"/>
      <c r="T39" s="205"/>
      <c r="U39" s="205"/>
      <c r="V39" s="205"/>
      <c r="W39" s="205"/>
      <c r="X39" s="205"/>
      <c r="Y39" s="205"/>
      <c r="Z39" s="205"/>
      <c r="AA39" s="205"/>
      <c r="AB39" s="205"/>
      <c r="AC39" s="205"/>
      <c r="AD39" s="205"/>
      <c r="AE39" s="205"/>
      <c r="AF39" s="205"/>
      <c r="AG39" s="205"/>
      <c r="AH39" s="205"/>
      <c r="AI39" s="205"/>
      <c r="AJ39" s="205"/>
    </row>
    <row r="40" spans="1:40" s="203" customFormat="1">
      <c r="A40" s="26"/>
      <c r="B40" s="27"/>
      <c r="C40" s="27"/>
      <c r="D40" s="27"/>
      <c r="E40" s="27"/>
      <c r="F40" s="27"/>
      <c r="G40" s="28"/>
      <c r="H40" s="205"/>
      <c r="I40" s="205"/>
      <c r="J40" s="205"/>
      <c r="K40" s="205"/>
      <c r="L40" s="205"/>
      <c r="M40" s="205"/>
      <c r="N40" s="205"/>
      <c r="O40" s="205"/>
      <c r="P40" s="205"/>
      <c r="Q40" s="205"/>
      <c r="R40" s="205"/>
      <c r="S40" s="205"/>
      <c r="T40" s="205"/>
      <c r="U40" s="205"/>
      <c r="V40" s="205"/>
      <c r="W40" s="205"/>
      <c r="X40" s="205"/>
      <c r="Y40" s="205"/>
      <c r="Z40" s="205"/>
      <c r="AA40" s="205"/>
      <c r="AB40" s="205"/>
      <c r="AC40" s="205"/>
      <c r="AD40" s="205"/>
      <c r="AE40" s="205"/>
      <c r="AF40" s="205"/>
      <c r="AG40" s="205"/>
      <c r="AH40" s="205"/>
      <c r="AI40" s="205"/>
      <c r="AJ40" s="205"/>
    </row>
    <row r="41" spans="1:40" ht="18.75">
      <c r="A41" s="26"/>
      <c r="B41" s="188"/>
      <c r="C41" s="188"/>
      <c r="D41" s="188"/>
      <c r="E41" s="188"/>
      <c r="F41" s="188"/>
      <c r="G41" s="28"/>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M41" s="203"/>
    </row>
    <row r="42" spans="1:40" ht="21">
      <c r="A42" s="190" t="s">
        <v>146</v>
      </c>
      <c r="C42" s="188"/>
      <c r="D42" s="188"/>
      <c r="E42" s="188"/>
      <c r="F42" s="188"/>
      <c r="G42" s="28"/>
      <c r="H42" s="6"/>
      <c r="I42" s="6"/>
      <c r="J42" s="6"/>
      <c r="K42" s="6"/>
      <c r="L42" s="6"/>
      <c r="M42" s="6"/>
      <c r="N42" s="6"/>
      <c r="O42" s="6"/>
      <c r="P42" s="6"/>
      <c r="R42" s="6"/>
      <c r="S42" s="6"/>
      <c r="T42" s="6"/>
      <c r="U42" s="6"/>
      <c r="V42" s="6"/>
      <c r="W42" s="6"/>
      <c r="X42" s="6"/>
      <c r="Y42" s="6"/>
      <c r="Z42" s="6"/>
      <c r="AA42" s="6"/>
      <c r="AB42" s="6"/>
      <c r="AC42" s="6"/>
      <c r="AD42" s="6"/>
      <c r="AE42" s="6"/>
      <c r="AF42" s="6"/>
      <c r="AG42" s="6"/>
      <c r="AH42" s="6"/>
      <c r="AI42" s="6"/>
      <c r="AJ42" s="6"/>
      <c r="AM42" s="203"/>
    </row>
    <row r="43" spans="1:40" ht="18.75">
      <c r="A43" s="26"/>
      <c r="B43" s="188"/>
      <c r="C43" s="188"/>
      <c r="D43" s="188"/>
      <c r="E43" s="188"/>
      <c r="F43" s="188"/>
      <c r="G43" s="28"/>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M43" s="203"/>
      <c r="AN43" s="203"/>
    </row>
    <row r="44" spans="1:40" ht="18.75">
      <c r="A44" s="26"/>
      <c r="B44" s="188"/>
      <c r="C44" s="188"/>
      <c r="D44" s="188"/>
      <c r="E44" s="188"/>
      <c r="F44" s="188"/>
      <c r="G44" s="28"/>
      <c r="H44" s="6"/>
      <c r="I44" s="6"/>
      <c r="J44" s="6"/>
      <c r="K44" s="6"/>
      <c r="L44" s="6"/>
      <c r="M44" s="6"/>
      <c r="N44" s="6"/>
      <c r="O44" s="6"/>
      <c r="P44" s="6"/>
      <c r="U44" s="6"/>
      <c r="V44" s="6"/>
      <c r="W44" s="6"/>
      <c r="X44" s="6"/>
      <c r="Y44" s="6"/>
      <c r="Z44" s="6"/>
      <c r="AA44" s="6"/>
      <c r="AB44" s="6"/>
      <c r="AC44" s="6"/>
      <c r="AD44" s="6"/>
      <c r="AE44" s="6"/>
      <c r="AF44" s="6"/>
      <c r="AG44" s="6"/>
      <c r="AH44" s="6"/>
      <c r="AI44" s="6"/>
      <c r="AJ44" s="6"/>
      <c r="AM44" s="203"/>
      <c r="AN44" s="203"/>
    </row>
    <row r="45" spans="1:40" ht="21">
      <c r="A45" s="26"/>
      <c r="B45" s="189" t="s">
        <v>147</v>
      </c>
      <c r="C45" s="189"/>
      <c r="D45" s="189">
        <v>10</v>
      </c>
      <c r="E45" s="188"/>
      <c r="F45" s="188"/>
      <c r="G45" s="28"/>
      <c r="H45" s="6"/>
      <c r="I45" s="6"/>
      <c r="J45" s="6"/>
      <c r="K45" s="6"/>
      <c r="L45" s="6"/>
      <c r="M45" s="6"/>
      <c r="N45" s="6"/>
      <c r="O45" s="6"/>
      <c r="P45" s="6"/>
      <c r="S45" s="191" t="s">
        <v>151</v>
      </c>
      <c r="U45" s="6"/>
      <c r="V45" s="6"/>
      <c r="W45" s="6"/>
      <c r="X45" s="6"/>
      <c r="Y45" s="6"/>
      <c r="Z45" s="6"/>
      <c r="AA45" s="6"/>
      <c r="AB45" s="6"/>
      <c r="AC45" s="6"/>
      <c r="AD45" s="6"/>
      <c r="AE45" s="6"/>
      <c r="AF45" s="6"/>
      <c r="AG45" s="6"/>
      <c r="AH45" s="6"/>
      <c r="AI45" s="6"/>
      <c r="AJ45" s="6"/>
      <c r="AM45" s="203"/>
      <c r="AN45" s="203"/>
    </row>
    <row r="46" spans="1:40" ht="18.75">
      <c r="A46" s="26"/>
      <c r="B46" s="189" t="s">
        <v>148</v>
      </c>
      <c r="C46" s="189"/>
      <c r="D46" s="189">
        <v>4</v>
      </c>
      <c r="E46" s="188"/>
      <c r="F46" s="188"/>
      <c r="G46" s="28"/>
      <c r="H46" s="6"/>
      <c r="I46" s="6"/>
      <c r="J46" s="6"/>
      <c r="K46" s="6"/>
      <c r="L46" s="6"/>
      <c r="M46" s="6"/>
      <c r="N46" s="6"/>
      <c r="O46" s="6"/>
      <c r="P46" s="6"/>
      <c r="U46" s="6"/>
      <c r="V46" s="6"/>
      <c r="W46" s="6"/>
      <c r="X46" s="6"/>
      <c r="Y46" s="6"/>
      <c r="Z46" s="6"/>
      <c r="AA46" s="6"/>
      <c r="AB46" s="6"/>
      <c r="AC46" s="6"/>
      <c r="AD46" s="6"/>
      <c r="AE46" s="6"/>
      <c r="AF46" s="6"/>
      <c r="AG46" s="6"/>
      <c r="AH46" s="6"/>
      <c r="AI46" s="6"/>
      <c r="AJ46" s="6"/>
      <c r="AM46" s="203"/>
      <c r="AN46" s="203"/>
    </row>
    <row r="47" spans="1:40" ht="18.75">
      <c r="A47" s="26"/>
      <c r="B47" s="189" t="s">
        <v>149</v>
      </c>
      <c r="C47" s="189"/>
      <c r="D47" s="189">
        <v>3</v>
      </c>
      <c r="E47" s="188"/>
      <c r="F47" s="188"/>
      <c r="G47" s="28"/>
      <c r="H47" s="6"/>
      <c r="I47" s="6"/>
      <c r="J47" s="6"/>
      <c r="K47" s="6"/>
      <c r="L47" s="6"/>
      <c r="M47" s="6"/>
      <c r="N47" s="6"/>
      <c r="O47" s="6"/>
      <c r="P47" s="6"/>
      <c r="U47" s="6"/>
      <c r="V47" s="6"/>
      <c r="W47" s="6"/>
      <c r="X47" s="6"/>
      <c r="Y47" s="6"/>
      <c r="Z47" s="6"/>
      <c r="AA47" s="6"/>
      <c r="AB47" s="6"/>
      <c r="AC47" s="6"/>
      <c r="AD47" s="6"/>
      <c r="AE47" s="6"/>
      <c r="AF47" s="6"/>
      <c r="AG47" s="6"/>
      <c r="AH47" s="6"/>
      <c r="AI47" s="6"/>
      <c r="AJ47" s="6"/>
      <c r="AM47" s="203"/>
      <c r="AN47" s="203"/>
    </row>
    <row r="48" spans="1:40" ht="18.75">
      <c r="A48" s="26"/>
      <c r="B48" s="189" t="s">
        <v>150</v>
      </c>
      <c r="C48" s="189"/>
      <c r="D48" s="189">
        <v>1</v>
      </c>
      <c r="E48" s="188"/>
      <c r="F48" s="188"/>
      <c r="G48" s="28"/>
      <c r="H48" s="6"/>
      <c r="I48" s="6"/>
      <c r="J48" s="6"/>
      <c r="K48" s="6"/>
      <c r="L48" s="6"/>
      <c r="M48" s="6"/>
      <c r="N48" s="6"/>
      <c r="O48" s="6"/>
      <c r="P48" s="6"/>
      <c r="U48" s="6"/>
      <c r="V48" s="6"/>
      <c r="W48" s="6"/>
      <c r="X48" s="6"/>
      <c r="Y48" s="6"/>
      <c r="Z48" s="6"/>
      <c r="AA48" s="6"/>
      <c r="AB48" s="6"/>
      <c r="AC48" s="6"/>
      <c r="AD48" s="6"/>
      <c r="AE48" s="6"/>
      <c r="AF48" s="6"/>
      <c r="AG48" s="6"/>
      <c r="AH48" s="6"/>
      <c r="AI48" s="6"/>
      <c r="AJ48" s="6"/>
      <c r="AM48" s="203"/>
      <c r="AN48" s="203"/>
    </row>
    <row r="49" spans="1:40" ht="18.75">
      <c r="A49" s="26"/>
      <c r="B49" s="348" t="s">
        <v>11</v>
      </c>
      <c r="C49" s="349"/>
      <c r="D49" s="189">
        <f>SUM(D45:D48)</f>
        <v>18</v>
      </c>
      <c r="E49" s="188"/>
      <c r="F49" s="188"/>
      <c r="G49" s="28"/>
      <c r="H49" s="6"/>
      <c r="I49" s="6"/>
      <c r="J49" s="6"/>
      <c r="K49" s="6"/>
      <c r="L49" s="6"/>
      <c r="M49" s="6"/>
      <c r="N49" s="6"/>
      <c r="O49" s="6"/>
      <c r="P49" s="6"/>
      <c r="Q49" s="6"/>
      <c r="R49" s="6"/>
      <c r="S49" s="6"/>
      <c r="T49" s="350" t="s">
        <v>152</v>
      </c>
      <c r="U49" s="351"/>
      <c r="V49" s="352"/>
      <c r="W49" s="192">
        <v>17</v>
      </c>
      <c r="X49" s="6"/>
      <c r="Y49" s="6"/>
      <c r="Z49" s="6"/>
      <c r="AA49" s="6"/>
      <c r="AB49" s="6"/>
      <c r="AC49" s="6"/>
      <c r="AD49" s="6"/>
      <c r="AE49" s="6"/>
      <c r="AF49" s="6"/>
      <c r="AG49" s="6"/>
      <c r="AH49" s="6"/>
      <c r="AI49" s="6"/>
      <c r="AJ49" s="6"/>
      <c r="AN49" s="203"/>
    </row>
    <row r="50" spans="1:40" ht="18.75">
      <c r="A50" s="26"/>
      <c r="B50" s="188"/>
      <c r="C50" s="188"/>
      <c r="D50" s="188"/>
      <c r="E50" s="188"/>
      <c r="F50" s="188"/>
      <c r="G50" s="28"/>
      <c r="H50" s="6"/>
      <c r="I50" s="6"/>
      <c r="J50" s="6"/>
      <c r="K50" s="6"/>
      <c r="L50" s="6"/>
      <c r="M50" s="6"/>
      <c r="N50" s="6"/>
      <c r="O50" s="6"/>
      <c r="P50" s="6"/>
      <c r="Q50" s="6"/>
      <c r="R50" s="6"/>
      <c r="S50" s="6"/>
      <c r="T50" s="350" t="s">
        <v>153</v>
      </c>
      <c r="U50" s="351"/>
      <c r="V50" s="352"/>
      <c r="W50" s="192">
        <v>1</v>
      </c>
      <c r="X50" s="6"/>
      <c r="Y50" s="6"/>
      <c r="Z50" s="6"/>
      <c r="AA50" s="6"/>
      <c r="AB50" s="6"/>
      <c r="AC50" s="6"/>
      <c r="AD50" s="6"/>
      <c r="AE50" s="6"/>
      <c r="AF50" s="6"/>
      <c r="AG50" s="6"/>
      <c r="AH50" s="6"/>
      <c r="AI50" s="6"/>
      <c r="AJ50" s="6"/>
      <c r="AN50" s="203"/>
    </row>
    <row r="51" spans="1:40" ht="18.75">
      <c r="A51" s="26"/>
      <c r="B51" s="188"/>
      <c r="C51" s="188"/>
      <c r="D51" s="188"/>
      <c r="E51" s="188"/>
      <c r="F51" s="188"/>
      <c r="G51" s="28"/>
      <c r="H51" s="6"/>
      <c r="I51" s="6"/>
      <c r="J51" s="6"/>
      <c r="K51" s="6"/>
      <c r="L51" s="6"/>
      <c r="M51" s="6"/>
      <c r="N51" s="6"/>
      <c r="O51" s="6"/>
      <c r="P51" s="6"/>
      <c r="Q51" s="6"/>
      <c r="R51" s="6"/>
      <c r="S51" s="6"/>
      <c r="T51" s="350" t="s">
        <v>154</v>
      </c>
      <c r="U51" s="351"/>
      <c r="V51" s="352"/>
      <c r="W51" s="192">
        <v>3</v>
      </c>
      <c r="X51" s="6"/>
      <c r="Y51" s="6"/>
      <c r="Z51" s="6"/>
      <c r="AA51" s="6"/>
      <c r="AB51" s="6"/>
      <c r="AC51" s="6"/>
      <c r="AD51" s="6"/>
      <c r="AE51" s="6"/>
      <c r="AF51" s="6"/>
      <c r="AG51" s="6"/>
      <c r="AH51" s="6"/>
      <c r="AI51" s="6"/>
      <c r="AJ51" s="6"/>
      <c r="AN51" s="203"/>
    </row>
    <row r="52" spans="1:40" ht="18.75">
      <c r="A52" s="26"/>
      <c r="B52" s="188"/>
      <c r="C52" s="188"/>
      <c r="D52" s="188"/>
      <c r="E52" s="188"/>
      <c r="F52" s="188"/>
      <c r="G52" s="28"/>
      <c r="H52" s="6"/>
      <c r="I52" s="6"/>
      <c r="J52" s="6"/>
      <c r="K52" s="6"/>
      <c r="L52" s="6"/>
      <c r="M52" s="6"/>
      <c r="N52" s="6"/>
      <c r="O52" s="6"/>
      <c r="P52" s="6"/>
      <c r="Q52" s="6"/>
      <c r="R52" s="6"/>
      <c r="S52" s="6"/>
      <c r="T52" s="350" t="s">
        <v>155</v>
      </c>
      <c r="U52" s="351"/>
      <c r="V52" s="352"/>
      <c r="W52" s="192">
        <v>1</v>
      </c>
      <c r="X52" s="6"/>
      <c r="Y52" s="6"/>
      <c r="Z52" s="6"/>
      <c r="AA52" s="6"/>
      <c r="AB52" s="6"/>
      <c r="AC52" s="6"/>
      <c r="AD52" s="6"/>
      <c r="AE52" s="6"/>
      <c r="AF52" s="6"/>
      <c r="AG52" s="6"/>
      <c r="AH52" s="6"/>
      <c r="AI52" s="6"/>
      <c r="AJ52" s="6"/>
      <c r="AN52" s="203"/>
    </row>
    <row r="53" spans="1:40" ht="18.75">
      <c r="A53" s="26"/>
      <c r="B53" s="27"/>
      <c r="C53" s="27"/>
      <c r="D53" s="27"/>
      <c r="E53" s="27"/>
      <c r="F53" s="27"/>
      <c r="G53" s="28"/>
      <c r="H53" s="6"/>
      <c r="I53" s="6"/>
      <c r="J53" s="6"/>
      <c r="K53" s="6"/>
      <c r="L53" s="6"/>
      <c r="M53" s="6"/>
      <c r="N53" s="6"/>
      <c r="O53" s="6"/>
      <c r="P53" s="6"/>
      <c r="Q53" s="6"/>
      <c r="R53" s="6"/>
      <c r="S53" s="6"/>
      <c r="T53" s="350" t="s">
        <v>156</v>
      </c>
      <c r="U53" s="351"/>
      <c r="V53" s="352"/>
      <c r="W53" s="192"/>
      <c r="X53" s="6"/>
      <c r="Y53" s="6"/>
      <c r="Z53" s="6"/>
      <c r="AA53" s="6"/>
      <c r="AB53" s="6"/>
      <c r="AC53" s="6"/>
      <c r="AD53" s="6"/>
      <c r="AE53" s="6"/>
      <c r="AF53" s="6"/>
      <c r="AG53" s="6"/>
      <c r="AH53" s="6"/>
      <c r="AI53" s="6"/>
      <c r="AJ53" s="6"/>
    </row>
    <row r="54" spans="1:40">
      <c r="A54" s="26"/>
      <c r="B54" s="27"/>
      <c r="C54" s="27"/>
      <c r="D54" s="27"/>
      <c r="E54" s="27"/>
      <c r="F54" s="27"/>
      <c r="G54" s="28"/>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row>
    <row r="55" spans="1:40">
      <c r="A55" s="26"/>
      <c r="B55" s="27"/>
      <c r="C55" s="27"/>
      <c r="D55" s="27"/>
      <c r="E55" s="27"/>
      <c r="F55" s="27"/>
      <c r="G55" s="28"/>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row>
    <row r="56" spans="1:40">
      <c r="A56" s="26"/>
      <c r="B56" s="27"/>
      <c r="C56" s="27"/>
      <c r="D56" s="27"/>
      <c r="E56" s="27"/>
      <c r="F56" s="27"/>
      <c r="G56" s="28"/>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row>
    <row r="57" spans="1:40">
      <c r="A57" s="26"/>
      <c r="B57" s="27"/>
      <c r="C57" s="27"/>
      <c r="D57" s="27"/>
      <c r="E57" s="27"/>
      <c r="F57" s="27"/>
      <c r="G57" s="28"/>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row>
    <row r="58" spans="1:40">
      <c r="A58" s="26"/>
      <c r="B58" s="27"/>
      <c r="C58" s="27"/>
      <c r="D58" s="27"/>
      <c r="E58" s="27"/>
      <c r="F58" s="27"/>
      <c r="G58" s="28"/>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row>
    <row r="59" spans="1:40">
      <c r="A59" s="26"/>
      <c r="B59" s="27"/>
      <c r="C59" s="27"/>
      <c r="D59" s="27"/>
      <c r="E59" s="27"/>
      <c r="F59" s="27"/>
      <c r="G59" s="28"/>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row>
    <row r="60" spans="1:40">
      <c r="A60" s="29"/>
      <c r="B60" s="27"/>
      <c r="C60" s="30"/>
      <c r="D60" s="30"/>
      <c r="E60" s="30"/>
      <c r="F60" s="30"/>
      <c r="G60" s="28"/>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row>
    <row r="61" spans="1:40">
      <c r="A61" s="31"/>
      <c r="B61" s="32"/>
      <c r="C61" s="33"/>
      <c r="D61" s="34"/>
      <c r="E61" s="34"/>
      <c r="F61" s="34"/>
      <c r="G61" s="28"/>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row>
    <row r="62" spans="1:40">
      <c r="A62" s="27"/>
      <c r="B62" s="32"/>
      <c r="C62" s="33"/>
      <c r="D62" s="34"/>
      <c r="E62" s="34"/>
      <c r="F62" s="34"/>
      <c r="G62" s="28"/>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row>
    <row r="63" spans="1:40">
      <c r="A63" s="27"/>
      <c r="B63" s="32"/>
      <c r="C63" s="33"/>
      <c r="D63" s="34"/>
      <c r="E63" s="34"/>
      <c r="F63" s="34"/>
      <c r="G63" s="28"/>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row>
    <row r="64" spans="1:40">
      <c r="A64" s="27"/>
      <c r="B64" s="32"/>
      <c r="C64" s="33"/>
      <c r="D64" s="34"/>
      <c r="E64" s="34"/>
      <c r="F64" s="34"/>
      <c r="G64" s="28"/>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row>
    <row r="65" spans="1:44">
      <c r="A65" s="27"/>
      <c r="B65" s="32"/>
      <c r="C65" s="33"/>
      <c r="D65" s="34"/>
      <c r="E65" s="34"/>
      <c r="F65" s="34"/>
      <c r="G65" s="28"/>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row>
    <row r="66" spans="1:44">
      <c r="A66" s="27"/>
      <c r="B66" s="32"/>
      <c r="C66" s="33"/>
      <c r="D66" s="34"/>
      <c r="E66" s="34"/>
      <c r="F66" s="34"/>
      <c r="G66" s="28"/>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row>
    <row r="67" spans="1:44">
      <c r="A67" s="27"/>
      <c r="B67" s="32"/>
      <c r="C67" s="33"/>
      <c r="D67" s="34"/>
      <c r="E67" s="34"/>
      <c r="F67" s="34"/>
      <c r="G67" s="28"/>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row>
    <row r="68" spans="1:44">
      <c r="A68" s="27"/>
      <c r="B68" s="32"/>
      <c r="C68" s="33"/>
      <c r="D68" s="34"/>
      <c r="E68" s="34"/>
      <c r="F68" s="34"/>
      <c r="G68" s="28"/>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row>
    <row r="69" spans="1:44">
      <c r="A69" s="27"/>
      <c r="B69" s="32"/>
      <c r="C69" s="33"/>
      <c r="D69" s="34"/>
      <c r="E69" s="34"/>
      <c r="F69" s="35"/>
      <c r="G69" s="28"/>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row>
    <row r="70" spans="1:44" ht="15" customHeight="1">
      <c r="A70" s="6"/>
      <c r="B70" s="6"/>
      <c r="C70" s="6"/>
      <c r="D70" s="6"/>
      <c r="E70" s="6"/>
      <c r="F70" s="6"/>
      <c r="G70" s="6"/>
      <c r="H70" s="6"/>
      <c r="I70" s="6"/>
      <c r="J70" s="6"/>
      <c r="K70" s="6"/>
      <c r="L70" s="6"/>
      <c r="M70" s="6"/>
      <c r="N70" s="6"/>
      <c r="O70" s="6"/>
      <c r="P70" s="6"/>
      <c r="Q70" s="6"/>
      <c r="R70" s="6"/>
      <c r="S70" s="6"/>
      <c r="T70" s="6"/>
      <c r="U70" s="6"/>
      <c r="V70" s="321" t="s">
        <v>15</v>
      </c>
      <c r="W70" s="321"/>
      <c r="X70" s="321"/>
      <c r="Y70" s="321"/>
      <c r="Z70" s="321"/>
      <c r="AA70" s="36"/>
      <c r="AB70" s="321" t="s">
        <v>16</v>
      </c>
      <c r="AC70" s="321"/>
      <c r="AD70" s="321"/>
      <c r="AE70" s="321"/>
      <c r="AF70" s="321"/>
      <c r="AG70" s="338" t="s">
        <v>17</v>
      </c>
      <c r="AH70" s="312"/>
      <c r="AI70" s="312"/>
      <c r="AJ70" s="312"/>
      <c r="AK70" s="88"/>
      <c r="AL70" s="88"/>
    </row>
    <row r="71" spans="1:44" ht="15.75" thickBot="1">
      <c r="A71" s="6"/>
      <c r="B71" s="6"/>
      <c r="C71" s="6"/>
      <c r="D71" s="6"/>
      <c r="E71" s="6"/>
      <c r="F71" s="6"/>
      <c r="G71" s="6"/>
      <c r="H71" s="6"/>
      <c r="I71" s="6"/>
      <c r="J71" s="6"/>
      <c r="K71" s="6"/>
      <c r="L71" s="6"/>
      <c r="M71" s="6"/>
      <c r="N71" s="6"/>
      <c r="O71" s="6"/>
      <c r="P71" s="6"/>
      <c r="Q71" s="6"/>
      <c r="R71" s="6"/>
      <c r="S71" s="6"/>
      <c r="T71" s="6"/>
      <c r="U71" s="6"/>
      <c r="V71" s="321"/>
      <c r="W71" s="321"/>
      <c r="X71" s="321"/>
      <c r="Y71" s="321"/>
      <c r="Z71" s="321"/>
      <c r="AA71" s="36"/>
      <c r="AB71" s="321"/>
      <c r="AC71" s="321"/>
      <c r="AD71" s="321"/>
      <c r="AE71" s="321"/>
      <c r="AF71" s="321"/>
      <c r="AG71" s="339"/>
      <c r="AH71" s="340"/>
      <c r="AI71" s="340"/>
      <c r="AJ71" s="340"/>
      <c r="AK71" s="88"/>
      <c r="AL71" s="88"/>
    </row>
    <row r="72" spans="1:44" s="43" customFormat="1" ht="37.5" customHeight="1">
      <c r="A72" s="316" t="s">
        <v>18</v>
      </c>
      <c r="B72" s="316"/>
      <c r="C72" s="316"/>
      <c r="D72" s="316"/>
      <c r="E72" s="316"/>
      <c r="F72" s="316"/>
      <c r="G72" s="316"/>
      <c r="H72" s="316"/>
      <c r="I72" s="316"/>
      <c r="J72" s="316"/>
      <c r="K72" s="316"/>
      <c r="L72" s="316"/>
      <c r="M72" s="316"/>
      <c r="N72" s="316"/>
      <c r="O72" s="316"/>
      <c r="P72" s="316"/>
      <c r="Q72" s="316"/>
      <c r="R72" s="316"/>
      <c r="S72" s="316"/>
      <c r="T72" s="316"/>
      <c r="U72" s="353"/>
      <c r="V72" s="37">
        <v>1</v>
      </c>
      <c r="W72" s="38">
        <v>2</v>
      </c>
      <c r="X72" s="38">
        <v>3</v>
      </c>
      <c r="Y72" s="38">
        <v>4</v>
      </c>
      <c r="Z72" s="38">
        <v>5</v>
      </c>
      <c r="AA72" s="39" t="s">
        <v>19</v>
      </c>
      <c r="AB72" s="37">
        <v>1</v>
      </c>
      <c r="AC72" s="38">
        <v>2</v>
      </c>
      <c r="AD72" s="38">
        <v>3</v>
      </c>
      <c r="AE72" s="38">
        <v>4</v>
      </c>
      <c r="AF72" s="38">
        <v>5</v>
      </c>
      <c r="AG72" s="40" t="s">
        <v>20</v>
      </c>
      <c r="AH72" s="41" t="s">
        <v>21</v>
      </c>
      <c r="AI72" s="41" t="s">
        <v>22</v>
      </c>
      <c r="AJ72" s="41" t="s">
        <v>23</v>
      </c>
      <c r="AK72" s="42"/>
      <c r="AM72"/>
      <c r="AN72"/>
      <c r="AO72"/>
      <c r="AP72"/>
      <c r="AQ72"/>
      <c r="AR72" s="178"/>
    </row>
    <row r="73" spans="1:44" s="46" customFormat="1" ht="18.75" customHeight="1">
      <c r="A73" s="44" t="s">
        <v>24</v>
      </c>
      <c r="B73" s="319" t="s">
        <v>25</v>
      </c>
      <c r="C73" s="320"/>
      <c r="D73" s="320"/>
      <c r="E73" s="320"/>
      <c r="F73" s="320"/>
      <c r="G73" s="320"/>
      <c r="H73" s="320"/>
      <c r="I73" s="320"/>
      <c r="J73" s="320"/>
      <c r="K73" s="320"/>
      <c r="L73" s="320"/>
      <c r="M73" s="320"/>
      <c r="N73" s="320"/>
      <c r="O73" s="320"/>
      <c r="P73" s="320"/>
      <c r="Q73" s="320"/>
      <c r="R73" s="320"/>
      <c r="S73" s="320"/>
      <c r="T73" s="320"/>
      <c r="U73" s="335"/>
      <c r="V73" s="179">
        <v>0</v>
      </c>
      <c r="W73" s="179">
        <v>1</v>
      </c>
      <c r="X73" s="179">
        <v>3</v>
      </c>
      <c r="Y73" s="179">
        <v>9</v>
      </c>
      <c r="Z73" s="179">
        <v>9</v>
      </c>
      <c r="AA73" s="179">
        <v>22</v>
      </c>
      <c r="AB73" s="45">
        <f t="shared" ref="AB73:AF77" si="2">V73/$AA73</f>
        <v>0</v>
      </c>
      <c r="AC73" s="45">
        <f t="shared" si="2"/>
        <v>4.5454545454545456E-2</v>
      </c>
      <c r="AD73" s="45">
        <f t="shared" si="2"/>
        <v>0.13636363636363635</v>
      </c>
      <c r="AE73" s="45">
        <f t="shared" si="2"/>
        <v>0.40909090909090912</v>
      </c>
      <c r="AF73" s="45">
        <f t="shared" si="2"/>
        <v>0.40909090909090912</v>
      </c>
      <c r="AG73" s="180">
        <v>4.18</v>
      </c>
      <c r="AH73" s="180">
        <v>0.85</v>
      </c>
      <c r="AI73" s="179">
        <v>4</v>
      </c>
      <c r="AJ73" s="179">
        <v>4</v>
      </c>
      <c r="AK73" s="42"/>
      <c r="AM73"/>
      <c r="AN73"/>
      <c r="AO73"/>
      <c r="AP73"/>
      <c r="AQ73"/>
      <c r="AR73" s="178"/>
    </row>
    <row r="74" spans="1:44" s="46" customFormat="1" ht="18.75" customHeight="1">
      <c r="A74" s="44" t="s">
        <v>26</v>
      </c>
      <c r="B74" s="319" t="s">
        <v>27</v>
      </c>
      <c r="C74" s="320"/>
      <c r="D74" s="320"/>
      <c r="E74" s="320"/>
      <c r="F74" s="320"/>
      <c r="G74" s="320"/>
      <c r="H74" s="320"/>
      <c r="I74" s="320"/>
      <c r="J74" s="320"/>
      <c r="K74" s="320"/>
      <c r="L74" s="320"/>
      <c r="M74" s="320"/>
      <c r="N74" s="320"/>
      <c r="O74" s="320"/>
      <c r="P74" s="320"/>
      <c r="Q74" s="320"/>
      <c r="R74" s="320"/>
      <c r="S74" s="320"/>
      <c r="T74" s="320"/>
      <c r="U74" s="335"/>
      <c r="V74" s="179">
        <v>0</v>
      </c>
      <c r="W74" s="179">
        <v>0</v>
      </c>
      <c r="X74" s="179">
        <v>5</v>
      </c>
      <c r="Y74" s="179">
        <v>8</v>
      </c>
      <c r="Z74" s="179">
        <v>9</v>
      </c>
      <c r="AA74" s="179">
        <v>22</v>
      </c>
      <c r="AB74" s="45">
        <f t="shared" si="2"/>
        <v>0</v>
      </c>
      <c r="AC74" s="45">
        <f t="shared" si="2"/>
        <v>0</v>
      </c>
      <c r="AD74" s="45">
        <f t="shared" si="2"/>
        <v>0.22727272727272727</v>
      </c>
      <c r="AE74" s="45">
        <f t="shared" si="2"/>
        <v>0.36363636363636365</v>
      </c>
      <c r="AF74" s="45">
        <f t="shared" si="2"/>
        <v>0.40909090909090912</v>
      </c>
      <c r="AG74" s="180">
        <v>4.18</v>
      </c>
      <c r="AH74" s="181">
        <v>0.8</v>
      </c>
      <c r="AI74" s="179">
        <v>4</v>
      </c>
      <c r="AJ74" s="179">
        <v>5</v>
      </c>
      <c r="AK74" s="42"/>
      <c r="AM74"/>
      <c r="AN74"/>
      <c r="AO74"/>
      <c r="AP74"/>
      <c r="AQ74"/>
      <c r="AR74" s="178"/>
    </row>
    <row r="75" spans="1:44" s="46" customFormat="1" ht="18.75" customHeight="1">
      <c r="A75" s="44" t="s">
        <v>28</v>
      </c>
      <c r="B75" s="319" t="s">
        <v>29</v>
      </c>
      <c r="C75" s="320"/>
      <c r="D75" s="320"/>
      <c r="E75" s="320"/>
      <c r="F75" s="320"/>
      <c r="G75" s="320"/>
      <c r="H75" s="320"/>
      <c r="I75" s="320"/>
      <c r="J75" s="320"/>
      <c r="K75" s="320"/>
      <c r="L75" s="320"/>
      <c r="M75" s="320"/>
      <c r="N75" s="320"/>
      <c r="O75" s="320"/>
      <c r="P75" s="320"/>
      <c r="Q75" s="320"/>
      <c r="R75" s="320"/>
      <c r="S75" s="320"/>
      <c r="T75" s="320"/>
      <c r="U75" s="335"/>
      <c r="V75" s="179">
        <v>16</v>
      </c>
      <c r="W75" s="179">
        <v>0</v>
      </c>
      <c r="X75" s="179">
        <v>2</v>
      </c>
      <c r="Y75" s="179">
        <v>3</v>
      </c>
      <c r="Z75" s="179">
        <v>0</v>
      </c>
      <c r="AA75" s="179">
        <v>22</v>
      </c>
      <c r="AB75" s="45">
        <f t="shared" si="2"/>
        <v>0.72727272727272729</v>
      </c>
      <c r="AC75" s="45">
        <f t="shared" si="2"/>
        <v>0</v>
      </c>
      <c r="AD75" s="45">
        <f t="shared" si="2"/>
        <v>9.0909090909090912E-2</v>
      </c>
      <c r="AE75" s="45">
        <f t="shared" si="2"/>
        <v>0.13636363636363635</v>
      </c>
      <c r="AF75" s="45">
        <f t="shared" si="2"/>
        <v>0</v>
      </c>
      <c r="AG75" s="180">
        <v>1.62</v>
      </c>
      <c r="AH75" s="180">
        <v>1.1599999999999999</v>
      </c>
      <c r="AI75" s="179">
        <v>1</v>
      </c>
      <c r="AJ75" s="179">
        <v>1</v>
      </c>
      <c r="AK75" s="42"/>
      <c r="AM75"/>
      <c r="AN75"/>
      <c r="AO75"/>
      <c r="AP75"/>
      <c r="AQ75"/>
      <c r="AR75" s="178"/>
    </row>
    <row r="76" spans="1:44" s="46" customFormat="1" ht="18.75" customHeight="1">
      <c r="A76" s="44" t="s">
        <v>30</v>
      </c>
      <c r="B76" s="319" t="s">
        <v>31</v>
      </c>
      <c r="C76" s="320"/>
      <c r="D76" s="320"/>
      <c r="E76" s="320"/>
      <c r="F76" s="320"/>
      <c r="G76" s="320"/>
      <c r="H76" s="320"/>
      <c r="I76" s="320"/>
      <c r="J76" s="320"/>
      <c r="K76" s="320"/>
      <c r="L76" s="320"/>
      <c r="M76" s="320"/>
      <c r="N76" s="320"/>
      <c r="O76" s="320"/>
      <c r="P76" s="320"/>
      <c r="Q76" s="320"/>
      <c r="R76" s="320"/>
      <c r="S76" s="320"/>
      <c r="T76" s="320"/>
      <c r="U76" s="335"/>
      <c r="V76" s="179">
        <v>8</v>
      </c>
      <c r="W76" s="179">
        <v>1</v>
      </c>
      <c r="X76" s="179">
        <v>1</v>
      </c>
      <c r="Y76" s="179">
        <v>5</v>
      </c>
      <c r="Z76" s="179">
        <v>7</v>
      </c>
      <c r="AA76" s="179">
        <v>22</v>
      </c>
      <c r="AB76" s="45">
        <f t="shared" si="2"/>
        <v>0.36363636363636365</v>
      </c>
      <c r="AC76" s="45">
        <f t="shared" si="2"/>
        <v>4.5454545454545456E-2</v>
      </c>
      <c r="AD76" s="45">
        <f t="shared" si="2"/>
        <v>4.5454545454545456E-2</v>
      </c>
      <c r="AE76" s="45">
        <f t="shared" si="2"/>
        <v>0.22727272727272727</v>
      </c>
      <c r="AF76" s="45">
        <f t="shared" si="2"/>
        <v>0.31818181818181818</v>
      </c>
      <c r="AG76" s="180">
        <v>3.09</v>
      </c>
      <c r="AH76" s="180">
        <v>1.77</v>
      </c>
      <c r="AI76" s="179">
        <v>4</v>
      </c>
      <c r="AJ76" s="179">
        <v>1</v>
      </c>
      <c r="AK76" s="42"/>
      <c r="AM76"/>
      <c r="AN76"/>
      <c r="AO76"/>
      <c r="AP76"/>
      <c r="AQ76"/>
      <c r="AR76" s="178"/>
    </row>
    <row r="77" spans="1:44" s="46" customFormat="1" ht="18.75" customHeight="1">
      <c r="A77" s="44" t="s">
        <v>32</v>
      </c>
      <c r="B77" s="319" t="s">
        <v>33</v>
      </c>
      <c r="C77" s="320"/>
      <c r="D77" s="320"/>
      <c r="E77" s="320"/>
      <c r="F77" s="320"/>
      <c r="G77" s="320"/>
      <c r="H77" s="320"/>
      <c r="I77" s="320"/>
      <c r="J77" s="320"/>
      <c r="K77" s="320"/>
      <c r="L77" s="320"/>
      <c r="M77" s="320"/>
      <c r="N77" s="320"/>
      <c r="O77" s="320"/>
      <c r="P77" s="320"/>
      <c r="Q77" s="320"/>
      <c r="R77" s="320"/>
      <c r="S77" s="320"/>
      <c r="T77" s="320"/>
      <c r="U77" s="335"/>
      <c r="V77" s="179">
        <v>0</v>
      </c>
      <c r="W77" s="179">
        <v>2</v>
      </c>
      <c r="X77" s="179">
        <v>4</v>
      </c>
      <c r="Y77" s="179">
        <v>8</v>
      </c>
      <c r="Z77" s="179">
        <v>7</v>
      </c>
      <c r="AA77" s="179">
        <v>22</v>
      </c>
      <c r="AB77" s="45">
        <f t="shared" si="2"/>
        <v>0</v>
      </c>
      <c r="AC77" s="45">
        <f t="shared" si="2"/>
        <v>9.0909090909090912E-2</v>
      </c>
      <c r="AD77" s="45">
        <f t="shared" si="2"/>
        <v>0.18181818181818182</v>
      </c>
      <c r="AE77" s="45">
        <f t="shared" si="2"/>
        <v>0.36363636363636365</v>
      </c>
      <c r="AF77" s="45">
        <f t="shared" si="2"/>
        <v>0.31818181818181818</v>
      </c>
      <c r="AG77" s="180">
        <v>3.95</v>
      </c>
      <c r="AH77" s="180">
        <v>0.97</v>
      </c>
      <c r="AI77" s="179">
        <v>4</v>
      </c>
      <c r="AJ77" s="179">
        <v>4</v>
      </c>
      <c r="AK77" s="42"/>
      <c r="AM77"/>
      <c r="AN77"/>
      <c r="AO77"/>
      <c r="AP77"/>
      <c r="AQ77"/>
      <c r="AR77" s="178"/>
    </row>
    <row r="78" spans="1:44" s="43" customFormat="1" ht="18.75">
      <c r="A78" s="47"/>
      <c r="B78" s="48"/>
      <c r="C78" s="49"/>
      <c r="D78" s="49"/>
      <c r="E78" s="49"/>
      <c r="F78" s="49"/>
      <c r="G78" s="49"/>
      <c r="H78" s="49"/>
      <c r="I78" s="49"/>
      <c r="J78" s="49"/>
      <c r="K78" s="49"/>
      <c r="L78" s="49"/>
      <c r="M78" s="49"/>
      <c r="N78" s="49"/>
      <c r="O78" s="49"/>
      <c r="P78" s="49"/>
      <c r="Q78" s="49"/>
      <c r="R78" s="49"/>
      <c r="S78" s="49"/>
      <c r="T78" s="49"/>
      <c r="U78" s="49"/>
      <c r="V78" s="50"/>
      <c r="W78" s="50"/>
      <c r="X78" s="50"/>
      <c r="Y78" s="50"/>
      <c r="Z78" s="50"/>
      <c r="AA78" s="50"/>
      <c r="AB78" s="50"/>
      <c r="AC78" s="50"/>
      <c r="AD78" s="50"/>
      <c r="AE78" s="50"/>
      <c r="AF78" s="50"/>
      <c r="AG78" s="50"/>
      <c r="AH78" s="50"/>
      <c r="AI78" s="50"/>
      <c r="AJ78" s="50"/>
      <c r="AK78" s="50"/>
      <c r="AL78" s="50"/>
      <c r="AM78"/>
      <c r="AN78"/>
      <c r="AO78"/>
      <c r="AP78"/>
      <c r="AQ78"/>
      <c r="AR78" s="178"/>
    </row>
    <row r="79" spans="1:44" s="43" customFormat="1" ht="18.75">
      <c r="A79" s="48"/>
      <c r="B79" s="48"/>
      <c r="C79" s="48"/>
      <c r="D79" s="48"/>
      <c r="E79" s="48"/>
      <c r="F79" s="48"/>
      <c r="G79" s="48"/>
      <c r="H79" s="48"/>
      <c r="I79" s="48"/>
      <c r="J79" s="48"/>
      <c r="K79" s="48"/>
      <c r="L79" s="48"/>
      <c r="M79" s="48"/>
      <c r="N79" s="48"/>
      <c r="O79" s="48"/>
      <c r="P79" s="48"/>
      <c r="Q79" s="48"/>
      <c r="R79" s="48"/>
      <c r="S79" s="48"/>
      <c r="T79" s="48"/>
      <c r="U79" s="51"/>
      <c r="V79" s="50"/>
      <c r="W79" s="50"/>
      <c r="X79" s="50"/>
      <c r="Y79" s="50"/>
      <c r="Z79" s="50"/>
      <c r="AA79" s="50"/>
      <c r="AB79" s="50"/>
      <c r="AC79" s="50"/>
      <c r="AD79" s="50"/>
      <c r="AE79" s="50"/>
      <c r="AF79" s="50"/>
      <c r="AG79" s="50"/>
      <c r="AH79" s="50"/>
      <c r="AI79" s="50"/>
      <c r="AJ79" s="50"/>
      <c r="AK79" s="50"/>
      <c r="AL79" s="50"/>
      <c r="AM79"/>
      <c r="AN79"/>
      <c r="AO79"/>
      <c r="AP79"/>
      <c r="AQ79"/>
      <c r="AR79" s="178"/>
    </row>
    <row r="80" spans="1:44" s="43" customFormat="1" ht="21" customHeight="1">
      <c r="A80" s="304" t="s">
        <v>34</v>
      </c>
      <c r="B80" s="304"/>
      <c r="C80" s="304"/>
      <c r="D80" s="304"/>
      <c r="E80" s="304"/>
      <c r="F80" s="304"/>
      <c r="G80" s="304"/>
      <c r="H80" s="304"/>
      <c r="I80" s="304"/>
      <c r="J80" s="304"/>
      <c r="K80" s="304"/>
      <c r="L80" s="304"/>
      <c r="M80" s="304"/>
      <c r="N80" s="304"/>
      <c r="O80" s="304"/>
      <c r="P80" s="304"/>
      <c r="Q80" s="304"/>
      <c r="R80" s="304"/>
      <c r="S80" s="304"/>
      <c r="T80" s="304"/>
      <c r="U80" s="304"/>
      <c r="V80" s="50"/>
      <c r="W80" s="50"/>
      <c r="X80" s="50"/>
      <c r="Y80" s="50"/>
      <c r="Z80" s="50"/>
      <c r="AA80" s="50"/>
      <c r="AB80" s="50"/>
      <c r="AC80" s="50"/>
      <c r="AD80" s="50"/>
      <c r="AE80" s="50"/>
      <c r="AF80" s="50"/>
      <c r="AG80" s="50"/>
      <c r="AH80" s="50"/>
      <c r="AI80" s="50"/>
      <c r="AJ80" s="50"/>
      <c r="AK80" s="50"/>
      <c r="AL80" s="50"/>
      <c r="AM80"/>
      <c r="AN80"/>
      <c r="AO80"/>
      <c r="AP80"/>
      <c r="AQ80"/>
      <c r="AR80" s="178"/>
    </row>
    <row r="81" spans="1:44" s="43" customFormat="1" ht="23.25">
      <c r="A81" s="48"/>
      <c r="B81" s="48"/>
      <c r="C81" s="48"/>
      <c r="D81" s="48"/>
      <c r="E81" s="48"/>
      <c r="F81" s="52"/>
      <c r="G81" s="53"/>
      <c r="H81" s="53"/>
      <c r="I81" s="53"/>
      <c r="J81" s="53"/>
      <c r="K81" s="53"/>
      <c r="L81" s="53"/>
      <c r="M81" s="53"/>
      <c r="N81" s="52"/>
      <c r="O81" s="52"/>
      <c r="P81" s="52"/>
      <c r="Q81" s="52"/>
      <c r="R81" s="52"/>
      <c r="S81" s="52"/>
      <c r="T81" s="52"/>
      <c r="U81" s="52"/>
      <c r="V81" s="52"/>
      <c r="W81" s="52"/>
      <c r="X81" s="52"/>
      <c r="Y81" s="50"/>
      <c r="Z81" s="50"/>
      <c r="AA81" s="50"/>
      <c r="AB81" s="50"/>
      <c r="AC81" s="50"/>
      <c r="AD81" s="50"/>
      <c r="AE81" s="50"/>
      <c r="AF81" s="50"/>
      <c r="AG81" s="50"/>
      <c r="AH81" s="50"/>
      <c r="AI81" s="50"/>
      <c r="AJ81" s="50"/>
      <c r="AK81" s="50"/>
      <c r="AL81" s="50"/>
      <c r="AM81"/>
      <c r="AN81"/>
      <c r="AO81"/>
      <c r="AP81"/>
      <c r="AQ81"/>
      <c r="AR81" s="178"/>
    </row>
    <row r="82" spans="1:44" s="43" customFormat="1" ht="21">
      <c r="A82" s="48"/>
      <c r="B82" s="48"/>
      <c r="C82" s="48"/>
      <c r="D82" s="48"/>
      <c r="E82" s="48"/>
      <c r="F82" s="52"/>
      <c r="G82" s="54"/>
      <c r="H82" s="54"/>
      <c r="I82" s="54"/>
      <c r="J82" s="54"/>
      <c r="K82" s="54"/>
      <c r="L82" s="55" t="s">
        <v>35</v>
      </c>
      <c r="M82" s="55" t="s">
        <v>36</v>
      </c>
      <c r="N82" s="52"/>
      <c r="O82" s="52"/>
      <c r="P82" s="52"/>
      <c r="Q82" s="52"/>
      <c r="R82" s="52"/>
      <c r="S82" s="52"/>
      <c r="T82" s="52"/>
      <c r="U82" s="52"/>
      <c r="V82" s="52"/>
      <c r="W82" s="52"/>
      <c r="X82" s="50"/>
      <c r="Y82" s="50"/>
      <c r="Z82" s="50"/>
      <c r="AA82" s="50"/>
      <c r="AB82" s="50"/>
      <c r="AC82" s="50"/>
      <c r="AD82" s="50"/>
      <c r="AE82" s="50"/>
      <c r="AF82" s="50"/>
      <c r="AG82" s="50"/>
      <c r="AH82" s="50"/>
      <c r="AI82" s="50"/>
      <c r="AJ82" s="50"/>
      <c r="AK82" s="50"/>
      <c r="AL82" s="50"/>
      <c r="AM82"/>
      <c r="AN82"/>
      <c r="AO82"/>
      <c r="AP82"/>
      <c r="AQ82"/>
      <c r="AR82" s="178"/>
    </row>
    <row r="83" spans="1:44" s="43" customFormat="1" ht="21" customHeight="1">
      <c r="A83" s="48"/>
      <c r="B83" s="48"/>
      <c r="C83" s="48"/>
      <c r="D83" s="48"/>
      <c r="E83" s="48"/>
      <c r="F83" s="52"/>
      <c r="G83" s="331" t="s">
        <v>37</v>
      </c>
      <c r="H83" s="332"/>
      <c r="I83" s="332"/>
      <c r="J83" s="332"/>
      <c r="K83" s="333"/>
      <c r="L83" s="55">
        <v>8</v>
      </c>
      <c r="M83" s="55">
        <v>14</v>
      </c>
      <c r="N83" s="52"/>
      <c r="O83" s="52"/>
      <c r="P83" s="52"/>
      <c r="Q83" s="52"/>
      <c r="R83" s="52"/>
      <c r="S83" s="52"/>
      <c r="T83" s="52"/>
      <c r="U83" s="52"/>
      <c r="V83" s="52"/>
      <c r="W83" s="52"/>
      <c r="X83" s="50"/>
      <c r="Y83" s="50"/>
      <c r="Z83" s="50"/>
      <c r="AA83" s="50"/>
      <c r="AB83" s="50"/>
      <c r="AC83" s="50"/>
      <c r="AD83" s="50"/>
      <c r="AE83" s="50"/>
      <c r="AF83" s="50"/>
      <c r="AG83" s="50"/>
      <c r="AH83" s="50"/>
      <c r="AI83" s="50"/>
      <c r="AJ83" s="50"/>
      <c r="AK83" s="50"/>
      <c r="AL83" s="50"/>
      <c r="AM83"/>
      <c r="AN83"/>
      <c r="AO83"/>
      <c r="AP83"/>
      <c r="AQ83"/>
      <c r="AR83" s="178"/>
    </row>
    <row r="84" spans="1:44" s="43" customFormat="1" ht="21" customHeight="1">
      <c r="A84" s="48"/>
      <c r="B84" s="48"/>
      <c r="C84" s="48"/>
      <c r="D84" s="48"/>
      <c r="E84" s="48"/>
      <c r="F84" s="52"/>
      <c r="G84" s="331" t="s">
        <v>38</v>
      </c>
      <c r="H84" s="332"/>
      <c r="I84" s="332"/>
      <c r="J84" s="332"/>
      <c r="K84" s="333"/>
      <c r="L84" s="55">
        <v>4</v>
      </c>
      <c r="M84" s="55">
        <v>18</v>
      </c>
      <c r="N84" s="52"/>
      <c r="O84" s="52"/>
      <c r="P84" s="52"/>
      <c r="Q84" s="52"/>
      <c r="R84" s="52"/>
      <c r="S84" s="52"/>
      <c r="T84" s="52"/>
      <c r="U84" s="52"/>
      <c r="V84" s="52"/>
      <c r="W84" s="52"/>
      <c r="X84" s="50"/>
      <c r="Y84" s="50"/>
      <c r="Z84" s="50"/>
      <c r="AA84" s="50"/>
      <c r="AB84" s="50"/>
      <c r="AC84" s="50"/>
      <c r="AD84" s="50"/>
      <c r="AE84" s="50"/>
      <c r="AF84" s="50"/>
      <c r="AG84" s="50"/>
      <c r="AH84" s="50"/>
      <c r="AI84" s="50"/>
      <c r="AJ84" s="50"/>
      <c r="AK84" s="50"/>
      <c r="AL84" s="50"/>
      <c r="AM84"/>
      <c r="AN84"/>
      <c r="AO84"/>
      <c r="AP84"/>
      <c r="AQ84"/>
      <c r="AR84" s="178"/>
    </row>
    <row r="85" spans="1:44" s="43" customFormat="1" ht="21" customHeight="1">
      <c r="A85" s="48"/>
      <c r="B85" s="48"/>
      <c r="C85" s="48"/>
      <c r="D85" s="48"/>
      <c r="E85" s="48"/>
      <c r="F85" s="52"/>
      <c r="G85" s="331" t="s">
        <v>39</v>
      </c>
      <c r="H85" s="332"/>
      <c r="I85" s="332"/>
      <c r="J85" s="332"/>
      <c r="K85" s="333"/>
      <c r="L85" s="55">
        <v>9</v>
      </c>
      <c r="M85" s="55">
        <v>13</v>
      </c>
      <c r="N85" s="52"/>
      <c r="O85" s="52"/>
      <c r="P85" s="52"/>
      <c r="Q85" s="52"/>
      <c r="R85" s="52"/>
      <c r="S85" s="52"/>
      <c r="T85" s="52"/>
      <c r="U85" s="52"/>
      <c r="V85" s="52"/>
      <c r="W85" s="52"/>
      <c r="X85" s="50"/>
      <c r="Y85" s="50"/>
      <c r="Z85" s="50"/>
      <c r="AA85" s="50"/>
      <c r="AB85" s="50"/>
      <c r="AC85" s="50"/>
      <c r="AD85" s="50"/>
      <c r="AE85" s="50"/>
      <c r="AF85" s="50"/>
      <c r="AG85" s="50"/>
      <c r="AH85" s="50"/>
      <c r="AI85" s="50"/>
      <c r="AJ85" s="50"/>
      <c r="AK85" s="50"/>
      <c r="AL85" s="50"/>
      <c r="AM85"/>
      <c r="AN85"/>
      <c r="AO85"/>
      <c r="AP85"/>
      <c r="AQ85"/>
      <c r="AR85" s="178"/>
    </row>
    <row r="86" spans="1:44" s="43" customFormat="1" ht="21" customHeight="1">
      <c r="A86" s="48"/>
      <c r="B86" s="48"/>
      <c r="C86" s="48"/>
      <c r="D86" s="48"/>
      <c r="E86" s="48"/>
      <c r="F86" s="52"/>
      <c r="G86" s="331" t="s">
        <v>40</v>
      </c>
      <c r="H86" s="332"/>
      <c r="I86" s="332"/>
      <c r="J86" s="332"/>
      <c r="K86" s="333"/>
      <c r="L86" s="55">
        <v>1</v>
      </c>
      <c r="M86" s="55">
        <v>21</v>
      </c>
      <c r="N86" s="52"/>
      <c r="O86" s="52"/>
      <c r="P86" s="52"/>
      <c r="Q86" s="52"/>
      <c r="R86" s="52"/>
      <c r="S86" s="52"/>
      <c r="T86" s="52"/>
      <c r="U86" s="52"/>
      <c r="V86" s="52"/>
      <c r="W86" s="52"/>
      <c r="X86" s="50"/>
      <c r="Y86" s="50"/>
      <c r="Z86" s="50"/>
      <c r="AA86" s="50"/>
      <c r="AB86" s="50"/>
      <c r="AC86" s="50"/>
      <c r="AD86" s="50"/>
      <c r="AE86" s="50"/>
      <c r="AF86" s="50"/>
      <c r="AG86" s="50"/>
      <c r="AH86" s="50"/>
      <c r="AI86" s="50"/>
      <c r="AJ86" s="50"/>
      <c r="AK86" s="50"/>
      <c r="AL86" s="50"/>
      <c r="AM86"/>
      <c r="AN86"/>
      <c r="AO86"/>
      <c r="AP86"/>
      <c r="AQ86"/>
      <c r="AR86" s="178"/>
    </row>
    <row r="87" spans="1:44" s="43" customFormat="1" ht="21">
      <c r="A87" s="48"/>
      <c r="B87" s="48"/>
      <c r="C87" s="48"/>
      <c r="D87" s="48"/>
      <c r="E87" s="48"/>
      <c r="F87" s="52"/>
      <c r="G87" s="331" t="s">
        <v>41</v>
      </c>
      <c r="H87" s="332"/>
      <c r="I87" s="332"/>
      <c r="J87" s="332"/>
      <c r="K87" s="333"/>
      <c r="L87" s="55">
        <v>5</v>
      </c>
      <c r="M87" s="55">
        <v>17</v>
      </c>
      <c r="N87" s="52"/>
      <c r="O87" s="52"/>
      <c r="P87" s="52"/>
      <c r="Q87" s="52"/>
      <c r="R87" s="52"/>
      <c r="S87" s="52"/>
      <c r="T87" s="52"/>
      <c r="U87" s="52"/>
      <c r="V87" s="52"/>
      <c r="W87" s="52"/>
      <c r="X87" s="50"/>
      <c r="Y87" s="50"/>
      <c r="Z87" s="50"/>
      <c r="AA87" s="50"/>
      <c r="AB87" s="50"/>
      <c r="AC87" s="50"/>
      <c r="AD87" s="50"/>
      <c r="AE87" s="50"/>
      <c r="AF87" s="50"/>
      <c r="AG87" s="50"/>
      <c r="AH87" s="50"/>
      <c r="AI87" s="50"/>
      <c r="AJ87" s="50"/>
      <c r="AK87" s="50"/>
      <c r="AL87" s="50"/>
      <c r="AM87"/>
      <c r="AN87"/>
      <c r="AO87"/>
      <c r="AP87"/>
      <c r="AQ87"/>
      <c r="AR87" s="178"/>
    </row>
    <row r="88" spans="1:44" s="43" customFormat="1" ht="18.75">
      <c r="A88" s="48"/>
      <c r="B88" s="48"/>
      <c r="C88" s="48"/>
      <c r="D88" s="48"/>
      <c r="E88" s="48"/>
      <c r="F88" s="52"/>
      <c r="G88" s="52"/>
      <c r="H88" s="52"/>
      <c r="I88" s="52"/>
      <c r="J88" s="52"/>
      <c r="K88" s="52"/>
      <c r="L88" s="52"/>
      <c r="M88" s="52"/>
      <c r="N88" s="52"/>
      <c r="O88" s="52"/>
      <c r="P88" s="52"/>
      <c r="Q88" s="52"/>
      <c r="R88" s="52"/>
      <c r="S88" s="52"/>
      <c r="T88" s="52"/>
      <c r="U88" s="52"/>
      <c r="V88" s="52"/>
      <c r="W88" s="52"/>
      <c r="X88" s="52"/>
      <c r="Y88" s="50"/>
      <c r="Z88" s="50"/>
      <c r="AA88" s="50"/>
      <c r="AB88" s="50"/>
      <c r="AC88" s="50"/>
      <c r="AD88" s="50"/>
      <c r="AE88" s="50"/>
      <c r="AF88" s="50"/>
      <c r="AG88" s="50"/>
      <c r="AH88" s="50"/>
      <c r="AI88" s="50"/>
      <c r="AJ88" s="50"/>
      <c r="AK88" s="50"/>
      <c r="AL88" s="50"/>
      <c r="AM88"/>
      <c r="AN88"/>
      <c r="AO88"/>
      <c r="AP88"/>
      <c r="AQ88"/>
      <c r="AR88" s="178"/>
    </row>
    <row r="89" spans="1:44" s="43" customFormat="1" ht="21">
      <c r="A89" s="48"/>
      <c r="B89" s="318"/>
      <c r="C89" s="318"/>
      <c r="D89" s="318"/>
      <c r="E89" s="318"/>
      <c r="F89" s="318"/>
      <c r="G89" s="318"/>
      <c r="H89" s="318"/>
      <c r="I89" s="318"/>
      <c r="J89" s="318"/>
      <c r="K89" s="318"/>
      <c r="L89" s="318"/>
      <c r="M89" s="318"/>
      <c r="N89" s="318"/>
      <c r="O89" s="318"/>
      <c r="P89" s="318"/>
      <c r="Q89" s="318"/>
      <c r="R89" s="318"/>
      <c r="S89" s="318"/>
      <c r="T89" s="318"/>
      <c r="U89" s="318"/>
      <c r="V89" s="52"/>
      <c r="W89" s="52"/>
      <c r="X89" s="52"/>
      <c r="Y89" s="50"/>
      <c r="Z89" s="50"/>
      <c r="AA89" s="50"/>
      <c r="AB89" s="50"/>
      <c r="AC89" s="50"/>
      <c r="AD89" s="50"/>
      <c r="AE89" s="50"/>
      <c r="AF89" s="50"/>
      <c r="AG89" s="50"/>
      <c r="AH89" s="50"/>
      <c r="AI89" s="50"/>
      <c r="AJ89" s="50"/>
      <c r="AK89" s="50"/>
      <c r="AL89" s="50"/>
      <c r="AM89"/>
      <c r="AN89"/>
      <c r="AO89"/>
      <c r="AP89"/>
      <c r="AQ89"/>
      <c r="AR89" s="178"/>
    </row>
    <row r="90" spans="1:44" s="43" customFormat="1" ht="21">
      <c r="A90" s="48"/>
      <c r="B90" s="56"/>
      <c r="C90" s="56"/>
      <c r="D90" s="56"/>
      <c r="E90" s="56"/>
      <c r="F90" s="56"/>
      <c r="G90" s="56"/>
      <c r="H90" s="56"/>
      <c r="I90" s="56"/>
      <c r="J90" s="56"/>
      <c r="K90" s="56"/>
      <c r="L90" s="56"/>
      <c r="M90" s="56"/>
      <c r="N90" s="56"/>
      <c r="O90" s="56"/>
      <c r="P90" s="56"/>
      <c r="Q90" s="56"/>
      <c r="R90" s="56"/>
      <c r="S90" s="56"/>
      <c r="T90" s="56"/>
      <c r="U90" s="56"/>
      <c r="V90" s="52"/>
      <c r="W90" s="52"/>
      <c r="X90" s="52"/>
      <c r="Y90" s="50"/>
      <c r="Z90" s="50"/>
      <c r="AA90" s="50"/>
      <c r="AB90" s="50"/>
      <c r="AC90" s="50"/>
      <c r="AD90" s="50"/>
      <c r="AE90" s="50"/>
      <c r="AF90" s="50"/>
      <c r="AG90" s="50"/>
      <c r="AH90" s="50"/>
      <c r="AI90" s="50"/>
      <c r="AJ90" s="50"/>
      <c r="AK90" s="50"/>
      <c r="AL90" s="50"/>
      <c r="AM90"/>
      <c r="AN90"/>
      <c r="AO90"/>
      <c r="AP90"/>
      <c r="AQ90"/>
      <c r="AR90" s="178"/>
    </row>
    <row r="91" spans="1:44" s="43" customFormat="1" ht="21">
      <c r="A91" s="52"/>
      <c r="B91" s="336"/>
      <c r="C91" s="336"/>
      <c r="D91" s="336"/>
      <c r="E91" s="336"/>
      <c r="F91" s="336"/>
      <c r="G91" s="336"/>
      <c r="H91" s="336"/>
      <c r="I91" s="336"/>
      <c r="J91" s="336"/>
      <c r="K91" s="54"/>
      <c r="L91" s="54"/>
      <c r="M91" s="54"/>
      <c r="N91" s="54"/>
      <c r="O91" s="54"/>
      <c r="P91" s="54"/>
      <c r="Q91" s="54"/>
      <c r="R91" s="54"/>
      <c r="S91" s="54"/>
      <c r="T91" s="54"/>
      <c r="U91" s="54"/>
      <c r="V91" s="50"/>
      <c r="W91" s="50"/>
      <c r="X91" s="50"/>
      <c r="Y91" s="50"/>
      <c r="Z91" s="50"/>
      <c r="AA91" s="50"/>
      <c r="AB91" s="50"/>
      <c r="AC91" s="50"/>
      <c r="AD91" s="50"/>
      <c r="AE91" s="50"/>
      <c r="AF91" s="50"/>
      <c r="AG91" s="50"/>
      <c r="AH91" s="50"/>
      <c r="AI91" s="50"/>
      <c r="AJ91" s="50"/>
      <c r="AK91" s="48"/>
      <c r="AL91" s="48"/>
      <c r="AM91"/>
      <c r="AN91"/>
      <c r="AO91"/>
      <c r="AP91"/>
      <c r="AQ91"/>
      <c r="AR91" s="178"/>
    </row>
    <row r="92" spans="1:44" s="43" customFormat="1" ht="21">
      <c r="A92" s="52"/>
      <c r="B92" s="336"/>
      <c r="C92" s="336"/>
      <c r="D92" s="336"/>
      <c r="E92" s="336"/>
      <c r="F92" s="336"/>
      <c r="G92" s="336"/>
      <c r="H92" s="336"/>
      <c r="I92" s="336"/>
      <c r="J92" s="336"/>
      <c r="K92" s="54"/>
      <c r="L92" s="54"/>
      <c r="M92" s="54"/>
      <c r="N92" s="54"/>
      <c r="O92" s="54"/>
      <c r="P92" s="54"/>
      <c r="Q92" s="54"/>
      <c r="R92" s="54"/>
      <c r="S92" s="54"/>
      <c r="T92" s="54"/>
      <c r="U92" s="54"/>
      <c r="V92" s="50"/>
      <c r="W92" s="50"/>
      <c r="X92" s="50"/>
      <c r="Y92" s="50"/>
      <c r="Z92" s="50"/>
      <c r="AA92" s="50"/>
      <c r="AB92" s="50"/>
      <c r="AC92" s="50"/>
      <c r="AD92" s="50"/>
      <c r="AE92" s="50"/>
      <c r="AF92" s="50"/>
      <c r="AG92" s="50"/>
      <c r="AH92" s="50"/>
      <c r="AI92" s="50"/>
      <c r="AJ92" s="50"/>
      <c r="AK92" s="50"/>
      <c r="AL92" s="50"/>
      <c r="AM92"/>
      <c r="AN92"/>
      <c r="AO92"/>
      <c r="AP92"/>
      <c r="AQ92"/>
      <c r="AR92" s="178"/>
    </row>
    <row r="93" spans="1:44" s="43" customFormat="1" ht="21">
      <c r="A93" s="52"/>
      <c r="B93" s="336"/>
      <c r="C93" s="336"/>
      <c r="D93" s="336"/>
      <c r="E93" s="336"/>
      <c r="F93" s="336"/>
      <c r="G93" s="336"/>
      <c r="H93" s="336"/>
      <c r="I93" s="336"/>
      <c r="J93" s="336"/>
      <c r="K93" s="54"/>
      <c r="L93" s="54"/>
      <c r="M93" s="54"/>
      <c r="N93" s="54"/>
      <c r="O93" s="54"/>
      <c r="P93" s="54"/>
      <c r="Q93" s="54"/>
      <c r="R93" s="54"/>
      <c r="S93" s="54"/>
      <c r="T93" s="54"/>
      <c r="U93" s="54"/>
      <c r="V93" s="50"/>
      <c r="W93" s="50"/>
      <c r="X93" s="50"/>
      <c r="Y93" s="50"/>
      <c r="Z93" s="50"/>
      <c r="AA93" s="50"/>
      <c r="AB93" s="50"/>
      <c r="AC93" s="50"/>
      <c r="AD93" s="50"/>
      <c r="AE93" s="50"/>
      <c r="AF93" s="50"/>
      <c r="AG93" s="50"/>
      <c r="AH93" s="50"/>
      <c r="AI93" s="50"/>
      <c r="AJ93" s="50"/>
      <c r="AK93" s="50"/>
      <c r="AL93" s="50"/>
      <c r="AM93"/>
      <c r="AN93"/>
      <c r="AO93"/>
      <c r="AP93"/>
      <c r="AQ93"/>
      <c r="AR93" s="178"/>
    </row>
    <row r="94" spans="1:44" s="43" customFormat="1" ht="21">
      <c r="A94" s="52"/>
      <c r="B94" s="57"/>
      <c r="C94" s="57"/>
      <c r="D94" s="57"/>
      <c r="E94" s="57"/>
      <c r="F94" s="57"/>
      <c r="G94" s="57"/>
      <c r="H94" s="57"/>
      <c r="I94" s="57"/>
      <c r="J94" s="57"/>
      <c r="K94" s="54"/>
      <c r="L94" s="54"/>
      <c r="M94" s="54"/>
      <c r="N94" s="54"/>
      <c r="O94" s="54"/>
      <c r="P94" s="54"/>
      <c r="Q94" s="54"/>
      <c r="R94" s="54"/>
      <c r="S94" s="54"/>
      <c r="T94" s="54"/>
      <c r="U94" s="54"/>
      <c r="V94" s="50"/>
      <c r="W94" s="50"/>
      <c r="X94" s="50"/>
      <c r="Y94" s="50"/>
      <c r="Z94" s="50"/>
      <c r="AA94" s="50"/>
      <c r="AB94" s="50"/>
      <c r="AC94" s="50"/>
      <c r="AD94" s="50"/>
      <c r="AE94" s="50"/>
      <c r="AF94" s="50"/>
      <c r="AG94" s="50"/>
      <c r="AH94" s="50"/>
      <c r="AI94" s="50"/>
      <c r="AJ94" s="50"/>
      <c r="AK94" s="50"/>
      <c r="AL94" s="50"/>
      <c r="AM94"/>
      <c r="AN94"/>
      <c r="AO94"/>
      <c r="AP94"/>
      <c r="AQ94"/>
      <c r="AR94" s="178"/>
    </row>
    <row r="95" spans="1:44" s="43" customFormat="1" ht="21.75" thickBot="1">
      <c r="A95" s="58"/>
      <c r="B95" s="59"/>
      <c r="C95" s="58"/>
      <c r="D95" s="58"/>
      <c r="E95" s="58"/>
      <c r="F95" s="58"/>
      <c r="G95" s="58"/>
      <c r="H95" s="52"/>
      <c r="I95" s="52"/>
      <c r="J95" s="52"/>
      <c r="K95" s="52"/>
      <c r="L95" s="52"/>
      <c r="M95" s="52"/>
      <c r="N95" s="52"/>
      <c r="O95" s="52"/>
      <c r="P95" s="52"/>
      <c r="Q95" s="52"/>
      <c r="R95" s="52"/>
      <c r="S95" s="52"/>
      <c r="T95" s="52"/>
      <c r="U95" s="50"/>
      <c r="V95" s="50"/>
      <c r="W95" s="50"/>
      <c r="X95" s="50"/>
      <c r="Y95" s="50"/>
      <c r="Z95" s="50"/>
      <c r="AA95" s="50"/>
      <c r="AB95" s="50"/>
      <c r="AC95" s="50"/>
      <c r="AD95" s="50"/>
      <c r="AE95" s="50"/>
      <c r="AF95" s="50"/>
      <c r="AG95" s="50"/>
      <c r="AH95" s="50"/>
      <c r="AI95" s="50"/>
      <c r="AJ95" s="50"/>
      <c r="AK95" s="50"/>
      <c r="AL95" s="48"/>
      <c r="AM95"/>
      <c r="AN95"/>
      <c r="AO95"/>
      <c r="AP95"/>
      <c r="AQ95"/>
      <c r="AR95" s="178"/>
    </row>
    <row r="96" spans="1:44" s="46" customFormat="1" ht="18.75">
      <c r="A96" s="60"/>
      <c r="B96" s="61"/>
      <c r="C96" s="61"/>
      <c r="D96" s="61"/>
      <c r="E96" s="61"/>
      <c r="F96" s="61"/>
      <c r="G96" s="61"/>
      <c r="H96" s="61"/>
      <c r="I96" s="61"/>
      <c r="J96" s="61"/>
      <c r="K96" s="61"/>
      <c r="L96" s="61"/>
      <c r="M96" s="61"/>
      <c r="N96" s="61"/>
      <c r="O96" s="61"/>
      <c r="P96" s="61"/>
      <c r="Q96" s="61"/>
      <c r="R96" s="61"/>
      <c r="S96" s="61"/>
      <c r="T96" s="61"/>
      <c r="U96" s="61"/>
      <c r="V96" s="305" t="s">
        <v>15</v>
      </c>
      <c r="W96" s="306"/>
      <c r="X96" s="306"/>
      <c r="Y96" s="306"/>
      <c r="Z96" s="306"/>
      <c r="AA96" s="307"/>
      <c r="AB96" s="36"/>
      <c r="AC96" s="305" t="s">
        <v>16</v>
      </c>
      <c r="AD96" s="306"/>
      <c r="AE96" s="306"/>
      <c r="AF96" s="306"/>
      <c r="AG96" s="306"/>
      <c r="AH96" s="307"/>
      <c r="AI96" s="312" t="s">
        <v>17</v>
      </c>
      <c r="AJ96" s="312"/>
      <c r="AK96" s="312"/>
      <c r="AL96" s="312"/>
      <c r="AM96" s="203"/>
      <c r="AN96" s="203" t="s">
        <v>11</v>
      </c>
      <c r="AO96" s="203"/>
      <c r="AP96" s="203"/>
      <c r="AQ96" s="203"/>
      <c r="AR96" s="178"/>
    </row>
    <row r="97" spans="1:44" s="43" customFormat="1" ht="19.5" thickBot="1">
      <c r="A97" s="52"/>
      <c r="B97" s="322"/>
      <c r="C97" s="322"/>
      <c r="D97" s="62"/>
      <c r="E97" s="62"/>
      <c r="F97" s="62"/>
      <c r="G97" s="50"/>
      <c r="H97" s="50"/>
      <c r="I97" s="50"/>
      <c r="J97" s="50"/>
      <c r="K97" s="50"/>
      <c r="L97" s="50"/>
      <c r="M97" s="50"/>
      <c r="N97" s="50"/>
      <c r="O97" s="50"/>
      <c r="P97" s="50"/>
      <c r="Q97" s="50"/>
      <c r="R97" s="50"/>
      <c r="S97" s="50"/>
      <c r="T97" s="50"/>
      <c r="U97" s="50"/>
      <c r="V97" s="323"/>
      <c r="W97" s="321"/>
      <c r="X97" s="321"/>
      <c r="Y97" s="321"/>
      <c r="Z97" s="321"/>
      <c r="AA97" s="324"/>
      <c r="AB97" s="36"/>
      <c r="AC97" s="323"/>
      <c r="AD97" s="321"/>
      <c r="AE97" s="321"/>
      <c r="AF97" s="321"/>
      <c r="AG97" s="321"/>
      <c r="AH97" s="324"/>
      <c r="AI97" s="312"/>
      <c r="AJ97" s="312"/>
      <c r="AK97" s="312"/>
      <c r="AL97" s="312"/>
      <c r="AM97" s="203" t="s">
        <v>175</v>
      </c>
      <c r="AN97" s="203">
        <v>4.18</v>
      </c>
      <c r="AO97" s="203">
        <v>0.85</v>
      </c>
      <c r="AP97" s="203">
        <v>4</v>
      </c>
      <c r="AQ97" s="203">
        <v>4</v>
      </c>
      <c r="AR97" s="178"/>
    </row>
    <row r="98" spans="1:44" s="43" customFormat="1" ht="21" customHeight="1">
      <c r="A98" s="316" t="s">
        <v>42</v>
      </c>
      <c r="B98" s="316"/>
      <c r="C98" s="316"/>
      <c r="D98" s="316"/>
      <c r="E98" s="316"/>
      <c r="F98" s="316"/>
      <c r="G98" s="316"/>
      <c r="H98" s="316"/>
      <c r="I98" s="316"/>
      <c r="J98" s="316"/>
      <c r="K98" s="316"/>
      <c r="L98" s="316"/>
      <c r="M98" s="316"/>
      <c r="N98" s="316"/>
      <c r="O98" s="316"/>
      <c r="P98" s="316"/>
      <c r="Q98" s="316"/>
      <c r="R98" s="316"/>
      <c r="S98" s="316"/>
      <c r="T98" s="316"/>
      <c r="U98" s="353"/>
      <c r="V98" s="63">
        <v>1</v>
      </c>
      <c r="W98" s="64">
        <v>2</v>
      </c>
      <c r="X98" s="64">
        <v>3</v>
      </c>
      <c r="Y98" s="64">
        <v>4</v>
      </c>
      <c r="Z98" s="64">
        <v>5</v>
      </c>
      <c r="AA98" s="65" t="s">
        <v>43</v>
      </c>
      <c r="AB98" s="39" t="s">
        <v>19</v>
      </c>
      <c r="AC98" s="63">
        <v>1</v>
      </c>
      <c r="AD98" s="64">
        <v>2</v>
      </c>
      <c r="AE98" s="64">
        <v>3</v>
      </c>
      <c r="AF98" s="64">
        <v>4</v>
      </c>
      <c r="AG98" s="64">
        <v>5</v>
      </c>
      <c r="AH98" s="65" t="s">
        <v>43</v>
      </c>
      <c r="AI98" s="66" t="s">
        <v>20</v>
      </c>
      <c r="AJ98" s="67" t="s">
        <v>21</v>
      </c>
      <c r="AK98" s="67" t="s">
        <v>22</v>
      </c>
      <c r="AL98" s="67" t="s">
        <v>23</v>
      </c>
      <c r="AM98" s="203" t="s">
        <v>176</v>
      </c>
      <c r="AN98" s="203">
        <v>4.18</v>
      </c>
      <c r="AO98" s="203">
        <v>0.8</v>
      </c>
      <c r="AP98" s="203">
        <v>4</v>
      </c>
      <c r="AQ98" s="203">
        <v>5</v>
      </c>
      <c r="AR98" s="178"/>
    </row>
    <row r="99" spans="1:44" s="46" customFormat="1" ht="18.75" customHeight="1">
      <c r="A99" s="44" t="s">
        <v>44</v>
      </c>
      <c r="B99" s="319" t="s">
        <v>45</v>
      </c>
      <c r="C99" s="320"/>
      <c r="D99" s="320"/>
      <c r="E99" s="320"/>
      <c r="F99" s="320"/>
      <c r="G99" s="320"/>
      <c r="H99" s="320"/>
      <c r="I99" s="320"/>
      <c r="J99" s="320"/>
      <c r="K99" s="320"/>
      <c r="L99" s="320"/>
      <c r="M99" s="320"/>
      <c r="N99" s="320"/>
      <c r="O99" s="320"/>
      <c r="P99" s="320"/>
      <c r="Q99" s="320"/>
      <c r="R99" s="320"/>
      <c r="S99" s="320"/>
      <c r="T99" s="320"/>
      <c r="U99" s="335"/>
      <c r="V99" s="179">
        <v>21</v>
      </c>
      <c r="W99" s="179">
        <v>26</v>
      </c>
      <c r="X99" s="179">
        <v>28</v>
      </c>
      <c r="Y99" s="179">
        <v>26</v>
      </c>
      <c r="Z99" s="179">
        <v>19</v>
      </c>
      <c r="AA99" s="179">
        <v>1</v>
      </c>
      <c r="AB99" s="179">
        <v>121</v>
      </c>
      <c r="AC99" s="45">
        <f>V99/$AB99</f>
        <v>0.17355371900826447</v>
      </c>
      <c r="AD99" s="45">
        <f t="shared" ref="AD99:AH101" si="3">W99/$AB99</f>
        <v>0.21487603305785125</v>
      </c>
      <c r="AE99" s="45">
        <f t="shared" si="3"/>
        <v>0.23140495867768596</v>
      </c>
      <c r="AF99" s="45">
        <f t="shared" si="3"/>
        <v>0.21487603305785125</v>
      </c>
      <c r="AG99" s="45">
        <f t="shared" si="3"/>
        <v>0.15702479338842976</v>
      </c>
      <c r="AH99" s="45">
        <f t="shared" si="3"/>
        <v>8.2644628099173556E-3</v>
      </c>
      <c r="AI99" s="180">
        <v>2.97</v>
      </c>
      <c r="AJ99" s="180">
        <v>1.33</v>
      </c>
      <c r="AK99" s="179">
        <v>3</v>
      </c>
      <c r="AL99" s="179">
        <v>3</v>
      </c>
      <c r="AM99" s="203" t="s">
        <v>177</v>
      </c>
      <c r="AN99" s="203">
        <v>1.62</v>
      </c>
      <c r="AO99" s="203">
        <v>1.1599999999999999</v>
      </c>
      <c r="AP99" s="203">
        <v>1</v>
      </c>
      <c r="AQ99" s="203">
        <v>1</v>
      </c>
      <c r="AR99" s="178"/>
    </row>
    <row r="100" spans="1:44" s="46" customFormat="1" ht="18.75" customHeight="1">
      <c r="A100" s="44" t="s">
        <v>46</v>
      </c>
      <c r="B100" s="319" t="s">
        <v>47</v>
      </c>
      <c r="C100" s="320"/>
      <c r="D100" s="320"/>
      <c r="E100" s="320"/>
      <c r="F100" s="320"/>
      <c r="G100" s="320"/>
      <c r="H100" s="320"/>
      <c r="I100" s="320"/>
      <c r="J100" s="320"/>
      <c r="K100" s="320"/>
      <c r="L100" s="320"/>
      <c r="M100" s="320"/>
      <c r="N100" s="320"/>
      <c r="O100" s="320"/>
      <c r="P100" s="320"/>
      <c r="Q100" s="320"/>
      <c r="R100" s="320"/>
      <c r="S100" s="320"/>
      <c r="T100" s="320"/>
      <c r="U100" s="335"/>
      <c r="V100" s="179">
        <v>32</v>
      </c>
      <c r="W100" s="179">
        <v>18</v>
      </c>
      <c r="X100" s="179">
        <v>34</v>
      </c>
      <c r="Y100" s="179">
        <v>21</v>
      </c>
      <c r="Z100" s="179">
        <v>12</v>
      </c>
      <c r="AA100" s="179">
        <v>4</v>
      </c>
      <c r="AB100" s="179">
        <v>121</v>
      </c>
      <c r="AC100" s="45">
        <f t="shared" ref="AC100:AC101" si="4">V100/$AB100</f>
        <v>0.26446280991735538</v>
      </c>
      <c r="AD100" s="45">
        <f t="shared" si="3"/>
        <v>0.1487603305785124</v>
      </c>
      <c r="AE100" s="45">
        <f t="shared" si="3"/>
        <v>0.28099173553719009</v>
      </c>
      <c r="AF100" s="45">
        <f t="shared" si="3"/>
        <v>0.17355371900826447</v>
      </c>
      <c r="AG100" s="45">
        <f t="shared" si="3"/>
        <v>9.9173553719008267E-2</v>
      </c>
      <c r="AH100" s="45">
        <f t="shared" si="3"/>
        <v>3.3057851239669422E-2</v>
      </c>
      <c r="AI100" s="180">
        <v>2.68</v>
      </c>
      <c r="AJ100" s="180">
        <v>1.32</v>
      </c>
      <c r="AK100" s="179">
        <v>3</v>
      </c>
      <c r="AL100" s="179">
        <v>3</v>
      </c>
      <c r="AM100" s="203" t="s">
        <v>178</v>
      </c>
      <c r="AN100" s="203">
        <v>3.09</v>
      </c>
      <c r="AO100" s="203">
        <v>1.77</v>
      </c>
      <c r="AP100" s="203">
        <v>4</v>
      </c>
      <c r="AQ100" s="203">
        <v>1</v>
      </c>
    </row>
    <row r="101" spans="1:44" s="46" customFormat="1" ht="18.75" customHeight="1">
      <c r="A101" s="44" t="s">
        <v>48</v>
      </c>
      <c r="B101" s="319" t="s">
        <v>49</v>
      </c>
      <c r="C101" s="320"/>
      <c r="D101" s="320"/>
      <c r="E101" s="320"/>
      <c r="F101" s="320"/>
      <c r="G101" s="320"/>
      <c r="H101" s="320"/>
      <c r="I101" s="320"/>
      <c r="J101" s="320"/>
      <c r="K101" s="320"/>
      <c r="L101" s="320"/>
      <c r="M101" s="320"/>
      <c r="N101" s="320"/>
      <c r="O101" s="320"/>
      <c r="P101" s="320"/>
      <c r="Q101" s="320"/>
      <c r="R101" s="320"/>
      <c r="S101" s="320"/>
      <c r="T101" s="320"/>
      <c r="U101" s="335"/>
      <c r="V101" s="179">
        <v>5</v>
      </c>
      <c r="W101" s="179">
        <v>8</v>
      </c>
      <c r="X101" s="179">
        <v>12</v>
      </c>
      <c r="Y101" s="179">
        <v>34</v>
      </c>
      <c r="Z101" s="179">
        <v>58</v>
      </c>
      <c r="AA101" s="179">
        <v>4</v>
      </c>
      <c r="AB101" s="179">
        <v>121</v>
      </c>
      <c r="AC101" s="45">
        <f t="shared" si="4"/>
        <v>4.1322314049586778E-2</v>
      </c>
      <c r="AD101" s="45">
        <f t="shared" si="3"/>
        <v>6.6115702479338845E-2</v>
      </c>
      <c r="AE101" s="45">
        <f t="shared" si="3"/>
        <v>9.9173553719008267E-2</v>
      </c>
      <c r="AF101" s="45">
        <f t="shared" si="3"/>
        <v>0.28099173553719009</v>
      </c>
      <c r="AG101" s="45">
        <f t="shared" si="3"/>
        <v>0.47933884297520662</v>
      </c>
      <c r="AH101" s="45">
        <f t="shared" si="3"/>
        <v>3.3057851239669422E-2</v>
      </c>
      <c r="AI101" s="180">
        <v>4.13</v>
      </c>
      <c r="AJ101" s="180">
        <v>1.1200000000000001</v>
      </c>
      <c r="AK101" s="179">
        <v>4</v>
      </c>
      <c r="AL101" s="179">
        <v>5</v>
      </c>
      <c r="AM101" s="203" t="s">
        <v>179</v>
      </c>
      <c r="AN101" s="203">
        <v>3.95</v>
      </c>
      <c r="AO101" s="203">
        <v>0.97</v>
      </c>
      <c r="AP101" s="203">
        <v>4</v>
      </c>
      <c r="AQ101" s="203">
        <v>4</v>
      </c>
    </row>
    <row r="102" spans="1:44" s="46" customFormat="1" ht="18.75" customHeight="1">
      <c r="A102" s="44" t="s">
        <v>143</v>
      </c>
      <c r="B102" s="328" t="s">
        <v>144</v>
      </c>
      <c r="C102" s="329"/>
      <c r="D102" s="329"/>
      <c r="E102" s="329"/>
      <c r="F102" s="329"/>
      <c r="G102" s="329"/>
      <c r="H102" s="329"/>
      <c r="I102" s="329"/>
      <c r="J102" s="329"/>
      <c r="K102" s="329"/>
      <c r="L102" s="329"/>
      <c r="M102" s="329"/>
      <c r="N102" s="329"/>
      <c r="O102" s="329"/>
      <c r="P102" s="329"/>
      <c r="Q102" s="329"/>
      <c r="R102" s="329"/>
      <c r="S102" s="329"/>
      <c r="T102" s="329"/>
      <c r="U102" s="330"/>
      <c r="V102" s="179">
        <v>10</v>
      </c>
      <c r="W102" s="179">
        <v>12</v>
      </c>
      <c r="X102" s="179">
        <v>16</v>
      </c>
      <c r="Y102" s="179">
        <v>19</v>
      </c>
      <c r="Z102" s="179">
        <v>15</v>
      </c>
      <c r="AA102" s="179">
        <v>49</v>
      </c>
      <c r="AB102" s="179">
        <v>121</v>
      </c>
      <c r="AC102" s="45">
        <f t="shared" ref="AC102" si="5">V102/$AB102</f>
        <v>8.2644628099173556E-2</v>
      </c>
      <c r="AD102" s="45">
        <f t="shared" ref="AD102" si="6">W102/$AB102</f>
        <v>9.9173553719008267E-2</v>
      </c>
      <c r="AE102" s="45">
        <f t="shared" ref="AE102" si="7">X102/$AB102</f>
        <v>0.13223140495867769</v>
      </c>
      <c r="AF102" s="45">
        <f t="shared" ref="AF102" si="8">Y102/$AB102</f>
        <v>0.15702479338842976</v>
      </c>
      <c r="AG102" s="45">
        <f t="shared" ref="AG102" si="9">Z102/$AB102</f>
        <v>0.12396694214876033</v>
      </c>
      <c r="AH102" s="45">
        <f t="shared" ref="AH102" si="10">AA102/$AB102</f>
        <v>0.4049586776859504</v>
      </c>
      <c r="AI102" s="180">
        <v>3.24</v>
      </c>
      <c r="AJ102" s="180">
        <v>1.34</v>
      </c>
      <c r="AK102" s="179">
        <v>3</v>
      </c>
      <c r="AL102" s="179">
        <v>4</v>
      </c>
      <c r="AM102" s="203" t="s">
        <v>180</v>
      </c>
      <c r="AN102" s="203">
        <v>2.97</v>
      </c>
      <c r="AO102" s="203">
        <v>1.33</v>
      </c>
      <c r="AP102" s="203">
        <v>3</v>
      </c>
      <c r="AQ102" s="203">
        <v>3</v>
      </c>
    </row>
    <row r="103" spans="1:44" s="43" customFormat="1" ht="16.5" customHeight="1">
      <c r="A103" s="52"/>
      <c r="B103" s="68"/>
      <c r="C103" s="52"/>
      <c r="D103" s="52"/>
      <c r="E103" s="52"/>
      <c r="F103" s="52"/>
      <c r="G103" s="52"/>
      <c r="H103" s="52"/>
      <c r="I103" s="52"/>
      <c r="J103" s="52"/>
      <c r="K103" s="52"/>
      <c r="L103" s="52"/>
      <c r="M103" s="52"/>
      <c r="N103" s="52"/>
      <c r="O103" s="52"/>
      <c r="P103" s="52"/>
      <c r="Q103" s="52"/>
      <c r="R103" s="52"/>
      <c r="S103" s="50"/>
      <c r="T103" s="50"/>
      <c r="U103" s="50"/>
      <c r="V103" s="50"/>
      <c r="W103" s="50"/>
      <c r="X103" s="50"/>
      <c r="Y103" s="50"/>
      <c r="Z103" s="50"/>
      <c r="AA103" s="48"/>
      <c r="AB103" s="48"/>
      <c r="AC103" s="48"/>
      <c r="AD103" s="48"/>
      <c r="AE103" s="48"/>
      <c r="AF103" s="48"/>
      <c r="AG103" s="48"/>
      <c r="AH103" s="48"/>
      <c r="AI103" s="48"/>
      <c r="AJ103" s="48"/>
      <c r="AK103" s="48"/>
      <c r="AL103" s="48"/>
      <c r="AM103" s="203" t="s">
        <v>181</v>
      </c>
      <c r="AN103" s="203">
        <v>2.68</v>
      </c>
      <c r="AO103" s="203">
        <v>1.32</v>
      </c>
      <c r="AP103" s="203">
        <v>3</v>
      </c>
      <c r="AQ103" s="203">
        <v>3</v>
      </c>
    </row>
    <row r="104" spans="1:44" s="43" customFormat="1" ht="16.5" customHeight="1">
      <c r="A104" s="58"/>
      <c r="B104" s="58"/>
      <c r="C104" s="69"/>
      <c r="D104" s="52"/>
      <c r="E104" s="52"/>
      <c r="F104" s="52"/>
      <c r="G104" s="52"/>
      <c r="H104" s="52"/>
      <c r="I104" s="52"/>
      <c r="J104" s="52"/>
      <c r="K104" s="70"/>
      <c r="L104" s="70"/>
      <c r="M104" s="52"/>
      <c r="N104" s="52"/>
      <c r="O104" s="52"/>
      <c r="P104" s="50"/>
      <c r="Q104" s="50"/>
      <c r="R104" s="50"/>
      <c r="S104" s="50"/>
      <c r="T104" s="70"/>
      <c r="U104" s="70"/>
      <c r="V104" s="50"/>
      <c r="W104" s="50"/>
      <c r="X104" s="50"/>
      <c r="Y104" s="50"/>
      <c r="Z104" s="50"/>
      <c r="AA104" s="48"/>
      <c r="AB104" s="48"/>
      <c r="AC104" s="48"/>
      <c r="AD104" s="48"/>
      <c r="AE104" s="48"/>
      <c r="AF104" s="48"/>
      <c r="AG104" s="48"/>
      <c r="AH104" s="48"/>
      <c r="AI104" s="48"/>
      <c r="AJ104" s="48"/>
      <c r="AK104" s="48"/>
      <c r="AL104" s="48"/>
      <c r="AM104" s="203" t="s">
        <v>182</v>
      </c>
      <c r="AN104" s="203">
        <v>4.13</v>
      </c>
      <c r="AO104" s="203">
        <v>1.1200000000000001</v>
      </c>
      <c r="AP104" s="203">
        <v>4</v>
      </c>
      <c r="AQ104" s="203">
        <v>5</v>
      </c>
    </row>
    <row r="105" spans="1:44" s="43" customFormat="1" ht="35.25" customHeight="1">
      <c r="A105" s="304" t="s">
        <v>50</v>
      </c>
      <c r="B105" s="304"/>
      <c r="C105" s="304"/>
      <c r="D105" s="304"/>
      <c r="E105" s="304"/>
      <c r="F105" s="304"/>
      <c r="G105" s="304"/>
      <c r="H105" s="304"/>
      <c r="I105" s="304"/>
      <c r="J105" s="304"/>
      <c r="K105" s="304"/>
      <c r="L105" s="304"/>
      <c r="M105" s="304"/>
      <c r="N105" s="304"/>
      <c r="O105" s="304"/>
      <c r="P105" s="304"/>
      <c r="Q105" s="304"/>
      <c r="R105" s="304"/>
      <c r="S105" s="304"/>
      <c r="T105" s="304"/>
      <c r="U105" s="304"/>
      <c r="V105" s="48"/>
      <c r="W105" s="48"/>
      <c r="X105" s="48"/>
      <c r="Y105" s="48"/>
      <c r="Z105" s="48"/>
      <c r="AA105" s="48"/>
      <c r="AB105" s="48"/>
      <c r="AC105" s="48"/>
      <c r="AD105" s="48"/>
      <c r="AE105" s="48"/>
      <c r="AF105" s="48"/>
      <c r="AG105" s="48"/>
      <c r="AH105" s="48"/>
      <c r="AI105" s="48"/>
      <c r="AJ105" s="48"/>
      <c r="AK105" s="48"/>
      <c r="AL105" s="48"/>
      <c r="AM105" s="203" t="s">
        <v>183</v>
      </c>
      <c r="AN105" s="203">
        <v>3.24</v>
      </c>
      <c r="AO105" s="203">
        <v>1.34</v>
      </c>
      <c r="AP105" s="203">
        <v>3</v>
      </c>
      <c r="AQ105" s="203">
        <v>4</v>
      </c>
    </row>
    <row r="106" spans="1:44" s="73" customFormat="1" ht="16.5" customHeight="1">
      <c r="A106" s="71"/>
      <c r="B106" s="71"/>
      <c r="C106" s="71"/>
      <c r="D106" s="71"/>
      <c r="E106" s="71"/>
      <c r="F106" s="71"/>
      <c r="G106" s="71"/>
      <c r="H106" s="71"/>
      <c r="I106" s="71"/>
      <c r="J106" s="71"/>
      <c r="K106" s="71"/>
      <c r="L106" s="71"/>
      <c r="M106" s="71"/>
      <c r="N106" s="71"/>
      <c r="O106" s="71"/>
      <c r="P106" s="71"/>
      <c r="Q106" s="71"/>
      <c r="R106" s="71"/>
      <c r="S106" s="71"/>
      <c r="T106" s="71"/>
      <c r="U106" s="71"/>
      <c r="V106" s="72"/>
      <c r="W106" s="72"/>
      <c r="X106" s="72"/>
      <c r="Y106" s="72"/>
      <c r="Z106" s="72"/>
      <c r="AA106" s="72"/>
      <c r="AB106" s="72"/>
      <c r="AC106" s="72"/>
      <c r="AD106" s="72"/>
      <c r="AE106" s="72"/>
      <c r="AF106" s="72"/>
      <c r="AG106" s="72"/>
      <c r="AH106" s="72"/>
      <c r="AI106" s="72"/>
      <c r="AJ106" s="72"/>
      <c r="AK106" s="72"/>
      <c r="AL106" s="72"/>
      <c r="AM106" s="203" t="s">
        <v>184</v>
      </c>
      <c r="AN106" s="203">
        <v>3.41</v>
      </c>
      <c r="AO106" s="203">
        <v>1.34</v>
      </c>
      <c r="AP106" s="203">
        <v>4</v>
      </c>
      <c r="AQ106" s="203">
        <v>4</v>
      </c>
    </row>
    <row r="107" spans="1:44" s="43" customFormat="1" ht="16.5" customHeight="1">
      <c r="A107" s="58"/>
      <c r="B107" s="58"/>
      <c r="C107" s="58"/>
      <c r="D107" s="58"/>
      <c r="E107" s="58"/>
      <c r="F107" s="58"/>
      <c r="G107" s="48"/>
      <c r="H107" s="48"/>
      <c r="I107" s="48"/>
      <c r="J107" s="48"/>
      <c r="K107" s="50"/>
      <c r="L107" s="50"/>
      <c r="M107" s="52"/>
      <c r="N107" s="48"/>
      <c r="O107" s="48"/>
      <c r="P107" s="48"/>
      <c r="Q107" s="48"/>
      <c r="R107" s="48"/>
      <c r="S107" s="48"/>
      <c r="T107" s="48"/>
      <c r="U107" s="48"/>
      <c r="V107" s="48"/>
      <c r="W107" s="48"/>
      <c r="X107" s="48"/>
      <c r="Y107" s="48"/>
      <c r="Z107" s="48"/>
      <c r="AA107" s="48"/>
      <c r="AB107" s="48"/>
      <c r="AC107" s="48"/>
      <c r="AD107" s="48"/>
      <c r="AE107" s="48"/>
      <c r="AF107" s="48"/>
      <c r="AG107" s="48"/>
      <c r="AH107" s="48"/>
      <c r="AI107" s="48"/>
      <c r="AJ107" s="48"/>
      <c r="AK107" s="48"/>
      <c r="AL107" s="48"/>
      <c r="AM107" s="203" t="s">
        <v>185</v>
      </c>
      <c r="AN107" s="203">
        <v>3.36</v>
      </c>
      <c r="AO107" s="203">
        <v>1.1599999999999999</v>
      </c>
      <c r="AP107" s="203">
        <v>4</v>
      </c>
      <c r="AQ107" s="203">
        <v>4</v>
      </c>
    </row>
    <row r="108" spans="1:44" s="43" customFormat="1" ht="18.75" customHeight="1">
      <c r="A108" s="58"/>
      <c r="B108" s="58"/>
      <c r="C108" s="58"/>
      <c r="D108" s="58"/>
      <c r="E108" s="58"/>
      <c r="F108" s="58"/>
      <c r="G108" s="48"/>
      <c r="H108" s="48"/>
      <c r="I108" s="48"/>
      <c r="J108" s="48"/>
      <c r="K108" s="52"/>
      <c r="L108" s="52"/>
      <c r="M108" s="52"/>
      <c r="N108" s="52"/>
      <c r="O108" s="48"/>
      <c r="P108" s="48"/>
      <c r="Q108" s="48"/>
      <c r="R108" s="48"/>
      <c r="S108" s="48"/>
      <c r="T108" s="48"/>
      <c r="U108" s="48"/>
      <c r="V108" s="48"/>
      <c r="W108" s="48"/>
      <c r="X108" s="48"/>
      <c r="Y108" s="48"/>
      <c r="Z108" s="48"/>
      <c r="AA108" s="48"/>
      <c r="AB108" s="48"/>
      <c r="AC108" s="48"/>
      <c r="AD108" s="48"/>
      <c r="AE108" s="48"/>
      <c r="AF108" s="48"/>
      <c r="AG108" s="48"/>
      <c r="AH108" s="48"/>
      <c r="AI108" s="48"/>
      <c r="AJ108" s="48"/>
      <c r="AK108" s="48"/>
      <c r="AL108" s="48"/>
      <c r="AM108" s="203" t="s">
        <v>186</v>
      </c>
      <c r="AN108" s="203">
        <v>3.64</v>
      </c>
      <c r="AO108" s="203">
        <v>1.03</v>
      </c>
      <c r="AP108" s="203">
        <v>4</v>
      </c>
      <c r="AQ108" s="203">
        <v>4</v>
      </c>
    </row>
    <row r="109" spans="1:44" s="43" customFormat="1" ht="16.5" customHeight="1">
      <c r="A109" s="52"/>
      <c r="B109" s="52"/>
      <c r="C109" s="52"/>
      <c r="D109" s="52"/>
      <c r="E109" s="52"/>
      <c r="F109" s="52"/>
      <c r="G109" s="52"/>
      <c r="H109" s="52"/>
      <c r="I109" s="52"/>
      <c r="J109" s="52"/>
      <c r="K109" s="52"/>
      <c r="L109" s="52"/>
      <c r="M109" s="52"/>
      <c r="N109" s="52"/>
      <c r="O109" s="52"/>
      <c r="P109" s="52"/>
      <c r="Q109" s="52"/>
      <c r="R109" s="52"/>
      <c r="S109" s="52"/>
      <c r="T109" s="50"/>
      <c r="U109" s="50"/>
      <c r="V109" s="50"/>
      <c r="W109" s="50"/>
      <c r="X109" s="50"/>
      <c r="Y109" s="50"/>
      <c r="Z109" s="50"/>
      <c r="AA109" s="50"/>
      <c r="AB109" s="50"/>
      <c r="AC109" s="50"/>
      <c r="AD109" s="50"/>
      <c r="AE109" s="50"/>
      <c r="AF109" s="48"/>
      <c r="AG109" s="48"/>
      <c r="AH109" s="48"/>
      <c r="AI109" s="48"/>
      <c r="AJ109" s="48"/>
      <c r="AK109" s="48"/>
      <c r="AL109" s="48"/>
      <c r="AM109" s="203" t="s">
        <v>187</v>
      </c>
      <c r="AN109" s="203">
        <v>3.27</v>
      </c>
      <c r="AO109" s="203">
        <v>1.23</v>
      </c>
      <c r="AP109" s="203">
        <v>3</v>
      </c>
      <c r="AQ109" s="203">
        <v>4</v>
      </c>
    </row>
    <row r="110" spans="1:44" s="43" customFormat="1" ht="16.5" customHeight="1">
      <c r="A110" s="52"/>
      <c r="B110" s="68"/>
      <c r="C110" s="52"/>
      <c r="D110" s="52"/>
      <c r="E110" s="52"/>
      <c r="F110" s="52"/>
      <c r="G110" s="52"/>
      <c r="H110" s="52"/>
      <c r="I110" s="52"/>
      <c r="J110" s="52"/>
      <c r="K110" s="52"/>
      <c r="L110" s="52"/>
      <c r="M110" s="52"/>
      <c r="N110" s="52"/>
      <c r="O110" s="52"/>
      <c r="P110" s="52"/>
      <c r="Q110" s="52"/>
      <c r="R110" s="52"/>
      <c r="S110" s="52"/>
      <c r="T110" s="52"/>
      <c r="U110" s="52"/>
      <c r="V110" s="50"/>
      <c r="W110" s="50"/>
      <c r="X110" s="50"/>
      <c r="Y110" s="50"/>
      <c r="Z110" s="50"/>
      <c r="AA110" s="50"/>
      <c r="AB110" s="50"/>
      <c r="AC110" s="50"/>
      <c r="AD110" s="50"/>
      <c r="AE110" s="50"/>
      <c r="AF110" s="48"/>
      <c r="AG110" s="48"/>
      <c r="AH110" s="48"/>
      <c r="AI110" s="48"/>
      <c r="AJ110" s="48"/>
      <c r="AK110" s="48"/>
      <c r="AL110" s="48"/>
      <c r="AM110" s="203" t="s">
        <v>188</v>
      </c>
      <c r="AN110" s="203">
        <v>2.97</v>
      </c>
      <c r="AO110" s="203">
        <v>1.25</v>
      </c>
      <c r="AP110" s="203">
        <v>3</v>
      </c>
      <c r="AQ110" s="203">
        <v>4</v>
      </c>
    </row>
    <row r="111" spans="1:44" s="43" customFormat="1" ht="16.5" customHeight="1" thickBot="1">
      <c r="A111" s="52"/>
      <c r="B111" s="68"/>
      <c r="C111" s="52"/>
      <c r="D111" s="52"/>
      <c r="E111" s="52"/>
      <c r="F111" s="52"/>
      <c r="G111" s="52"/>
      <c r="H111" s="52"/>
      <c r="I111" s="52"/>
      <c r="J111" s="52"/>
      <c r="K111" s="52"/>
      <c r="L111" s="52"/>
      <c r="M111" s="52"/>
      <c r="N111" s="52"/>
      <c r="O111" s="52"/>
      <c r="P111" s="52"/>
      <c r="Q111" s="52"/>
      <c r="R111" s="52"/>
      <c r="S111" s="52"/>
      <c r="T111" s="52"/>
      <c r="U111" s="52"/>
      <c r="V111" s="50"/>
      <c r="W111" s="50"/>
      <c r="X111" s="50"/>
      <c r="Y111" s="50"/>
      <c r="Z111" s="50"/>
      <c r="AA111" s="50"/>
      <c r="AB111" s="50"/>
      <c r="AC111" s="50"/>
      <c r="AD111" s="50"/>
      <c r="AE111" s="50"/>
      <c r="AF111" s="50"/>
      <c r="AG111" s="50"/>
      <c r="AH111" s="50"/>
      <c r="AI111" s="50"/>
      <c r="AJ111" s="50"/>
      <c r="AK111" s="50"/>
      <c r="AL111" s="48"/>
      <c r="AM111" s="203" t="s">
        <v>189</v>
      </c>
      <c r="AN111" s="203">
        <v>3.26</v>
      </c>
      <c r="AO111" s="203">
        <v>1.18</v>
      </c>
      <c r="AP111" s="203">
        <v>3</v>
      </c>
      <c r="AQ111" s="203">
        <v>4</v>
      </c>
    </row>
    <row r="112" spans="1:44" s="43" customFormat="1" ht="16.5" customHeight="1">
      <c r="A112" s="52"/>
      <c r="B112" s="68"/>
      <c r="C112" s="52"/>
      <c r="D112" s="52"/>
      <c r="E112" s="52"/>
      <c r="F112" s="52"/>
      <c r="G112" s="52"/>
      <c r="H112" s="52"/>
      <c r="I112" s="52"/>
      <c r="J112" s="52"/>
      <c r="K112" s="52"/>
      <c r="L112" s="52"/>
      <c r="M112" s="52"/>
      <c r="N112" s="52"/>
      <c r="O112" s="48"/>
      <c r="P112" s="48"/>
      <c r="Q112" s="48"/>
      <c r="R112" s="48"/>
      <c r="S112" s="48"/>
      <c r="T112" s="48"/>
      <c r="U112" s="48"/>
      <c r="V112" s="305" t="s">
        <v>15</v>
      </c>
      <c r="W112" s="306"/>
      <c r="X112" s="306"/>
      <c r="Y112" s="306"/>
      <c r="Z112" s="306"/>
      <c r="AA112" s="307"/>
      <c r="AB112" s="36"/>
      <c r="AC112" s="305" t="s">
        <v>16</v>
      </c>
      <c r="AD112" s="306"/>
      <c r="AE112" s="306"/>
      <c r="AF112" s="306"/>
      <c r="AG112" s="306"/>
      <c r="AH112" s="325"/>
      <c r="AI112" s="327" t="s">
        <v>17</v>
      </c>
      <c r="AJ112" s="327"/>
      <c r="AK112" s="327"/>
      <c r="AL112" s="327"/>
      <c r="AM112" s="203" t="s">
        <v>190</v>
      </c>
      <c r="AN112" s="203">
        <v>3.32</v>
      </c>
      <c r="AO112" s="203">
        <v>1.17</v>
      </c>
      <c r="AP112" s="203">
        <v>4</v>
      </c>
      <c r="AQ112" s="203">
        <v>4</v>
      </c>
    </row>
    <row r="113" spans="1:43" s="43" customFormat="1" ht="16.5" customHeight="1">
      <c r="A113" s="52"/>
      <c r="B113" s="68"/>
      <c r="C113" s="52"/>
      <c r="D113" s="52"/>
      <c r="E113" s="52"/>
      <c r="F113" s="52"/>
      <c r="G113" s="52"/>
      <c r="H113" s="52"/>
      <c r="I113" s="52"/>
      <c r="J113" s="52"/>
      <c r="K113" s="52"/>
      <c r="L113" s="52"/>
      <c r="M113" s="52"/>
      <c r="N113" s="52"/>
      <c r="O113" s="74"/>
      <c r="P113" s="74"/>
      <c r="Q113" s="74"/>
      <c r="R113" s="74"/>
      <c r="S113" s="74"/>
      <c r="T113" s="48"/>
      <c r="U113" s="48"/>
      <c r="V113" s="308"/>
      <c r="W113" s="309"/>
      <c r="X113" s="309"/>
      <c r="Y113" s="309"/>
      <c r="Z113" s="309"/>
      <c r="AA113" s="310"/>
      <c r="AB113" s="36"/>
      <c r="AC113" s="308"/>
      <c r="AD113" s="309"/>
      <c r="AE113" s="309"/>
      <c r="AF113" s="309"/>
      <c r="AG113" s="309"/>
      <c r="AH113" s="326"/>
      <c r="AI113" s="327"/>
      <c r="AJ113" s="327"/>
      <c r="AK113" s="327"/>
      <c r="AL113" s="327"/>
      <c r="AM113" s="203" t="s">
        <v>191</v>
      </c>
      <c r="AN113" s="203">
        <v>3.08</v>
      </c>
      <c r="AO113" s="203">
        <v>1.35</v>
      </c>
      <c r="AP113" s="203">
        <v>3</v>
      </c>
      <c r="AQ113" s="203">
        <v>4</v>
      </c>
    </row>
    <row r="114" spans="1:43" s="43" customFormat="1" ht="54.75" customHeight="1">
      <c r="A114" s="52"/>
      <c r="B114" s="68"/>
      <c r="C114" s="52"/>
      <c r="D114" s="52"/>
      <c r="E114" s="52"/>
      <c r="F114" s="52"/>
      <c r="G114" s="52"/>
      <c r="H114" s="52"/>
      <c r="I114" s="52"/>
      <c r="J114" s="52"/>
      <c r="K114" s="52"/>
      <c r="L114" s="52"/>
      <c r="M114" s="52"/>
      <c r="N114" s="52"/>
      <c r="O114" s="75"/>
      <c r="P114" s="75"/>
      <c r="Q114" s="75"/>
      <c r="R114" s="75"/>
      <c r="S114" s="75"/>
      <c r="T114" s="75"/>
      <c r="U114" s="75"/>
      <c r="V114" s="64">
        <v>1</v>
      </c>
      <c r="W114" s="64">
        <v>2</v>
      </c>
      <c r="X114" s="64">
        <v>3</v>
      </c>
      <c r="Y114" s="64">
        <v>4</v>
      </c>
      <c r="Z114" s="64">
        <v>5</v>
      </c>
      <c r="AA114" s="64" t="s">
        <v>43</v>
      </c>
      <c r="AB114" s="76" t="s">
        <v>19</v>
      </c>
      <c r="AC114" s="64">
        <v>1</v>
      </c>
      <c r="AD114" s="64">
        <v>2</v>
      </c>
      <c r="AE114" s="64">
        <v>3</v>
      </c>
      <c r="AF114" s="64">
        <v>4</v>
      </c>
      <c r="AG114" s="64">
        <v>5</v>
      </c>
      <c r="AH114" s="64" t="s">
        <v>43</v>
      </c>
      <c r="AI114" s="77" t="s">
        <v>20</v>
      </c>
      <c r="AJ114" s="77" t="s">
        <v>51</v>
      </c>
      <c r="AK114" s="77" t="s">
        <v>22</v>
      </c>
      <c r="AL114" s="77" t="s">
        <v>23</v>
      </c>
      <c r="AM114" s="203" t="s">
        <v>192</v>
      </c>
      <c r="AN114" s="203">
        <v>3.55</v>
      </c>
      <c r="AO114" s="203">
        <v>1.27</v>
      </c>
      <c r="AP114" s="203">
        <v>4</v>
      </c>
      <c r="AQ114" s="203">
        <v>4</v>
      </c>
    </row>
    <row r="115" spans="1:43" s="43" customFormat="1" ht="42" customHeight="1">
      <c r="A115" s="52"/>
      <c r="B115" s="68"/>
      <c r="C115" s="52"/>
      <c r="D115" s="52"/>
      <c r="E115" s="52"/>
      <c r="F115" s="52"/>
      <c r="G115" s="52"/>
      <c r="H115" s="52"/>
      <c r="I115" s="52"/>
      <c r="J115" s="52"/>
      <c r="K115" s="52"/>
      <c r="L115" s="52"/>
      <c r="M115" s="52"/>
      <c r="N115" s="52"/>
      <c r="O115" s="319" t="s">
        <v>52</v>
      </c>
      <c r="P115" s="320"/>
      <c r="Q115" s="320"/>
      <c r="R115" s="320"/>
      <c r="S115" s="320"/>
      <c r="T115" s="320"/>
      <c r="U115" s="320"/>
      <c r="V115" s="179">
        <v>8</v>
      </c>
      <c r="W115" s="179">
        <v>7</v>
      </c>
      <c r="X115" s="179">
        <v>11</v>
      </c>
      <c r="Y115" s="179">
        <v>19</v>
      </c>
      <c r="Z115" s="179">
        <v>14</v>
      </c>
      <c r="AA115" s="179">
        <v>0</v>
      </c>
      <c r="AB115" s="179">
        <v>59</v>
      </c>
      <c r="AC115" s="45">
        <f>V115/$AB115</f>
        <v>0.13559322033898305</v>
      </c>
      <c r="AD115" s="45">
        <f t="shared" ref="AD115:AH115" si="11">W115/$AB115</f>
        <v>0.11864406779661017</v>
      </c>
      <c r="AE115" s="45">
        <f t="shared" si="11"/>
        <v>0.1864406779661017</v>
      </c>
      <c r="AF115" s="45">
        <f t="shared" si="11"/>
        <v>0.32203389830508472</v>
      </c>
      <c r="AG115" s="45">
        <f t="shared" si="11"/>
        <v>0.23728813559322035</v>
      </c>
      <c r="AH115" s="45">
        <f t="shared" si="11"/>
        <v>0</v>
      </c>
      <c r="AI115" s="180">
        <v>3.41</v>
      </c>
      <c r="AJ115" s="180">
        <v>1.34</v>
      </c>
      <c r="AK115" s="179">
        <v>4</v>
      </c>
      <c r="AL115" s="179">
        <v>4</v>
      </c>
      <c r="AM115" s="203" t="s">
        <v>193</v>
      </c>
      <c r="AN115" s="203">
        <v>3.65</v>
      </c>
      <c r="AO115" s="203">
        <v>1.29</v>
      </c>
      <c r="AP115" s="203">
        <v>4</v>
      </c>
      <c r="AQ115" s="203">
        <v>4</v>
      </c>
    </row>
    <row r="116" spans="1:43" s="43" customFormat="1" ht="16.5" customHeight="1">
      <c r="A116" s="52"/>
      <c r="B116" s="68"/>
      <c r="C116" s="52"/>
      <c r="D116" s="52"/>
      <c r="E116" s="52"/>
      <c r="F116" s="52"/>
      <c r="G116" s="52"/>
      <c r="H116" s="52"/>
      <c r="I116" s="52"/>
      <c r="J116" s="52"/>
      <c r="K116" s="52"/>
      <c r="L116" s="52"/>
      <c r="M116" s="52"/>
      <c r="N116" s="52"/>
      <c r="O116" s="52"/>
      <c r="P116" s="52"/>
      <c r="Q116" s="52"/>
      <c r="R116" s="52"/>
      <c r="S116" s="52"/>
      <c r="T116" s="52"/>
      <c r="U116" s="52"/>
      <c r="V116" s="50"/>
      <c r="W116" s="50"/>
      <c r="X116" s="50"/>
      <c r="Y116" s="50"/>
      <c r="Z116" s="50"/>
      <c r="AA116" s="50"/>
      <c r="AB116" s="50"/>
      <c r="AC116" s="50"/>
      <c r="AD116" s="50"/>
      <c r="AE116" s="50"/>
      <c r="AF116" s="50"/>
      <c r="AG116" s="50"/>
      <c r="AH116" s="50"/>
      <c r="AI116" s="50"/>
      <c r="AJ116" s="50"/>
      <c r="AK116" s="50"/>
      <c r="AL116" s="48"/>
      <c r="AM116" s="203" t="s">
        <v>194</v>
      </c>
      <c r="AN116" s="203">
        <v>3.68</v>
      </c>
      <c r="AO116" s="203">
        <v>1.2</v>
      </c>
      <c r="AP116" s="203">
        <v>4</v>
      </c>
      <c r="AQ116" s="203">
        <v>4</v>
      </c>
    </row>
    <row r="117" spans="1:43" s="43" customFormat="1" ht="16.5" customHeight="1">
      <c r="A117" s="52"/>
      <c r="B117" s="68"/>
      <c r="C117" s="52"/>
      <c r="D117" s="52"/>
      <c r="E117" s="52"/>
      <c r="F117" s="52"/>
      <c r="G117" s="52"/>
      <c r="H117" s="52"/>
      <c r="I117" s="52"/>
      <c r="J117" s="52"/>
      <c r="K117" s="52"/>
      <c r="L117" s="52"/>
      <c r="M117" s="52"/>
      <c r="N117" s="52"/>
      <c r="O117" s="52"/>
      <c r="P117" s="52"/>
      <c r="Q117" s="52"/>
      <c r="R117" s="52"/>
      <c r="S117" s="52"/>
      <c r="T117" s="52"/>
      <c r="U117" s="52"/>
      <c r="V117" s="50"/>
      <c r="W117" s="50"/>
      <c r="X117" s="50"/>
      <c r="Y117" s="50"/>
      <c r="Z117" s="50"/>
      <c r="AA117" s="50"/>
      <c r="AB117" s="50"/>
      <c r="AC117" s="50"/>
      <c r="AD117" s="50"/>
      <c r="AE117" s="50"/>
      <c r="AF117" s="50"/>
      <c r="AG117" s="50"/>
      <c r="AH117" s="50"/>
      <c r="AI117" s="50"/>
      <c r="AJ117" s="50"/>
      <c r="AK117" s="50"/>
      <c r="AL117" s="48"/>
      <c r="AM117" s="203" t="s">
        <v>195</v>
      </c>
      <c r="AN117" s="203">
        <v>4.03</v>
      </c>
      <c r="AO117" s="203">
        <v>1.02</v>
      </c>
      <c r="AP117" s="203">
        <v>4</v>
      </c>
      <c r="AQ117" s="203">
        <v>5</v>
      </c>
    </row>
    <row r="118" spans="1:43" s="43" customFormat="1" ht="16.5" customHeight="1">
      <c r="A118" s="52"/>
      <c r="B118" s="68"/>
      <c r="C118" s="52"/>
      <c r="D118" s="52"/>
      <c r="E118" s="52"/>
      <c r="F118" s="52"/>
      <c r="G118" s="52"/>
      <c r="H118" s="52"/>
      <c r="I118" s="52"/>
      <c r="J118" s="52"/>
      <c r="K118" s="52"/>
      <c r="L118" s="52"/>
      <c r="M118" s="52"/>
      <c r="N118" s="52"/>
      <c r="O118" s="52"/>
      <c r="P118" s="52"/>
      <c r="Q118" s="52"/>
      <c r="R118" s="52"/>
      <c r="S118" s="52"/>
      <c r="T118" s="52"/>
      <c r="U118" s="52"/>
      <c r="V118" s="50"/>
      <c r="W118" s="50"/>
      <c r="X118" s="50"/>
      <c r="Y118" s="50"/>
      <c r="Z118" s="50"/>
      <c r="AA118" s="50"/>
      <c r="AB118" s="50"/>
      <c r="AC118" s="50"/>
      <c r="AD118" s="50"/>
      <c r="AE118" s="50"/>
      <c r="AF118" s="50"/>
      <c r="AG118" s="50"/>
      <c r="AH118" s="50"/>
      <c r="AI118" s="50"/>
      <c r="AJ118" s="50"/>
      <c r="AK118" s="50"/>
      <c r="AL118" s="48"/>
      <c r="AM118" s="203" t="s">
        <v>196</v>
      </c>
      <c r="AN118" s="203">
        <v>3.56</v>
      </c>
      <c r="AO118" s="203">
        <v>1.21</v>
      </c>
      <c r="AP118" s="203">
        <v>4</v>
      </c>
      <c r="AQ118" s="203">
        <v>4</v>
      </c>
    </row>
    <row r="119" spans="1:43" s="43" customFormat="1" ht="16.5" customHeight="1">
      <c r="A119" s="52"/>
      <c r="B119" s="68"/>
      <c r="C119" s="52"/>
      <c r="D119" s="52"/>
      <c r="E119" s="52"/>
      <c r="F119" s="52"/>
      <c r="G119" s="52"/>
      <c r="H119" s="52"/>
      <c r="I119" s="52"/>
      <c r="J119" s="52"/>
      <c r="K119" s="52"/>
      <c r="L119" s="52"/>
      <c r="M119" s="52"/>
      <c r="N119" s="52"/>
      <c r="O119" s="52"/>
      <c r="P119" s="52"/>
      <c r="Q119" s="52"/>
      <c r="R119" s="52"/>
      <c r="S119" s="52"/>
      <c r="T119" s="52"/>
      <c r="U119" s="52"/>
      <c r="V119" s="50"/>
      <c r="W119" s="50"/>
      <c r="X119" s="50"/>
      <c r="Y119" s="50"/>
      <c r="Z119" s="50"/>
      <c r="AA119" s="50"/>
      <c r="AB119" s="50"/>
      <c r="AC119" s="50"/>
      <c r="AD119" s="50"/>
      <c r="AE119" s="50"/>
      <c r="AF119" s="50"/>
      <c r="AG119" s="50"/>
      <c r="AH119" s="50"/>
      <c r="AI119" s="50"/>
      <c r="AJ119" s="50"/>
      <c r="AK119" s="50"/>
      <c r="AL119" s="48"/>
      <c r="AM119" s="203" t="s">
        <v>197</v>
      </c>
      <c r="AN119" s="203">
        <v>3.26</v>
      </c>
      <c r="AO119" s="203">
        <v>1.24</v>
      </c>
      <c r="AP119" s="203">
        <v>3</v>
      </c>
      <c r="AQ119" s="203">
        <v>2</v>
      </c>
    </row>
    <row r="120" spans="1:43" s="43" customFormat="1" ht="16.5" customHeight="1">
      <c r="A120" s="52"/>
      <c r="B120" s="68"/>
      <c r="C120" s="52"/>
      <c r="D120" s="52"/>
      <c r="E120" s="52"/>
      <c r="F120" s="52"/>
      <c r="G120" s="52"/>
      <c r="H120" s="52"/>
      <c r="I120" s="52"/>
      <c r="J120" s="52"/>
      <c r="K120" s="52"/>
      <c r="L120" s="52"/>
      <c r="M120" s="52"/>
      <c r="N120" s="52"/>
      <c r="O120" s="52"/>
      <c r="P120" s="52"/>
      <c r="Q120" s="52"/>
      <c r="R120" s="52"/>
      <c r="S120" s="52"/>
      <c r="T120" s="52"/>
      <c r="U120" s="52"/>
      <c r="V120" s="50"/>
      <c r="W120" s="50"/>
      <c r="X120" s="50"/>
      <c r="Y120" s="50"/>
      <c r="Z120" s="50"/>
      <c r="AA120" s="50"/>
      <c r="AB120" s="50"/>
      <c r="AC120" s="50"/>
      <c r="AD120" s="50"/>
      <c r="AE120" s="50"/>
      <c r="AF120" s="50"/>
      <c r="AG120" s="50"/>
      <c r="AH120" s="50"/>
      <c r="AI120" s="50"/>
      <c r="AJ120" s="50"/>
      <c r="AK120" s="50"/>
      <c r="AL120" s="48"/>
      <c r="AM120" s="203" t="s">
        <v>198</v>
      </c>
      <c r="AN120" s="203">
        <v>3.79</v>
      </c>
      <c r="AO120" s="203">
        <v>1.51</v>
      </c>
      <c r="AP120" s="203">
        <v>4</v>
      </c>
      <c r="AQ120" s="203">
        <v>5</v>
      </c>
    </row>
    <row r="121" spans="1:43" s="43" customFormat="1" ht="16.5" customHeight="1">
      <c r="A121" s="52"/>
      <c r="B121" s="68"/>
      <c r="C121" s="52"/>
      <c r="D121" s="52"/>
      <c r="E121" s="52"/>
      <c r="F121" s="52"/>
      <c r="G121" s="52"/>
      <c r="H121" s="52"/>
      <c r="I121" s="52"/>
      <c r="J121" s="52"/>
      <c r="K121" s="52"/>
      <c r="L121" s="52"/>
      <c r="M121" s="52"/>
      <c r="N121" s="52"/>
      <c r="O121" s="52"/>
      <c r="P121" s="52"/>
      <c r="Q121" s="52"/>
      <c r="R121" s="52"/>
      <c r="S121" s="52"/>
      <c r="T121" s="52"/>
      <c r="U121" s="52"/>
      <c r="V121" s="50"/>
      <c r="W121" s="50"/>
      <c r="X121" s="50"/>
      <c r="Y121" s="50"/>
      <c r="Z121" s="50"/>
      <c r="AA121" s="50"/>
      <c r="AB121" s="50"/>
      <c r="AC121" s="50"/>
      <c r="AD121" s="50"/>
      <c r="AE121" s="50"/>
      <c r="AF121" s="50"/>
      <c r="AG121" s="50"/>
      <c r="AH121" s="50"/>
      <c r="AI121" s="50"/>
      <c r="AJ121" s="50"/>
      <c r="AK121" s="50"/>
      <c r="AL121" s="48"/>
      <c r="AM121" s="203" t="s">
        <v>199</v>
      </c>
      <c r="AN121" s="203">
        <v>3.89</v>
      </c>
      <c r="AO121" s="203">
        <v>1.28</v>
      </c>
      <c r="AP121" s="203">
        <v>4</v>
      </c>
      <c r="AQ121" s="203">
        <v>5</v>
      </c>
    </row>
    <row r="122" spans="1:43" s="43" customFormat="1" ht="16.5" customHeight="1">
      <c r="A122" s="58"/>
      <c r="B122" s="58"/>
      <c r="C122" s="69"/>
      <c r="D122" s="52"/>
      <c r="E122" s="52"/>
      <c r="F122" s="52"/>
      <c r="G122" s="52"/>
      <c r="H122" s="52"/>
      <c r="I122" s="52"/>
      <c r="J122" s="52"/>
      <c r="K122" s="70"/>
      <c r="L122" s="70"/>
      <c r="M122" s="52"/>
      <c r="N122" s="52"/>
      <c r="O122" s="52"/>
      <c r="P122" s="50"/>
      <c r="Q122" s="50"/>
      <c r="R122" s="50"/>
      <c r="S122" s="50"/>
      <c r="T122" s="70"/>
      <c r="U122" s="70"/>
      <c r="V122" s="50"/>
      <c r="W122" s="50"/>
      <c r="X122" s="50"/>
      <c r="Y122" s="50"/>
      <c r="Z122" s="50"/>
      <c r="AA122" s="48"/>
      <c r="AB122" s="48"/>
      <c r="AC122" s="48"/>
      <c r="AD122" s="48"/>
      <c r="AE122" s="48"/>
      <c r="AF122" s="48"/>
      <c r="AG122" s="48"/>
      <c r="AH122" s="48"/>
      <c r="AI122" s="48"/>
      <c r="AJ122" s="48"/>
      <c r="AK122" s="48"/>
      <c r="AL122" s="48"/>
      <c r="AM122" s="203" t="s">
        <v>200</v>
      </c>
      <c r="AN122" s="203">
        <v>3</v>
      </c>
      <c r="AO122" s="203">
        <v>1.41</v>
      </c>
      <c r="AP122" s="203">
        <v>3</v>
      </c>
      <c r="AQ122" s="203">
        <v>3</v>
      </c>
    </row>
    <row r="123" spans="1:43" s="43" customFormat="1" ht="36.75" customHeight="1">
      <c r="A123" s="304" t="s">
        <v>53</v>
      </c>
      <c r="B123" s="304"/>
      <c r="C123" s="304"/>
      <c r="D123" s="304"/>
      <c r="E123" s="304"/>
      <c r="F123" s="304"/>
      <c r="G123" s="304"/>
      <c r="H123" s="304"/>
      <c r="I123" s="304"/>
      <c r="J123" s="304"/>
      <c r="K123" s="304"/>
      <c r="L123" s="304"/>
      <c r="M123" s="304"/>
      <c r="N123" s="304"/>
      <c r="O123" s="304"/>
      <c r="P123" s="304"/>
      <c r="Q123" s="304"/>
      <c r="R123" s="304"/>
      <c r="S123" s="304"/>
      <c r="T123" s="304"/>
      <c r="U123" s="304"/>
      <c r="AB123" s="48"/>
      <c r="AC123" s="48"/>
      <c r="AD123" s="48"/>
      <c r="AE123" s="48"/>
      <c r="AF123" s="48"/>
      <c r="AG123" s="48"/>
      <c r="AH123" s="48"/>
      <c r="AI123" s="48"/>
      <c r="AJ123" s="48"/>
      <c r="AK123" s="48"/>
      <c r="AL123" s="48"/>
      <c r="AM123" s="203" t="s">
        <v>201</v>
      </c>
      <c r="AN123" s="203">
        <v>3.93</v>
      </c>
      <c r="AO123" s="203">
        <v>1.44</v>
      </c>
      <c r="AP123" s="203">
        <v>5</v>
      </c>
      <c r="AQ123" s="203">
        <v>5</v>
      </c>
    </row>
    <row r="124" spans="1:43" s="78" customFormat="1" ht="16.5" customHeight="1">
      <c r="A124" s="334"/>
      <c r="B124" s="334"/>
      <c r="C124" s="334"/>
      <c r="D124" s="334"/>
      <c r="E124" s="334"/>
      <c r="F124" s="334"/>
      <c r="K124" s="79"/>
      <c r="L124" s="79"/>
      <c r="M124" s="80"/>
      <c r="N124" s="46"/>
      <c r="O124" s="46"/>
      <c r="P124" s="46"/>
      <c r="Q124" s="46"/>
      <c r="R124" s="46"/>
      <c r="S124" s="46"/>
      <c r="T124" s="46"/>
      <c r="U124" s="46"/>
      <c r="AB124" s="46"/>
      <c r="AC124" s="46"/>
      <c r="AD124" s="46"/>
      <c r="AE124" s="46"/>
      <c r="AF124" s="46"/>
      <c r="AG124" s="46"/>
      <c r="AH124" s="46"/>
      <c r="AI124" s="46"/>
      <c r="AJ124" s="46"/>
      <c r="AK124" s="46"/>
      <c r="AL124" s="46"/>
      <c r="AM124" s="203" t="s">
        <v>202</v>
      </c>
      <c r="AN124" s="203">
        <v>3.4</v>
      </c>
      <c r="AO124" s="203">
        <v>1.0900000000000001</v>
      </c>
      <c r="AP124" s="203">
        <v>4</v>
      </c>
      <c r="AQ124" s="203">
        <v>4</v>
      </c>
    </row>
    <row r="125" spans="1:43" s="78" customFormat="1" ht="16.5" customHeight="1">
      <c r="A125" s="334"/>
      <c r="B125" s="334"/>
      <c r="C125" s="334"/>
      <c r="D125" s="334"/>
      <c r="E125" s="334"/>
      <c r="F125" s="334"/>
      <c r="K125" s="81"/>
      <c r="L125" s="81"/>
      <c r="M125" s="80"/>
      <c r="N125" s="46"/>
      <c r="O125" s="46"/>
      <c r="P125" s="46"/>
      <c r="Q125" s="46"/>
      <c r="R125" s="46"/>
      <c r="S125" s="46"/>
      <c r="T125" s="46"/>
      <c r="U125" s="46"/>
      <c r="AB125" s="46"/>
      <c r="AC125" s="46"/>
      <c r="AD125" s="46"/>
      <c r="AE125" s="46"/>
      <c r="AF125" s="46"/>
      <c r="AG125" s="46"/>
      <c r="AH125" s="46"/>
      <c r="AI125" s="46"/>
      <c r="AJ125" s="46"/>
      <c r="AK125" s="46"/>
      <c r="AL125" s="46"/>
      <c r="AM125" s="203"/>
      <c r="AN125" s="203"/>
      <c r="AO125" s="203"/>
      <c r="AP125" s="203"/>
      <c r="AQ125" s="203"/>
    </row>
    <row r="126" spans="1:43" s="78" customFormat="1" ht="18.75" customHeight="1">
      <c r="A126" s="334"/>
      <c r="B126" s="334"/>
      <c r="C126" s="334"/>
      <c r="D126" s="334"/>
      <c r="E126" s="334"/>
      <c r="F126" s="334"/>
      <c r="K126" s="80"/>
      <c r="L126" s="80"/>
      <c r="M126" s="80"/>
      <c r="N126" s="80"/>
      <c r="O126" s="46"/>
      <c r="P126" s="46"/>
      <c r="Q126" s="46"/>
      <c r="R126" s="46"/>
      <c r="S126" s="46"/>
      <c r="T126" s="46"/>
      <c r="U126" s="46"/>
      <c r="AB126" s="46"/>
      <c r="AC126" s="46"/>
      <c r="AD126" s="46"/>
      <c r="AE126" s="46"/>
      <c r="AF126" s="46"/>
      <c r="AG126" s="46"/>
      <c r="AH126" s="46"/>
      <c r="AI126" s="46"/>
      <c r="AJ126" s="46"/>
      <c r="AK126" s="46"/>
      <c r="AL126" s="46"/>
      <c r="AM126" s="203"/>
      <c r="AN126" s="203"/>
      <c r="AO126" s="203"/>
      <c r="AP126" s="203"/>
      <c r="AQ126" s="203"/>
    </row>
    <row r="127" spans="1:43" s="43" customFormat="1" ht="16.5" customHeight="1">
      <c r="A127" s="52"/>
      <c r="B127" s="52"/>
      <c r="C127" s="52"/>
      <c r="D127" s="52"/>
      <c r="E127" s="52"/>
      <c r="F127" s="52"/>
      <c r="G127" s="52"/>
      <c r="H127" s="52"/>
      <c r="I127" s="52"/>
      <c r="J127" s="52"/>
      <c r="K127" s="52"/>
      <c r="L127" s="52"/>
      <c r="M127" s="52"/>
      <c r="N127" s="52"/>
      <c r="O127" s="52"/>
      <c r="P127" s="52"/>
      <c r="Q127" s="52"/>
      <c r="R127" s="52"/>
      <c r="S127" s="52"/>
      <c r="T127" s="50"/>
      <c r="U127" s="50"/>
      <c r="V127" s="50"/>
      <c r="W127" s="50"/>
      <c r="X127" s="50"/>
      <c r="Y127" s="50"/>
      <c r="Z127" s="50"/>
      <c r="AA127" s="50"/>
      <c r="AB127" s="50"/>
      <c r="AC127" s="50"/>
      <c r="AD127" s="50"/>
      <c r="AE127" s="50"/>
      <c r="AF127" s="48"/>
      <c r="AG127" s="48"/>
      <c r="AH127" s="48"/>
      <c r="AI127" s="48"/>
      <c r="AJ127" s="48"/>
      <c r="AK127" s="48"/>
      <c r="AL127" s="48"/>
      <c r="AM127" s="203"/>
      <c r="AN127" s="203"/>
      <c r="AO127" s="203"/>
      <c r="AP127" s="203"/>
      <c r="AQ127" s="203"/>
    </row>
    <row r="128" spans="1:43" s="43" customFormat="1" ht="16.5" customHeight="1">
      <c r="A128" s="52"/>
      <c r="B128" s="68"/>
      <c r="C128" s="52"/>
      <c r="D128" s="52"/>
      <c r="E128" s="52"/>
      <c r="F128" s="52"/>
      <c r="G128" s="52"/>
      <c r="H128" s="52"/>
      <c r="I128" s="52"/>
      <c r="J128" s="52"/>
      <c r="K128" s="52"/>
      <c r="L128" s="52"/>
      <c r="M128" s="52"/>
      <c r="N128" s="52"/>
      <c r="O128" s="52"/>
      <c r="P128" s="52"/>
      <c r="Q128" s="52"/>
      <c r="R128" s="52"/>
      <c r="S128" s="52"/>
      <c r="T128" s="52"/>
      <c r="U128" s="52"/>
      <c r="V128" s="50"/>
      <c r="W128" s="50"/>
      <c r="X128" s="50"/>
      <c r="Y128" s="50"/>
      <c r="Z128" s="50"/>
      <c r="AA128" s="50"/>
      <c r="AB128" s="50"/>
      <c r="AC128" s="50"/>
      <c r="AD128" s="50"/>
      <c r="AE128" s="50"/>
      <c r="AF128" s="48"/>
      <c r="AG128" s="48"/>
      <c r="AH128" s="48"/>
      <c r="AI128" s="48"/>
      <c r="AJ128" s="48"/>
      <c r="AK128" s="48"/>
      <c r="AL128" s="48"/>
      <c r="AM128"/>
      <c r="AN128"/>
      <c r="AO128"/>
      <c r="AP128"/>
      <c r="AQ128"/>
    </row>
    <row r="129" spans="1:43" s="43" customFormat="1" ht="16.5" customHeight="1" thickBot="1">
      <c r="A129" s="52"/>
      <c r="B129" s="68"/>
      <c r="C129" s="52"/>
      <c r="D129" s="52"/>
      <c r="E129" s="52"/>
      <c r="F129" s="52"/>
      <c r="G129" s="52"/>
      <c r="H129" s="52"/>
      <c r="I129" s="52"/>
      <c r="J129" s="52"/>
      <c r="K129" s="52"/>
      <c r="L129" s="52"/>
      <c r="M129" s="52"/>
      <c r="N129" s="52"/>
      <c r="O129" s="52"/>
      <c r="P129" s="52"/>
      <c r="Q129" s="52"/>
      <c r="R129" s="52"/>
      <c r="S129" s="52"/>
      <c r="T129" s="52"/>
      <c r="U129" s="52"/>
      <c r="V129" s="50"/>
      <c r="W129" s="50"/>
      <c r="X129" s="50"/>
      <c r="Y129" s="50"/>
      <c r="Z129" s="50"/>
      <c r="AA129" s="50"/>
      <c r="AB129" s="50"/>
      <c r="AC129" s="50"/>
      <c r="AD129" s="50"/>
      <c r="AE129" s="50"/>
      <c r="AF129" s="50"/>
      <c r="AG129" s="50"/>
      <c r="AH129" s="50"/>
      <c r="AI129" s="50"/>
      <c r="AJ129" s="50"/>
      <c r="AK129" s="50"/>
      <c r="AL129" s="48"/>
      <c r="AM129"/>
      <c r="AN129"/>
      <c r="AO129"/>
      <c r="AP129"/>
      <c r="AQ129"/>
    </row>
    <row r="130" spans="1:43" s="43" customFormat="1" ht="16.5" customHeight="1">
      <c r="A130" s="52"/>
      <c r="B130" s="68"/>
      <c r="C130" s="52"/>
      <c r="D130" s="52"/>
      <c r="E130" s="52"/>
      <c r="F130" s="52"/>
      <c r="G130" s="52"/>
      <c r="H130" s="52"/>
      <c r="I130" s="52"/>
      <c r="J130" s="52"/>
      <c r="K130" s="52"/>
      <c r="L130" s="52"/>
      <c r="M130" s="52"/>
      <c r="N130" s="52"/>
      <c r="O130" s="48"/>
      <c r="P130" s="48"/>
      <c r="Q130" s="48"/>
      <c r="R130" s="48"/>
      <c r="S130" s="48"/>
      <c r="T130" s="48"/>
      <c r="U130" s="48"/>
      <c r="V130" s="305" t="s">
        <v>15</v>
      </c>
      <c r="W130" s="306"/>
      <c r="X130" s="306"/>
      <c r="Y130" s="306"/>
      <c r="Z130" s="306"/>
      <c r="AA130" s="307"/>
      <c r="AB130" s="36"/>
      <c r="AC130" s="305" t="s">
        <v>16</v>
      </c>
      <c r="AD130" s="306"/>
      <c r="AE130" s="306"/>
      <c r="AF130" s="306"/>
      <c r="AG130" s="306"/>
      <c r="AH130" s="307"/>
      <c r="AI130" s="311" t="s">
        <v>17</v>
      </c>
      <c r="AJ130" s="312"/>
      <c r="AK130" s="312"/>
      <c r="AL130" s="312"/>
      <c r="AM130"/>
      <c r="AN130"/>
      <c r="AO130"/>
      <c r="AP130"/>
      <c r="AQ130"/>
    </row>
    <row r="131" spans="1:43" s="43" customFormat="1" ht="16.5" customHeight="1">
      <c r="A131" s="52"/>
      <c r="B131" s="68"/>
      <c r="C131" s="52"/>
      <c r="D131" s="52"/>
      <c r="E131" s="52"/>
      <c r="F131" s="52"/>
      <c r="G131" s="52"/>
      <c r="H131" s="52"/>
      <c r="I131" s="52"/>
      <c r="J131" s="52"/>
      <c r="K131" s="52"/>
      <c r="L131" s="52"/>
      <c r="M131" s="52"/>
      <c r="N131" s="52"/>
      <c r="O131" s="74"/>
      <c r="P131" s="74"/>
      <c r="Q131" s="74"/>
      <c r="R131" s="74"/>
      <c r="S131" s="74"/>
      <c r="T131" s="48"/>
      <c r="U131" s="48"/>
      <c r="V131" s="308"/>
      <c r="W131" s="309"/>
      <c r="X131" s="309"/>
      <c r="Y131" s="309"/>
      <c r="Z131" s="309"/>
      <c r="AA131" s="310"/>
      <c r="AB131" s="36"/>
      <c r="AC131" s="308"/>
      <c r="AD131" s="309"/>
      <c r="AE131" s="309"/>
      <c r="AF131" s="309"/>
      <c r="AG131" s="309"/>
      <c r="AH131" s="310"/>
      <c r="AI131" s="311"/>
      <c r="AJ131" s="312"/>
      <c r="AK131" s="312"/>
      <c r="AL131" s="312"/>
      <c r="AM131"/>
      <c r="AN131"/>
      <c r="AO131"/>
      <c r="AP131"/>
      <c r="AQ131"/>
    </row>
    <row r="132" spans="1:43" s="43" customFormat="1" ht="46.5" customHeight="1">
      <c r="A132" s="52"/>
      <c r="B132" s="68"/>
      <c r="C132" s="52"/>
      <c r="D132" s="52"/>
      <c r="E132" s="52"/>
      <c r="F132" s="52"/>
      <c r="G132" s="52"/>
      <c r="H132" s="52"/>
      <c r="I132" s="52"/>
      <c r="J132" s="52"/>
      <c r="K132" s="52"/>
      <c r="L132" s="52"/>
      <c r="M132" s="52"/>
      <c r="N132" s="52"/>
      <c r="O132" s="75"/>
      <c r="P132" s="75"/>
      <c r="Q132" s="75"/>
      <c r="R132" s="75"/>
      <c r="S132" s="75"/>
      <c r="T132" s="75"/>
      <c r="U132" s="75"/>
      <c r="V132" s="64">
        <v>1</v>
      </c>
      <c r="W132" s="64">
        <v>2</v>
      </c>
      <c r="X132" s="64">
        <v>3</v>
      </c>
      <c r="Y132" s="64">
        <v>4</v>
      </c>
      <c r="Z132" s="64">
        <v>5</v>
      </c>
      <c r="AA132" s="64" t="s">
        <v>43</v>
      </c>
      <c r="AB132" s="76" t="s">
        <v>19</v>
      </c>
      <c r="AC132" s="64">
        <v>1</v>
      </c>
      <c r="AD132" s="64">
        <v>2</v>
      </c>
      <c r="AE132" s="64">
        <v>3</v>
      </c>
      <c r="AF132" s="64">
        <v>4</v>
      </c>
      <c r="AG132" s="64">
        <v>5</v>
      </c>
      <c r="AH132" s="64" t="s">
        <v>43</v>
      </c>
      <c r="AI132" s="77" t="s">
        <v>20</v>
      </c>
      <c r="AJ132" s="77" t="s">
        <v>51</v>
      </c>
      <c r="AK132" s="77" t="s">
        <v>22</v>
      </c>
      <c r="AL132" s="77" t="s">
        <v>23</v>
      </c>
      <c r="AM132"/>
      <c r="AN132"/>
      <c r="AO132"/>
      <c r="AP132"/>
      <c r="AQ132"/>
    </row>
    <row r="133" spans="1:43" s="43" customFormat="1" ht="18.75">
      <c r="A133" s="52"/>
      <c r="B133" s="68"/>
      <c r="C133" s="52"/>
      <c r="D133" s="52"/>
      <c r="E133" s="52"/>
      <c r="F133" s="52"/>
      <c r="G133" s="52"/>
      <c r="H133" s="52"/>
      <c r="I133" s="52"/>
      <c r="J133" s="52"/>
      <c r="K133" s="52"/>
      <c r="L133" s="52"/>
      <c r="M133" s="52"/>
      <c r="N133" s="52"/>
      <c r="O133" s="319" t="s">
        <v>54</v>
      </c>
      <c r="P133" s="320"/>
      <c r="Q133" s="320"/>
      <c r="R133" s="320"/>
      <c r="S133" s="320"/>
      <c r="T133" s="320"/>
      <c r="U133" s="320"/>
      <c r="V133" s="179">
        <v>9</v>
      </c>
      <c r="W133" s="179">
        <v>13</v>
      </c>
      <c r="X133" s="179">
        <v>24</v>
      </c>
      <c r="Y133" s="179">
        <v>39</v>
      </c>
      <c r="Z133" s="179">
        <v>14</v>
      </c>
      <c r="AA133" s="179">
        <v>1</v>
      </c>
      <c r="AB133" s="179">
        <v>100</v>
      </c>
      <c r="AC133" s="45">
        <f>V133/$AB133</f>
        <v>0.09</v>
      </c>
      <c r="AD133" s="45">
        <f t="shared" ref="AD133:AH133" si="12">W133/$AB133</f>
        <v>0.13</v>
      </c>
      <c r="AE133" s="45">
        <f t="shared" si="12"/>
        <v>0.24</v>
      </c>
      <c r="AF133" s="45">
        <f t="shared" si="12"/>
        <v>0.39</v>
      </c>
      <c r="AG133" s="45">
        <f t="shared" si="12"/>
        <v>0.14000000000000001</v>
      </c>
      <c r="AH133" s="45">
        <f t="shared" si="12"/>
        <v>0.01</v>
      </c>
      <c r="AI133" s="180">
        <v>3.36</v>
      </c>
      <c r="AJ133" s="181">
        <v>1.1599999999999999</v>
      </c>
      <c r="AK133" s="179">
        <v>4</v>
      </c>
      <c r="AL133" s="179">
        <v>4</v>
      </c>
      <c r="AM133"/>
      <c r="AN133"/>
      <c r="AO133"/>
      <c r="AP133"/>
      <c r="AQ133"/>
    </row>
    <row r="134" spans="1:43" s="43" customFormat="1" ht="18.75">
      <c r="A134" s="52"/>
      <c r="B134" s="68"/>
      <c r="C134" s="52"/>
      <c r="D134" s="52"/>
      <c r="E134" s="52"/>
      <c r="F134" s="52"/>
      <c r="G134" s="52"/>
      <c r="H134" s="52"/>
      <c r="I134" s="52"/>
      <c r="J134" s="52"/>
      <c r="K134" s="52"/>
      <c r="L134" s="52"/>
      <c r="M134" s="52"/>
      <c r="N134" s="52"/>
      <c r="O134" s="52"/>
      <c r="P134" s="52"/>
      <c r="Q134" s="52"/>
      <c r="R134" s="52"/>
      <c r="S134" s="52"/>
      <c r="T134" s="52"/>
      <c r="U134" s="52"/>
      <c r="V134" s="50"/>
      <c r="W134" s="50"/>
      <c r="X134" s="50"/>
      <c r="Y134" s="50"/>
      <c r="Z134" s="50"/>
      <c r="AA134" s="50"/>
      <c r="AB134" s="50"/>
      <c r="AC134" s="50"/>
      <c r="AD134" s="50"/>
      <c r="AE134" s="50"/>
      <c r="AF134" s="50"/>
      <c r="AG134" s="50"/>
      <c r="AH134" s="50"/>
      <c r="AI134" s="50"/>
      <c r="AJ134" s="50"/>
      <c r="AK134" s="50"/>
      <c r="AL134" s="48"/>
      <c r="AM134"/>
      <c r="AN134"/>
      <c r="AO134"/>
      <c r="AP134"/>
      <c r="AQ134"/>
    </row>
    <row r="135" spans="1:43" s="43" customFormat="1" ht="18.75">
      <c r="A135" s="52"/>
      <c r="B135" s="68"/>
      <c r="C135" s="52"/>
      <c r="D135" s="52"/>
      <c r="E135" s="52"/>
      <c r="F135" s="52"/>
      <c r="G135" s="52"/>
      <c r="H135" s="52"/>
      <c r="I135" s="52"/>
      <c r="J135" s="52"/>
      <c r="K135" s="52"/>
      <c r="L135" s="52"/>
      <c r="M135" s="52"/>
      <c r="N135" s="52"/>
      <c r="O135" s="52"/>
      <c r="P135" s="52"/>
      <c r="Q135" s="52"/>
      <c r="R135" s="52"/>
      <c r="S135" s="52"/>
      <c r="T135" s="52"/>
      <c r="U135" s="52"/>
      <c r="V135" s="50"/>
      <c r="W135" s="50"/>
      <c r="X135" s="50"/>
      <c r="Y135" s="50"/>
      <c r="Z135" s="50"/>
      <c r="AA135" s="50"/>
      <c r="AB135" s="50"/>
      <c r="AC135" s="50"/>
      <c r="AD135" s="50"/>
      <c r="AE135" s="50"/>
      <c r="AF135" s="50"/>
      <c r="AG135" s="50"/>
      <c r="AH135" s="50"/>
      <c r="AI135" s="50"/>
      <c r="AJ135" s="50"/>
      <c r="AK135" s="50"/>
      <c r="AL135" s="48"/>
      <c r="AM135"/>
      <c r="AN135"/>
      <c r="AO135"/>
      <c r="AP135"/>
      <c r="AQ135"/>
    </row>
    <row r="136" spans="1:43" s="43" customFormat="1" ht="18.75">
      <c r="A136" s="52"/>
      <c r="B136" s="68"/>
      <c r="C136" s="52"/>
      <c r="D136" s="52"/>
      <c r="E136" s="52"/>
      <c r="F136" s="52"/>
      <c r="G136" s="52"/>
      <c r="H136" s="52"/>
      <c r="I136" s="52"/>
      <c r="J136" s="52"/>
      <c r="K136" s="52"/>
      <c r="L136" s="52"/>
      <c r="M136" s="52"/>
      <c r="N136" s="52"/>
      <c r="O136" s="52"/>
      <c r="P136" s="52"/>
      <c r="Q136" s="52"/>
      <c r="R136" s="52"/>
      <c r="S136" s="52"/>
      <c r="T136" s="52"/>
      <c r="U136" s="52"/>
      <c r="V136" s="50"/>
      <c r="W136" s="50"/>
      <c r="X136" s="50"/>
      <c r="Y136" s="50"/>
      <c r="Z136" s="50"/>
      <c r="AA136" s="50"/>
      <c r="AB136" s="50"/>
      <c r="AC136" s="50"/>
      <c r="AD136" s="50"/>
      <c r="AE136" s="50"/>
      <c r="AF136" s="50"/>
      <c r="AG136" s="50"/>
      <c r="AH136" s="50"/>
      <c r="AI136" s="50"/>
      <c r="AJ136" s="50"/>
      <c r="AK136" s="50"/>
      <c r="AL136" s="48"/>
      <c r="AM136"/>
      <c r="AN136"/>
      <c r="AO136"/>
      <c r="AP136"/>
      <c r="AQ136"/>
    </row>
    <row r="137" spans="1:43" s="43" customFormat="1" ht="18.75">
      <c r="A137" s="52"/>
      <c r="B137" s="68"/>
      <c r="C137" s="52"/>
      <c r="D137" s="52"/>
      <c r="E137" s="52"/>
      <c r="F137" s="52"/>
      <c r="G137" s="52"/>
      <c r="H137" s="52"/>
      <c r="I137" s="52"/>
      <c r="J137" s="52"/>
      <c r="K137" s="52"/>
      <c r="L137" s="52"/>
      <c r="M137" s="52"/>
      <c r="N137" s="52"/>
      <c r="O137" s="52"/>
      <c r="P137" s="52"/>
      <c r="Q137" s="52"/>
      <c r="R137" s="52"/>
      <c r="S137" s="52"/>
      <c r="T137" s="52"/>
      <c r="U137" s="52"/>
      <c r="V137" s="50"/>
      <c r="W137" s="50"/>
      <c r="X137" s="50"/>
      <c r="Y137" s="50"/>
      <c r="Z137" s="50"/>
      <c r="AA137" s="50"/>
      <c r="AB137" s="50"/>
      <c r="AC137" s="50"/>
      <c r="AD137" s="50"/>
      <c r="AE137" s="50"/>
      <c r="AF137" s="50"/>
      <c r="AG137" s="50"/>
      <c r="AH137" s="50"/>
      <c r="AI137" s="50"/>
      <c r="AJ137" s="50"/>
      <c r="AK137" s="50"/>
      <c r="AL137" s="48"/>
      <c r="AM137"/>
      <c r="AN137"/>
      <c r="AO137"/>
      <c r="AP137"/>
      <c r="AQ137"/>
    </row>
    <row r="138" spans="1:43" s="43" customFormat="1" ht="18.75">
      <c r="A138" s="52"/>
      <c r="B138" s="68"/>
      <c r="C138" s="52"/>
      <c r="D138" s="52"/>
      <c r="E138" s="52"/>
      <c r="F138" s="52"/>
      <c r="G138" s="52"/>
      <c r="H138" s="52"/>
      <c r="I138" s="52"/>
      <c r="J138" s="52"/>
      <c r="K138" s="52"/>
      <c r="L138" s="52"/>
      <c r="M138" s="52"/>
      <c r="N138" s="52"/>
      <c r="O138" s="52"/>
      <c r="P138" s="52"/>
      <c r="Q138" s="52"/>
      <c r="R138" s="52"/>
      <c r="S138" s="52"/>
      <c r="T138" s="52"/>
      <c r="U138" s="52"/>
      <c r="V138" s="50"/>
      <c r="W138" s="50"/>
      <c r="X138" s="50"/>
      <c r="Y138" s="50"/>
      <c r="Z138" s="50"/>
      <c r="AA138" s="50"/>
      <c r="AB138" s="50"/>
      <c r="AC138" s="50"/>
      <c r="AD138" s="50"/>
      <c r="AE138" s="50"/>
      <c r="AF138" s="50"/>
      <c r="AG138" s="50"/>
      <c r="AH138" s="50"/>
      <c r="AI138" s="50"/>
      <c r="AJ138" s="50"/>
      <c r="AK138" s="50"/>
      <c r="AL138" s="48"/>
      <c r="AM138"/>
      <c r="AN138"/>
      <c r="AO138"/>
      <c r="AP138"/>
      <c r="AQ138"/>
    </row>
    <row r="139" spans="1:43" s="43" customFormat="1" ht="18.75">
      <c r="A139" s="52"/>
      <c r="B139" s="68"/>
      <c r="C139" s="52"/>
      <c r="D139" s="52"/>
      <c r="E139" s="52"/>
      <c r="F139" s="52"/>
      <c r="G139" s="52"/>
      <c r="H139" s="52"/>
      <c r="I139" s="52"/>
      <c r="J139" s="52"/>
      <c r="K139" s="52"/>
      <c r="L139" s="52"/>
      <c r="M139" s="52"/>
      <c r="N139" s="52"/>
      <c r="O139" s="52"/>
      <c r="P139" s="52"/>
      <c r="Q139" s="52"/>
      <c r="R139" s="52"/>
      <c r="S139" s="52"/>
      <c r="T139" s="52"/>
      <c r="U139" s="52"/>
      <c r="V139" s="50"/>
      <c r="W139" s="50"/>
      <c r="X139" s="50"/>
      <c r="Y139" s="50"/>
      <c r="Z139" s="50"/>
      <c r="AA139" s="50"/>
      <c r="AB139" s="50"/>
      <c r="AC139" s="50"/>
      <c r="AD139" s="50"/>
      <c r="AE139" s="50"/>
      <c r="AF139" s="50"/>
      <c r="AG139" s="50"/>
      <c r="AH139" s="50"/>
      <c r="AI139" s="50"/>
      <c r="AJ139" s="50"/>
      <c r="AK139" s="50"/>
      <c r="AL139" s="48"/>
      <c r="AM139"/>
      <c r="AN139"/>
      <c r="AO139"/>
      <c r="AP139"/>
      <c r="AQ139"/>
    </row>
    <row r="140" spans="1:43" s="43" customFormat="1" ht="18.75">
      <c r="A140" s="52"/>
      <c r="B140" s="68"/>
      <c r="C140" s="52"/>
      <c r="D140" s="52"/>
      <c r="E140" s="52"/>
      <c r="F140" s="52"/>
      <c r="G140" s="52"/>
      <c r="H140" s="52"/>
      <c r="I140" s="52"/>
      <c r="J140" s="52"/>
      <c r="K140" s="52"/>
      <c r="L140" s="52"/>
      <c r="M140" s="52"/>
      <c r="N140" s="52"/>
      <c r="O140" s="52"/>
      <c r="P140" s="52"/>
      <c r="Q140" s="52"/>
      <c r="R140" s="52"/>
      <c r="S140" s="52"/>
      <c r="T140" s="52"/>
      <c r="U140" s="52"/>
      <c r="V140" s="50"/>
      <c r="W140" s="50"/>
      <c r="X140" s="50"/>
      <c r="Y140" s="50"/>
      <c r="Z140" s="50"/>
      <c r="AA140" s="50"/>
      <c r="AB140" s="50"/>
      <c r="AC140" s="50"/>
      <c r="AD140" s="50"/>
      <c r="AE140" s="50"/>
      <c r="AF140" s="50"/>
      <c r="AG140" s="50"/>
      <c r="AH140" s="50"/>
      <c r="AI140" s="50"/>
      <c r="AJ140" s="50"/>
      <c r="AK140" s="50"/>
      <c r="AL140" s="48"/>
      <c r="AM140"/>
      <c r="AN140"/>
      <c r="AO140"/>
      <c r="AP140"/>
      <c r="AQ140"/>
    </row>
    <row r="141" spans="1:43" s="43" customFormat="1" ht="18.75">
      <c r="A141" s="52"/>
      <c r="B141" s="68"/>
      <c r="C141" s="52"/>
      <c r="D141" s="52"/>
      <c r="K141" s="52"/>
      <c r="L141" s="52"/>
      <c r="M141" s="52"/>
      <c r="N141" s="52"/>
      <c r="O141" s="52"/>
      <c r="P141" s="52"/>
      <c r="Q141" s="52"/>
      <c r="R141" s="52"/>
      <c r="S141" s="52"/>
      <c r="T141" s="52"/>
      <c r="U141" s="52"/>
      <c r="V141" s="50"/>
      <c r="W141" s="50"/>
      <c r="X141" s="50"/>
      <c r="Y141" s="50"/>
      <c r="Z141" s="50"/>
      <c r="AA141" s="50"/>
      <c r="AB141" s="50"/>
      <c r="AC141" s="50"/>
      <c r="AD141" s="50"/>
      <c r="AE141" s="50"/>
      <c r="AF141" s="50"/>
      <c r="AG141" s="50"/>
      <c r="AH141" s="50"/>
      <c r="AI141" s="50"/>
      <c r="AJ141" s="50"/>
      <c r="AK141" s="50"/>
      <c r="AL141" s="48"/>
      <c r="AM141"/>
      <c r="AN141"/>
      <c r="AO141"/>
      <c r="AP141"/>
      <c r="AQ141"/>
    </row>
    <row r="142" spans="1:43" s="43" customFormat="1" ht="21" customHeight="1">
      <c r="A142" s="304" t="s">
        <v>55</v>
      </c>
      <c r="B142" s="304"/>
      <c r="C142" s="304"/>
      <c r="D142" s="304"/>
      <c r="E142" s="304"/>
      <c r="F142" s="304"/>
      <c r="G142" s="304"/>
      <c r="H142" s="304"/>
      <c r="I142" s="304"/>
      <c r="J142" s="304"/>
      <c r="K142" s="304"/>
      <c r="L142" s="304"/>
      <c r="M142" s="304"/>
      <c r="N142" s="304"/>
      <c r="O142" s="304"/>
      <c r="P142" s="304"/>
      <c r="Q142" s="304"/>
      <c r="R142" s="304"/>
      <c r="S142" s="304"/>
      <c r="T142" s="304"/>
      <c r="U142" s="304"/>
      <c r="V142" s="50"/>
      <c r="W142" s="50"/>
      <c r="X142" s="304" t="s">
        <v>56</v>
      </c>
      <c r="Y142" s="304"/>
      <c r="Z142" s="304"/>
      <c r="AA142" s="304"/>
      <c r="AB142" s="304"/>
      <c r="AC142" s="304"/>
      <c r="AD142" s="304"/>
      <c r="AE142" s="304"/>
      <c r="AF142" s="304"/>
      <c r="AG142" s="304"/>
      <c r="AH142" s="304"/>
      <c r="AI142" s="304"/>
      <c r="AJ142" s="304"/>
      <c r="AK142" s="304"/>
      <c r="AL142" s="304"/>
      <c r="AM142"/>
      <c r="AN142"/>
      <c r="AO142"/>
      <c r="AP142"/>
      <c r="AQ142"/>
    </row>
    <row r="143" spans="1:43" s="43" customFormat="1" ht="21">
      <c r="A143" s="58"/>
      <c r="B143" s="58"/>
      <c r="C143" s="58"/>
      <c r="D143" s="58"/>
      <c r="E143" s="58"/>
      <c r="F143" s="58"/>
      <c r="K143" s="52"/>
      <c r="L143" s="52"/>
      <c r="M143" s="52"/>
      <c r="N143" s="52"/>
      <c r="O143" s="48"/>
      <c r="P143" s="48"/>
      <c r="Q143" s="48"/>
      <c r="X143" s="58"/>
      <c r="Y143" s="58"/>
      <c r="Z143" s="58"/>
      <c r="AA143" s="58"/>
      <c r="AB143" s="58"/>
      <c r="AC143" s="48"/>
      <c r="AD143" s="48"/>
      <c r="AE143" s="48"/>
      <c r="AF143" s="48"/>
      <c r="AG143" s="48"/>
      <c r="AH143" s="48"/>
      <c r="AI143" s="48"/>
      <c r="AJ143" s="48"/>
      <c r="AK143" s="48"/>
      <c r="AL143" s="48"/>
      <c r="AM143"/>
      <c r="AN143"/>
      <c r="AO143"/>
      <c r="AP143"/>
      <c r="AQ143"/>
    </row>
    <row r="144" spans="1:43" s="43" customFormat="1" ht="21">
      <c r="A144" s="58"/>
      <c r="B144" s="58"/>
      <c r="C144" s="58"/>
      <c r="D144" s="58"/>
      <c r="E144" s="58"/>
      <c r="F144" s="58"/>
      <c r="K144" s="52"/>
      <c r="L144" s="52"/>
      <c r="M144" s="52"/>
      <c r="N144" s="52"/>
      <c r="O144" s="48"/>
      <c r="P144" s="48"/>
      <c r="Q144" s="48"/>
      <c r="X144" s="58"/>
      <c r="Y144" s="58"/>
      <c r="Z144" s="58"/>
      <c r="AA144" s="58"/>
      <c r="AB144" s="58"/>
      <c r="AC144" s="48"/>
      <c r="AD144" s="48"/>
      <c r="AE144" s="48"/>
      <c r="AF144" s="48"/>
      <c r="AG144" s="48"/>
      <c r="AH144" s="48"/>
      <c r="AI144" s="48"/>
      <c r="AJ144" s="48"/>
      <c r="AK144" s="48"/>
      <c r="AL144" s="48"/>
      <c r="AM144"/>
      <c r="AN144"/>
      <c r="AO144"/>
      <c r="AP144"/>
      <c r="AQ144"/>
    </row>
    <row r="145" spans="1:43" s="43" customFormat="1" ht="21">
      <c r="A145" s="58"/>
      <c r="B145" s="58"/>
      <c r="C145" s="58"/>
      <c r="D145" s="58"/>
      <c r="E145" s="58"/>
      <c r="F145" s="58"/>
      <c r="G145" s="52"/>
      <c r="H145" s="52"/>
      <c r="I145" s="52"/>
      <c r="J145" s="52"/>
      <c r="K145" s="52"/>
      <c r="L145" s="52"/>
      <c r="M145" s="52"/>
      <c r="N145" s="52"/>
      <c r="O145" s="48"/>
      <c r="P145" s="48"/>
      <c r="Q145" s="48"/>
      <c r="X145" s="58"/>
      <c r="Y145" s="58"/>
      <c r="Z145" s="58"/>
      <c r="AA145" s="58"/>
      <c r="AB145" s="58"/>
      <c r="AC145" s="48"/>
      <c r="AD145" s="48"/>
      <c r="AE145" s="48"/>
      <c r="AF145" s="48"/>
      <c r="AG145" s="48"/>
      <c r="AH145" s="48"/>
      <c r="AI145" s="48"/>
      <c r="AJ145" s="48"/>
      <c r="AK145" s="48"/>
      <c r="AL145" s="48"/>
      <c r="AM145"/>
      <c r="AN145"/>
      <c r="AO145"/>
      <c r="AP145"/>
      <c r="AQ145"/>
    </row>
    <row r="146" spans="1:43" s="43" customFormat="1">
      <c r="A146" s="52"/>
      <c r="B146" s="68"/>
      <c r="C146" s="52"/>
      <c r="D146" s="52"/>
      <c r="E146" s="52"/>
      <c r="F146" s="52"/>
      <c r="G146" s="52"/>
      <c r="H146" s="52"/>
      <c r="I146" s="52"/>
      <c r="J146" s="52"/>
      <c r="K146" s="52"/>
      <c r="L146" s="52"/>
      <c r="M146" s="52"/>
      <c r="N146" s="52"/>
      <c r="O146" s="48"/>
      <c r="P146" s="48"/>
      <c r="Q146" s="48"/>
      <c r="X146" s="48"/>
      <c r="Y146" s="48"/>
      <c r="Z146" s="48"/>
      <c r="AA146" s="48"/>
      <c r="AB146" s="48"/>
      <c r="AC146" s="48"/>
      <c r="AD146" s="48"/>
      <c r="AE146" s="48"/>
      <c r="AF146" s="48"/>
      <c r="AG146" s="48"/>
      <c r="AH146" s="48"/>
      <c r="AI146" s="48"/>
      <c r="AJ146" s="48"/>
      <c r="AK146" s="48"/>
      <c r="AL146" s="48"/>
      <c r="AM146"/>
      <c r="AN146"/>
      <c r="AO146"/>
      <c r="AP146"/>
      <c r="AQ146"/>
    </row>
    <row r="147" spans="1:43" s="43" customFormat="1">
      <c r="A147" s="52"/>
      <c r="B147" s="68"/>
      <c r="C147" s="52"/>
      <c r="D147" s="52"/>
      <c r="E147" s="52"/>
      <c r="F147" s="52"/>
      <c r="G147" s="52"/>
      <c r="H147" s="52"/>
      <c r="I147" s="52"/>
      <c r="J147" s="52"/>
      <c r="K147" s="52"/>
      <c r="L147" s="52"/>
      <c r="M147" s="52"/>
      <c r="N147" s="52"/>
      <c r="O147" s="48"/>
      <c r="P147" s="48"/>
      <c r="Q147" s="48"/>
      <c r="R147" s="48"/>
      <c r="S147" s="48"/>
      <c r="T147" s="48"/>
      <c r="U147" s="48"/>
      <c r="V147" s="48"/>
      <c r="W147" s="48"/>
      <c r="X147" s="48"/>
      <c r="Y147" s="48"/>
      <c r="Z147" s="48"/>
      <c r="AA147" s="48"/>
      <c r="AB147" s="48"/>
      <c r="AC147" s="48"/>
      <c r="AD147" s="48"/>
      <c r="AE147" s="48"/>
      <c r="AF147" s="48"/>
      <c r="AG147" s="48"/>
      <c r="AH147" s="48"/>
      <c r="AI147" s="48"/>
      <c r="AJ147" s="48"/>
      <c r="AK147" s="48"/>
      <c r="AL147" s="48"/>
      <c r="AM147"/>
      <c r="AN147"/>
      <c r="AO147"/>
      <c r="AP147"/>
      <c r="AQ147"/>
    </row>
    <row r="148" spans="1:43" s="43" customFormat="1">
      <c r="A148" s="52"/>
      <c r="B148" s="68"/>
      <c r="C148" s="52"/>
      <c r="D148" s="52"/>
      <c r="E148" s="52"/>
      <c r="F148" s="52"/>
      <c r="G148" s="52"/>
      <c r="H148" s="52"/>
      <c r="I148" s="52"/>
      <c r="J148" s="52"/>
      <c r="K148" s="52"/>
      <c r="L148" s="52"/>
      <c r="M148" s="52"/>
      <c r="N148" s="52"/>
      <c r="O148" s="48"/>
      <c r="P148" s="48"/>
      <c r="Q148" s="48"/>
      <c r="R148" s="48"/>
      <c r="S148" s="48"/>
      <c r="T148" s="48"/>
      <c r="U148" s="48"/>
      <c r="V148" s="48"/>
      <c r="W148" s="48"/>
      <c r="X148" s="48"/>
      <c r="Y148" s="48"/>
      <c r="Z148" s="48"/>
      <c r="AA148" s="48"/>
      <c r="AB148" s="48"/>
      <c r="AC148" s="48"/>
      <c r="AD148" s="48"/>
      <c r="AE148" s="48"/>
      <c r="AF148" s="48"/>
      <c r="AG148" s="48"/>
      <c r="AH148" s="48"/>
      <c r="AI148" s="48"/>
      <c r="AJ148" s="48"/>
      <c r="AK148" s="48"/>
      <c r="AL148" s="48"/>
      <c r="AM148"/>
      <c r="AN148"/>
      <c r="AO148"/>
      <c r="AP148"/>
      <c r="AQ148"/>
    </row>
    <row r="149" spans="1:43" s="43" customFormat="1" ht="18.75">
      <c r="A149" s="52"/>
      <c r="B149" s="68"/>
      <c r="C149" s="52"/>
      <c r="D149" s="52"/>
      <c r="E149" s="52"/>
      <c r="F149" s="52"/>
      <c r="G149" s="52"/>
      <c r="H149" s="52"/>
      <c r="I149" s="52"/>
      <c r="J149" s="52"/>
      <c r="K149" s="52"/>
      <c r="L149" s="52"/>
      <c r="M149" s="52"/>
      <c r="N149" s="52"/>
      <c r="O149" s="52"/>
      <c r="P149" s="52"/>
      <c r="Q149" s="52"/>
      <c r="R149" s="52"/>
      <c r="S149" s="52"/>
      <c r="T149" s="52"/>
      <c r="U149" s="52"/>
      <c r="V149" s="50"/>
      <c r="W149" s="50"/>
      <c r="X149" s="50"/>
      <c r="Y149" s="50"/>
      <c r="Z149" s="50"/>
      <c r="AA149" s="50"/>
      <c r="AB149" s="50"/>
      <c r="AC149" s="50"/>
      <c r="AD149" s="50"/>
      <c r="AE149" s="50"/>
      <c r="AF149" s="50"/>
      <c r="AG149" s="50"/>
      <c r="AH149" s="50"/>
      <c r="AI149" s="50"/>
      <c r="AJ149" s="50"/>
      <c r="AK149" s="50"/>
      <c r="AL149" s="48"/>
      <c r="AM149"/>
      <c r="AN149"/>
      <c r="AO149"/>
      <c r="AP149"/>
      <c r="AQ149"/>
    </row>
    <row r="150" spans="1:43" s="43" customFormat="1">
      <c r="A150" s="52"/>
      <c r="B150" s="68"/>
      <c r="C150" s="52"/>
      <c r="D150" s="52"/>
      <c r="E150" s="52"/>
      <c r="F150" s="52"/>
      <c r="G150" s="52"/>
      <c r="H150" s="52"/>
      <c r="I150" s="52"/>
      <c r="J150" s="52"/>
      <c r="K150" s="52"/>
      <c r="L150" s="52"/>
      <c r="M150" s="52"/>
      <c r="N150" s="52"/>
      <c r="O150" s="48"/>
      <c r="P150" s="48"/>
      <c r="Q150" s="48"/>
      <c r="R150" s="48"/>
      <c r="S150" s="48"/>
      <c r="T150" s="48"/>
      <c r="U150" s="48"/>
      <c r="V150" s="48"/>
      <c r="W150" s="48"/>
      <c r="X150" s="48"/>
      <c r="Y150" s="48"/>
      <c r="Z150" s="48"/>
      <c r="AA150" s="48"/>
      <c r="AB150" s="48"/>
      <c r="AC150" s="48"/>
      <c r="AD150" s="48"/>
      <c r="AE150" s="48"/>
      <c r="AF150" s="48"/>
      <c r="AG150" s="48"/>
      <c r="AH150" s="48"/>
      <c r="AI150" s="48"/>
      <c r="AJ150" s="48"/>
      <c r="AK150" s="48"/>
      <c r="AL150" s="48"/>
      <c r="AM150"/>
      <c r="AN150"/>
      <c r="AO150"/>
      <c r="AP150"/>
      <c r="AQ150"/>
    </row>
    <row r="151" spans="1:43" s="43" customFormat="1">
      <c r="A151" s="52"/>
      <c r="B151" s="68"/>
      <c r="C151" s="52"/>
      <c r="D151" s="52"/>
      <c r="E151" s="52"/>
      <c r="F151" s="52"/>
      <c r="G151" s="52"/>
      <c r="H151" s="52"/>
      <c r="I151" s="52"/>
      <c r="J151" s="52"/>
      <c r="K151" s="52"/>
      <c r="L151" s="52"/>
      <c r="M151" s="52"/>
      <c r="N151" s="52"/>
      <c r="O151" s="48"/>
      <c r="P151" s="48"/>
      <c r="Q151" s="48"/>
      <c r="R151" s="48"/>
      <c r="S151" s="48"/>
      <c r="T151" s="48"/>
      <c r="U151" s="48"/>
      <c r="V151" s="48"/>
      <c r="W151" s="48"/>
      <c r="X151" s="48"/>
      <c r="Y151" s="48"/>
      <c r="Z151" s="48"/>
      <c r="AA151" s="48"/>
      <c r="AB151" s="48"/>
      <c r="AC151" s="48"/>
      <c r="AD151" s="48"/>
      <c r="AE151" s="48"/>
      <c r="AF151" s="48"/>
      <c r="AG151" s="48"/>
      <c r="AH151" s="48"/>
      <c r="AI151" s="48"/>
      <c r="AJ151" s="48"/>
      <c r="AK151" s="48"/>
      <c r="AL151" s="48"/>
      <c r="AM151"/>
      <c r="AN151"/>
      <c r="AO151"/>
      <c r="AP151"/>
      <c r="AQ151"/>
    </row>
    <row r="152" spans="1:43" s="43" customFormat="1">
      <c r="A152" s="52"/>
      <c r="B152" s="68"/>
      <c r="C152" s="52"/>
      <c r="D152" s="52"/>
      <c r="E152" s="52"/>
      <c r="F152" s="52"/>
      <c r="G152" s="52"/>
      <c r="H152" s="52"/>
      <c r="I152" s="52"/>
      <c r="J152" s="52"/>
      <c r="K152" s="52"/>
      <c r="L152" s="52"/>
      <c r="M152" s="52"/>
      <c r="N152" s="52"/>
      <c r="O152" s="48"/>
      <c r="P152" s="48"/>
      <c r="Q152" s="48"/>
      <c r="R152" s="48"/>
      <c r="S152" s="48"/>
      <c r="T152" s="48"/>
      <c r="U152" s="48"/>
      <c r="V152" s="48"/>
      <c r="W152" s="48"/>
      <c r="X152" s="48"/>
      <c r="Y152" s="48"/>
      <c r="Z152" s="48"/>
      <c r="AA152" s="48"/>
      <c r="AB152" s="48"/>
      <c r="AC152" s="48"/>
      <c r="AD152" s="48"/>
      <c r="AE152" s="48"/>
      <c r="AF152" s="48"/>
      <c r="AG152" s="48"/>
      <c r="AH152" s="48"/>
      <c r="AI152" s="48"/>
      <c r="AJ152" s="48"/>
      <c r="AK152" s="48"/>
      <c r="AL152" s="48"/>
      <c r="AM152"/>
      <c r="AN152"/>
      <c r="AO152"/>
      <c r="AP152"/>
      <c r="AQ152"/>
    </row>
    <row r="153" spans="1:43" s="43" customFormat="1">
      <c r="A153" s="52"/>
      <c r="B153" s="68"/>
      <c r="C153" s="52"/>
      <c r="D153" s="52"/>
      <c r="E153" s="52"/>
      <c r="F153" s="52"/>
      <c r="G153" s="52"/>
      <c r="H153" s="52"/>
      <c r="I153" s="52"/>
      <c r="J153" s="52"/>
      <c r="K153" s="52"/>
      <c r="L153" s="52"/>
      <c r="M153" s="52"/>
      <c r="N153" s="52"/>
      <c r="O153" s="48"/>
      <c r="P153" s="48"/>
      <c r="Q153" s="48"/>
      <c r="R153" s="48"/>
      <c r="S153" s="48"/>
      <c r="T153" s="48"/>
      <c r="U153" s="48"/>
      <c r="V153" s="48"/>
      <c r="W153" s="48"/>
      <c r="X153" s="48"/>
      <c r="Y153" s="48"/>
      <c r="Z153" s="48"/>
      <c r="AA153" s="48"/>
      <c r="AB153" s="48"/>
      <c r="AC153" s="48"/>
      <c r="AD153" s="48"/>
      <c r="AE153" s="48"/>
      <c r="AF153" s="48"/>
      <c r="AG153" s="48"/>
      <c r="AH153" s="48"/>
      <c r="AI153" s="48"/>
      <c r="AJ153" s="48"/>
      <c r="AK153" s="48"/>
      <c r="AL153" s="48"/>
      <c r="AM153"/>
      <c r="AN153"/>
      <c r="AO153"/>
      <c r="AP153"/>
      <c r="AQ153"/>
    </row>
    <row r="154" spans="1:43" s="43" customFormat="1">
      <c r="A154" s="52"/>
      <c r="B154" s="68"/>
      <c r="C154" s="52"/>
      <c r="D154" s="52"/>
      <c r="E154" s="52"/>
      <c r="F154" s="52"/>
      <c r="G154" s="52"/>
      <c r="H154" s="52"/>
      <c r="I154" s="52"/>
      <c r="J154" s="52"/>
      <c r="K154" s="52"/>
      <c r="L154" s="52"/>
      <c r="M154" s="52"/>
      <c r="N154" s="52"/>
      <c r="O154" s="48"/>
      <c r="P154" s="48"/>
      <c r="Q154" s="48"/>
      <c r="R154" s="48"/>
      <c r="S154" s="48"/>
      <c r="T154" s="48"/>
      <c r="U154" s="48"/>
      <c r="V154" s="48"/>
      <c r="W154" s="48"/>
      <c r="X154" s="48"/>
      <c r="Y154" s="48"/>
      <c r="Z154" s="48"/>
      <c r="AA154" s="48"/>
      <c r="AB154" s="48"/>
      <c r="AC154" s="48"/>
      <c r="AD154" s="48"/>
      <c r="AE154" s="48"/>
      <c r="AF154" s="48"/>
      <c r="AG154" s="48"/>
      <c r="AH154" s="48"/>
      <c r="AI154" s="48"/>
      <c r="AJ154" s="48"/>
      <c r="AK154" s="48"/>
      <c r="AL154" s="48"/>
      <c r="AM154"/>
      <c r="AN154"/>
      <c r="AO154"/>
      <c r="AP154"/>
      <c r="AQ154"/>
    </row>
    <row r="155" spans="1:43" s="43" customFormat="1" ht="18.75">
      <c r="A155" s="52"/>
      <c r="B155" s="68"/>
      <c r="C155" s="52"/>
      <c r="D155" s="52"/>
      <c r="E155" s="52"/>
      <c r="F155" s="52"/>
      <c r="G155" s="52"/>
      <c r="H155" s="52"/>
      <c r="I155" s="52"/>
      <c r="J155" s="52"/>
      <c r="K155" s="52"/>
      <c r="L155" s="52"/>
      <c r="M155" s="52"/>
      <c r="N155" s="52"/>
      <c r="O155" s="52"/>
      <c r="P155" s="52"/>
      <c r="Q155" s="52"/>
      <c r="R155" s="52"/>
      <c r="S155" s="52"/>
      <c r="T155" s="52"/>
      <c r="U155" s="50"/>
      <c r="V155" s="50"/>
      <c r="W155" s="50"/>
      <c r="X155" s="50"/>
      <c r="Y155" s="50"/>
      <c r="Z155" s="50"/>
      <c r="AA155" s="50"/>
      <c r="AB155" s="50"/>
      <c r="AC155" s="50"/>
      <c r="AD155" s="50"/>
      <c r="AE155" s="50"/>
      <c r="AF155" s="50"/>
      <c r="AG155" s="50"/>
      <c r="AH155" s="50"/>
      <c r="AI155" s="50"/>
      <c r="AJ155" s="50"/>
      <c r="AK155" s="48"/>
      <c r="AL155" s="48"/>
      <c r="AM155"/>
      <c r="AN155"/>
      <c r="AO155"/>
      <c r="AP155"/>
      <c r="AQ155"/>
    </row>
    <row r="156" spans="1:43" s="43" customFormat="1">
      <c r="A156" s="52"/>
      <c r="B156" s="68"/>
      <c r="C156" s="52"/>
      <c r="D156" s="52"/>
      <c r="E156" s="52"/>
      <c r="F156" s="52"/>
      <c r="G156" s="52"/>
      <c r="H156" s="52"/>
      <c r="I156" s="52"/>
      <c r="J156" s="52"/>
      <c r="K156" s="52"/>
      <c r="L156" s="52"/>
      <c r="M156" s="52"/>
      <c r="N156" s="48"/>
      <c r="AM156"/>
      <c r="AN156"/>
      <c r="AO156"/>
      <c r="AP156"/>
      <c r="AQ156"/>
    </row>
    <row r="157" spans="1:43" s="43" customFormat="1">
      <c r="A157" s="52"/>
      <c r="B157" s="68"/>
      <c r="C157" s="52"/>
      <c r="D157" s="52"/>
      <c r="E157" s="52"/>
      <c r="F157" s="52"/>
      <c r="G157" s="52"/>
      <c r="H157" s="52"/>
      <c r="I157" s="52"/>
      <c r="J157" s="52"/>
      <c r="K157" s="52"/>
      <c r="L157" s="52"/>
      <c r="M157" s="52"/>
      <c r="N157" s="74"/>
      <c r="AM157"/>
      <c r="AN157"/>
      <c r="AO157"/>
      <c r="AP157"/>
      <c r="AQ157"/>
    </row>
    <row r="158" spans="1:43" s="43" customFormat="1" ht="15.75" thickBot="1">
      <c r="A158" s="52"/>
      <c r="B158" s="68"/>
      <c r="C158" s="52"/>
      <c r="D158" s="52"/>
      <c r="E158" s="52"/>
      <c r="F158" s="52"/>
      <c r="G158" s="52"/>
      <c r="H158" s="52"/>
      <c r="I158" s="52"/>
      <c r="J158" s="52"/>
      <c r="K158" s="52"/>
      <c r="L158" s="52"/>
      <c r="M158" s="52"/>
      <c r="N158" s="52"/>
      <c r="AM158"/>
      <c r="AN158"/>
      <c r="AO158"/>
      <c r="AP158"/>
      <c r="AQ158"/>
    </row>
    <row r="159" spans="1:43" s="43" customFormat="1">
      <c r="A159" s="52"/>
      <c r="B159" s="68"/>
      <c r="C159" s="52"/>
      <c r="D159" s="52"/>
      <c r="E159" s="52"/>
      <c r="F159" s="52"/>
      <c r="G159" s="52"/>
      <c r="H159" s="52"/>
      <c r="I159" s="52"/>
      <c r="J159" s="52"/>
      <c r="K159" s="52"/>
      <c r="L159" s="52"/>
      <c r="M159" s="52"/>
      <c r="N159" s="52"/>
      <c r="O159" s="48"/>
      <c r="P159" s="48"/>
      <c r="Q159" s="48"/>
      <c r="R159" s="48"/>
      <c r="S159" s="48"/>
      <c r="T159" s="48"/>
      <c r="U159" s="48"/>
      <c r="V159" s="305" t="s">
        <v>15</v>
      </c>
      <c r="W159" s="306"/>
      <c r="X159" s="306"/>
      <c r="Y159" s="306"/>
      <c r="Z159" s="306"/>
      <c r="AA159" s="307"/>
      <c r="AB159" s="36"/>
      <c r="AC159" s="305" t="s">
        <v>16</v>
      </c>
      <c r="AD159" s="306"/>
      <c r="AE159" s="306"/>
      <c r="AF159" s="306"/>
      <c r="AG159" s="306"/>
      <c r="AH159" s="307"/>
      <c r="AI159" s="311" t="s">
        <v>17</v>
      </c>
      <c r="AJ159" s="312"/>
      <c r="AK159" s="312"/>
      <c r="AL159" s="312"/>
      <c r="AM159"/>
      <c r="AN159"/>
      <c r="AO159"/>
      <c r="AP159"/>
      <c r="AQ159"/>
    </row>
    <row r="160" spans="1:43" s="43" customFormat="1">
      <c r="A160" s="52"/>
      <c r="B160" s="68"/>
      <c r="C160" s="52"/>
      <c r="D160" s="52"/>
      <c r="E160" s="52"/>
      <c r="F160" s="52"/>
      <c r="G160" s="52"/>
      <c r="H160" s="52"/>
      <c r="I160" s="52"/>
      <c r="J160" s="52"/>
      <c r="K160" s="52"/>
      <c r="L160" s="52"/>
      <c r="M160" s="52"/>
      <c r="N160" s="52"/>
      <c r="O160" s="74"/>
      <c r="P160" s="74"/>
      <c r="Q160" s="74"/>
      <c r="R160" s="74"/>
      <c r="S160" s="48"/>
      <c r="T160" s="48"/>
      <c r="U160" s="48"/>
      <c r="V160" s="308"/>
      <c r="W160" s="309"/>
      <c r="X160" s="309"/>
      <c r="Y160" s="309"/>
      <c r="Z160" s="309"/>
      <c r="AA160" s="310"/>
      <c r="AB160" s="36"/>
      <c r="AC160" s="308"/>
      <c r="AD160" s="309"/>
      <c r="AE160" s="309"/>
      <c r="AF160" s="309"/>
      <c r="AG160" s="309"/>
      <c r="AH160" s="310"/>
      <c r="AI160" s="311"/>
      <c r="AJ160" s="312"/>
      <c r="AK160" s="312"/>
      <c r="AL160" s="312"/>
      <c r="AM160"/>
      <c r="AN160"/>
      <c r="AO160"/>
      <c r="AP160"/>
      <c r="AQ160"/>
    </row>
    <row r="161" spans="1:43" s="43" customFormat="1" ht="18.75" customHeight="1">
      <c r="A161" s="52"/>
      <c r="B161" s="68"/>
      <c r="C161" s="52"/>
      <c r="D161" s="52"/>
      <c r="E161" s="52"/>
      <c r="F161" s="52"/>
      <c r="G161" s="52"/>
      <c r="H161" s="52"/>
      <c r="I161" s="52"/>
      <c r="J161" s="52"/>
      <c r="K161" s="52"/>
      <c r="L161" s="52"/>
      <c r="M161" s="52"/>
      <c r="N161" s="52"/>
      <c r="O161" s="75"/>
      <c r="P161" s="75"/>
      <c r="Q161" s="75"/>
      <c r="R161" s="75"/>
      <c r="S161" s="75"/>
      <c r="T161" s="75"/>
      <c r="U161" s="75"/>
      <c r="V161" s="64">
        <v>1</v>
      </c>
      <c r="W161" s="64">
        <v>2</v>
      </c>
      <c r="X161" s="64">
        <v>3</v>
      </c>
      <c r="Y161" s="64">
        <v>4</v>
      </c>
      <c r="Z161" s="64">
        <v>5</v>
      </c>
      <c r="AA161" s="64" t="s">
        <v>43</v>
      </c>
      <c r="AB161" s="76" t="s">
        <v>19</v>
      </c>
      <c r="AC161" s="64">
        <v>1</v>
      </c>
      <c r="AD161" s="64">
        <v>2</v>
      </c>
      <c r="AE161" s="64">
        <v>3</v>
      </c>
      <c r="AF161" s="64">
        <v>4</v>
      </c>
      <c r="AG161" s="64">
        <v>5</v>
      </c>
      <c r="AH161" s="64" t="s">
        <v>43</v>
      </c>
      <c r="AI161" s="77" t="s">
        <v>20</v>
      </c>
      <c r="AJ161" s="77" t="s">
        <v>51</v>
      </c>
      <c r="AK161" s="77" t="s">
        <v>22</v>
      </c>
      <c r="AL161" s="77" t="s">
        <v>23</v>
      </c>
      <c r="AM161"/>
      <c r="AN161"/>
      <c r="AO161"/>
      <c r="AP161"/>
      <c r="AQ161"/>
    </row>
    <row r="162" spans="1:43" s="43" customFormat="1" ht="18.75">
      <c r="A162" s="52"/>
      <c r="B162" s="68"/>
      <c r="C162" s="52"/>
      <c r="D162" s="52"/>
      <c r="E162" s="52"/>
      <c r="F162" s="52"/>
      <c r="G162" s="52"/>
      <c r="H162" s="52"/>
      <c r="I162" s="52"/>
      <c r="J162" s="52"/>
      <c r="K162" s="52"/>
      <c r="L162" s="52"/>
      <c r="M162" s="52"/>
      <c r="N162" s="52"/>
      <c r="O162" s="319" t="s">
        <v>57</v>
      </c>
      <c r="P162" s="320"/>
      <c r="Q162" s="320"/>
      <c r="R162" s="320"/>
      <c r="S162" s="320"/>
      <c r="T162" s="320"/>
      <c r="U162" s="320"/>
      <c r="V162" s="179">
        <v>4</v>
      </c>
      <c r="W162" s="179">
        <v>11</v>
      </c>
      <c r="X162" s="179">
        <v>24</v>
      </c>
      <c r="Y162" s="179">
        <v>46</v>
      </c>
      <c r="Z162" s="179">
        <v>20</v>
      </c>
      <c r="AA162" s="179">
        <v>0</v>
      </c>
      <c r="AB162" s="179">
        <v>105</v>
      </c>
      <c r="AC162" s="45">
        <f t="shared" ref="AC162:AH163" si="13">V162/$AB162</f>
        <v>3.8095238095238099E-2</v>
      </c>
      <c r="AD162" s="45">
        <f t="shared" si="13"/>
        <v>0.10476190476190476</v>
      </c>
      <c r="AE162" s="45">
        <f t="shared" si="13"/>
        <v>0.22857142857142856</v>
      </c>
      <c r="AF162" s="45">
        <f t="shared" si="13"/>
        <v>0.43809523809523809</v>
      </c>
      <c r="AG162" s="45">
        <f t="shared" si="13"/>
        <v>0.19047619047619047</v>
      </c>
      <c r="AH162" s="45">
        <f t="shared" si="13"/>
        <v>0</v>
      </c>
      <c r="AI162" s="180">
        <v>3.64</v>
      </c>
      <c r="AJ162" s="181">
        <v>1.03</v>
      </c>
      <c r="AK162" s="179">
        <v>4</v>
      </c>
      <c r="AL162" s="179">
        <v>4</v>
      </c>
      <c r="AM162"/>
      <c r="AN162"/>
      <c r="AO162"/>
      <c r="AP162"/>
      <c r="AQ162"/>
    </row>
    <row r="163" spans="1:43" s="43" customFormat="1" ht="18.75">
      <c r="A163" s="52"/>
      <c r="B163" s="68"/>
      <c r="C163" s="52"/>
      <c r="D163" s="52"/>
      <c r="E163" s="52"/>
      <c r="F163" s="52"/>
      <c r="G163" s="52"/>
      <c r="H163" s="52"/>
      <c r="I163" s="52"/>
      <c r="J163" s="52"/>
      <c r="K163" s="52"/>
      <c r="L163" s="52"/>
      <c r="M163" s="52"/>
      <c r="N163" s="52"/>
      <c r="O163" s="319" t="s">
        <v>58</v>
      </c>
      <c r="P163" s="320"/>
      <c r="Q163" s="320"/>
      <c r="R163" s="320"/>
      <c r="S163" s="320"/>
      <c r="T163" s="320"/>
      <c r="U163" s="320"/>
      <c r="V163" s="179">
        <v>11</v>
      </c>
      <c r="W163" s="179">
        <v>17</v>
      </c>
      <c r="X163" s="179">
        <v>28</v>
      </c>
      <c r="Y163" s="179">
        <v>31</v>
      </c>
      <c r="Z163" s="179">
        <v>18</v>
      </c>
      <c r="AA163" s="179">
        <v>0</v>
      </c>
      <c r="AB163" s="179">
        <v>105</v>
      </c>
      <c r="AC163" s="45">
        <f t="shared" si="13"/>
        <v>0.10476190476190476</v>
      </c>
      <c r="AD163" s="45">
        <f t="shared" si="13"/>
        <v>0.16190476190476191</v>
      </c>
      <c r="AE163" s="45">
        <f t="shared" si="13"/>
        <v>0.26666666666666666</v>
      </c>
      <c r="AF163" s="45">
        <f t="shared" si="13"/>
        <v>0.29523809523809524</v>
      </c>
      <c r="AG163" s="45">
        <f t="shared" si="13"/>
        <v>0.17142857142857143</v>
      </c>
      <c r="AH163" s="45">
        <f t="shared" si="13"/>
        <v>0</v>
      </c>
      <c r="AI163" s="180">
        <v>3.27</v>
      </c>
      <c r="AJ163" s="180">
        <v>1.23</v>
      </c>
      <c r="AK163" s="179">
        <v>3</v>
      </c>
      <c r="AL163" s="179">
        <v>4</v>
      </c>
      <c r="AM163"/>
      <c r="AN163"/>
      <c r="AO163"/>
      <c r="AP163"/>
      <c r="AQ163"/>
    </row>
    <row r="164" spans="1:43" s="43" customFormat="1" ht="18.75">
      <c r="A164" s="52"/>
      <c r="B164" s="68"/>
      <c r="C164" s="52"/>
      <c r="D164" s="52"/>
      <c r="E164" s="52"/>
      <c r="F164" s="52"/>
      <c r="G164" s="52"/>
      <c r="H164" s="52"/>
      <c r="I164" s="52"/>
      <c r="J164" s="52"/>
      <c r="K164" s="52"/>
      <c r="L164" s="52"/>
      <c r="M164" s="52"/>
      <c r="N164" s="52"/>
      <c r="O164" s="52"/>
      <c r="P164" s="52"/>
      <c r="Q164" s="52"/>
      <c r="R164" s="52"/>
      <c r="S164" s="52"/>
      <c r="T164" s="52"/>
      <c r="U164" s="52"/>
      <c r="V164" s="50"/>
      <c r="W164" s="50"/>
      <c r="X164" s="50"/>
      <c r="Y164" s="50"/>
      <c r="Z164" s="50"/>
      <c r="AA164" s="50"/>
      <c r="AB164" s="50"/>
      <c r="AC164" s="50"/>
      <c r="AD164" s="50"/>
      <c r="AE164" s="50"/>
      <c r="AF164" s="50"/>
      <c r="AG164" s="50"/>
      <c r="AH164" s="50"/>
      <c r="AI164" s="50"/>
      <c r="AJ164" s="50"/>
      <c r="AK164" s="50"/>
      <c r="AL164" s="48"/>
      <c r="AM164"/>
      <c r="AN164"/>
      <c r="AO164"/>
      <c r="AP164"/>
      <c r="AQ164"/>
    </row>
    <row r="165" spans="1:43" s="43" customFormat="1" ht="18.75">
      <c r="A165" s="52"/>
      <c r="B165" s="68"/>
      <c r="C165" s="52"/>
      <c r="D165" s="52"/>
      <c r="E165" s="52"/>
      <c r="F165" s="52"/>
      <c r="G165" s="52"/>
      <c r="H165" s="52"/>
      <c r="I165" s="52"/>
      <c r="J165" s="52"/>
      <c r="K165" s="52"/>
      <c r="L165" s="52"/>
      <c r="M165" s="52"/>
      <c r="N165" s="52"/>
      <c r="O165" s="52"/>
      <c r="P165" s="52"/>
      <c r="Q165" s="52"/>
      <c r="R165" s="52"/>
      <c r="S165" s="52"/>
      <c r="T165" s="52"/>
      <c r="U165" s="52"/>
      <c r="V165" s="50"/>
      <c r="W165" s="50"/>
      <c r="X165" s="50"/>
      <c r="Y165" s="50"/>
      <c r="Z165" s="50"/>
      <c r="AA165" s="50"/>
      <c r="AB165" s="50"/>
      <c r="AC165" s="50"/>
      <c r="AD165" s="50"/>
      <c r="AE165" s="50"/>
      <c r="AF165" s="50"/>
      <c r="AG165" s="50"/>
      <c r="AH165" s="50"/>
      <c r="AI165" s="50"/>
      <c r="AJ165" s="50"/>
      <c r="AK165" s="50"/>
      <c r="AL165" s="48"/>
      <c r="AM165"/>
      <c r="AN165"/>
      <c r="AO165"/>
      <c r="AP165"/>
      <c r="AQ165"/>
    </row>
    <row r="166" spans="1:43" s="43" customFormat="1" ht="18.75">
      <c r="A166" s="52"/>
      <c r="B166" s="68"/>
      <c r="C166" s="52"/>
      <c r="D166" s="52"/>
      <c r="E166" s="52"/>
      <c r="F166" s="52"/>
      <c r="G166" s="52"/>
      <c r="H166" s="52"/>
      <c r="I166" s="52"/>
      <c r="J166" s="52"/>
      <c r="K166" s="52"/>
      <c r="L166" s="52"/>
      <c r="M166" s="52"/>
      <c r="N166" s="52"/>
      <c r="O166" s="52"/>
      <c r="P166" s="52"/>
      <c r="Q166" s="52"/>
      <c r="R166" s="52"/>
      <c r="S166" s="52"/>
      <c r="T166" s="52"/>
      <c r="U166" s="52"/>
      <c r="V166" s="50"/>
      <c r="W166" s="50"/>
      <c r="X166" s="50"/>
      <c r="Y166" s="50"/>
      <c r="Z166" s="50"/>
      <c r="AA166" s="50"/>
      <c r="AB166" s="50"/>
      <c r="AC166" s="50"/>
      <c r="AD166" s="50"/>
      <c r="AE166" s="50"/>
      <c r="AF166" s="50"/>
      <c r="AG166" s="50"/>
      <c r="AH166" s="50"/>
      <c r="AI166" s="50"/>
      <c r="AJ166" s="50"/>
      <c r="AK166" s="50"/>
      <c r="AL166" s="48"/>
      <c r="AM166"/>
      <c r="AN166"/>
      <c r="AO166"/>
      <c r="AP166"/>
      <c r="AQ166"/>
    </row>
    <row r="167" spans="1:43" s="43" customFormat="1" ht="18.75">
      <c r="A167" s="52"/>
      <c r="B167" s="68"/>
      <c r="C167" s="52"/>
      <c r="D167" s="52"/>
      <c r="E167" s="52"/>
      <c r="F167" s="52"/>
      <c r="G167" s="52"/>
      <c r="H167" s="52"/>
      <c r="I167" s="52"/>
      <c r="J167" s="52"/>
      <c r="K167" s="52"/>
      <c r="L167" s="52"/>
      <c r="M167" s="52"/>
      <c r="N167" s="52"/>
      <c r="O167" s="52"/>
      <c r="P167" s="52"/>
      <c r="Q167" s="52"/>
      <c r="R167" s="52"/>
      <c r="S167" s="52"/>
      <c r="T167" s="52"/>
      <c r="U167" s="52"/>
      <c r="V167" s="50"/>
      <c r="W167" s="50"/>
      <c r="X167" s="50"/>
      <c r="Y167" s="50"/>
      <c r="Z167" s="50"/>
      <c r="AA167" s="50"/>
      <c r="AB167" s="50"/>
      <c r="AC167" s="50"/>
      <c r="AD167" s="50"/>
      <c r="AE167" s="50"/>
      <c r="AF167" s="50"/>
      <c r="AG167" s="50"/>
      <c r="AH167" s="50"/>
      <c r="AI167" s="50"/>
      <c r="AJ167" s="50"/>
      <c r="AK167" s="50"/>
      <c r="AL167" s="48"/>
      <c r="AM167"/>
      <c r="AN167"/>
      <c r="AO167"/>
      <c r="AP167"/>
      <c r="AQ167"/>
    </row>
    <row r="168" spans="1:43" s="43" customFormat="1" ht="18.75">
      <c r="A168" s="52"/>
      <c r="B168" s="68"/>
      <c r="C168" s="52"/>
      <c r="D168" s="52"/>
      <c r="E168" s="52"/>
      <c r="F168" s="52"/>
      <c r="G168" s="52"/>
      <c r="H168" s="52"/>
      <c r="I168" s="52"/>
      <c r="J168" s="52"/>
      <c r="K168" s="52"/>
      <c r="L168" s="52"/>
      <c r="M168" s="52"/>
      <c r="N168" s="52"/>
      <c r="O168" s="52"/>
      <c r="P168" s="52"/>
      <c r="Q168" s="52"/>
      <c r="R168" s="52"/>
      <c r="S168" s="52"/>
      <c r="T168" s="52"/>
      <c r="U168" s="52"/>
      <c r="V168" s="50"/>
      <c r="W168" s="50"/>
      <c r="X168" s="50"/>
      <c r="Y168" s="50"/>
      <c r="Z168" s="50"/>
      <c r="AA168" s="50"/>
      <c r="AB168" s="50"/>
      <c r="AC168" s="50"/>
      <c r="AD168" s="50"/>
      <c r="AE168" s="50"/>
      <c r="AF168" s="50"/>
      <c r="AG168" s="50"/>
      <c r="AH168" s="50"/>
      <c r="AI168" s="50"/>
      <c r="AJ168" s="50"/>
      <c r="AK168" s="50"/>
      <c r="AL168" s="48"/>
      <c r="AM168"/>
      <c r="AN168"/>
      <c r="AO168"/>
      <c r="AP168"/>
      <c r="AQ168"/>
    </row>
    <row r="169" spans="1:43" s="43" customFormat="1" ht="21">
      <c r="A169" s="318"/>
      <c r="B169" s="318"/>
      <c r="C169" s="318"/>
      <c r="D169" s="318"/>
      <c r="E169" s="318"/>
      <c r="F169" s="52"/>
      <c r="G169" s="52"/>
      <c r="H169" s="52"/>
      <c r="I169" s="52"/>
      <c r="J169" s="52"/>
      <c r="K169" s="52"/>
      <c r="L169" s="52"/>
      <c r="M169" s="52"/>
      <c r="N169" s="52"/>
      <c r="O169" s="52"/>
      <c r="P169" s="52"/>
      <c r="Q169" s="52"/>
      <c r="R169" s="52"/>
      <c r="S169" s="52"/>
      <c r="T169" s="52"/>
      <c r="U169" s="50"/>
      <c r="V169" s="50"/>
      <c r="W169" s="50"/>
      <c r="X169" s="50"/>
      <c r="Y169" s="50"/>
      <c r="Z169" s="50"/>
      <c r="AA169" s="50"/>
      <c r="AB169" s="50"/>
      <c r="AC169" s="50"/>
      <c r="AD169" s="50"/>
      <c r="AE169" s="50"/>
      <c r="AF169" s="50"/>
      <c r="AG169" s="50"/>
      <c r="AH169" s="50"/>
      <c r="AI169" s="50"/>
      <c r="AJ169" s="50"/>
      <c r="AK169" s="50"/>
      <c r="AL169" s="48"/>
      <c r="AM169"/>
      <c r="AN169"/>
      <c r="AO169"/>
      <c r="AP169"/>
      <c r="AQ169"/>
    </row>
    <row r="170" spans="1:43" s="43" customFormat="1" ht="21">
      <c r="A170" s="318"/>
      <c r="B170" s="318"/>
      <c r="C170" s="318"/>
      <c r="D170" s="318"/>
      <c r="E170" s="318"/>
      <c r="F170" s="52"/>
      <c r="G170" s="52"/>
      <c r="H170" s="52"/>
      <c r="I170" s="52"/>
      <c r="J170" s="52"/>
      <c r="K170" s="52"/>
      <c r="L170" s="52"/>
      <c r="M170" s="52"/>
      <c r="N170" s="52"/>
      <c r="O170" s="52"/>
      <c r="P170" s="52"/>
      <c r="Q170" s="52"/>
      <c r="R170" s="52"/>
      <c r="S170" s="52"/>
      <c r="T170" s="52"/>
      <c r="U170" s="50"/>
      <c r="V170" s="50"/>
      <c r="W170" s="50"/>
      <c r="X170" s="50"/>
      <c r="Y170" s="50"/>
      <c r="Z170" s="50"/>
      <c r="AA170" s="50"/>
      <c r="AB170" s="50"/>
      <c r="AC170" s="50"/>
      <c r="AD170" s="50"/>
      <c r="AE170" s="50"/>
      <c r="AF170" s="50"/>
      <c r="AG170" s="50"/>
      <c r="AH170" s="50"/>
      <c r="AI170" s="50"/>
      <c r="AJ170" s="50"/>
      <c r="AK170" s="50"/>
      <c r="AL170" s="48"/>
      <c r="AM170"/>
      <c r="AN170"/>
      <c r="AO170"/>
      <c r="AP170"/>
      <c r="AQ170"/>
    </row>
    <row r="171" spans="1:43" s="43" customFormat="1" ht="21">
      <c r="A171" s="318"/>
      <c r="B171" s="318"/>
      <c r="C171" s="318"/>
      <c r="D171" s="318"/>
      <c r="E171" s="318"/>
      <c r="F171" s="52"/>
      <c r="G171" s="52"/>
      <c r="H171" s="52"/>
      <c r="I171" s="52"/>
      <c r="J171" s="52"/>
      <c r="K171" s="52"/>
      <c r="L171" s="52"/>
      <c r="M171" s="52"/>
      <c r="N171" s="52"/>
      <c r="O171" s="52"/>
      <c r="P171" s="52"/>
      <c r="Q171" s="52"/>
      <c r="R171" s="52"/>
      <c r="S171" s="52"/>
      <c r="T171" s="52"/>
      <c r="U171" s="50"/>
      <c r="V171" s="50"/>
      <c r="W171" s="50"/>
      <c r="X171" s="50"/>
      <c r="Y171" s="50"/>
      <c r="Z171" s="50"/>
      <c r="AA171" s="50"/>
      <c r="AB171" s="50"/>
      <c r="AC171" s="50"/>
      <c r="AD171" s="50"/>
      <c r="AE171" s="50"/>
      <c r="AF171" s="50"/>
      <c r="AG171" s="50"/>
      <c r="AH171" s="50"/>
      <c r="AI171" s="50"/>
      <c r="AJ171" s="50"/>
      <c r="AK171" s="50"/>
      <c r="AL171" s="48"/>
      <c r="AM171"/>
      <c r="AN171"/>
      <c r="AO171"/>
      <c r="AP171"/>
      <c r="AQ171"/>
    </row>
    <row r="172" spans="1:43" s="43" customFormat="1" ht="21.75" thickBot="1">
      <c r="A172" s="318"/>
      <c r="B172" s="318"/>
      <c r="C172" s="318"/>
      <c r="D172" s="318"/>
      <c r="E172" s="318"/>
      <c r="F172" s="52"/>
      <c r="G172" s="52"/>
      <c r="H172" s="52"/>
      <c r="I172" s="52"/>
      <c r="J172" s="52"/>
      <c r="K172" s="52"/>
      <c r="L172" s="52"/>
      <c r="M172" s="52"/>
      <c r="N172" s="52"/>
      <c r="O172" s="52"/>
      <c r="P172" s="52"/>
      <c r="Q172" s="52"/>
      <c r="R172" s="52"/>
      <c r="S172" s="52"/>
      <c r="T172" s="52"/>
      <c r="U172" s="50"/>
      <c r="V172" s="50"/>
      <c r="W172" s="50"/>
      <c r="X172" s="50"/>
      <c r="Y172" s="50"/>
      <c r="Z172" s="50"/>
      <c r="AA172" s="50"/>
      <c r="AB172" s="50"/>
      <c r="AC172" s="50"/>
      <c r="AD172" s="50"/>
      <c r="AE172" s="50"/>
      <c r="AF172" s="50"/>
      <c r="AG172" s="50"/>
      <c r="AH172" s="50"/>
      <c r="AI172" s="50"/>
      <c r="AJ172" s="50"/>
      <c r="AK172" s="50"/>
      <c r="AL172" s="48"/>
      <c r="AM172"/>
      <c r="AN172"/>
      <c r="AO172"/>
      <c r="AP172"/>
      <c r="AQ172"/>
    </row>
    <row r="173" spans="1:43" s="43" customFormat="1">
      <c r="A173" s="52"/>
      <c r="B173" s="48"/>
      <c r="C173" s="48"/>
      <c r="D173" s="48"/>
      <c r="E173" s="48"/>
      <c r="F173" s="48"/>
      <c r="G173" s="52"/>
      <c r="H173" s="52"/>
      <c r="I173" s="52"/>
      <c r="J173" s="52"/>
      <c r="K173" s="52"/>
      <c r="L173" s="52"/>
      <c r="M173" s="52"/>
      <c r="N173" s="52"/>
      <c r="O173" s="52"/>
      <c r="P173" s="52"/>
      <c r="Q173" s="52"/>
      <c r="R173" s="52"/>
      <c r="S173" s="52"/>
      <c r="T173" s="52"/>
      <c r="U173" s="52"/>
      <c r="V173" s="305" t="s">
        <v>15</v>
      </c>
      <c r="W173" s="306"/>
      <c r="X173" s="306"/>
      <c r="Y173" s="306"/>
      <c r="Z173" s="306"/>
      <c r="AA173" s="307"/>
      <c r="AB173" s="36"/>
      <c r="AC173" s="305" t="s">
        <v>16</v>
      </c>
      <c r="AD173" s="306"/>
      <c r="AE173" s="306"/>
      <c r="AF173" s="306"/>
      <c r="AG173" s="306"/>
      <c r="AH173" s="307"/>
      <c r="AI173" s="312" t="s">
        <v>17</v>
      </c>
      <c r="AJ173" s="312"/>
      <c r="AK173" s="312"/>
      <c r="AL173" s="312"/>
      <c r="AM173"/>
      <c r="AN173"/>
      <c r="AO173"/>
      <c r="AP173"/>
      <c r="AQ173"/>
    </row>
    <row r="174" spans="1:43" s="43" customFormat="1">
      <c r="A174" s="52"/>
      <c r="B174" s="74"/>
      <c r="C174" s="74"/>
      <c r="D174" s="74"/>
      <c r="E174" s="74"/>
      <c r="F174" s="74"/>
      <c r="G174" s="52"/>
      <c r="H174" s="52"/>
      <c r="I174" s="52"/>
      <c r="J174" s="52"/>
      <c r="K174" s="52"/>
      <c r="L174" s="52"/>
      <c r="M174" s="52"/>
      <c r="N174" s="52"/>
      <c r="O174" s="52"/>
      <c r="P174" s="52"/>
      <c r="Q174" s="52"/>
      <c r="R174" s="52"/>
      <c r="S174" s="52"/>
      <c r="T174" s="52"/>
      <c r="U174" s="52"/>
      <c r="V174" s="308"/>
      <c r="W174" s="309"/>
      <c r="X174" s="309"/>
      <c r="Y174" s="309"/>
      <c r="Z174" s="309"/>
      <c r="AA174" s="310"/>
      <c r="AB174" s="36"/>
      <c r="AC174" s="308"/>
      <c r="AD174" s="309"/>
      <c r="AE174" s="309"/>
      <c r="AF174" s="309"/>
      <c r="AG174" s="309"/>
      <c r="AH174" s="310"/>
      <c r="AI174" s="312"/>
      <c r="AJ174" s="312"/>
      <c r="AK174" s="312"/>
      <c r="AL174" s="312"/>
      <c r="AM174"/>
      <c r="AN174"/>
      <c r="AO174"/>
      <c r="AP174"/>
      <c r="AQ174"/>
    </row>
    <row r="175" spans="1:43" s="43" customFormat="1" ht="21" customHeight="1">
      <c r="A175" s="82"/>
      <c r="B175" s="316" t="s">
        <v>59</v>
      </c>
      <c r="C175" s="316"/>
      <c r="D175" s="316"/>
      <c r="E175" s="316"/>
      <c r="F175" s="316"/>
      <c r="G175" s="316"/>
      <c r="H175" s="316"/>
      <c r="I175" s="316"/>
      <c r="J175" s="316"/>
      <c r="K175" s="316"/>
      <c r="L175" s="316"/>
      <c r="M175" s="316"/>
      <c r="N175" s="316"/>
      <c r="O175" s="316"/>
      <c r="P175" s="316"/>
      <c r="Q175" s="316"/>
      <c r="R175" s="316"/>
      <c r="S175" s="316"/>
      <c r="T175" s="316"/>
      <c r="U175" s="317"/>
      <c r="V175" s="64">
        <v>1</v>
      </c>
      <c r="W175" s="64">
        <v>2</v>
      </c>
      <c r="X175" s="64">
        <v>3</v>
      </c>
      <c r="Y175" s="64">
        <v>4</v>
      </c>
      <c r="Z175" s="64">
        <v>5</v>
      </c>
      <c r="AA175" s="64" t="s">
        <v>43</v>
      </c>
      <c r="AB175" s="76" t="s">
        <v>19</v>
      </c>
      <c r="AC175" s="64">
        <v>1</v>
      </c>
      <c r="AD175" s="64">
        <v>2</v>
      </c>
      <c r="AE175" s="64">
        <v>3</v>
      </c>
      <c r="AF175" s="64">
        <v>4</v>
      </c>
      <c r="AG175" s="64">
        <v>5</v>
      </c>
      <c r="AH175" s="64" t="s">
        <v>43</v>
      </c>
      <c r="AI175" s="77" t="s">
        <v>20</v>
      </c>
      <c r="AJ175" s="77" t="s">
        <v>51</v>
      </c>
      <c r="AK175" s="77" t="s">
        <v>22</v>
      </c>
      <c r="AL175" s="77" t="s">
        <v>23</v>
      </c>
      <c r="AM175"/>
      <c r="AN175"/>
      <c r="AO175"/>
      <c r="AP175"/>
      <c r="AQ175"/>
    </row>
    <row r="176" spans="1:43" s="46" customFormat="1" ht="18.75" customHeight="1">
      <c r="A176" s="83">
        <v>8.1</v>
      </c>
      <c r="B176" s="313" t="s">
        <v>60</v>
      </c>
      <c r="C176" s="314"/>
      <c r="D176" s="314"/>
      <c r="E176" s="314"/>
      <c r="F176" s="314"/>
      <c r="G176" s="314"/>
      <c r="H176" s="314"/>
      <c r="I176" s="314"/>
      <c r="J176" s="314"/>
      <c r="K176" s="314"/>
      <c r="L176" s="314"/>
      <c r="M176" s="314"/>
      <c r="N176" s="314"/>
      <c r="O176" s="314"/>
      <c r="P176" s="314"/>
      <c r="Q176" s="314"/>
      <c r="R176" s="314"/>
      <c r="S176" s="314"/>
      <c r="T176" s="314"/>
      <c r="U176" s="315"/>
      <c r="V176" s="179">
        <v>17</v>
      </c>
      <c r="W176" s="179">
        <v>25</v>
      </c>
      <c r="X176" s="179">
        <v>26</v>
      </c>
      <c r="Y176" s="179">
        <v>32</v>
      </c>
      <c r="Z176" s="179">
        <v>12</v>
      </c>
      <c r="AA176" s="179">
        <v>2</v>
      </c>
      <c r="AB176" s="179">
        <v>114</v>
      </c>
      <c r="AC176" s="45">
        <f>V176/$AB176</f>
        <v>0.14912280701754385</v>
      </c>
      <c r="AD176" s="45">
        <f t="shared" ref="AD176:AH184" si="14">W176/$AB176</f>
        <v>0.21929824561403508</v>
      </c>
      <c r="AE176" s="45">
        <f t="shared" si="14"/>
        <v>0.22807017543859648</v>
      </c>
      <c r="AF176" s="45">
        <f t="shared" si="14"/>
        <v>0.2807017543859649</v>
      </c>
      <c r="AG176" s="45">
        <f t="shared" si="14"/>
        <v>0.10526315789473684</v>
      </c>
      <c r="AH176" s="45">
        <f t="shared" si="14"/>
        <v>1.7543859649122806E-2</v>
      </c>
      <c r="AI176" s="180">
        <v>2.97</v>
      </c>
      <c r="AJ176" s="180">
        <v>1.25</v>
      </c>
      <c r="AK176" s="179">
        <v>3</v>
      </c>
      <c r="AL176" s="179">
        <v>4</v>
      </c>
      <c r="AM176"/>
      <c r="AN176"/>
      <c r="AO176"/>
      <c r="AP176"/>
      <c r="AQ176"/>
    </row>
    <row r="177" spans="1:43" s="46" customFormat="1" ht="18.75" customHeight="1">
      <c r="A177" s="83">
        <v>8.1999999999999993</v>
      </c>
      <c r="B177" s="313" t="s">
        <v>61</v>
      </c>
      <c r="C177" s="314"/>
      <c r="D177" s="314"/>
      <c r="E177" s="314"/>
      <c r="F177" s="314"/>
      <c r="G177" s="314"/>
      <c r="H177" s="314"/>
      <c r="I177" s="314"/>
      <c r="J177" s="314"/>
      <c r="K177" s="314"/>
      <c r="L177" s="314"/>
      <c r="M177" s="314"/>
      <c r="N177" s="314"/>
      <c r="O177" s="314"/>
      <c r="P177" s="314"/>
      <c r="Q177" s="314"/>
      <c r="R177" s="314"/>
      <c r="S177" s="314"/>
      <c r="T177" s="314"/>
      <c r="U177" s="315"/>
      <c r="V177" s="179">
        <v>12</v>
      </c>
      <c r="W177" s="179">
        <v>17</v>
      </c>
      <c r="X177" s="179">
        <v>28</v>
      </c>
      <c r="Y177" s="179">
        <v>42</v>
      </c>
      <c r="Z177" s="179">
        <v>14</v>
      </c>
      <c r="AA177" s="179">
        <v>1</v>
      </c>
      <c r="AB177" s="179">
        <v>114</v>
      </c>
      <c r="AC177" s="45">
        <f t="shared" ref="AC177:AC184" si="15">V177/$AB177</f>
        <v>0.10526315789473684</v>
      </c>
      <c r="AD177" s="45">
        <f t="shared" si="14"/>
        <v>0.14912280701754385</v>
      </c>
      <c r="AE177" s="45">
        <f t="shared" si="14"/>
        <v>0.24561403508771928</v>
      </c>
      <c r="AF177" s="45">
        <f t="shared" si="14"/>
        <v>0.36842105263157893</v>
      </c>
      <c r="AG177" s="45">
        <f t="shared" si="14"/>
        <v>0.12280701754385964</v>
      </c>
      <c r="AH177" s="45">
        <f t="shared" si="14"/>
        <v>8.771929824561403E-3</v>
      </c>
      <c r="AI177" s="180">
        <v>3.26</v>
      </c>
      <c r="AJ177" s="180">
        <v>1.18</v>
      </c>
      <c r="AK177" s="179">
        <v>3</v>
      </c>
      <c r="AL177" s="179">
        <v>4</v>
      </c>
      <c r="AM177"/>
      <c r="AN177"/>
      <c r="AO177"/>
      <c r="AP177"/>
      <c r="AQ177"/>
    </row>
    <row r="178" spans="1:43" s="46" customFormat="1" ht="18.75" customHeight="1">
      <c r="A178" s="83">
        <v>8.3000000000000007</v>
      </c>
      <c r="B178" s="313" t="s">
        <v>63</v>
      </c>
      <c r="C178" s="314"/>
      <c r="D178" s="314"/>
      <c r="E178" s="314"/>
      <c r="F178" s="314"/>
      <c r="G178" s="314"/>
      <c r="H178" s="314"/>
      <c r="I178" s="314"/>
      <c r="J178" s="314"/>
      <c r="K178" s="314"/>
      <c r="L178" s="314"/>
      <c r="M178" s="314"/>
      <c r="N178" s="314"/>
      <c r="O178" s="314"/>
      <c r="P178" s="314"/>
      <c r="Q178" s="314"/>
      <c r="R178" s="314"/>
      <c r="S178" s="314"/>
      <c r="T178" s="314"/>
      <c r="U178" s="315"/>
      <c r="V178" s="179">
        <v>11</v>
      </c>
      <c r="W178" s="179">
        <v>16</v>
      </c>
      <c r="X178" s="179">
        <v>26</v>
      </c>
      <c r="Y178" s="179">
        <v>44</v>
      </c>
      <c r="Z178" s="179">
        <v>15</v>
      </c>
      <c r="AA178" s="179">
        <v>2</v>
      </c>
      <c r="AB178" s="179">
        <v>114</v>
      </c>
      <c r="AC178" s="45">
        <f t="shared" si="15"/>
        <v>9.6491228070175433E-2</v>
      </c>
      <c r="AD178" s="45">
        <f t="shared" si="14"/>
        <v>0.14035087719298245</v>
      </c>
      <c r="AE178" s="45">
        <f t="shared" si="14"/>
        <v>0.22807017543859648</v>
      </c>
      <c r="AF178" s="45">
        <f t="shared" si="14"/>
        <v>0.38596491228070173</v>
      </c>
      <c r="AG178" s="45">
        <f t="shared" si="14"/>
        <v>0.13157894736842105</v>
      </c>
      <c r="AH178" s="45">
        <f t="shared" si="14"/>
        <v>1.7543859649122806E-2</v>
      </c>
      <c r="AI178" s="180">
        <v>3.32</v>
      </c>
      <c r="AJ178" s="180">
        <v>1.17</v>
      </c>
      <c r="AK178" s="179">
        <v>4</v>
      </c>
      <c r="AL178" s="179">
        <v>4</v>
      </c>
    </row>
    <row r="179" spans="1:43" s="46" customFormat="1" ht="18.75" customHeight="1">
      <c r="A179" s="83">
        <v>8.4</v>
      </c>
      <c r="B179" s="313" t="s">
        <v>65</v>
      </c>
      <c r="C179" s="314"/>
      <c r="D179" s="314"/>
      <c r="E179" s="314"/>
      <c r="F179" s="314"/>
      <c r="G179" s="314"/>
      <c r="H179" s="314"/>
      <c r="I179" s="314"/>
      <c r="J179" s="314"/>
      <c r="K179" s="314"/>
      <c r="L179" s="314"/>
      <c r="M179" s="314"/>
      <c r="N179" s="314"/>
      <c r="O179" s="314"/>
      <c r="P179" s="314"/>
      <c r="Q179" s="314"/>
      <c r="R179" s="314"/>
      <c r="S179" s="314"/>
      <c r="T179" s="314"/>
      <c r="U179" s="315"/>
      <c r="V179" s="179">
        <v>21</v>
      </c>
      <c r="W179" s="179">
        <v>18</v>
      </c>
      <c r="X179" s="179">
        <v>22</v>
      </c>
      <c r="Y179" s="179">
        <v>35</v>
      </c>
      <c r="Z179" s="179">
        <v>17</v>
      </c>
      <c r="AA179" s="179">
        <v>1</v>
      </c>
      <c r="AB179" s="179">
        <v>114</v>
      </c>
      <c r="AC179" s="45">
        <f t="shared" si="15"/>
        <v>0.18421052631578946</v>
      </c>
      <c r="AD179" s="45">
        <f t="shared" si="14"/>
        <v>0.15789473684210525</v>
      </c>
      <c r="AE179" s="45">
        <f t="shared" si="14"/>
        <v>0.19298245614035087</v>
      </c>
      <c r="AF179" s="45">
        <f t="shared" si="14"/>
        <v>0.30701754385964913</v>
      </c>
      <c r="AG179" s="45">
        <f t="shared" si="14"/>
        <v>0.14912280701754385</v>
      </c>
      <c r="AH179" s="45">
        <f t="shared" si="14"/>
        <v>8.771929824561403E-3</v>
      </c>
      <c r="AI179" s="180">
        <v>3.08</v>
      </c>
      <c r="AJ179" s="180">
        <v>1.35</v>
      </c>
      <c r="AK179" s="179">
        <v>3</v>
      </c>
      <c r="AL179" s="179">
        <v>4</v>
      </c>
    </row>
    <row r="180" spans="1:43" s="46" customFormat="1" ht="18.75" customHeight="1">
      <c r="A180" s="83">
        <v>8.5</v>
      </c>
      <c r="B180" s="313" t="s">
        <v>67</v>
      </c>
      <c r="C180" s="314"/>
      <c r="D180" s="314"/>
      <c r="E180" s="314"/>
      <c r="F180" s="314"/>
      <c r="G180" s="314"/>
      <c r="H180" s="314"/>
      <c r="I180" s="314"/>
      <c r="J180" s="314"/>
      <c r="K180" s="314"/>
      <c r="L180" s="314"/>
      <c r="M180" s="314"/>
      <c r="N180" s="314"/>
      <c r="O180" s="314"/>
      <c r="P180" s="314"/>
      <c r="Q180" s="314"/>
      <c r="R180" s="314"/>
      <c r="S180" s="314"/>
      <c r="T180" s="314"/>
      <c r="U180" s="315"/>
      <c r="V180" s="179">
        <v>10</v>
      </c>
      <c r="W180" s="179">
        <v>16</v>
      </c>
      <c r="X180" s="179">
        <v>19</v>
      </c>
      <c r="Y180" s="179">
        <v>38</v>
      </c>
      <c r="Z180" s="179">
        <v>30</v>
      </c>
      <c r="AA180" s="179">
        <v>1</v>
      </c>
      <c r="AB180" s="179">
        <v>114</v>
      </c>
      <c r="AC180" s="45">
        <f t="shared" si="15"/>
        <v>8.771929824561403E-2</v>
      </c>
      <c r="AD180" s="45">
        <f t="shared" si="14"/>
        <v>0.14035087719298245</v>
      </c>
      <c r="AE180" s="45">
        <f t="shared" si="14"/>
        <v>0.16666666666666666</v>
      </c>
      <c r="AF180" s="45">
        <f t="shared" si="14"/>
        <v>0.33333333333333331</v>
      </c>
      <c r="AG180" s="45">
        <f t="shared" si="14"/>
        <v>0.26315789473684209</v>
      </c>
      <c r="AH180" s="45">
        <f t="shared" si="14"/>
        <v>8.771929824561403E-3</v>
      </c>
      <c r="AI180" s="180">
        <v>3.55</v>
      </c>
      <c r="AJ180" s="180">
        <v>1.27</v>
      </c>
      <c r="AK180" s="179">
        <v>4</v>
      </c>
      <c r="AL180" s="179">
        <v>4</v>
      </c>
    </row>
    <row r="181" spans="1:43" s="46" customFormat="1" ht="18.75" customHeight="1">
      <c r="A181" s="83">
        <v>8.6</v>
      </c>
      <c r="B181" s="313" t="s">
        <v>68</v>
      </c>
      <c r="C181" s="314" t="s">
        <v>69</v>
      </c>
      <c r="D181" s="314" t="s">
        <v>69</v>
      </c>
      <c r="E181" s="314" t="s">
        <v>69</v>
      </c>
      <c r="F181" s="314" t="s">
        <v>69</v>
      </c>
      <c r="G181" s="314" t="s">
        <v>69</v>
      </c>
      <c r="H181" s="314" t="s">
        <v>69</v>
      </c>
      <c r="I181" s="314" t="s">
        <v>69</v>
      </c>
      <c r="J181" s="314" t="s">
        <v>69</v>
      </c>
      <c r="K181" s="314" t="s">
        <v>69</v>
      </c>
      <c r="L181" s="314" t="s">
        <v>69</v>
      </c>
      <c r="M181" s="314" t="s">
        <v>69</v>
      </c>
      <c r="N181" s="314" t="s">
        <v>69</v>
      </c>
      <c r="O181" s="314" t="s">
        <v>69</v>
      </c>
      <c r="P181" s="314" t="s">
        <v>69</v>
      </c>
      <c r="Q181" s="314" t="s">
        <v>69</v>
      </c>
      <c r="R181" s="314" t="s">
        <v>69</v>
      </c>
      <c r="S181" s="314" t="s">
        <v>69</v>
      </c>
      <c r="T181" s="314" t="s">
        <v>69</v>
      </c>
      <c r="U181" s="315" t="s">
        <v>69</v>
      </c>
      <c r="V181" s="179">
        <v>12</v>
      </c>
      <c r="W181" s="179">
        <v>9</v>
      </c>
      <c r="X181" s="179">
        <v>20</v>
      </c>
      <c r="Y181" s="179">
        <v>37</v>
      </c>
      <c r="Z181" s="179">
        <v>35</v>
      </c>
      <c r="AA181" s="179">
        <v>1</v>
      </c>
      <c r="AB181" s="179">
        <v>114</v>
      </c>
      <c r="AC181" s="45">
        <f t="shared" si="15"/>
        <v>0.10526315789473684</v>
      </c>
      <c r="AD181" s="45">
        <f t="shared" si="14"/>
        <v>7.8947368421052627E-2</v>
      </c>
      <c r="AE181" s="45">
        <f t="shared" si="14"/>
        <v>0.17543859649122806</v>
      </c>
      <c r="AF181" s="45">
        <f t="shared" si="14"/>
        <v>0.32456140350877194</v>
      </c>
      <c r="AG181" s="45">
        <f t="shared" si="14"/>
        <v>0.30701754385964913</v>
      </c>
      <c r="AH181" s="45">
        <f t="shared" si="14"/>
        <v>8.771929824561403E-3</v>
      </c>
      <c r="AI181" s="180">
        <v>3.65</v>
      </c>
      <c r="AJ181" s="180">
        <v>1.29</v>
      </c>
      <c r="AK181" s="179">
        <v>4</v>
      </c>
      <c r="AL181" s="179">
        <v>4</v>
      </c>
    </row>
    <row r="182" spans="1:43" s="46" customFormat="1" ht="18.75" customHeight="1">
      <c r="A182" s="83">
        <v>8.6999999999999993</v>
      </c>
      <c r="B182" s="313" t="s">
        <v>70</v>
      </c>
      <c r="C182" s="314"/>
      <c r="D182" s="314"/>
      <c r="E182" s="314"/>
      <c r="F182" s="314"/>
      <c r="G182" s="314"/>
      <c r="H182" s="314"/>
      <c r="I182" s="314"/>
      <c r="J182" s="314"/>
      <c r="K182" s="314"/>
      <c r="L182" s="314"/>
      <c r="M182" s="314"/>
      <c r="N182" s="314"/>
      <c r="O182" s="314"/>
      <c r="P182" s="314"/>
      <c r="Q182" s="314"/>
      <c r="R182" s="314"/>
      <c r="S182" s="314"/>
      <c r="T182" s="314"/>
      <c r="U182" s="315"/>
      <c r="V182" s="179">
        <v>8</v>
      </c>
      <c r="W182" s="179">
        <v>11</v>
      </c>
      <c r="X182" s="179">
        <v>21</v>
      </c>
      <c r="Y182" s="179">
        <v>39</v>
      </c>
      <c r="Z182" s="179">
        <v>32</v>
      </c>
      <c r="AA182" s="179">
        <v>3</v>
      </c>
      <c r="AB182" s="179">
        <v>114</v>
      </c>
      <c r="AC182" s="45">
        <f t="shared" si="15"/>
        <v>7.0175438596491224E-2</v>
      </c>
      <c r="AD182" s="45">
        <f t="shared" si="14"/>
        <v>9.6491228070175433E-2</v>
      </c>
      <c r="AE182" s="45">
        <f t="shared" si="14"/>
        <v>0.18421052631578946</v>
      </c>
      <c r="AF182" s="45">
        <f t="shared" si="14"/>
        <v>0.34210526315789475</v>
      </c>
      <c r="AG182" s="45">
        <f t="shared" si="14"/>
        <v>0.2807017543859649</v>
      </c>
      <c r="AH182" s="45">
        <f t="shared" si="14"/>
        <v>2.6315789473684209E-2</v>
      </c>
      <c r="AI182" s="180">
        <v>3.68</v>
      </c>
      <c r="AJ182" s="180">
        <v>1.2</v>
      </c>
      <c r="AK182" s="179">
        <v>4</v>
      </c>
      <c r="AL182" s="179">
        <v>4</v>
      </c>
    </row>
    <row r="183" spans="1:43" s="46" customFormat="1" ht="18.75" customHeight="1">
      <c r="A183" s="83">
        <v>8.8000000000000007</v>
      </c>
      <c r="B183" s="313" t="s">
        <v>72</v>
      </c>
      <c r="C183" s="314"/>
      <c r="D183" s="314"/>
      <c r="E183" s="314"/>
      <c r="F183" s="314"/>
      <c r="G183" s="314"/>
      <c r="H183" s="314"/>
      <c r="I183" s="314"/>
      <c r="J183" s="314"/>
      <c r="K183" s="314"/>
      <c r="L183" s="314"/>
      <c r="M183" s="314"/>
      <c r="N183" s="314"/>
      <c r="O183" s="314"/>
      <c r="P183" s="314"/>
      <c r="Q183" s="314"/>
      <c r="R183" s="314"/>
      <c r="S183" s="314"/>
      <c r="T183" s="314"/>
      <c r="U183" s="315"/>
      <c r="V183" s="179">
        <v>3</v>
      </c>
      <c r="W183" s="179">
        <v>5</v>
      </c>
      <c r="X183" s="179">
        <v>23</v>
      </c>
      <c r="Y183" s="179">
        <v>36</v>
      </c>
      <c r="Z183" s="179">
        <v>45</v>
      </c>
      <c r="AA183" s="179">
        <v>2</v>
      </c>
      <c r="AB183" s="179">
        <v>114</v>
      </c>
      <c r="AC183" s="45">
        <f t="shared" si="15"/>
        <v>2.6315789473684209E-2</v>
      </c>
      <c r="AD183" s="45">
        <f t="shared" si="14"/>
        <v>4.3859649122807015E-2</v>
      </c>
      <c r="AE183" s="45">
        <f t="shared" si="14"/>
        <v>0.20175438596491227</v>
      </c>
      <c r="AF183" s="45">
        <f t="shared" si="14"/>
        <v>0.31578947368421051</v>
      </c>
      <c r="AG183" s="45">
        <f t="shared" si="14"/>
        <v>0.39473684210526316</v>
      </c>
      <c r="AH183" s="45">
        <f t="shared" si="14"/>
        <v>1.7543859649122806E-2</v>
      </c>
      <c r="AI183" s="180">
        <v>4.03</v>
      </c>
      <c r="AJ183" s="180">
        <v>1.02</v>
      </c>
      <c r="AK183" s="179">
        <v>4</v>
      </c>
      <c r="AL183" s="179">
        <v>5</v>
      </c>
    </row>
    <row r="184" spans="1:43" s="46" customFormat="1" ht="18.75" customHeight="1">
      <c r="A184" s="83">
        <v>8.9</v>
      </c>
      <c r="B184" s="313" t="s">
        <v>74</v>
      </c>
      <c r="C184" s="314"/>
      <c r="D184" s="314"/>
      <c r="E184" s="314"/>
      <c r="F184" s="314"/>
      <c r="G184" s="314"/>
      <c r="H184" s="314"/>
      <c r="I184" s="314"/>
      <c r="J184" s="314"/>
      <c r="K184" s="314"/>
      <c r="L184" s="314"/>
      <c r="M184" s="314"/>
      <c r="N184" s="314"/>
      <c r="O184" s="314"/>
      <c r="P184" s="314"/>
      <c r="Q184" s="314"/>
      <c r="R184" s="314"/>
      <c r="S184" s="314"/>
      <c r="T184" s="314"/>
      <c r="U184" s="315"/>
      <c r="V184" s="179">
        <v>8</v>
      </c>
      <c r="W184" s="179">
        <v>13</v>
      </c>
      <c r="X184" s="179">
        <v>20</v>
      </c>
      <c r="Y184" s="179">
        <v>37</v>
      </c>
      <c r="Z184" s="179">
        <v>25</v>
      </c>
      <c r="AA184" s="179">
        <v>11</v>
      </c>
      <c r="AB184" s="179">
        <v>114</v>
      </c>
      <c r="AC184" s="45">
        <f t="shared" si="15"/>
        <v>7.0175438596491224E-2</v>
      </c>
      <c r="AD184" s="45">
        <f t="shared" si="14"/>
        <v>0.11403508771929824</v>
      </c>
      <c r="AE184" s="45">
        <f t="shared" si="14"/>
        <v>0.17543859649122806</v>
      </c>
      <c r="AF184" s="45">
        <f t="shared" si="14"/>
        <v>0.32456140350877194</v>
      </c>
      <c r="AG184" s="45">
        <f t="shared" si="14"/>
        <v>0.21929824561403508</v>
      </c>
      <c r="AH184" s="45">
        <f t="shared" si="14"/>
        <v>9.6491228070175433E-2</v>
      </c>
      <c r="AI184" s="180">
        <v>3.56</v>
      </c>
      <c r="AJ184" s="180">
        <v>1.21</v>
      </c>
      <c r="AK184" s="179">
        <v>4</v>
      </c>
      <c r="AL184" s="179">
        <v>4</v>
      </c>
    </row>
    <row r="185" spans="1:43" ht="15.75">
      <c r="A185" s="36"/>
      <c r="B185" s="36"/>
      <c r="C185" s="36"/>
      <c r="D185" s="36"/>
      <c r="E185" s="36"/>
      <c r="F185" s="36"/>
      <c r="G185" s="36"/>
      <c r="H185" s="36"/>
      <c r="I185" s="36"/>
      <c r="J185" s="36"/>
      <c r="K185" s="36"/>
      <c r="L185" s="36"/>
      <c r="M185" s="36"/>
      <c r="N185" s="36"/>
      <c r="O185" s="36"/>
      <c r="P185" s="36"/>
      <c r="Q185" s="36"/>
      <c r="R185" s="36"/>
      <c r="S185" s="36"/>
      <c r="T185" s="36"/>
      <c r="U185" s="36"/>
      <c r="V185" s="36"/>
      <c r="W185" s="36"/>
      <c r="X185" s="36"/>
      <c r="Y185" s="36"/>
      <c r="Z185" s="36"/>
      <c r="AA185" s="36"/>
      <c r="AB185" s="36"/>
      <c r="AC185" s="36"/>
      <c r="AD185" s="36"/>
      <c r="AE185" s="36"/>
      <c r="AF185" s="36"/>
      <c r="AG185" s="36"/>
      <c r="AH185" s="36"/>
      <c r="AI185" s="84"/>
      <c r="AJ185" s="36"/>
      <c r="AK185" s="36"/>
      <c r="AL185" s="36"/>
    </row>
    <row r="186" spans="1:43" ht="21" customHeight="1">
      <c r="A186" s="36"/>
      <c r="B186" s="36"/>
      <c r="C186" s="36"/>
      <c r="D186" s="36"/>
      <c r="E186" s="36"/>
      <c r="F186" s="36"/>
      <c r="G186" s="36"/>
      <c r="H186" s="36"/>
      <c r="I186" s="36"/>
      <c r="J186" s="36"/>
      <c r="K186" s="36"/>
      <c r="L186" s="36"/>
      <c r="M186" s="36"/>
      <c r="N186" s="36"/>
      <c r="O186" s="36"/>
      <c r="P186" s="36"/>
      <c r="Q186" s="36"/>
      <c r="R186" s="36"/>
      <c r="S186" s="36"/>
      <c r="T186" s="36"/>
      <c r="U186" s="36"/>
      <c r="V186" s="36"/>
      <c r="W186" s="36"/>
      <c r="X186" s="36"/>
      <c r="Y186" s="36"/>
      <c r="Z186" s="36"/>
      <c r="AA186" s="36"/>
      <c r="AB186" s="36"/>
      <c r="AC186" s="36"/>
      <c r="AD186" s="36"/>
      <c r="AE186" s="36"/>
      <c r="AF186" s="36"/>
      <c r="AG186" s="36"/>
      <c r="AH186" s="36"/>
      <c r="AI186" s="36"/>
      <c r="AJ186" s="36"/>
      <c r="AK186" s="36"/>
      <c r="AL186" s="36"/>
    </row>
    <row r="187" spans="1:43" ht="21" customHeight="1">
      <c r="C187" s="36"/>
      <c r="D187" s="36"/>
      <c r="E187" s="36"/>
      <c r="F187" s="36"/>
      <c r="G187" s="36"/>
      <c r="H187" s="85"/>
      <c r="I187" s="85"/>
      <c r="J187" s="85"/>
      <c r="K187" s="85"/>
      <c r="L187" s="85"/>
      <c r="M187" s="85"/>
      <c r="N187" s="85"/>
      <c r="O187" s="85"/>
      <c r="P187" s="85"/>
      <c r="Q187" s="85"/>
      <c r="R187" s="85"/>
      <c r="S187" s="85"/>
      <c r="T187" s="85"/>
      <c r="U187" s="85"/>
      <c r="V187" s="85"/>
      <c r="W187" s="36"/>
      <c r="X187" s="36"/>
      <c r="Y187" s="36"/>
      <c r="Z187" s="36"/>
      <c r="AA187" s="36"/>
      <c r="AB187" s="36"/>
      <c r="AC187" s="36"/>
      <c r="AD187" s="36"/>
      <c r="AE187" s="36"/>
      <c r="AF187" s="36"/>
      <c r="AG187" s="36"/>
      <c r="AH187" s="36"/>
      <c r="AI187" s="36"/>
      <c r="AJ187" s="36"/>
      <c r="AK187" s="36"/>
      <c r="AL187" s="36"/>
    </row>
    <row r="188" spans="1:43" ht="21" customHeight="1">
      <c r="A188" s="280" t="s">
        <v>129</v>
      </c>
      <c r="B188" s="280"/>
      <c r="C188" s="280"/>
      <c r="D188" s="280"/>
      <c r="E188" s="280"/>
      <c r="F188" s="280"/>
      <c r="G188" s="280"/>
      <c r="H188" s="280"/>
      <c r="I188" s="280"/>
      <c r="J188" s="280"/>
      <c r="K188" s="280"/>
      <c r="L188" s="280"/>
      <c r="M188" s="280"/>
      <c r="N188" s="280"/>
      <c r="O188" s="280"/>
      <c r="P188" s="280"/>
      <c r="Q188" s="280"/>
      <c r="R188" s="280"/>
      <c r="S188" s="280"/>
      <c r="T188" s="280"/>
      <c r="U188" s="280"/>
      <c r="V188" s="126"/>
      <c r="W188" s="126"/>
      <c r="X188" s="126"/>
      <c r="Y188" s="126"/>
      <c r="Z188" s="126"/>
      <c r="AA188" s="126"/>
      <c r="AB188" s="126"/>
      <c r="AC188" s="126"/>
      <c r="AD188" s="126"/>
      <c r="AE188" s="126"/>
      <c r="AF188" s="126"/>
      <c r="AG188" s="126"/>
      <c r="AH188" s="126"/>
      <c r="AI188" s="126"/>
      <c r="AJ188" s="126"/>
      <c r="AK188" s="126"/>
      <c r="AL188" s="126"/>
    </row>
    <row r="189" spans="1:43" ht="15.75">
      <c r="A189" s="127"/>
      <c r="B189" s="128"/>
      <c r="C189" s="128"/>
      <c r="D189" s="128"/>
      <c r="E189" s="128"/>
      <c r="F189" s="128"/>
      <c r="G189" s="128"/>
      <c r="H189" s="128"/>
      <c r="I189" s="128"/>
      <c r="J189" s="128"/>
      <c r="K189" s="128"/>
      <c r="L189" s="128"/>
      <c r="M189" s="128"/>
      <c r="N189" s="128"/>
      <c r="O189" s="128"/>
      <c r="P189" s="128"/>
      <c r="Q189" s="128"/>
      <c r="R189" s="128"/>
      <c r="S189" s="128"/>
      <c r="T189" s="128"/>
      <c r="U189" s="128"/>
      <c r="V189" s="129"/>
      <c r="W189" s="129"/>
      <c r="X189" s="129"/>
      <c r="Y189" s="129"/>
      <c r="Z189" s="129"/>
      <c r="AA189" s="129"/>
      <c r="AB189" s="130"/>
      <c r="AC189" s="131"/>
      <c r="AD189" s="131"/>
      <c r="AE189" s="131"/>
      <c r="AF189" s="131"/>
      <c r="AG189" s="131"/>
      <c r="AH189" s="131"/>
      <c r="AI189" s="132"/>
      <c r="AJ189" s="132"/>
      <c r="AK189" s="129"/>
      <c r="AL189" s="129"/>
    </row>
    <row r="190" spans="1:43" ht="15.75">
      <c r="A190" s="127"/>
      <c r="B190" s="128"/>
      <c r="C190" s="128"/>
      <c r="D190" s="128"/>
      <c r="E190" s="128"/>
      <c r="F190" s="128"/>
      <c r="G190" s="128"/>
      <c r="H190" s="128"/>
      <c r="I190" s="128"/>
      <c r="J190" s="128"/>
      <c r="K190" s="128"/>
      <c r="L190" s="128"/>
      <c r="M190" s="128"/>
      <c r="N190" s="128"/>
      <c r="O190" s="128"/>
      <c r="P190" s="128"/>
      <c r="Q190" s="128"/>
      <c r="R190" s="128"/>
      <c r="S190" s="128"/>
      <c r="T190" s="128"/>
      <c r="U190" s="128"/>
      <c r="V190" s="129"/>
      <c r="W190" s="129"/>
      <c r="X190" s="129"/>
      <c r="Y190" s="129"/>
      <c r="Z190" s="129"/>
      <c r="AA190" s="129"/>
      <c r="AB190" s="130"/>
      <c r="AC190" s="131"/>
      <c r="AD190" s="131"/>
      <c r="AE190" s="131"/>
      <c r="AF190" s="131"/>
      <c r="AG190" s="131"/>
      <c r="AH190" s="131"/>
      <c r="AI190" s="132"/>
      <c r="AJ190" s="132"/>
      <c r="AK190" s="129"/>
      <c r="AL190" s="129"/>
    </row>
    <row r="191" spans="1:43" ht="15.75">
      <c r="A191" s="127"/>
      <c r="B191" s="128"/>
      <c r="C191" s="128"/>
      <c r="D191" s="128"/>
      <c r="E191" s="128"/>
      <c r="F191" s="128"/>
      <c r="G191" s="128"/>
      <c r="H191" s="128"/>
      <c r="I191" s="128"/>
      <c r="J191" s="128"/>
      <c r="K191" s="128"/>
      <c r="L191" s="128"/>
      <c r="M191" s="128"/>
      <c r="N191" s="128"/>
      <c r="O191" s="128"/>
      <c r="P191" s="128"/>
      <c r="Q191" s="128"/>
      <c r="R191" s="128"/>
      <c r="S191" s="128"/>
      <c r="T191" s="128"/>
      <c r="U191" s="128"/>
      <c r="V191" s="129"/>
      <c r="W191" s="129"/>
      <c r="X191" s="129"/>
      <c r="Y191" s="129"/>
      <c r="Z191" s="129"/>
      <c r="AA191" s="129"/>
      <c r="AB191" s="130"/>
      <c r="AC191" s="131"/>
      <c r="AD191" s="131"/>
      <c r="AE191" s="131"/>
      <c r="AF191" s="131"/>
      <c r="AG191" s="131"/>
      <c r="AH191" s="131"/>
      <c r="AI191" s="132"/>
      <c r="AJ191" s="132"/>
      <c r="AK191" s="129"/>
      <c r="AL191" s="129"/>
    </row>
    <row r="192" spans="1:43" ht="15.75">
      <c r="A192" s="127"/>
      <c r="B192" s="128"/>
      <c r="C192" s="128"/>
      <c r="D192" s="128"/>
      <c r="E192" s="128"/>
      <c r="F192" s="128"/>
      <c r="G192" s="128"/>
      <c r="H192" s="128"/>
      <c r="I192" s="128"/>
      <c r="J192" s="128"/>
      <c r="K192" s="128"/>
      <c r="L192" s="128"/>
      <c r="M192" s="128"/>
      <c r="N192" s="128"/>
      <c r="O192" s="128"/>
      <c r="P192" s="128"/>
      <c r="Q192" s="128"/>
      <c r="R192" s="128"/>
      <c r="S192" s="128"/>
      <c r="T192" s="128"/>
      <c r="U192" s="128"/>
      <c r="V192" s="129"/>
      <c r="W192" s="129"/>
      <c r="X192" s="129"/>
      <c r="Y192" s="129"/>
      <c r="Z192" s="129"/>
      <c r="AA192" s="129"/>
      <c r="AB192" s="130"/>
      <c r="AC192" s="131"/>
      <c r="AD192" s="131"/>
      <c r="AE192" s="131"/>
      <c r="AF192" s="131"/>
      <c r="AG192" s="131"/>
      <c r="AH192" s="131"/>
      <c r="AI192" s="132"/>
      <c r="AJ192" s="132"/>
      <c r="AK192" s="129"/>
      <c r="AL192" s="129"/>
    </row>
    <row r="193" spans="1:38" ht="15.75">
      <c r="A193" s="127"/>
      <c r="B193" s="128"/>
      <c r="C193" s="128"/>
      <c r="D193" s="128"/>
      <c r="E193" s="128"/>
      <c r="F193" s="128"/>
      <c r="G193" s="128"/>
      <c r="H193" s="128"/>
      <c r="I193" s="128"/>
      <c r="J193" s="128"/>
      <c r="K193" s="128"/>
      <c r="L193" s="128"/>
      <c r="M193" s="128"/>
      <c r="N193" s="128"/>
      <c r="O193" s="128"/>
      <c r="P193" s="128"/>
      <c r="Q193" s="128"/>
      <c r="R193" s="128"/>
      <c r="S193" s="128"/>
      <c r="T193" s="128"/>
      <c r="U193" s="128"/>
      <c r="V193" s="129"/>
      <c r="W193" s="129"/>
      <c r="X193" s="129"/>
      <c r="Y193" s="129"/>
      <c r="Z193" s="129"/>
      <c r="AA193" s="129"/>
      <c r="AB193" s="130"/>
      <c r="AC193" s="131"/>
      <c r="AD193" s="131"/>
      <c r="AE193" s="131"/>
      <c r="AF193" s="131"/>
      <c r="AG193" s="131"/>
      <c r="AH193" s="131"/>
      <c r="AI193" s="132"/>
      <c r="AJ193" s="132"/>
      <c r="AK193" s="129"/>
      <c r="AL193" s="129"/>
    </row>
    <row r="194" spans="1:38" ht="15.75">
      <c r="A194" s="127"/>
      <c r="B194" s="128"/>
      <c r="C194" s="128"/>
      <c r="D194" s="128"/>
      <c r="E194" s="128"/>
      <c r="F194" s="128"/>
      <c r="G194" s="128"/>
      <c r="H194" s="128"/>
      <c r="I194" s="128"/>
      <c r="J194" s="128"/>
      <c r="K194" s="128"/>
      <c r="L194" s="128"/>
      <c r="M194" s="128"/>
      <c r="N194" s="128"/>
      <c r="O194" s="128"/>
      <c r="P194" s="128"/>
      <c r="Q194" s="128"/>
      <c r="R194" s="128"/>
      <c r="S194" s="128"/>
      <c r="T194" s="128"/>
      <c r="U194" s="128"/>
      <c r="V194" s="129"/>
      <c r="W194" s="129"/>
      <c r="X194" s="129"/>
      <c r="Y194" s="129"/>
      <c r="Z194" s="129"/>
      <c r="AA194" s="129"/>
      <c r="AB194" s="130"/>
      <c r="AC194" s="131"/>
      <c r="AD194" s="131"/>
      <c r="AE194" s="131"/>
      <c r="AF194" s="131"/>
      <c r="AG194" s="131"/>
      <c r="AH194" s="131"/>
      <c r="AI194" s="132"/>
      <c r="AJ194" s="132"/>
      <c r="AK194" s="129"/>
      <c r="AL194" s="129"/>
    </row>
    <row r="195" spans="1:38" ht="15.75">
      <c r="A195" s="127"/>
      <c r="B195" s="128"/>
      <c r="C195" s="128"/>
      <c r="D195" s="128"/>
      <c r="E195" s="128"/>
      <c r="F195" s="128"/>
      <c r="G195" s="128"/>
      <c r="H195" s="128"/>
      <c r="I195" s="128"/>
      <c r="J195" s="128"/>
      <c r="K195" s="128"/>
      <c r="L195" s="128"/>
      <c r="M195" s="128"/>
      <c r="N195" s="128"/>
      <c r="O195" s="128"/>
      <c r="P195" s="128"/>
      <c r="Q195" s="128"/>
      <c r="R195" s="128"/>
      <c r="S195" s="128"/>
      <c r="T195" s="128"/>
      <c r="U195" s="128"/>
      <c r="V195" s="129"/>
      <c r="W195" s="129"/>
      <c r="X195" s="129"/>
      <c r="Y195" s="129"/>
      <c r="Z195" s="129"/>
      <c r="AA195" s="129"/>
      <c r="AB195" s="130"/>
      <c r="AC195" s="131"/>
      <c r="AD195" s="131"/>
      <c r="AE195" s="131"/>
      <c r="AF195" s="131"/>
      <c r="AG195" s="131"/>
      <c r="AH195" s="131"/>
      <c r="AI195" s="132"/>
      <c r="AJ195" s="132"/>
      <c r="AK195" s="129"/>
      <c r="AL195" s="129"/>
    </row>
    <row r="196" spans="1:38" ht="15.75">
      <c r="A196" s="127"/>
      <c r="B196" s="128"/>
      <c r="C196" s="128"/>
      <c r="D196" s="128"/>
      <c r="E196" s="128"/>
      <c r="F196" s="128"/>
      <c r="G196" s="128"/>
      <c r="H196" s="128"/>
      <c r="I196" s="128"/>
      <c r="J196" s="128"/>
      <c r="K196" s="128"/>
      <c r="L196" s="128"/>
      <c r="M196" s="128"/>
      <c r="N196" s="128"/>
      <c r="O196" s="128"/>
      <c r="P196" s="128"/>
      <c r="Q196" s="128"/>
      <c r="R196" s="128"/>
      <c r="S196" s="128"/>
      <c r="T196" s="128"/>
      <c r="U196" s="128"/>
      <c r="V196" s="129"/>
      <c r="W196" s="129"/>
      <c r="X196" s="129"/>
      <c r="Y196" s="129"/>
      <c r="Z196" s="129"/>
      <c r="AA196" s="129"/>
      <c r="AB196" s="130"/>
      <c r="AC196" s="131"/>
      <c r="AD196" s="131"/>
      <c r="AE196" s="131"/>
      <c r="AF196" s="131"/>
      <c r="AG196" s="131"/>
      <c r="AH196" s="131"/>
      <c r="AI196" s="132"/>
      <c r="AJ196" s="132"/>
      <c r="AK196" s="129"/>
      <c r="AL196" s="129"/>
    </row>
    <row r="197" spans="1:38" ht="15.75">
      <c r="A197" s="127"/>
      <c r="B197" s="128"/>
      <c r="C197" s="128"/>
      <c r="D197" s="128"/>
      <c r="E197" s="128"/>
      <c r="F197" s="128"/>
      <c r="G197" s="128"/>
      <c r="H197" s="128"/>
      <c r="I197" s="128"/>
      <c r="J197" s="128"/>
      <c r="K197" s="128"/>
      <c r="L197" s="128"/>
      <c r="M197" s="128"/>
      <c r="N197" s="128"/>
      <c r="O197" s="128"/>
      <c r="P197" s="128"/>
      <c r="Q197" s="128"/>
      <c r="R197" s="128"/>
      <c r="S197" s="128"/>
      <c r="T197" s="128"/>
      <c r="U197" s="128"/>
      <c r="V197" s="129"/>
      <c r="W197" s="129"/>
      <c r="X197" s="129"/>
      <c r="Y197" s="129"/>
      <c r="Z197" s="129"/>
      <c r="AA197" s="129"/>
      <c r="AB197" s="130"/>
      <c r="AC197" s="131"/>
      <c r="AD197" s="131"/>
      <c r="AE197" s="131"/>
      <c r="AF197" s="131"/>
      <c r="AG197" s="131"/>
      <c r="AH197" s="131"/>
      <c r="AI197" s="132"/>
      <c r="AJ197" s="132"/>
      <c r="AK197" s="129"/>
      <c r="AL197" s="129"/>
    </row>
    <row r="198" spans="1:38" ht="15.75">
      <c r="A198" s="127"/>
      <c r="B198" s="128"/>
      <c r="C198" s="128"/>
      <c r="D198" s="128"/>
      <c r="E198" s="128"/>
      <c r="F198" s="128"/>
      <c r="G198" s="128"/>
      <c r="H198" s="128"/>
      <c r="I198" s="128"/>
      <c r="J198" s="128"/>
      <c r="K198" s="128"/>
      <c r="L198" s="128"/>
      <c r="M198" s="128"/>
      <c r="N198" s="128"/>
      <c r="O198" s="128"/>
      <c r="P198" s="128"/>
      <c r="Q198" s="128"/>
      <c r="R198" s="128"/>
      <c r="S198" s="128"/>
      <c r="T198" s="128"/>
      <c r="U198" s="128"/>
      <c r="V198" s="129"/>
      <c r="W198" s="129"/>
      <c r="X198" s="129"/>
      <c r="Y198" s="129"/>
      <c r="Z198" s="129"/>
      <c r="AA198" s="129"/>
      <c r="AB198" s="130"/>
      <c r="AC198" s="131"/>
      <c r="AD198" s="131"/>
      <c r="AE198" s="131"/>
      <c r="AF198" s="131"/>
      <c r="AG198" s="131"/>
      <c r="AH198" s="131"/>
      <c r="AI198" s="132"/>
      <c r="AJ198" s="132"/>
      <c r="AK198" s="129"/>
      <c r="AL198" s="129"/>
    </row>
    <row r="199" spans="1:38" ht="18.75" customHeight="1">
      <c r="A199" s="127"/>
      <c r="B199" s="128"/>
      <c r="C199" s="128"/>
      <c r="D199" s="128"/>
      <c r="E199" s="128"/>
      <c r="F199" s="128"/>
      <c r="G199" s="128"/>
      <c r="H199" s="128"/>
      <c r="I199" s="128"/>
      <c r="J199" s="128"/>
      <c r="K199" s="128"/>
      <c r="L199" s="128"/>
      <c r="M199" s="128"/>
      <c r="N199" s="128"/>
      <c r="O199" s="128"/>
      <c r="P199" s="128"/>
      <c r="Q199" s="128"/>
      <c r="R199" s="128"/>
      <c r="S199" s="128"/>
      <c r="T199" s="128"/>
      <c r="U199" s="128"/>
      <c r="V199" s="129"/>
      <c r="W199" s="129"/>
      <c r="X199" s="129"/>
      <c r="Y199" s="129"/>
      <c r="Z199" s="129"/>
      <c r="AA199" s="129"/>
      <c r="AB199" s="130"/>
      <c r="AC199" s="131"/>
      <c r="AD199" s="131"/>
      <c r="AE199" s="131"/>
      <c r="AF199" s="131"/>
      <c r="AG199" s="131"/>
      <c r="AH199" s="131"/>
      <c r="AI199" s="132"/>
      <c r="AJ199" s="132"/>
      <c r="AK199" s="129"/>
      <c r="AL199" s="129"/>
    </row>
    <row r="200" spans="1:38" ht="18.75" customHeight="1" thickBot="1">
      <c r="A200" s="127"/>
      <c r="B200" s="128"/>
      <c r="C200" s="128"/>
      <c r="D200" s="128"/>
      <c r="E200" s="128"/>
      <c r="F200" s="128"/>
      <c r="G200" s="128"/>
      <c r="H200" s="128"/>
      <c r="I200" s="128"/>
      <c r="J200" s="128"/>
      <c r="K200" s="128"/>
      <c r="L200" s="128"/>
      <c r="M200" s="128"/>
      <c r="N200" s="128"/>
      <c r="O200" s="128"/>
      <c r="P200" s="128"/>
      <c r="Q200" s="128"/>
      <c r="R200" s="128"/>
      <c r="S200" s="128"/>
      <c r="T200" s="128"/>
      <c r="U200" s="128"/>
      <c r="V200" s="129"/>
      <c r="W200" s="129"/>
      <c r="X200" s="129"/>
      <c r="Y200" s="129"/>
      <c r="Z200" s="129"/>
      <c r="AA200" s="129"/>
      <c r="AB200" s="130"/>
      <c r="AC200" s="131"/>
      <c r="AD200" s="131"/>
      <c r="AE200" s="131"/>
      <c r="AF200" s="131"/>
      <c r="AG200" s="131"/>
      <c r="AH200" s="131"/>
      <c r="AI200" s="132"/>
      <c r="AJ200" s="132"/>
      <c r="AK200" s="129"/>
      <c r="AL200" s="129"/>
    </row>
    <row r="201" spans="1:38" ht="37.5" customHeight="1">
      <c r="A201" s="134"/>
      <c r="B201" s="126"/>
      <c r="C201" s="126"/>
      <c r="D201" s="126"/>
      <c r="E201" s="126"/>
      <c r="F201" s="126"/>
      <c r="G201" s="134"/>
      <c r="H201" s="134"/>
      <c r="I201" s="134"/>
      <c r="J201" s="134"/>
      <c r="K201" s="134"/>
      <c r="L201" s="134"/>
      <c r="M201" s="134"/>
      <c r="N201" s="134"/>
      <c r="O201" s="134"/>
      <c r="P201" s="134"/>
      <c r="Q201" s="134"/>
      <c r="R201" s="134"/>
      <c r="S201" s="134"/>
      <c r="T201" s="134"/>
      <c r="U201" s="134"/>
      <c r="V201" s="281" t="s">
        <v>15</v>
      </c>
      <c r="W201" s="282"/>
      <c r="X201" s="282"/>
      <c r="Y201" s="282"/>
      <c r="Z201" s="282"/>
      <c r="AA201" s="283"/>
      <c r="AB201" s="140"/>
      <c r="AC201" s="281" t="s">
        <v>16</v>
      </c>
      <c r="AD201" s="282"/>
      <c r="AE201" s="282"/>
      <c r="AF201" s="282"/>
      <c r="AG201" s="282"/>
      <c r="AH201" s="283"/>
      <c r="AI201" s="287" t="s">
        <v>125</v>
      </c>
      <c r="AJ201" s="287"/>
      <c r="AK201" s="287"/>
      <c r="AL201" s="287"/>
    </row>
    <row r="202" spans="1:38" ht="37.5" customHeight="1">
      <c r="A202" s="134"/>
      <c r="B202" s="135"/>
      <c r="C202" s="135"/>
      <c r="D202" s="135"/>
      <c r="E202" s="135"/>
      <c r="F202" s="135"/>
      <c r="G202" s="134"/>
      <c r="H202" s="134"/>
      <c r="I202" s="134"/>
      <c r="J202" s="134"/>
      <c r="K202" s="134"/>
      <c r="L202" s="134"/>
      <c r="M202" s="134"/>
      <c r="N202" s="134"/>
      <c r="O202" s="134"/>
      <c r="P202" s="134"/>
      <c r="Q202" s="134"/>
      <c r="R202" s="134"/>
      <c r="S202" s="134"/>
      <c r="T202" s="134"/>
      <c r="U202" s="134"/>
      <c r="V202" s="284"/>
      <c r="W202" s="285"/>
      <c r="X202" s="285"/>
      <c r="Y202" s="285"/>
      <c r="Z202" s="285"/>
      <c r="AA202" s="286"/>
      <c r="AB202" s="140"/>
      <c r="AC202" s="284"/>
      <c r="AD202" s="285"/>
      <c r="AE202" s="285"/>
      <c r="AF202" s="285"/>
      <c r="AG202" s="285"/>
      <c r="AH202" s="286"/>
      <c r="AI202" s="287"/>
      <c r="AJ202" s="287"/>
      <c r="AK202" s="287"/>
      <c r="AL202" s="287"/>
    </row>
    <row r="203" spans="1:38" ht="18.75" customHeight="1">
      <c r="A203" s="136"/>
      <c r="B203" s="302" t="s">
        <v>130</v>
      </c>
      <c r="C203" s="302"/>
      <c r="D203" s="302"/>
      <c r="E203" s="302"/>
      <c r="F203" s="302"/>
      <c r="G203" s="302"/>
      <c r="H203" s="302"/>
      <c r="I203" s="302"/>
      <c r="J203" s="302"/>
      <c r="K203" s="302"/>
      <c r="L203" s="302"/>
      <c r="M203" s="302"/>
      <c r="N203" s="302"/>
      <c r="O203" s="302"/>
      <c r="P203" s="302"/>
      <c r="Q203" s="302"/>
      <c r="R203" s="302"/>
      <c r="S203" s="302"/>
      <c r="T203" s="302"/>
      <c r="U203" s="303"/>
      <c r="V203" s="141">
        <v>1</v>
      </c>
      <c r="W203" s="141">
        <v>2</v>
      </c>
      <c r="X203" s="141">
        <v>3</v>
      </c>
      <c r="Y203" s="141">
        <v>4</v>
      </c>
      <c r="Z203" s="141">
        <v>5</v>
      </c>
      <c r="AA203" s="141" t="s">
        <v>43</v>
      </c>
      <c r="AB203" s="142" t="s">
        <v>11</v>
      </c>
      <c r="AC203" s="141">
        <v>1</v>
      </c>
      <c r="AD203" s="141">
        <v>2</v>
      </c>
      <c r="AE203" s="141">
        <v>3</v>
      </c>
      <c r="AF203" s="141">
        <v>4</v>
      </c>
      <c r="AG203" s="141">
        <v>5</v>
      </c>
      <c r="AH203" s="141" t="s">
        <v>43</v>
      </c>
      <c r="AI203" s="143" t="s">
        <v>20</v>
      </c>
      <c r="AJ203" s="143" t="s">
        <v>21</v>
      </c>
      <c r="AK203" s="143" t="s">
        <v>22</v>
      </c>
      <c r="AL203" s="143" t="s">
        <v>23</v>
      </c>
    </row>
    <row r="204" spans="1:38" ht="18.75" customHeight="1">
      <c r="A204" s="137" t="s">
        <v>131</v>
      </c>
      <c r="B204" s="288" t="s">
        <v>126</v>
      </c>
      <c r="C204" s="289"/>
      <c r="D204" s="289"/>
      <c r="E204" s="289"/>
      <c r="F204" s="289"/>
      <c r="G204" s="289"/>
      <c r="H204" s="289"/>
      <c r="I204" s="289"/>
      <c r="J204" s="289"/>
      <c r="K204" s="289"/>
      <c r="L204" s="289"/>
      <c r="M204" s="289"/>
      <c r="N204" s="289"/>
      <c r="O204" s="289"/>
      <c r="P204" s="289"/>
      <c r="Q204" s="289"/>
      <c r="R204" s="289"/>
      <c r="S204" s="289"/>
      <c r="T204" s="289"/>
      <c r="U204" s="290"/>
      <c r="V204" s="179">
        <v>1</v>
      </c>
      <c r="W204" s="179">
        <v>5</v>
      </c>
      <c r="X204" s="179">
        <v>5</v>
      </c>
      <c r="Y204" s="179">
        <v>4</v>
      </c>
      <c r="Z204" s="179">
        <v>4</v>
      </c>
      <c r="AA204" s="179">
        <v>1</v>
      </c>
      <c r="AB204" s="179">
        <v>20</v>
      </c>
      <c r="AC204" s="138">
        <f t="shared" ref="AC204:AH206" si="16">V204/$AB204</f>
        <v>0.05</v>
      </c>
      <c r="AD204" s="138">
        <f t="shared" si="16"/>
        <v>0.25</v>
      </c>
      <c r="AE204" s="138">
        <f t="shared" si="16"/>
        <v>0.25</v>
      </c>
      <c r="AF204" s="138">
        <f t="shared" si="16"/>
        <v>0.2</v>
      </c>
      <c r="AG204" s="138">
        <f t="shared" si="16"/>
        <v>0.2</v>
      </c>
      <c r="AH204" s="138">
        <f t="shared" si="16"/>
        <v>0.05</v>
      </c>
      <c r="AI204" s="180">
        <v>3.26</v>
      </c>
      <c r="AJ204" s="180">
        <v>1.24</v>
      </c>
      <c r="AK204" s="179">
        <v>3</v>
      </c>
      <c r="AL204" s="179">
        <v>2</v>
      </c>
    </row>
    <row r="205" spans="1:38" ht="18.75" customHeight="1">
      <c r="A205" s="139" t="s">
        <v>132</v>
      </c>
      <c r="B205" s="288" t="s">
        <v>127</v>
      </c>
      <c r="C205" s="289"/>
      <c r="D205" s="289"/>
      <c r="E205" s="289"/>
      <c r="F205" s="289"/>
      <c r="G205" s="289"/>
      <c r="H205" s="289"/>
      <c r="I205" s="289"/>
      <c r="J205" s="289"/>
      <c r="K205" s="289"/>
      <c r="L205" s="289"/>
      <c r="M205" s="289"/>
      <c r="N205" s="289"/>
      <c r="O205" s="289"/>
      <c r="P205" s="289"/>
      <c r="Q205" s="289"/>
      <c r="R205" s="289"/>
      <c r="S205" s="289"/>
      <c r="T205" s="289"/>
      <c r="U205" s="290"/>
      <c r="V205" s="179">
        <v>3</v>
      </c>
      <c r="W205" s="179">
        <v>1</v>
      </c>
      <c r="X205" s="179">
        <v>2</v>
      </c>
      <c r="Y205" s="179">
        <v>4</v>
      </c>
      <c r="Z205" s="179">
        <v>9</v>
      </c>
      <c r="AA205" s="179">
        <v>1</v>
      </c>
      <c r="AB205" s="179">
        <v>20</v>
      </c>
      <c r="AC205" s="138">
        <f t="shared" si="16"/>
        <v>0.15</v>
      </c>
      <c r="AD205" s="138">
        <f t="shared" si="16"/>
        <v>0.05</v>
      </c>
      <c r="AE205" s="138">
        <f t="shared" si="16"/>
        <v>0.1</v>
      </c>
      <c r="AF205" s="138">
        <f t="shared" si="16"/>
        <v>0.2</v>
      </c>
      <c r="AG205" s="138">
        <f t="shared" si="16"/>
        <v>0.45</v>
      </c>
      <c r="AH205" s="138">
        <f t="shared" si="16"/>
        <v>0.05</v>
      </c>
      <c r="AI205" s="180">
        <v>3.79</v>
      </c>
      <c r="AJ205" s="180">
        <v>1.51</v>
      </c>
      <c r="AK205" s="179">
        <v>4</v>
      </c>
      <c r="AL205" s="179">
        <v>5</v>
      </c>
    </row>
    <row r="206" spans="1:38" ht="18.75" customHeight="1">
      <c r="A206" s="137" t="s">
        <v>133</v>
      </c>
      <c r="B206" s="288" t="s">
        <v>128</v>
      </c>
      <c r="C206" s="289"/>
      <c r="D206" s="289"/>
      <c r="E206" s="289"/>
      <c r="F206" s="289"/>
      <c r="G206" s="289"/>
      <c r="H206" s="289"/>
      <c r="I206" s="289"/>
      <c r="J206" s="289"/>
      <c r="K206" s="289"/>
      <c r="L206" s="289"/>
      <c r="M206" s="289"/>
      <c r="N206" s="289"/>
      <c r="O206" s="289"/>
      <c r="P206" s="289"/>
      <c r="Q206" s="289"/>
      <c r="R206" s="289"/>
      <c r="S206" s="289"/>
      <c r="T206" s="289"/>
      <c r="U206" s="290"/>
      <c r="V206" s="179">
        <v>1</v>
      </c>
      <c r="W206" s="179">
        <v>2</v>
      </c>
      <c r="X206" s="179">
        <v>3</v>
      </c>
      <c r="Y206" s="179">
        <v>4</v>
      </c>
      <c r="Z206" s="179">
        <v>8</v>
      </c>
      <c r="AA206" s="179">
        <v>2</v>
      </c>
      <c r="AB206" s="179">
        <v>20</v>
      </c>
      <c r="AC206" s="138">
        <f t="shared" si="16"/>
        <v>0.05</v>
      </c>
      <c r="AD206" s="138">
        <f t="shared" si="16"/>
        <v>0.1</v>
      </c>
      <c r="AE206" s="138">
        <f t="shared" si="16"/>
        <v>0.15</v>
      </c>
      <c r="AF206" s="138">
        <f t="shared" si="16"/>
        <v>0.2</v>
      </c>
      <c r="AG206" s="138">
        <f t="shared" si="16"/>
        <v>0.4</v>
      </c>
      <c r="AH206" s="138">
        <f t="shared" si="16"/>
        <v>0.1</v>
      </c>
      <c r="AI206" s="180">
        <v>3.89</v>
      </c>
      <c r="AJ206" s="180">
        <v>1.28</v>
      </c>
      <c r="AK206" s="179">
        <v>4</v>
      </c>
      <c r="AL206" s="179">
        <v>5</v>
      </c>
    </row>
    <row r="207" spans="1:38" ht="15.75">
      <c r="A207" s="133"/>
      <c r="B207" s="133"/>
      <c r="C207" s="133"/>
      <c r="D207" s="133"/>
      <c r="E207" s="133"/>
      <c r="F207" s="133"/>
      <c r="G207" s="133"/>
      <c r="H207" s="133"/>
      <c r="I207" s="133"/>
      <c r="J207" s="133"/>
      <c r="K207" s="133"/>
      <c r="L207" s="133"/>
      <c r="M207" s="133"/>
      <c r="N207" s="133"/>
      <c r="O207" s="133"/>
      <c r="P207" s="133"/>
      <c r="Q207" s="133"/>
      <c r="R207" s="133"/>
      <c r="S207" s="133"/>
      <c r="T207" s="133"/>
      <c r="U207" s="133"/>
      <c r="V207" s="133"/>
      <c r="W207" s="133"/>
      <c r="X207" s="133"/>
      <c r="Y207" s="133"/>
      <c r="Z207" s="133"/>
      <c r="AA207" s="133"/>
      <c r="AB207" s="133"/>
      <c r="AC207" s="133"/>
      <c r="AD207" s="133"/>
      <c r="AE207" s="133"/>
      <c r="AF207" s="133"/>
      <c r="AG207" s="133"/>
      <c r="AH207" s="133"/>
      <c r="AI207" s="133"/>
      <c r="AJ207" s="133"/>
      <c r="AK207" s="133"/>
      <c r="AL207" s="133"/>
    </row>
    <row r="208" spans="1:38">
      <c r="H208" s="86"/>
      <c r="I208" s="86"/>
      <c r="J208" s="86"/>
      <c r="K208" s="86"/>
      <c r="L208" s="86"/>
      <c r="M208" s="86"/>
      <c r="N208" s="86"/>
      <c r="O208" s="86"/>
      <c r="X208" s="36"/>
      <c r="Y208" s="36"/>
      <c r="Z208" s="36"/>
      <c r="AA208" s="36"/>
      <c r="AB208" s="36"/>
      <c r="AC208" s="36"/>
      <c r="AD208" s="36"/>
      <c r="AE208" s="36"/>
    </row>
    <row r="209" spans="1:38">
      <c r="A209" s="36"/>
      <c r="B209" s="36"/>
      <c r="C209" s="36"/>
      <c r="D209" s="36"/>
      <c r="E209" s="36"/>
      <c r="F209" s="36"/>
      <c r="G209" s="36"/>
      <c r="H209" s="36"/>
      <c r="I209" s="36"/>
      <c r="J209" s="36"/>
      <c r="K209" s="36"/>
      <c r="L209" s="36"/>
      <c r="M209" s="36"/>
      <c r="N209" s="36"/>
      <c r="O209" s="36"/>
      <c r="P209" s="36"/>
      <c r="Q209" s="36"/>
      <c r="R209" s="36"/>
      <c r="S209" s="36"/>
      <c r="T209" s="36"/>
      <c r="U209" s="36"/>
      <c r="V209" s="36"/>
      <c r="W209" s="36"/>
      <c r="X209" s="36"/>
      <c r="Y209" s="36"/>
      <c r="Z209" s="36"/>
      <c r="AA209" s="36"/>
      <c r="AB209" s="36"/>
      <c r="AC209" s="36"/>
      <c r="AD209" s="36"/>
      <c r="AE209" s="36"/>
      <c r="AF209" s="36"/>
      <c r="AG209" s="36"/>
      <c r="AH209" s="36"/>
      <c r="AI209" s="36"/>
      <c r="AJ209" s="144"/>
      <c r="AK209" s="36"/>
      <c r="AL209" s="36"/>
    </row>
    <row r="210" spans="1:38">
      <c r="A210" s="36"/>
      <c r="B210" s="36"/>
      <c r="C210" s="36"/>
      <c r="D210" s="36"/>
      <c r="E210" s="36"/>
      <c r="F210" s="36"/>
      <c r="G210" s="36"/>
      <c r="H210" s="36"/>
      <c r="I210" s="36"/>
      <c r="J210" s="36"/>
      <c r="K210" s="36"/>
      <c r="L210" s="36"/>
      <c r="M210" s="36"/>
      <c r="N210" s="36"/>
      <c r="O210" s="36"/>
      <c r="P210" s="36"/>
      <c r="Q210" s="36"/>
      <c r="R210" s="36"/>
      <c r="S210" s="36"/>
      <c r="T210" s="36"/>
      <c r="U210" s="36"/>
      <c r="V210" s="36"/>
      <c r="W210" s="36"/>
      <c r="X210" s="36"/>
      <c r="Y210" s="36"/>
      <c r="Z210" s="36"/>
      <c r="AA210" s="36"/>
      <c r="AB210" s="36"/>
      <c r="AC210" s="36"/>
      <c r="AD210" s="36"/>
      <c r="AE210" s="36"/>
      <c r="AF210" s="36"/>
      <c r="AG210" s="36"/>
      <c r="AH210" s="36"/>
      <c r="AI210" s="36"/>
      <c r="AJ210" s="144"/>
      <c r="AK210" s="36"/>
      <c r="AL210" s="36"/>
    </row>
    <row r="211" spans="1:38">
      <c r="A211" s="36"/>
      <c r="B211" s="36"/>
      <c r="C211" s="36"/>
      <c r="D211" s="36"/>
      <c r="E211" s="36"/>
      <c r="F211" s="36"/>
      <c r="G211" s="36"/>
      <c r="H211" s="36"/>
      <c r="I211" s="36"/>
      <c r="J211" s="36"/>
      <c r="K211" s="36"/>
      <c r="L211" s="36"/>
      <c r="M211" s="36"/>
      <c r="N211" s="36"/>
      <c r="O211" s="36"/>
      <c r="P211" s="36"/>
      <c r="Q211" s="36"/>
      <c r="R211" s="36"/>
      <c r="S211" s="36"/>
      <c r="T211" s="36"/>
      <c r="U211" s="36"/>
      <c r="V211" s="36"/>
      <c r="W211" s="36"/>
      <c r="X211" s="36"/>
      <c r="Y211" s="36"/>
      <c r="Z211" s="36"/>
      <c r="AA211" s="36"/>
      <c r="AB211" s="36"/>
      <c r="AC211" s="36"/>
      <c r="AD211" s="36"/>
      <c r="AE211" s="36"/>
      <c r="AF211" s="36"/>
      <c r="AG211" s="36"/>
      <c r="AH211" s="36"/>
      <c r="AI211" s="36"/>
      <c r="AJ211" s="144"/>
      <c r="AK211" s="36"/>
      <c r="AL211" s="36"/>
    </row>
    <row r="212" spans="1:38">
      <c r="A212" s="36"/>
      <c r="B212" s="36"/>
      <c r="C212" s="36"/>
      <c r="D212" s="36"/>
      <c r="E212" s="36"/>
      <c r="F212" s="36"/>
      <c r="G212" s="36"/>
      <c r="H212" s="36"/>
      <c r="I212" s="36"/>
      <c r="J212" s="36"/>
      <c r="K212" s="36"/>
      <c r="L212" s="36"/>
      <c r="M212" s="36"/>
      <c r="N212" s="36"/>
      <c r="O212" s="36"/>
      <c r="P212" s="36"/>
      <c r="Q212" s="36"/>
      <c r="R212" s="36"/>
      <c r="S212" s="36"/>
      <c r="T212" s="36"/>
      <c r="U212" s="36"/>
      <c r="V212" s="36"/>
      <c r="W212" s="36"/>
      <c r="X212" s="36"/>
      <c r="Y212" s="36"/>
      <c r="Z212" s="36"/>
      <c r="AA212" s="36"/>
      <c r="AB212" s="36"/>
      <c r="AC212" s="36"/>
      <c r="AD212" s="36"/>
      <c r="AE212" s="36"/>
      <c r="AF212" s="36"/>
      <c r="AG212" s="36"/>
      <c r="AH212" s="36"/>
      <c r="AI212" s="36"/>
      <c r="AJ212" s="144"/>
      <c r="AK212" s="36"/>
      <c r="AL212" s="36"/>
    </row>
    <row r="213" spans="1:38" ht="21" customHeight="1">
      <c r="A213" s="280" t="s">
        <v>134</v>
      </c>
      <c r="B213" s="280"/>
      <c r="C213" s="280"/>
      <c r="D213" s="280"/>
      <c r="E213" s="280"/>
      <c r="F213" s="280"/>
      <c r="G213" s="280"/>
      <c r="H213" s="280"/>
      <c r="I213" s="280"/>
      <c r="J213" s="280"/>
      <c r="K213" s="280"/>
      <c r="L213" s="280"/>
      <c r="M213" s="280"/>
      <c r="N213" s="280"/>
      <c r="O213" s="280"/>
      <c r="P213" s="280"/>
      <c r="Q213" s="280"/>
      <c r="R213" s="280"/>
      <c r="S213" s="280"/>
      <c r="T213" s="280"/>
      <c r="U213" s="280"/>
      <c r="V213" s="36"/>
      <c r="W213" s="36"/>
      <c r="X213" s="36"/>
      <c r="Y213" s="36"/>
      <c r="Z213" s="36"/>
      <c r="AA213" s="36"/>
      <c r="AB213" s="36"/>
      <c r="AC213" s="36"/>
      <c r="AD213" s="36"/>
      <c r="AE213" s="36"/>
      <c r="AF213" s="36"/>
      <c r="AG213" s="36"/>
      <c r="AH213" s="36"/>
      <c r="AI213" s="36"/>
      <c r="AJ213" s="144"/>
      <c r="AK213" s="36"/>
      <c r="AL213" s="36"/>
    </row>
    <row r="214" spans="1:38">
      <c r="A214" s="36"/>
      <c r="B214" s="36"/>
      <c r="C214" s="36"/>
      <c r="D214" s="36"/>
      <c r="E214" s="36"/>
      <c r="F214" s="36"/>
      <c r="G214" s="36"/>
      <c r="H214" s="36"/>
      <c r="I214" s="36"/>
      <c r="J214" s="36"/>
      <c r="K214" s="36"/>
      <c r="L214" s="36"/>
      <c r="M214" s="36"/>
      <c r="N214" s="36"/>
      <c r="O214" s="36"/>
      <c r="P214" s="36"/>
      <c r="Q214" s="36"/>
      <c r="R214" s="36"/>
      <c r="S214" s="36"/>
      <c r="T214" s="36"/>
      <c r="U214" s="36"/>
      <c r="V214" s="36"/>
      <c r="W214" s="36"/>
      <c r="X214" s="36"/>
      <c r="Y214" s="36"/>
      <c r="Z214" s="36"/>
      <c r="AA214" s="36"/>
      <c r="AB214" s="36"/>
      <c r="AC214" s="36"/>
      <c r="AD214" s="36"/>
      <c r="AE214" s="36"/>
      <c r="AF214" s="36"/>
      <c r="AG214" s="36"/>
      <c r="AH214" s="36"/>
      <c r="AI214" s="36"/>
      <c r="AJ214" s="144"/>
      <c r="AK214" s="36"/>
      <c r="AL214" s="36"/>
    </row>
    <row r="215" spans="1:38">
      <c r="A215" s="36"/>
      <c r="B215" s="36"/>
      <c r="C215" s="36"/>
      <c r="D215" s="36"/>
      <c r="E215" s="36"/>
      <c r="F215" s="36"/>
      <c r="G215" s="36"/>
      <c r="H215" s="36"/>
      <c r="I215" s="36"/>
      <c r="J215" s="36"/>
      <c r="K215" s="36"/>
      <c r="L215" s="36"/>
      <c r="M215" s="36"/>
      <c r="N215" s="36"/>
      <c r="O215" s="36"/>
      <c r="P215" s="36"/>
      <c r="Q215" s="36"/>
      <c r="R215" s="36"/>
      <c r="S215" s="36"/>
      <c r="T215" s="36"/>
      <c r="U215" s="36"/>
      <c r="V215" s="36"/>
      <c r="W215" s="36"/>
      <c r="X215" s="36"/>
      <c r="Y215" s="36"/>
      <c r="Z215" s="36"/>
      <c r="AA215" s="36"/>
      <c r="AB215" s="36"/>
      <c r="AC215" s="36"/>
      <c r="AD215" s="36"/>
      <c r="AE215" s="36"/>
      <c r="AF215" s="36"/>
      <c r="AG215" s="36"/>
      <c r="AH215" s="36"/>
      <c r="AI215" s="36"/>
      <c r="AJ215" s="144"/>
      <c r="AK215" s="36"/>
      <c r="AL215" s="36"/>
    </row>
    <row r="216" spans="1:38">
      <c r="A216" s="36"/>
      <c r="B216" s="36"/>
      <c r="C216" s="36"/>
      <c r="D216" s="36"/>
      <c r="E216" s="36"/>
      <c r="F216" s="36"/>
      <c r="G216" s="36"/>
      <c r="H216" s="36"/>
      <c r="I216" s="36"/>
      <c r="J216" s="36"/>
      <c r="K216" s="36"/>
      <c r="L216" s="36"/>
      <c r="M216" s="36"/>
      <c r="N216" s="36"/>
      <c r="O216" s="36"/>
      <c r="P216" s="36"/>
      <c r="Q216" s="36"/>
      <c r="R216" s="36"/>
      <c r="S216" s="36"/>
      <c r="T216" s="36"/>
      <c r="U216" s="36"/>
      <c r="V216" s="36"/>
      <c r="W216" s="36"/>
      <c r="X216" s="36"/>
      <c r="Y216" s="36"/>
      <c r="Z216" s="36"/>
      <c r="AA216" s="36"/>
      <c r="AB216" s="36"/>
      <c r="AC216" s="36"/>
      <c r="AD216" s="36"/>
      <c r="AE216" s="36"/>
      <c r="AF216" s="36"/>
      <c r="AG216" s="36"/>
      <c r="AH216" s="36"/>
      <c r="AI216" s="36"/>
      <c r="AJ216" s="144"/>
      <c r="AK216" s="36"/>
      <c r="AL216" s="36"/>
    </row>
    <row r="217" spans="1:38">
      <c r="A217" s="36"/>
      <c r="B217" s="36"/>
      <c r="C217" s="36"/>
      <c r="D217" s="36"/>
      <c r="E217" s="36"/>
      <c r="F217" s="36"/>
      <c r="G217" s="36"/>
      <c r="H217" s="36"/>
      <c r="I217" s="36"/>
      <c r="J217" s="36"/>
      <c r="K217" s="36"/>
      <c r="L217" s="36"/>
      <c r="M217" s="36"/>
      <c r="N217" s="36"/>
      <c r="O217" s="36"/>
      <c r="P217" s="36"/>
      <c r="Q217" s="36"/>
      <c r="R217" s="36"/>
      <c r="S217" s="36"/>
      <c r="T217" s="36"/>
      <c r="U217" s="36"/>
      <c r="V217" s="36"/>
      <c r="W217" s="36"/>
      <c r="X217" s="36"/>
      <c r="Y217" s="36"/>
      <c r="Z217" s="36"/>
      <c r="AA217" s="36"/>
      <c r="AB217" s="36"/>
      <c r="AC217" s="36"/>
      <c r="AD217" s="36"/>
      <c r="AE217" s="36"/>
      <c r="AF217" s="36"/>
      <c r="AG217" s="36"/>
      <c r="AH217" s="36"/>
      <c r="AI217" s="36"/>
      <c r="AJ217" s="144"/>
      <c r="AK217" s="36"/>
      <c r="AL217" s="36"/>
    </row>
    <row r="218" spans="1:38">
      <c r="A218" s="36"/>
      <c r="B218" s="36"/>
      <c r="C218" s="36"/>
      <c r="D218" s="36"/>
      <c r="E218" s="36"/>
      <c r="F218" s="36"/>
      <c r="G218" s="36"/>
      <c r="H218" s="36"/>
      <c r="I218" s="36"/>
      <c r="J218" s="36"/>
      <c r="K218" s="36"/>
      <c r="L218" s="36"/>
      <c r="M218" s="36"/>
      <c r="N218" s="36"/>
      <c r="O218" s="36"/>
      <c r="P218" s="36"/>
      <c r="Q218" s="36"/>
      <c r="R218" s="36"/>
      <c r="S218" s="36"/>
      <c r="T218" s="36"/>
      <c r="U218" s="36"/>
      <c r="V218" s="36"/>
      <c r="W218" s="36"/>
      <c r="X218" s="36"/>
      <c r="Y218" s="36"/>
      <c r="Z218" s="36"/>
      <c r="AA218" s="36"/>
      <c r="AB218" s="36"/>
      <c r="AC218" s="36"/>
      <c r="AD218" s="36"/>
      <c r="AE218" s="36"/>
      <c r="AF218" s="36"/>
      <c r="AG218" s="36"/>
      <c r="AH218" s="36"/>
      <c r="AI218" s="36"/>
      <c r="AJ218" s="144"/>
      <c r="AK218" s="36"/>
      <c r="AL218" s="36"/>
    </row>
    <row r="219" spans="1:38">
      <c r="A219" s="36"/>
      <c r="B219" s="36"/>
      <c r="C219" s="36"/>
      <c r="D219" s="36"/>
      <c r="E219" s="36"/>
      <c r="F219" s="36"/>
      <c r="G219" s="36"/>
      <c r="H219" s="36"/>
      <c r="I219" s="36"/>
      <c r="J219" s="36"/>
      <c r="K219" s="36"/>
      <c r="L219" s="36"/>
      <c r="M219" s="36"/>
      <c r="N219" s="36"/>
      <c r="O219" s="36"/>
      <c r="P219" s="36"/>
      <c r="Q219" s="36"/>
      <c r="R219" s="36"/>
      <c r="S219" s="36"/>
      <c r="T219" s="36"/>
      <c r="U219" s="36"/>
      <c r="V219" s="36"/>
      <c r="W219" s="36"/>
      <c r="X219" s="36"/>
      <c r="Y219" s="36"/>
      <c r="Z219" s="36"/>
      <c r="AA219" s="36"/>
      <c r="AB219" s="36"/>
      <c r="AC219" s="36"/>
      <c r="AD219" s="36"/>
      <c r="AE219" s="36"/>
      <c r="AF219" s="36"/>
      <c r="AG219" s="36"/>
      <c r="AH219" s="36"/>
      <c r="AI219" s="36"/>
      <c r="AJ219" s="144"/>
      <c r="AK219" s="36"/>
      <c r="AL219" s="36"/>
    </row>
    <row r="220" spans="1:38">
      <c r="A220" s="36"/>
      <c r="B220" s="36"/>
      <c r="C220" s="36"/>
      <c r="D220" s="36"/>
      <c r="E220" s="36"/>
      <c r="F220" s="36"/>
      <c r="G220" s="36"/>
      <c r="H220" s="36"/>
      <c r="I220" s="36"/>
      <c r="J220" s="36"/>
      <c r="K220" s="36"/>
      <c r="L220" s="36"/>
      <c r="M220" s="36"/>
      <c r="N220" s="36"/>
      <c r="O220" s="36"/>
      <c r="P220" s="36"/>
      <c r="Q220" s="36"/>
      <c r="R220" s="36"/>
      <c r="S220" s="36"/>
      <c r="T220" s="36"/>
      <c r="U220" s="36"/>
      <c r="V220" s="36"/>
      <c r="W220" s="36"/>
      <c r="X220" s="36"/>
      <c r="Y220" s="36"/>
      <c r="Z220" s="36"/>
      <c r="AA220" s="36"/>
      <c r="AB220" s="36"/>
      <c r="AC220" s="36"/>
      <c r="AD220" s="36"/>
      <c r="AE220" s="36"/>
      <c r="AF220" s="36"/>
      <c r="AG220" s="36"/>
      <c r="AH220" s="36"/>
      <c r="AI220" s="36"/>
      <c r="AJ220" s="144"/>
      <c r="AK220" s="36"/>
      <c r="AL220" s="36"/>
    </row>
    <row r="221" spans="1:38">
      <c r="A221" s="36"/>
      <c r="B221" s="36"/>
      <c r="C221" s="36"/>
      <c r="D221" s="36"/>
      <c r="E221" s="36"/>
      <c r="F221" s="36"/>
      <c r="G221" s="36"/>
      <c r="H221" s="36"/>
      <c r="I221" s="36"/>
      <c r="J221" s="36"/>
      <c r="K221" s="36"/>
      <c r="L221" s="36"/>
      <c r="M221" s="36"/>
      <c r="N221" s="36"/>
      <c r="O221" s="36"/>
      <c r="P221" s="36"/>
      <c r="Q221" s="36"/>
      <c r="R221" s="36"/>
      <c r="S221" s="36"/>
      <c r="T221" s="36"/>
      <c r="U221" s="36"/>
      <c r="V221" s="36"/>
      <c r="W221" s="36"/>
      <c r="X221" s="36"/>
      <c r="Y221" s="36"/>
      <c r="Z221" s="36"/>
      <c r="AA221" s="36"/>
      <c r="AB221" s="36"/>
      <c r="AC221" s="36"/>
      <c r="AD221" s="36"/>
      <c r="AE221" s="36"/>
      <c r="AF221" s="36"/>
      <c r="AG221" s="36"/>
      <c r="AH221" s="36"/>
      <c r="AI221" s="36"/>
      <c r="AJ221" s="144"/>
      <c r="AK221" s="36"/>
      <c r="AL221" s="36"/>
    </row>
    <row r="222" spans="1:38">
      <c r="A222" s="36"/>
      <c r="B222" s="36"/>
      <c r="C222" s="36"/>
      <c r="D222" s="36"/>
      <c r="E222" s="36"/>
      <c r="F222" s="36"/>
      <c r="G222" s="36"/>
      <c r="H222" s="36"/>
      <c r="I222" s="36"/>
      <c r="J222" s="36"/>
      <c r="K222" s="36"/>
      <c r="L222" s="36"/>
      <c r="M222" s="36"/>
      <c r="N222" s="36"/>
      <c r="O222" s="36"/>
      <c r="P222" s="36"/>
      <c r="Q222" s="36"/>
      <c r="R222" s="36"/>
      <c r="S222" s="36"/>
      <c r="T222" s="36"/>
      <c r="U222" s="36"/>
      <c r="V222" s="36"/>
      <c r="W222" s="36"/>
      <c r="X222" s="36"/>
      <c r="Y222" s="36"/>
      <c r="Z222" s="36"/>
      <c r="AA222" s="36"/>
      <c r="AB222" s="36"/>
      <c r="AC222" s="36"/>
      <c r="AD222" s="36"/>
      <c r="AE222" s="36"/>
      <c r="AF222" s="36"/>
      <c r="AG222" s="36"/>
      <c r="AH222" s="36"/>
      <c r="AI222" s="36"/>
      <c r="AJ222" s="144"/>
      <c r="AK222" s="36"/>
      <c r="AL222" s="36"/>
    </row>
    <row r="223" spans="1:38">
      <c r="A223" s="36"/>
      <c r="B223" s="36"/>
      <c r="C223" s="36"/>
      <c r="D223" s="36"/>
      <c r="E223" s="36"/>
      <c r="F223" s="36"/>
      <c r="G223" s="36"/>
      <c r="H223" s="36"/>
      <c r="I223" s="36"/>
      <c r="J223" s="36"/>
      <c r="K223" s="36"/>
      <c r="L223" s="36"/>
      <c r="M223" s="36"/>
      <c r="N223" s="36"/>
      <c r="O223" s="36"/>
      <c r="P223" s="36"/>
      <c r="Q223" s="36"/>
      <c r="R223" s="36"/>
      <c r="S223" s="36"/>
      <c r="T223" s="36"/>
      <c r="U223" s="36"/>
      <c r="V223" s="36"/>
      <c r="W223" s="36"/>
      <c r="X223" s="36"/>
      <c r="Y223" s="36"/>
      <c r="Z223" s="36"/>
      <c r="AA223" s="36"/>
      <c r="AB223" s="36"/>
      <c r="AC223" s="36"/>
      <c r="AD223" s="36"/>
      <c r="AE223" s="36"/>
      <c r="AF223" s="36"/>
      <c r="AG223" s="36"/>
      <c r="AH223" s="36"/>
      <c r="AI223" s="36"/>
      <c r="AJ223" s="144"/>
      <c r="AK223" s="36"/>
      <c r="AL223" s="36"/>
    </row>
    <row r="224" spans="1:38">
      <c r="A224" s="36"/>
      <c r="B224" s="36"/>
      <c r="C224" s="36"/>
      <c r="D224" s="36"/>
      <c r="E224" s="36"/>
      <c r="F224" s="36"/>
      <c r="G224" s="36"/>
      <c r="H224" s="36"/>
      <c r="I224" s="36"/>
      <c r="J224" s="36"/>
      <c r="K224" s="36"/>
      <c r="L224" s="36"/>
      <c r="M224" s="36"/>
      <c r="N224" s="36"/>
      <c r="O224" s="36"/>
      <c r="P224" s="36"/>
      <c r="Q224" s="36"/>
      <c r="R224" s="36"/>
      <c r="S224" s="36"/>
      <c r="T224" s="36"/>
      <c r="U224" s="36"/>
      <c r="V224" s="36"/>
      <c r="W224" s="36"/>
      <c r="X224" s="36"/>
      <c r="Y224" s="36"/>
      <c r="Z224" s="36"/>
      <c r="AA224" s="36"/>
      <c r="AB224" s="36"/>
      <c r="AC224" s="36"/>
      <c r="AD224" s="36"/>
      <c r="AE224" s="36"/>
      <c r="AF224" s="36"/>
      <c r="AG224" s="36"/>
      <c r="AH224" s="36"/>
      <c r="AI224" s="36"/>
      <c r="AJ224" s="144"/>
      <c r="AK224" s="36"/>
      <c r="AL224" s="36"/>
    </row>
    <row r="225" spans="1:38">
      <c r="A225" s="36"/>
      <c r="B225" s="36"/>
      <c r="C225" s="36"/>
      <c r="D225" s="36"/>
      <c r="E225" s="36"/>
      <c r="F225" s="36"/>
      <c r="G225" s="36"/>
      <c r="H225" s="36"/>
      <c r="I225" s="36"/>
      <c r="J225" s="36"/>
      <c r="K225" s="36"/>
      <c r="L225" s="36"/>
      <c r="M225" s="36"/>
      <c r="N225" s="36"/>
      <c r="O225" s="36"/>
      <c r="P225" s="36"/>
      <c r="Q225" s="36"/>
      <c r="R225" s="36"/>
      <c r="S225" s="36"/>
      <c r="T225" s="36"/>
      <c r="U225" s="36"/>
      <c r="V225" s="36"/>
      <c r="W225" s="36"/>
      <c r="X225" s="36"/>
      <c r="Y225" s="36"/>
      <c r="Z225" s="36"/>
      <c r="AA225" s="36"/>
      <c r="AB225" s="36"/>
      <c r="AC225" s="36"/>
      <c r="AD225" s="36"/>
      <c r="AE225" s="36"/>
      <c r="AF225" s="36"/>
      <c r="AG225" s="36"/>
      <c r="AH225" s="36"/>
      <c r="AI225" s="36"/>
      <c r="AJ225" s="144"/>
      <c r="AK225" s="36"/>
      <c r="AL225" s="36"/>
    </row>
    <row r="226" spans="1:38">
      <c r="A226" s="36"/>
      <c r="B226" s="36"/>
      <c r="C226" s="36"/>
      <c r="D226" s="36"/>
      <c r="E226" s="36"/>
      <c r="F226" s="36"/>
      <c r="G226" s="36"/>
      <c r="H226" s="36"/>
      <c r="I226" s="36"/>
      <c r="J226" s="36"/>
      <c r="K226" s="36"/>
      <c r="L226" s="36"/>
      <c r="M226" s="36"/>
      <c r="N226" s="36"/>
      <c r="O226" s="36"/>
      <c r="P226" s="36"/>
      <c r="Q226" s="36"/>
      <c r="R226" s="36"/>
      <c r="S226" s="36"/>
      <c r="T226" s="36"/>
      <c r="U226" s="36"/>
      <c r="V226" s="36"/>
      <c r="W226" s="36"/>
      <c r="X226" s="36"/>
      <c r="Y226" s="36"/>
      <c r="Z226" s="36"/>
      <c r="AA226" s="36"/>
      <c r="AB226" s="36"/>
      <c r="AC226" s="36"/>
      <c r="AD226" s="36"/>
      <c r="AE226" s="36"/>
      <c r="AF226" s="36"/>
      <c r="AG226" s="36"/>
      <c r="AH226" s="36"/>
      <c r="AI226" s="36"/>
      <c r="AJ226" s="144"/>
      <c r="AK226" s="36"/>
      <c r="AL226" s="36"/>
    </row>
    <row r="227" spans="1:38">
      <c r="A227" s="36"/>
      <c r="B227" s="36"/>
      <c r="C227" s="36"/>
      <c r="D227" s="36"/>
      <c r="E227" s="36"/>
      <c r="F227" s="36"/>
      <c r="G227" s="36"/>
      <c r="H227" s="36"/>
      <c r="I227" s="36"/>
      <c r="J227" s="36"/>
      <c r="K227" s="36"/>
      <c r="L227" s="36"/>
      <c r="M227" s="36"/>
      <c r="N227" s="36"/>
      <c r="O227" s="36"/>
      <c r="P227" s="36"/>
      <c r="Q227" s="36"/>
      <c r="R227" s="36"/>
      <c r="S227" s="36"/>
      <c r="T227" s="36"/>
      <c r="U227" s="36"/>
      <c r="V227" s="36"/>
      <c r="W227" s="36"/>
      <c r="X227" s="36"/>
      <c r="Y227" s="36"/>
      <c r="Z227" s="36"/>
      <c r="AA227" s="36"/>
      <c r="AB227" s="36"/>
      <c r="AC227" s="36"/>
      <c r="AD227" s="36"/>
      <c r="AE227" s="36"/>
      <c r="AF227" s="36"/>
      <c r="AG227" s="36"/>
      <c r="AH227" s="36"/>
      <c r="AI227" s="36"/>
      <c r="AJ227" s="144"/>
      <c r="AK227" s="36"/>
      <c r="AL227" s="36"/>
    </row>
    <row r="228" spans="1:38">
      <c r="A228" s="36"/>
      <c r="B228" s="36"/>
      <c r="C228" s="36"/>
      <c r="D228" s="36"/>
      <c r="E228" s="36"/>
      <c r="F228" s="36"/>
      <c r="G228" s="36"/>
      <c r="H228" s="36"/>
      <c r="I228" s="36"/>
      <c r="J228" s="36"/>
      <c r="K228" s="36"/>
      <c r="L228" s="36"/>
      <c r="M228" s="36"/>
      <c r="N228" s="36"/>
      <c r="O228" s="36"/>
      <c r="P228" s="36"/>
      <c r="Q228" s="36"/>
      <c r="R228" s="36"/>
      <c r="S228" s="36"/>
      <c r="T228" s="36"/>
      <c r="U228" s="36"/>
      <c r="V228" s="36"/>
      <c r="W228" s="36"/>
      <c r="X228" s="36"/>
      <c r="Y228" s="36"/>
      <c r="Z228" s="36"/>
      <c r="AA228" s="36"/>
      <c r="AB228" s="36"/>
      <c r="AC228" s="36"/>
      <c r="AD228" s="36"/>
      <c r="AE228" s="36"/>
      <c r="AF228" s="36"/>
      <c r="AG228" s="36"/>
      <c r="AH228" s="36"/>
      <c r="AI228" s="36"/>
      <c r="AJ228" s="144"/>
      <c r="AK228" s="36"/>
      <c r="AL228" s="36"/>
    </row>
    <row r="229" spans="1:38">
      <c r="V229" s="36"/>
      <c r="W229" s="36"/>
      <c r="X229" s="36"/>
      <c r="Y229" s="36"/>
      <c r="Z229" s="36"/>
      <c r="AA229" s="36"/>
      <c r="AB229" s="36"/>
      <c r="AC229" s="36"/>
      <c r="AD229" s="36"/>
      <c r="AE229" s="36"/>
      <c r="AF229" s="36"/>
      <c r="AG229" s="36"/>
      <c r="AH229" s="36"/>
      <c r="AI229" s="36"/>
      <c r="AJ229" s="144"/>
      <c r="AK229" s="36"/>
      <c r="AL229" s="36"/>
    </row>
    <row r="230" spans="1:38">
      <c r="V230" s="36"/>
      <c r="W230" s="36"/>
      <c r="X230" s="36"/>
      <c r="Y230" s="36"/>
      <c r="Z230" s="36"/>
      <c r="AA230" s="36"/>
      <c r="AB230" s="36"/>
      <c r="AC230" s="36"/>
      <c r="AD230" s="36"/>
      <c r="AE230" s="36"/>
      <c r="AF230" s="36"/>
      <c r="AG230" s="36"/>
      <c r="AH230" s="36"/>
      <c r="AI230" s="36"/>
      <c r="AJ230" s="144"/>
      <c r="AK230" s="36"/>
      <c r="AL230" s="36"/>
    </row>
    <row r="231" spans="1:38">
      <c r="V231" s="36"/>
      <c r="W231" s="36"/>
      <c r="X231" s="36"/>
      <c r="Y231" s="36"/>
      <c r="Z231" s="36"/>
      <c r="AA231" s="36"/>
      <c r="AB231" s="36"/>
      <c r="AC231" s="36"/>
      <c r="AD231" s="36"/>
      <c r="AE231" s="36"/>
      <c r="AF231" s="36"/>
      <c r="AG231" s="36"/>
      <c r="AH231" s="36"/>
      <c r="AI231" s="36"/>
      <c r="AJ231" s="144"/>
      <c r="AK231" s="36"/>
      <c r="AL231" s="36"/>
    </row>
    <row r="232" spans="1:38">
      <c r="V232" s="36"/>
      <c r="W232" s="36"/>
      <c r="X232" s="36"/>
      <c r="Y232" s="36"/>
      <c r="Z232" s="36"/>
      <c r="AA232" s="36"/>
      <c r="AB232" s="36"/>
      <c r="AC232" s="36"/>
      <c r="AD232" s="36"/>
      <c r="AE232" s="36"/>
      <c r="AF232" s="36"/>
      <c r="AG232" s="36"/>
      <c r="AH232" s="36"/>
      <c r="AI232" s="36"/>
      <c r="AJ232" s="144"/>
      <c r="AK232" s="36"/>
      <c r="AL232" s="36"/>
    </row>
    <row r="238" spans="1:38" ht="21" customHeight="1">
      <c r="A238" s="280" t="s">
        <v>135</v>
      </c>
      <c r="B238" s="280"/>
      <c r="C238" s="280"/>
      <c r="D238" s="280"/>
      <c r="E238" s="280"/>
      <c r="F238" s="280"/>
      <c r="G238" s="280"/>
      <c r="H238" s="280"/>
      <c r="I238" s="280"/>
      <c r="J238" s="280"/>
      <c r="K238" s="280"/>
      <c r="L238" s="280"/>
      <c r="M238" s="280"/>
      <c r="N238" s="280"/>
      <c r="O238" s="280"/>
      <c r="P238" s="280"/>
      <c r="Q238" s="280"/>
      <c r="R238" s="280"/>
      <c r="S238" s="280"/>
      <c r="T238" s="280"/>
      <c r="U238" s="280"/>
    </row>
    <row r="239" spans="1:38">
      <c r="A239" s="36"/>
      <c r="B239" s="36"/>
      <c r="C239" s="36"/>
      <c r="D239" s="36"/>
      <c r="E239" s="36"/>
      <c r="F239" s="36"/>
      <c r="G239" s="36"/>
      <c r="H239" s="36"/>
      <c r="I239" s="36"/>
      <c r="J239" s="36"/>
      <c r="K239" s="36"/>
      <c r="L239" s="36"/>
      <c r="M239" s="36"/>
      <c r="N239" s="36"/>
      <c r="O239" s="36"/>
      <c r="P239" s="36"/>
      <c r="Q239" s="36"/>
      <c r="R239" s="36"/>
      <c r="S239" s="36"/>
      <c r="T239" s="36"/>
      <c r="U239" s="36"/>
    </row>
    <row r="240" spans="1:38">
      <c r="A240" s="36"/>
      <c r="B240" s="36"/>
      <c r="C240" s="36"/>
      <c r="D240" s="36"/>
      <c r="E240" s="36"/>
      <c r="F240" s="36"/>
      <c r="G240" s="36"/>
      <c r="H240" s="36"/>
      <c r="I240" s="36"/>
      <c r="J240" s="36"/>
      <c r="K240" s="36"/>
      <c r="L240" s="36"/>
      <c r="M240" s="36"/>
      <c r="N240" s="36"/>
      <c r="O240" s="36"/>
      <c r="P240" s="36"/>
      <c r="Q240" s="36"/>
      <c r="R240" s="36"/>
      <c r="S240" s="36"/>
      <c r="T240" s="36"/>
      <c r="U240" s="36"/>
    </row>
    <row r="241" spans="1:21">
      <c r="A241" s="36"/>
      <c r="B241" s="36"/>
      <c r="C241" s="36"/>
      <c r="D241" s="36"/>
      <c r="E241" s="36"/>
      <c r="F241" s="36"/>
      <c r="G241" s="36"/>
      <c r="H241" s="36"/>
      <c r="I241" s="36"/>
      <c r="J241" s="36"/>
      <c r="K241" s="36"/>
      <c r="L241" s="36"/>
      <c r="M241" s="36"/>
      <c r="N241" s="36"/>
      <c r="O241" s="36"/>
      <c r="P241" s="36"/>
      <c r="Q241" s="36"/>
      <c r="R241" s="36"/>
      <c r="S241" s="36"/>
      <c r="T241" s="36"/>
      <c r="U241" s="36"/>
    </row>
    <row r="242" spans="1:21">
      <c r="A242" s="36"/>
      <c r="B242" s="36"/>
      <c r="C242" s="36"/>
      <c r="D242" s="36"/>
      <c r="E242" s="36"/>
      <c r="F242" s="36"/>
      <c r="G242" s="36"/>
      <c r="H242" s="36"/>
      <c r="I242" s="36"/>
      <c r="J242" s="36"/>
      <c r="K242" s="36"/>
      <c r="L242" s="36"/>
      <c r="M242" s="36"/>
      <c r="N242" s="36"/>
      <c r="O242" s="36"/>
      <c r="P242" s="36"/>
      <c r="Q242" s="36"/>
      <c r="R242" s="36"/>
      <c r="S242" s="36"/>
      <c r="T242" s="36"/>
      <c r="U242" s="36"/>
    </row>
    <row r="243" spans="1:21">
      <c r="A243" s="36"/>
      <c r="B243" s="36"/>
      <c r="C243" s="36"/>
      <c r="D243" s="36"/>
      <c r="E243" s="36"/>
      <c r="F243" s="36"/>
      <c r="G243" s="36"/>
      <c r="H243" s="36"/>
      <c r="I243" s="36"/>
      <c r="J243" s="36"/>
      <c r="K243" s="36"/>
      <c r="L243" s="36"/>
      <c r="M243" s="36"/>
      <c r="N243" s="36"/>
      <c r="O243" s="36"/>
      <c r="P243" s="36"/>
      <c r="Q243" s="36"/>
      <c r="R243" s="36"/>
      <c r="S243" s="36"/>
      <c r="T243" s="36"/>
      <c r="U243" s="36"/>
    </row>
    <row r="244" spans="1:21">
      <c r="A244" s="36"/>
      <c r="B244" s="36"/>
      <c r="C244" s="36"/>
      <c r="D244" s="36"/>
      <c r="E244" s="36"/>
      <c r="F244" s="36"/>
      <c r="G244" s="36"/>
      <c r="H244" s="36"/>
      <c r="I244" s="36"/>
      <c r="J244" s="36"/>
      <c r="K244" s="36"/>
      <c r="L244" s="36"/>
      <c r="M244" s="36"/>
      <c r="N244" s="36"/>
      <c r="O244" s="36"/>
      <c r="P244" s="36"/>
      <c r="Q244" s="36"/>
      <c r="R244" s="36"/>
      <c r="S244" s="36"/>
      <c r="T244" s="36"/>
      <c r="U244" s="36"/>
    </row>
    <row r="245" spans="1:21">
      <c r="A245" s="36"/>
      <c r="B245" s="36"/>
      <c r="C245" s="36"/>
      <c r="D245" s="36"/>
      <c r="E245" s="36"/>
      <c r="F245" s="36"/>
      <c r="G245" s="36"/>
      <c r="H245" s="36"/>
      <c r="I245" s="36"/>
      <c r="J245" s="36"/>
      <c r="K245" s="36"/>
      <c r="L245" s="36"/>
      <c r="M245" s="36"/>
      <c r="N245" s="36"/>
      <c r="O245" s="36"/>
      <c r="P245" s="36"/>
      <c r="Q245" s="36"/>
      <c r="R245" s="36"/>
      <c r="S245" s="36"/>
      <c r="T245" s="36"/>
      <c r="U245" s="36"/>
    </row>
    <row r="246" spans="1:21">
      <c r="A246" s="36"/>
      <c r="B246" s="36"/>
      <c r="C246" s="36"/>
      <c r="D246" s="36"/>
      <c r="E246" s="36"/>
      <c r="F246" s="36"/>
      <c r="G246" s="36"/>
      <c r="H246" s="36"/>
      <c r="I246" s="36"/>
      <c r="J246" s="36"/>
      <c r="K246" s="36"/>
      <c r="L246" s="36"/>
      <c r="M246" s="36"/>
      <c r="N246" s="36"/>
      <c r="O246" s="36"/>
      <c r="P246" s="36"/>
      <c r="Q246" s="36"/>
      <c r="R246" s="36"/>
      <c r="S246" s="36"/>
      <c r="T246" s="36"/>
      <c r="U246" s="36"/>
    </row>
    <row r="247" spans="1:21">
      <c r="A247" s="36"/>
      <c r="B247" s="36"/>
      <c r="C247" s="36"/>
      <c r="D247" s="36"/>
      <c r="E247" s="36"/>
      <c r="F247" s="36"/>
      <c r="G247" s="36"/>
      <c r="H247" s="36"/>
      <c r="I247" s="36"/>
      <c r="J247" s="36"/>
      <c r="K247" s="36"/>
      <c r="L247" s="36"/>
      <c r="M247" s="36"/>
      <c r="N247" s="36"/>
      <c r="O247" s="36"/>
      <c r="P247" s="36"/>
      <c r="Q247" s="36"/>
      <c r="R247" s="36"/>
      <c r="S247" s="36"/>
      <c r="T247" s="36"/>
      <c r="U247" s="36"/>
    </row>
    <row r="248" spans="1:21">
      <c r="A248" s="36"/>
      <c r="B248" s="36"/>
      <c r="C248" s="36"/>
      <c r="D248" s="36"/>
      <c r="E248" s="36"/>
      <c r="F248" s="36"/>
      <c r="G248" s="36"/>
      <c r="H248" s="36"/>
      <c r="I248" s="36"/>
      <c r="J248" s="36"/>
      <c r="K248" s="36"/>
      <c r="L248" s="36"/>
      <c r="M248" s="36"/>
      <c r="N248" s="36"/>
      <c r="O248" s="36"/>
      <c r="P248" s="36"/>
      <c r="Q248" s="36"/>
      <c r="R248" s="36"/>
      <c r="S248" s="36"/>
      <c r="T248" s="36"/>
      <c r="U248" s="36"/>
    </row>
    <row r="249" spans="1:21">
      <c r="A249" s="36"/>
      <c r="B249" s="36"/>
      <c r="C249" s="36"/>
      <c r="D249" s="36"/>
      <c r="E249" s="36"/>
      <c r="F249" s="36"/>
      <c r="G249" s="36"/>
      <c r="H249" s="36"/>
      <c r="I249" s="36"/>
      <c r="J249" s="36"/>
      <c r="K249" s="36"/>
      <c r="L249" s="36"/>
      <c r="M249" s="36"/>
      <c r="N249" s="36"/>
      <c r="O249" s="36"/>
      <c r="P249" s="36"/>
      <c r="Q249" s="36"/>
      <c r="R249" s="36"/>
      <c r="S249" s="36"/>
      <c r="T249" s="36"/>
      <c r="U249" s="36"/>
    </row>
    <row r="250" spans="1:21">
      <c r="A250" s="36"/>
      <c r="B250" s="36"/>
      <c r="C250" s="36"/>
      <c r="D250" s="36"/>
      <c r="E250" s="36"/>
      <c r="F250" s="36"/>
      <c r="G250" s="36"/>
      <c r="H250" s="36"/>
      <c r="I250" s="36"/>
      <c r="J250" s="36"/>
      <c r="K250" s="36"/>
      <c r="L250" s="36"/>
      <c r="M250" s="36"/>
      <c r="N250" s="36"/>
      <c r="O250" s="36"/>
      <c r="P250" s="36"/>
      <c r="Q250" s="36"/>
      <c r="R250" s="36"/>
      <c r="S250" s="36"/>
      <c r="T250" s="36"/>
      <c r="U250" s="36"/>
    </row>
    <row r="251" spans="1:21">
      <c r="A251" s="36"/>
      <c r="B251" s="36"/>
      <c r="C251" s="36"/>
      <c r="D251" s="36"/>
      <c r="E251" s="36"/>
      <c r="F251" s="36"/>
      <c r="G251" s="36"/>
      <c r="H251" s="36"/>
      <c r="I251" s="36"/>
      <c r="J251" s="36"/>
      <c r="K251" s="36"/>
      <c r="L251" s="36"/>
      <c r="M251" s="36"/>
      <c r="N251" s="36"/>
      <c r="O251" s="36"/>
      <c r="P251" s="36"/>
      <c r="Q251" s="36"/>
      <c r="R251" s="36"/>
      <c r="S251" s="36"/>
      <c r="T251" s="36"/>
      <c r="U251" s="36"/>
    </row>
    <row r="252" spans="1:21">
      <c r="A252" s="36"/>
      <c r="B252" s="36"/>
      <c r="C252" s="36"/>
      <c r="D252" s="36"/>
      <c r="E252" s="36"/>
      <c r="F252" s="36"/>
      <c r="G252" s="36"/>
      <c r="H252" s="36"/>
      <c r="I252" s="36"/>
      <c r="J252" s="36"/>
      <c r="K252" s="36"/>
      <c r="L252" s="36"/>
      <c r="M252" s="36"/>
      <c r="N252" s="36"/>
      <c r="O252" s="36"/>
      <c r="P252" s="36"/>
      <c r="Q252" s="36"/>
      <c r="R252" s="36"/>
      <c r="S252" s="36"/>
      <c r="T252" s="36"/>
      <c r="U252" s="36"/>
    </row>
    <row r="253" spans="1:21">
      <c r="A253" s="36"/>
      <c r="B253" s="36"/>
      <c r="C253" s="36"/>
      <c r="D253" s="36"/>
      <c r="E253" s="36"/>
      <c r="F253" s="36"/>
      <c r="G253" s="36"/>
      <c r="H253" s="36"/>
      <c r="I253" s="36"/>
      <c r="J253" s="36"/>
      <c r="K253" s="36"/>
      <c r="L253" s="36"/>
      <c r="M253" s="36"/>
      <c r="N253" s="36"/>
      <c r="O253" s="36"/>
      <c r="P253" s="36"/>
      <c r="Q253" s="36"/>
      <c r="R253" s="36"/>
      <c r="S253" s="36"/>
      <c r="T253" s="36"/>
      <c r="U253" s="36"/>
    </row>
    <row r="258" spans="1:38" ht="18.75">
      <c r="A258" s="36"/>
      <c r="B258" s="36"/>
      <c r="C258" s="36"/>
      <c r="D258" s="36"/>
      <c r="E258" s="36"/>
      <c r="F258" s="36"/>
      <c r="G258" s="36"/>
      <c r="H258" s="36"/>
      <c r="I258" s="36"/>
      <c r="J258" s="36"/>
      <c r="K258" s="36"/>
      <c r="L258" s="36"/>
      <c r="M258" s="36"/>
      <c r="N258" s="36"/>
      <c r="O258" s="36"/>
      <c r="P258" s="36"/>
      <c r="Q258" s="36"/>
      <c r="R258" s="36"/>
      <c r="S258" s="36"/>
      <c r="T258" s="36"/>
      <c r="U258" s="36"/>
      <c r="V258" s="291" t="s">
        <v>15</v>
      </c>
      <c r="W258" s="291"/>
      <c r="X258" s="291"/>
      <c r="Y258" s="291"/>
      <c r="Z258" s="291"/>
      <c r="AA258" s="291"/>
      <c r="AB258" s="25"/>
      <c r="AC258" s="291" t="s">
        <v>16</v>
      </c>
      <c r="AD258" s="291"/>
      <c r="AE258" s="291"/>
      <c r="AF258" s="291"/>
      <c r="AG258" s="291"/>
      <c r="AH258" s="291"/>
      <c r="AI258" s="292" t="s">
        <v>17</v>
      </c>
      <c r="AJ258" s="292"/>
      <c r="AK258" s="292"/>
      <c r="AL258" s="292"/>
    </row>
    <row r="259" spans="1:38" ht="18.75">
      <c r="A259" s="36"/>
      <c r="B259" s="36"/>
      <c r="C259" s="36"/>
      <c r="D259" s="36"/>
      <c r="E259" s="36"/>
      <c r="F259" s="36"/>
      <c r="G259" s="36"/>
      <c r="H259" s="36"/>
      <c r="I259" s="36"/>
      <c r="J259" s="36"/>
      <c r="K259" s="36"/>
      <c r="L259" s="36"/>
      <c r="M259" s="36"/>
      <c r="N259" s="36"/>
      <c r="O259" s="36"/>
      <c r="P259" s="36"/>
      <c r="Q259" s="36"/>
      <c r="R259" s="36"/>
      <c r="S259" s="36"/>
      <c r="T259" s="36"/>
      <c r="U259" s="36"/>
      <c r="V259" s="291"/>
      <c r="W259" s="291"/>
      <c r="X259" s="291"/>
      <c r="Y259" s="291"/>
      <c r="Z259" s="291"/>
      <c r="AA259" s="291"/>
      <c r="AB259" s="25"/>
      <c r="AC259" s="291"/>
      <c r="AD259" s="291"/>
      <c r="AE259" s="291"/>
      <c r="AF259" s="291"/>
      <c r="AG259" s="291"/>
      <c r="AH259" s="291"/>
      <c r="AI259" s="292"/>
      <c r="AJ259" s="292"/>
      <c r="AK259" s="292"/>
      <c r="AL259" s="292"/>
    </row>
    <row r="260" spans="1:38" ht="21" customHeight="1">
      <c r="A260" s="136"/>
      <c r="B260" s="302" t="s">
        <v>139</v>
      </c>
      <c r="C260" s="302"/>
      <c r="D260" s="302"/>
      <c r="E260" s="302"/>
      <c r="F260" s="302"/>
      <c r="G260" s="302"/>
      <c r="H260" s="302"/>
      <c r="I260" s="302"/>
      <c r="J260" s="302"/>
      <c r="K260" s="302"/>
      <c r="L260" s="302"/>
      <c r="M260" s="302"/>
      <c r="N260" s="302"/>
      <c r="O260" s="302"/>
      <c r="P260" s="302"/>
      <c r="Q260" s="302"/>
      <c r="R260" s="302"/>
      <c r="S260" s="302"/>
      <c r="T260" s="302"/>
      <c r="U260" s="303"/>
      <c r="V260" s="64">
        <v>1</v>
      </c>
      <c r="W260" s="64">
        <v>2</v>
      </c>
      <c r="X260" s="64">
        <v>3</v>
      </c>
      <c r="Y260" s="64">
        <v>4</v>
      </c>
      <c r="Z260" s="64">
        <v>5</v>
      </c>
      <c r="AA260" s="64" t="s">
        <v>43</v>
      </c>
      <c r="AB260" s="76" t="s">
        <v>19</v>
      </c>
      <c r="AC260" s="64">
        <v>1</v>
      </c>
      <c r="AD260" s="64">
        <v>2</v>
      </c>
      <c r="AE260" s="64">
        <v>3</v>
      </c>
      <c r="AF260" s="64">
        <v>4</v>
      </c>
      <c r="AG260" s="64">
        <v>5</v>
      </c>
      <c r="AH260" s="64" t="s">
        <v>43</v>
      </c>
      <c r="AI260" s="77" t="s">
        <v>20</v>
      </c>
      <c r="AJ260" s="77" t="s">
        <v>21</v>
      </c>
      <c r="AK260" s="77" t="s">
        <v>22</v>
      </c>
      <c r="AL260" s="77" t="s">
        <v>23</v>
      </c>
    </row>
    <row r="261" spans="1:38" ht="18.75" customHeight="1">
      <c r="A261" s="137" t="s">
        <v>140</v>
      </c>
      <c r="B261" s="293" t="s">
        <v>136</v>
      </c>
      <c r="C261" s="294"/>
      <c r="D261" s="294"/>
      <c r="E261" s="294"/>
      <c r="F261" s="294"/>
      <c r="G261" s="294"/>
      <c r="H261" s="294"/>
      <c r="I261" s="294"/>
      <c r="J261" s="294"/>
      <c r="K261" s="294"/>
      <c r="L261" s="294"/>
      <c r="M261" s="294"/>
      <c r="N261" s="294"/>
      <c r="O261" s="294"/>
      <c r="P261" s="294"/>
      <c r="Q261" s="294"/>
      <c r="R261" s="294"/>
      <c r="S261" s="294"/>
      <c r="T261" s="294"/>
      <c r="U261" s="295"/>
      <c r="V261" s="179">
        <v>2</v>
      </c>
      <c r="W261" s="179">
        <v>0</v>
      </c>
      <c r="X261" s="179">
        <v>3</v>
      </c>
      <c r="Y261" s="179">
        <v>2</v>
      </c>
      <c r="Z261" s="179">
        <v>1</v>
      </c>
      <c r="AA261" s="179">
        <v>0</v>
      </c>
      <c r="AB261" s="179">
        <v>8</v>
      </c>
      <c r="AC261" s="145">
        <f t="shared" ref="AC261:AH262" si="17">V261/$AB261</f>
        <v>0.25</v>
      </c>
      <c r="AD261" s="145">
        <f t="shared" si="17"/>
        <v>0</v>
      </c>
      <c r="AE261" s="145">
        <f t="shared" si="17"/>
        <v>0.375</v>
      </c>
      <c r="AF261" s="145">
        <f t="shared" si="17"/>
        <v>0.25</v>
      </c>
      <c r="AG261" s="145">
        <f t="shared" si="17"/>
        <v>0.125</v>
      </c>
      <c r="AH261" s="145">
        <f t="shared" si="17"/>
        <v>0</v>
      </c>
      <c r="AI261" s="180">
        <v>3</v>
      </c>
      <c r="AJ261" s="180">
        <v>1.41</v>
      </c>
      <c r="AK261" s="179">
        <v>3</v>
      </c>
      <c r="AL261" s="179">
        <v>3</v>
      </c>
    </row>
    <row r="262" spans="1:38" ht="18.75" customHeight="1">
      <c r="A262" s="137" t="s">
        <v>141</v>
      </c>
      <c r="B262" s="293" t="s">
        <v>137</v>
      </c>
      <c r="C262" s="294"/>
      <c r="D262" s="294"/>
      <c r="E262" s="294"/>
      <c r="F262" s="294"/>
      <c r="G262" s="294"/>
      <c r="H262" s="294"/>
      <c r="I262" s="294"/>
      <c r="J262" s="294"/>
      <c r="K262" s="294"/>
      <c r="L262" s="294"/>
      <c r="M262" s="294"/>
      <c r="N262" s="294"/>
      <c r="O262" s="294"/>
      <c r="P262" s="294"/>
      <c r="Q262" s="294"/>
      <c r="R262" s="294"/>
      <c r="S262" s="294"/>
      <c r="T262" s="294"/>
      <c r="U262" s="295"/>
      <c r="V262" s="179">
        <v>2</v>
      </c>
      <c r="W262" s="179">
        <v>0</v>
      </c>
      <c r="X262" s="179">
        <v>2</v>
      </c>
      <c r="Y262" s="179">
        <v>3</v>
      </c>
      <c r="Z262" s="179">
        <v>7</v>
      </c>
      <c r="AA262" s="179">
        <v>0</v>
      </c>
      <c r="AB262" s="179">
        <v>14</v>
      </c>
      <c r="AC262" s="145">
        <f t="shared" si="17"/>
        <v>0.14285714285714285</v>
      </c>
      <c r="AD262" s="145">
        <f t="shared" si="17"/>
        <v>0</v>
      </c>
      <c r="AE262" s="145">
        <f t="shared" si="17"/>
        <v>0.14285714285714285</v>
      </c>
      <c r="AF262" s="145">
        <f t="shared" si="17"/>
        <v>0.21428571428571427</v>
      </c>
      <c r="AG262" s="145">
        <f t="shared" si="17"/>
        <v>0.5</v>
      </c>
      <c r="AH262" s="145">
        <f t="shared" si="17"/>
        <v>0</v>
      </c>
      <c r="AI262" s="180">
        <v>3.93</v>
      </c>
      <c r="AJ262" s="181">
        <v>1.44</v>
      </c>
      <c r="AK262" s="179">
        <v>5</v>
      </c>
      <c r="AL262" s="179">
        <v>5</v>
      </c>
    </row>
    <row r="270" spans="1:38">
      <c r="J270" s="36"/>
      <c r="K270" s="36"/>
    </row>
    <row r="271" spans="1:38">
      <c r="J271" s="36"/>
      <c r="K271" s="36"/>
    </row>
    <row r="272" spans="1:38">
      <c r="J272" s="36"/>
      <c r="K272" s="36"/>
    </row>
    <row r="285" spans="1:38">
      <c r="A285" s="36"/>
      <c r="B285" s="36"/>
      <c r="C285" s="36"/>
      <c r="D285" s="36"/>
      <c r="E285" s="36"/>
      <c r="F285" s="36"/>
      <c r="G285" s="36"/>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144"/>
      <c r="AI285" s="36"/>
      <c r="AJ285" s="36"/>
      <c r="AK285" s="36"/>
      <c r="AL285" s="36"/>
    </row>
    <row r="286" spans="1:38">
      <c r="A286" s="36"/>
      <c r="B286" s="36"/>
      <c r="C286" s="36"/>
      <c r="D286" s="36"/>
      <c r="E286" s="36"/>
      <c r="F286" s="36"/>
      <c r="G286" s="36"/>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144"/>
      <c r="AI286" s="36"/>
      <c r="AJ286" s="36"/>
      <c r="AK286" s="36"/>
      <c r="AL286" s="36"/>
    </row>
    <row r="287" spans="1:38">
      <c r="A287" s="36"/>
      <c r="B287" s="36"/>
      <c r="C287" s="36"/>
      <c r="D287" s="36"/>
      <c r="E287" s="36"/>
      <c r="F287" s="36"/>
      <c r="G287" s="36"/>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144"/>
      <c r="AI287" s="36"/>
      <c r="AJ287" s="36"/>
      <c r="AK287" s="36"/>
      <c r="AL287" s="36"/>
    </row>
    <row r="288" spans="1:38">
      <c r="A288" s="36"/>
      <c r="B288" s="36"/>
      <c r="C288" s="36"/>
      <c r="D288" s="36"/>
      <c r="E288" s="36"/>
      <c r="F288" s="36"/>
      <c r="G288" s="36"/>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144"/>
      <c r="AI288" s="36"/>
      <c r="AJ288" s="36"/>
      <c r="AK288" s="36"/>
      <c r="AL288" s="36"/>
    </row>
    <row r="289" spans="1:38">
      <c r="A289" s="36"/>
      <c r="B289" s="36"/>
      <c r="C289" s="36"/>
      <c r="D289" s="36"/>
      <c r="E289" s="36"/>
      <c r="F289" s="36"/>
      <c r="G289" s="36"/>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144"/>
      <c r="AI289" s="36"/>
      <c r="AJ289" s="36"/>
      <c r="AK289" s="36"/>
      <c r="AL289" s="36"/>
    </row>
    <row r="290" spans="1:38" ht="21" customHeight="1">
      <c r="A290" s="280" t="s">
        <v>142</v>
      </c>
      <c r="B290" s="280"/>
      <c r="C290" s="280"/>
      <c r="D290" s="280"/>
      <c r="E290" s="280"/>
      <c r="F290" s="280"/>
      <c r="G290" s="280"/>
      <c r="H290" s="280"/>
      <c r="I290" s="280"/>
      <c r="J290" s="280"/>
      <c r="K290" s="280"/>
      <c r="L290" s="280"/>
      <c r="M290" s="280"/>
      <c r="N290" s="280"/>
      <c r="O290" s="280"/>
      <c r="P290" s="280"/>
      <c r="Q290" s="280"/>
      <c r="R290" s="280"/>
      <c r="S290" s="280"/>
      <c r="T290" s="280"/>
      <c r="U290" s="280"/>
      <c r="V290" s="36"/>
      <c r="W290" s="36"/>
      <c r="X290" s="36"/>
      <c r="Y290" s="36"/>
      <c r="Z290" s="36"/>
      <c r="AA290" s="36"/>
      <c r="AB290" s="36"/>
      <c r="AC290" s="36"/>
      <c r="AD290" s="36"/>
      <c r="AE290" s="36"/>
      <c r="AF290" s="36"/>
      <c r="AG290" s="36"/>
      <c r="AH290" s="144"/>
      <c r="AI290" s="36"/>
      <c r="AJ290" s="36"/>
      <c r="AK290" s="36"/>
      <c r="AL290" s="36"/>
    </row>
    <row r="291" spans="1:38">
      <c r="A291" s="36"/>
      <c r="B291" s="36"/>
      <c r="C291" s="36"/>
      <c r="D291" s="36"/>
      <c r="E291" s="36"/>
      <c r="F291" s="36"/>
      <c r="G291" s="36"/>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144"/>
      <c r="AI291" s="36"/>
      <c r="AJ291" s="36"/>
      <c r="AK291" s="36"/>
      <c r="AL291" s="36"/>
    </row>
    <row r="292" spans="1:38">
      <c r="A292" s="36"/>
      <c r="B292" s="36"/>
      <c r="C292" s="36"/>
      <c r="D292" s="36"/>
      <c r="E292" s="36"/>
      <c r="F292" s="36"/>
      <c r="G292" s="36"/>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144"/>
      <c r="AI292" s="36"/>
      <c r="AJ292" s="36"/>
      <c r="AK292" s="36"/>
      <c r="AL292" s="36"/>
    </row>
    <row r="293" spans="1:38">
      <c r="A293" s="36"/>
      <c r="B293" s="36"/>
      <c r="C293" s="36"/>
      <c r="D293" s="36"/>
      <c r="E293" s="36"/>
      <c r="F293" s="36"/>
      <c r="G293" s="36"/>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144"/>
      <c r="AI293" s="36"/>
      <c r="AJ293" s="36"/>
      <c r="AK293" s="36"/>
      <c r="AL293" s="36"/>
    </row>
    <row r="294" spans="1:38">
      <c r="A294" s="36"/>
      <c r="B294" s="36"/>
      <c r="C294" s="36"/>
      <c r="D294" s="36"/>
      <c r="E294" s="36"/>
      <c r="F294" s="36"/>
      <c r="G294" s="36"/>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144"/>
      <c r="AI294" s="36"/>
      <c r="AJ294" s="36"/>
      <c r="AK294" s="36"/>
      <c r="AL294" s="36"/>
    </row>
    <row r="295" spans="1:38">
      <c r="A295" s="36"/>
      <c r="B295" s="36"/>
      <c r="C295" s="36"/>
      <c r="D295" s="36"/>
      <c r="E295" s="36"/>
      <c r="F295" s="36"/>
      <c r="G295" s="36"/>
      <c r="H295" s="36"/>
      <c r="I295" s="36"/>
      <c r="J295" s="36"/>
      <c r="K295" s="36"/>
      <c r="L295" s="36"/>
      <c r="M295" s="36"/>
      <c r="N295" s="36"/>
      <c r="O295" s="36"/>
      <c r="P295" s="36"/>
      <c r="Q295" s="36"/>
      <c r="R295" s="36"/>
      <c r="S295" s="36"/>
      <c r="T295" s="36"/>
      <c r="U295" s="36"/>
    </row>
    <row r="296" spans="1:38">
      <c r="A296" s="36"/>
      <c r="B296" s="36"/>
      <c r="C296" s="36"/>
      <c r="D296" s="36"/>
      <c r="E296" s="36"/>
      <c r="F296" s="36"/>
      <c r="G296" s="36"/>
      <c r="H296" s="36"/>
      <c r="I296" s="36"/>
      <c r="J296" s="36"/>
      <c r="K296" s="36"/>
      <c r="L296" s="36"/>
      <c r="M296" s="36"/>
      <c r="N296" s="36"/>
      <c r="O296" s="36"/>
      <c r="P296" s="36"/>
      <c r="Q296" s="36"/>
      <c r="R296" s="36"/>
      <c r="S296" s="36"/>
      <c r="T296" s="36"/>
      <c r="U296" s="36"/>
    </row>
    <row r="297" spans="1:38">
      <c r="A297" s="36"/>
      <c r="B297" s="36"/>
      <c r="C297" s="36"/>
      <c r="D297" s="36"/>
      <c r="E297" s="36"/>
      <c r="F297" s="36"/>
      <c r="G297" s="36"/>
      <c r="H297" s="36"/>
      <c r="I297" s="36"/>
      <c r="J297" s="36"/>
      <c r="K297" s="36"/>
      <c r="L297" s="36"/>
      <c r="M297" s="36"/>
      <c r="N297" s="36"/>
      <c r="O297" s="36"/>
      <c r="P297" s="36"/>
      <c r="Q297" s="36"/>
      <c r="R297" s="36"/>
      <c r="S297" s="36"/>
      <c r="T297" s="36"/>
      <c r="U297" s="36"/>
    </row>
    <row r="298" spans="1:38">
      <c r="A298" s="36"/>
      <c r="B298" s="36"/>
      <c r="C298" s="36"/>
      <c r="D298" s="36"/>
      <c r="E298" s="36"/>
      <c r="F298" s="36"/>
      <c r="G298" s="36"/>
      <c r="H298" s="36"/>
      <c r="I298" s="36"/>
      <c r="J298" s="36"/>
      <c r="K298" s="36"/>
      <c r="L298" s="36"/>
      <c r="M298" s="36"/>
      <c r="N298" s="36"/>
      <c r="O298" s="36"/>
      <c r="P298" s="36"/>
      <c r="Q298" s="36"/>
      <c r="R298" s="36"/>
      <c r="S298" s="36"/>
      <c r="T298" s="36"/>
      <c r="U298" s="36"/>
    </row>
    <row r="299" spans="1:38">
      <c r="A299" s="36"/>
      <c r="B299" s="36"/>
      <c r="C299" s="36"/>
      <c r="D299" s="36"/>
      <c r="E299" s="36"/>
      <c r="F299" s="36"/>
      <c r="G299" s="36"/>
      <c r="H299" s="36"/>
      <c r="I299" s="36"/>
      <c r="J299" s="36"/>
      <c r="K299" s="36"/>
      <c r="L299" s="36"/>
      <c r="M299" s="36"/>
      <c r="N299" s="36"/>
      <c r="O299" s="36"/>
      <c r="P299" s="36"/>
      <c r="Q299" s="36"/>
      <c r="R299" s="36"/>
      <c r="S299" s="36"/>
      <c r="T299" s="36"/>
      <c r="U299" s="36"/>
    </row>
    <row r="300" spans="1:38">
      <c r="A300" s="36"/>
      <c r="B300" s="36"/>
      <c r="C300" s="36"/>
      <c r="D300" s="36"/>
      <c r="E300" s="36"/>
      <c r="F300" s="36"/>
      <c r="G300" s="36"/>
      <c r="H300" s="36"/>
      <c r="I300" s="36"/>
      <c r="J300" s="36"/>
      <c r="K300" s="36"/>
      <c r="L300" s="36"/>
      <c r="M300" s="36"/>
      <c r="N300" s="36"/>
      <c r="O300" s="36"/>
      <c r="P300" s="36"/>
      <c r="Q300" s="36"/>
      <c r="R300" s="36"/>
      <c r="S300" s="36"/>
      <c r="T300" s="36"/>
      <c r="U300" s="36"/>
    </row>
    <row r="301" spans="1:38">
      <c r="A301" s="36"/>
      <c r="B301" s="36"/>
      <c r="C301" s="36"/>
      <c r="D301" s="36"/>
      <c r="E301" s="36"/>
      <c r="F301" s="36"/>
      <c r="G301" s="36"/>
      <c r="H301" s="36"/>
      <c r="I301" s="36"/>
      <c r="J301" s="36"/>
      <c r="K301" s="36"/>
      <c r="L301" s="36"/>
      <c r="M301" s="36"/>
      <c r="N301" s="36"/>
      <c r="O301" s="36"/>
      <c r="P301" s="36"/>
      <c r="Q301" s="36"/>
      <c r="R301" s="36"/>
      <c r="S301" s="36"/>
      <c r="T301" s="36"/>
      <c r="U301" s="36"/>
    </row>
    <row r="302" spans="1:38">
      <c r="A302" s="36"/>
      <c r="B302" s="36"/>
      <c r="C302" s="36"/>
      <c r="D302" s="36"/>
      <c r="E302" s="36"/>
      <c r="F302" s="36"/>
      <c r="G302" s="36"/>
      <c r="H302" s="36"/>
      <c r="I302" s="36"/>
      <c r="J302" s="36"/>
      <c r="K302" s="36"/>
      <c r="L302" s="36"/>
      <c r="M302" s="36"/>
      <c r="N302" s="36"/>
      <c r="O302" s="36"/>
      <c r="P302" s="36"/>
      <c r="Q302" s="36"/>
      <c r="R302" s="36"/>
      <c r="S302" s="36"/>
      <c r="T302" s="36"/>
      <c r="U302" s="36"/>
    </row>
    <row r="303" spans="1:38">
      <c r="A303" s="36"/>
      <c r="B303" s="36"/>
      <c r="C303" s="36"/>
      <c r="D303" s="36"/>
      <c r="E303" s="36"/>
      <c r="F303" s="36"/>
      <c r="G303" s="36"/>
      <c r="H303" s="36"/>
      <c r="I303" s="36"/>
      <c r="J303" s="36"/>
      <c r="K303" s="36"/>
      <c r="L303" s="36"/>
      <c r="M303" s="36"/>
      <c r="N303" s="36"/>
      <c r="O303" s="36"/>
      <c r="P303" s="36"/>
      <c r="Q303" s="36"/>
      <c r="R303" s="36"/>
      <c r="S303" s="36"/>
      <c r="T303" s="36"/>
      <c r="U303" s="36"/>
    </row>
    <row r="304" spans="1:38">
      <c r="A304" s="36"/>
      <c r="B304" s="36"/>
      <c r="C304" s="36"/>
      <c r="D304" s="36"/>
      <c r="E304" s="36"/>
      <c r="F304" s="36"/>
      <c r="G304" s="36"/>
      <c r="H304" s="36"/>
      <c r="I304" s="36"/>
      <c r="J304" s="36"/>
      <c r="K304" s="36"/>
      <c r="L304" s="36"/>
      <c r="M304" s="36"/>
      <c r="N304" s="36"/>
      <c r="O304" s="36"/>
      <c r="P304" s="36"/>
      <c r="Q304" s="36"/>
      <c r="R304" s="36"/>
      <c r="S304" s="36"/>
      <c r="T304" s="36"/>
      <c r="U304" s="36"/>
    </row>
    <row r="305" spans="1:38">
      <c r="A305" s="36"/>
      <c r="B305" s="36"/>
      <c r="C305" s="36"/>
      <c r="D305" s="36"/>
      <c r="E305" s="36"/>
      <c r="F305" s="36"/>
      <c r="G305" s="36"/>
      <c r="H305" s="36"/>
      <c r="I305" s="36"/>
      <c r="J305" s="36"/>
      <c r="K305" s="36"/>
      <c r="L305" s="36"/>
      <c r="M305" s="36"/>
      <c r="N305" s="36"/>
      <c r="O305" s="36"/>
      <c r="P305" s="36"/>
      <c r="Q305" s="36"/>
      <c r="R305" s="36"/>
      <c r="S305" s="36"/>
      <c r="T305" s="36"/>
      <c r="U305" s="36"/>
    </row>
    <row r="306" spans="1:38">
      <c r="A306" s="36"/>
      <c r="B306" s="36"/>
      <c r="C306" s="36"/>
      <c r="D306" s="36"/>
      <c r="E306" s="36"/>
      <c r="F306" s="36"/>
      <c r="G306" s="36"/>
      <c r="H306" s="36"/>
      <c r="L306" s="36"/>
      <c r="M306" s="36"/>
      <c r="N306" s="36"/>
    </row>
    <row r="307" spans="1:38">
      <c r="A307" s="36"/>
      <c r="B307" s="36"/>
      <c r="C307" s="36"/>
      <c r="D307" s="36"/>
      <c r="E307" s="36"/>
      <c r="F307" s="36"/>
      <c r="G307" s="36"/>
      <c r="H307" s="36"/>
      <c r="L307" s="36"/>
      <c r="M307" s="36"/>
      <c r="N307" s="36"/>
    </row>
    <row r="308" spans="1:38">
      <c r="A308" s="36"/>
      <c r="B308" s="36"/>
      <c r="C308" s="36"/>
      <c r="D308" s="36"/>
      <c r="E308" s="36"/>
      <c r="F308" s="36"/>
      <c r="G308" s="36"/>
      <c r="H308" s="36"/>
      <c r="L308" s="36"/>
      <c r="M308" s="36"/>
      <c r="N308" s="36"/>
    </row>
    <row r="309" spans="1:38">
      <c r="A309" s="36"/>
      <c r="B309" s="36"/>
      <c r="C309" s="36"/>
      <c r="D309" s="36"/>
      <c r="E309" s="36"/>
      <c r="F309" s="36"/>
      <c r="G309" s="36"/>
      <c r="H309" s="36"/>
      <c r="L309" s="36"/>
      <c r="M309" s="36"/>
      <c r="N309" s="36"/>
    </row>
    <row r="310" spans="1:38">
      <c r="A310" s="36"/>
      <c r="B310" s="36"/>
      <c r="C310" s="36"/>
      <c r="J310" s="36"/>
      <c r="K310" s="36"/>
      <c r="L310" s="36"/>
      <c r="M310" s="36"/>
      <c r="N310" s="36"/>
    </row>
    <row r="311" spans="1:38">
      <c r="A311" s="36"/>
      <c r="B311" s="36"/>
      <c r="C311" s="36"/>
      <c r="J311" s="36"/>
      <c r="K311" s="36"/>
      <c r="L311" s="36"/>
      <c r="M311" s="36"/>
      <c r="N311" s="36"/>
      <c r="O311" s="36"/>
      <c r="P311" s="36"/>
      <c r="Q311" s="36"/>
      <c r="R311" s="36"/>
      <c r="S311" s="36"/>
      <c r="T311" s="36"/>
      <c r="U311" s="36"/>
      <c r="V311" s="36"/>
      <c r="W311" s="36"/>
      <c r="X311" s="36"/>
      <c r="Y311" s="36"/>
      <c r="Z311" s="36"/>
      <c r="AA311" s="36"/>
      <c r="AB311" s="36"/>
      <c r="AC311" s="36"/>
      <c r="AD311" s="36"/>
      <c r="AE311" s="36"/>
      <c r="AF311" s="36"/>
      <c r="AG311" s="36"/>
      <c r="AH311" s="144"/>
      <c r="AI311" s="36"/>
      <c r="AJ311" s="36"/>
      <c r="AK311" s="36"/>
      <c r="AL311" s="36"/>
    </row>
    <row r="312" spans="1:38">
      <c r="A312" s="36"/>
      <c r="B312" s="36"/>
      <c r="C312" s="36"/>
      <c r="J312" s="36"/>
      <c r="K312" s="36"/>
      <c r="L312" s="36"/>
      <c r="M312" s="36"/>
      <c r="N312" s="36"/>
      <c r="O312" s="36"/>
      <c r="P312" s="36"/>
      <c r="Q312" s="36"/>
      <c r="R312" s="36"/>
      <c r="S312" s="36"/>
      <c r="T312" s="36"/>
      <c r="U312" s="36"/>
      <c r="V312" s="36"/>
      <c r="W312" s="36"/>
      <c r="X312" s="36"/>
      <c r="Y312" s="36"/>
      <c r="Z312" s="36"/>
      <c r="AA312" s="36"/>
      <c r="AB312" s="36"/>
      <c r="AC312" s="36"/>
      <c r="AD312" s="36"/>
      <c r="AE312" s="36"/>
      <c r="AF312" s="36"/>
      <c r="AG312" s="36"/>
      <c r="AH312" s="144"/>
      <c r="AI312" s="36"/>
      <c r="AJ312" s="36"/>
      <c r="AK312" s="36"/>
      <c r="AL312" s="36"/>
    </row>
    <row r="313" spans="1:38" ht="18.75">
      <c r="A313" s="36"/>
      <c r="B313" s="36"/>
      <c r="C313" s="36"/>
      <c r="J313" s="36"/>
      <c r="K313" s="36"/>
      <c r="L313" s="36"/>
      <c r="M313" s="36"/>
      <c r="N313" s="36"/>
      <c r="O313" s="36"/>
      <c r="P313" s="36"/>
      <c r="Q313" s="36"/>
      <c r="R313" s="36"/>
      <c r="S313" s="36"/>
      <c r="T313" s="36"/>
      <c r="U313" s="36"/>
      <c r="V313" s="296" t="s">
        <v>15</v>
      </c>
      <c r="W313" s="297"/>
      <c r="X313" s="297"/>
      <c r="Y313" s="297"/>
      <c r="Z313" s="297"/>
      <c r="AA313" s="298"/>
      <c r="AB313" s="25"/>
      <c r="AC313" s="296" t="s">
        <v>16</v>
      </c>
      <c r="AD313" s="297"/>
      <c r="AE313" s="297"/>
      <c r="AF313" s="297"/>
      <c r="AG313" s="297"/>
      <c r="AH313" s="298"/>
      <c r="AI313" s="271" t="s">
        <v>17</v>
      </c>
      <c r="AJ313" s="272"/>
      <c r="AK313" s="272"/>
      <c r="AL313" s="273"/>
    </row>
    <row r="314" spans="1:38" ht="18.75">
      <c r="A314" s="36"/>
      <c r="B314" s="36"/>
      <c r="C314" s="36"/>
      <c r="J314" s="36"/>
      <c r="K314" s="36"/>
      <c r="L314" s="36"/>
      <c r="M314" s="36"/>
      <c r="N314" s="36"/>
      <c r="O314" s="36"/>
      <c r="P314" s="36"/>
      <c r="Q314" s="36"/>
      <c r="R314" s="36"/>
      <c r="S314" s="36"/>
      <c r="T314" s="36"/>
      <c r="U314" s="36"/>
      <c r="V314" s="299"/>
      <c r="W314" s="300"/>
      <c r="X314" s="300"/>
      <c r="Y314" s="300"/>
      <c r="Z314" s="300"/>
      <c r="AA314" s="301"/>
      <c r="AB314" s="25"/>
      <c r="AC314" s="299"/>
      <c r="AD314" s="300"/>
      <c r="AE314" s="300"/>
      <c r="AF314" s="300"/>
      <c r="AG314" s="300"/>
      <c r="AH314" s="301"/>
      <c r="AI314" s="274"/>
      <c r="AJ314" s="275"/>
      <c r="AK314" s="275"/>
      <c r="AL314" s="276"/>
    </row>
    <row r="315" spans="1:38" ht="18.75">
      <c r="A315" s="36"/>
      <c r="B315" s="36"/>
      <c r="C315" s="36"/>
      <c r="J315" s="36"/>
      <c r="K315" s="36"/>
      <c r="L315" s="36"/>
      <c r="M315" s="36"/>
      <c r="N315" s="36"/>
      <c r="O315" s="146"/>
      <c r="P315" s="146"/>
      <c r="Q315" s="146"/>
      <c r="R315" s="146"/>
      <c r="S315" s="146"/>
      <c r="T315" s="146"/>
      <c r="U315" s="146"/>
      <c r="V315" s="64">
        <v>1</v>
      </c>
      <c r="W315" s="64">
        <v>2</v>
      </c>
      <c r="X315" s="64">
        <v>3</v>
      </c>
      <c r="Y315" s="64">
        <v>4</v>
      </c>
      <c r="Z315" s="64">
        <v>5</v>
      </c>
      <c r="AA315" s="64" t="s">
        <v>43</v>
      </c>
      <c r="AB315" s="76" t="s">
        <v>19</v>
      </c>
      <c r="AC315" s="64">
        <v>1</v>
      </c>
      <c r="AD315" s="64">
        <v>2</v>
      </c>
      <c r="AE315" s="64">
        <v>3</v>
      </c>
      <c r="AF315" s="64">
        <v>4</v>
      </c>
      <c r="AG315" s="64">
        <v>5</v>
      </c>
      <c r="AH315" s="64" t="s">
        <v>43</v>
      </c>
      <c r="AI315" s="77" t="s">
        <v>20</v>
      </c>
      <c r="AJ315" s="77" t="s">
        <v>21</v>
      </c>
      <c r="AK315" s="77" t="s">
        <v>22</v>
      </c>
      <c r="AL315" s="77" t="s">
        <v>23</v>
      </c>
    </row>
    <row r="316" spans="1:38" ht="20.25" customHeight="1">
      <c r="J316" s="36"/>
      <c r="K316" s="36"/>
      <c r="O316" s="277" t="s">
        <v>138</v>
      </c>
      <c r="P316" s="278"/>
      <c r="Q316" s="278"/>
      <c r="R316" s="278"/>
      <c r="S316" s="278"/>
      <c r="T316" s="278"/>
      <c r="U316" s="279"/>
      <c r="V316" s="179">
        <v>2</v>
      </c>
      <c r="W316" s="179">
        <v>5</v>
      </c>
      <c r="X316" s="179">
        <v>10</v>
      </c>
      <c r="Y316" s="179">
        <v>13</v>
      </c>
      <c r="Z316" s="179">
        <v>5</v>
      </c>
      <c r="AA316" s="179">
        <v>0</v>
      </c>
      <c r="AB316" s="179">
        <v>35</v>
      </c>
      <c r="AC316" s="145">
        <f t="shared" ref="AC316:AH316" si="18">V316/$AB316</f>
        <v>5.7142857142857141E-2</v>
      </c>
      <c r="AD316" s="145">
        <f t="shared" si="18"/>
        <v>0.14285714285714285</v>
      </c>
      <c r="AE316" s="145">
        <f t="shared" si="18"/>
        <v>0.2857142857142857</v>
      </c>
      <c r="AF316" s="145">
        <f t="shared" si="18"/>
        <v>0.37142857142857144</v>
      </c>
      <c r="AG316" s="145">
        <f t="shared" si="18"/>
        <v>0.14285714285714285</v>
      </c>
      <c r="AH316" s="145">
        <f t="shared" si="18"/>
        <v>0</v>
      </c>
      <c r="AI316" s="180">
        <v>3.4</v>
      </c>
      <c r="AJ316" s="180">
        <v>1.0900000000000001</v>
      </c>
      <c r="AK316" s="179">
        <v>4</v>
      </c>
      <c r="AL316" s="179">
        <v>4</v>
      </c>
    </row>
    <row r="317" spans="1:38" ht="20.25" customHeight="1">
      <c r="J317" s="36"/>
      <c r="K317" s="36"/>
      <c r="O317" s="184"/>
      <c r="P317" s="184"/>
      <c r="Q317" s="184"/>
      <c r="R317" s="184"/>
      <c r="S317" s="184"/>
      <c r="T317" s="184"/>
      <c r="U317" s="184"/>
      <c r="V317" s="185"/>
      <c r="W317" s="185"/>
      <c r="X317" s="185"/>
      <c r="Y317" s="185"/>
      <c r="Z317" s="185"/>
      <c r="AA317" s="185"/>
      <c r="AB317" s="185"/>
      <c r="AC317" s="186"/>
      <c r="AD317" s="186"/>
      <c r="AE317" s="186"/>
      <c r="AF317" s="186"/>
      <c r="AG317" s="186"/>
      <c r="AH317" s="186"/>
      <c r="AI317" s="187"/>
      <c r="AJ317" s="187"/>
      <c r="AK317" s="185"/>
      <c r="AL317" s="185"/>
    </row>
    <row r="318" spans="1:38" ht="20.25" customHeight="1">
      <c r="J318" s="36"/>
      <c r="K318" s="36"/>
      <c r="O318" s="184"/>
      <c r="P318" s="184"/>
      <c r="Q318" s="184"/>
      <c r="R318" s="184"/>
      <c r="S318" s="184"/>
      <c r="T318" s="184"/>
      <c r="U318" s="184"/>
      <c r="V318" s="185"/>
      <c r="W318" s="185"/>
      <c r="X318" s="185"/>
      <c r="Y318" s="185"/>
      <c r="Z318" s="185"/>
      <c r="AA318" s="185"/>
      <c r="AB318" s="185"/>
      <c r="AC318" s="186"/>
      <c r="AD318" s="186"/>
      <c r="AE318" s="186"/>
      <c r="AF318" s="186"/>
      <c r="AG318" s="186"/>
      <c r="AH318" s="186"/>
      <c r="AI318" s="187"/>
      <c r="AJ318" s="187"/>
      <c r="AK318" s="185"/>
      <c r="AL318" s="185"/>
    </row>
    <row r="319" spans="1:38" ht="20.25" customHeight="1">
      <c r="J319" s="36"/>
      <c r="K319" s="36"/>
      <c r="O319" s="184"/>
      <c r="P319" s="184"/>
      <c r="Q319" s="184"/>
      <c r="R319" s="184"/>
      <c r="S319" s="184"/>
      <c r="T319" s="184"/>
      <c r="U319" s="184"/>
      <c r="V319" s="185"/>
      <c r="W319" s="185"/>
      <c r="X319" s="185"/>
      <c r="Y319" s="185"/>
      <c r="Z319" s="185"/>
      <c r="AA319" s="185"/>
      <c r="AB319" s="185"/>
      <c r="AC319" s="186"/>
      <c r="AD319" s="186"/>
      <c r="AE319" s="186"/>
      <c r="AF319" s="186"/>
      <c r="AG319" s="186"/>
      <c r="AH319" s="186"/>
      <c r="AI319" s="187"/>
      <c r="AJ319" s="187"/>
      <c r="AK319" s="185"/>
      <c r="AL319" s="185"/>
    </row>
    <row r="320" spans="1:38" ht="20.25" customHeight="1">
      <c r="A320" s="280" t="s">
        <v>157</v>
      </c>
      <c r="B320" s="280"/>
      <c r="C320" s="280"/>
      <c r="D320" s="280"/>
      <c r="E320" s="280"/>
      <c r="F320" s="280"/>
      <c r="G320" s="280"/>
      <c r="H320" s="280"/>
      <c r="I320" s="280"/>
      <c r="J320" s="280"/>
      <c r="K320" s="280"/>
      <c r="L320" s="280"/>
      <c r="M320" s="280"/>
      <c r="N320" s="280"/>
      <c r="O320" s="280"/>
      <c r="P320" s="280"/>
      <c r="Q320" s="280"/>
      <c r="R320" s="280"/>
      <c r="S320" s="280"/>
      <c r="T320" s="280"/>
      <c r="U320" s="280"/>
      <c r="V320" s="185"/>
      <c r="W320" s="185"/>
      <c r="X320" s="185"/>
      <c r="Y320" s="185"/>
      <c r="Z320" s="185"/>
      <c r="AA320" s="185"/>
      <c r="AB320" s="185"/>
      <c r="AC320" s="186"/>
      <c r="AD320" s="186"/>
      <c r="AE320" s="186"/>
      <c r="AF320" s="186"/>
      <c r="AG320" s="186"/>
      <c r="AH320" s="186"/>
      <c r="AI320" s="187"/>
      <c r="AJ320" s="187"/>
      <c r="AK320" s="185"/>
      <c r="AL320" s="185"/>
    </row>
    <row r="321" spans="10:38" ht="20.25" customHeight="1">
      <c r="J321" s="36"/>
      <c r="K321" s="36"/>
      <c r="O321" s="184"/>
      <c r="P321" s="184"/>
      <c r="Q321" s="184"/>
      <c r="R321" s="184"/>
      <c r="S321" s="184"/>
      <c r="T321" s="184"/>
      <c r="U321" s="184"/>
      <c r="V321" s="185"/>
      <c r="W321" s="185"/>
      <c r="X321" s="185"/>
      <c r="Y321" s="185"/>
      <c r="Z321" s="185"/>
      <c r="AA321" s="185"/>
      <c r="AB321" s="185"/>
      <c r="AC321" s="186"/>
      <c r="AD321" s="186"/>
      <c r="AE321" s="186"/>
      <c r="AF321" s="186"/>
      <c r="AG321" s="186"/>
      <c r="AH321" s="186"/>
      <c r="AI321" s="187"/>
      <c r="AJ321" s="187"/>
      <c r="AK321" s="185"/>
      <c r="AL321" s="185"/>
    </row>
    <row r="322" spans="10:38" ht="20.25" customHeight="1">
      <c r="J322" s="36"/>
      <c r="K322" s="36"/>
      <c r="O322" s="184"/>
      <c r="P322" s="184"/>
      <c r="Q322" s="184"/>
      <c r="R322" s="184"/>
      <c r="S322" s="184"/>
      <c r="T322" s="184"/>
      <c r="U322" s="184"/>
      <c r="V322" s="185"/>
      <c r="W322" s="185"/>
      <c r="X322" s="185"/>
      <c r="Y322" s="185"/>
      <c r="Z322" s="185"/>
      <c r="AA322" s="185"/>
      <c r="AB322" s="185"/>
      <c r="AC322" s="186"/>
      <c r="AD322" s="186"/>
      <c r="AE322" s="186"/>
      <c r="AF322" s="186"/>
      <c r="AG322" s="186"/>
      <c r="AH322" s="186"/>
      <c r="AI322" s="187"/>
      <c r="AJ322" s="187"/>
      <c r="AK322" s="185"/>
      <c r="AL322" s="185"/>
    </row>
    <row r="323" spans="10:38" ht="20.25" customHeight="1">
      <c r="J323" s="36"/>
      <c r="K323" s="36"/>
      <c r="O323" s="184"/>
      <c r="P323" s="184"/>
      <c r="Q323" s="184"/>
      <c r="R323" s="184"/>
      <c r="S323" s="184"/>
      <c r="T323" s="184"/>
      <c r="U323" s="184"/>
      <c r="V323" s="185"/>
      <c r="W323" s="185"/>
      <c r="X323" s="185"/>
      <c r="Y323" s="185"/>
      <c r="Z323" s="185"/>
      <c r="AA323" s="185"/>
      <c r="AB323" s="185"/>
      <c r="AC323" s="186"/>
      <c r="AD323" s="186"/>
      <c r="AE323" s="186"/>
      <c r="AF323" s="186"/>
      <c r="AG323" s="186"/>
      <c r="AH323" s="186"/>
      <c r="AI323" s="187"/>
      <c r="AJ323" s="187"/>
      <c r="AK323" s="185"/>
      <c r="AL323" s="185"/>
    </row>
    <row r="324" spans="10:38" ht="20.25" customHeight="1">
      <c r="J324" s="36"/>
      <c r="K324" s="36"/>
      <c r="O324" s="184"/>
      <c r="P324" s="184"/>
      <c r="Q324" s="184"/>
      <c r="R324" s="184"/>
      <c r="S324" s="184"/>
      <c r="T324" s="184"/>
      <c r="U324" s="184"/>
      <c r="V324" s="185"/>
      <c r="W324" s="185"/>
      <c r="X324" s="185"/>
      <c r="Y324" s="185"/>
      <c r="Z324" s="185"/>
      <c r="AA324" s="185"/>
      <c r="AB324" s="185"/>
      <c r="AC324" s="186"/>
      <c r="AD324" s="186"/>
      <c r="AE324" s="186"/>
      <c r="AF324" s="186"/>
      <c r="AG324" s="186"/>
      <c r="AH324" s="186"/>
      <c r="AI324" s="187"/>
      <c r="AJ324" s="187"/>
      <c r="AK324" s="185"/>
      <c r="AL324" s="185"/>
    </row>
    <row r="325" spans="10:38" ht="20.25" customHeight="1">
      <c r="J325" s="36"/>
      <c r="K325" s="36"/>
      <c r="O325" s="184"/>
      <c r="P325" s="184"/>
      <c r="Q325" s="184"/>
      <c r="R325" s="184"/>
      <c r="S325" s="184"/>
      <c r="T325" s="184"/>
      <c r="U325" s="184"/>
      <c r="V325" s="185"/>
      <c r="W325" s="185"/>
      <c r="X325" s="185"/>
      <c r="Y325" s="185"/>
      <c r="Z325" s="185"/>
      <c r="AA325" s="185"/>
      <c r="AB325" s="185"/>
      <c r="AC325" s="186"/>
      <c r="AD325" s="186"/>
      <c r="AE325" s="186"/>
      <c r="AF325" s="186"/>
      <c r="AG325" s="186"/>
      <c r="AH325" s="186"/>
      <c r="AI325" s="187"/>
      <c r="AJ325" s="187"/>
      <c r="AK325" s="185"/>
      <c r="AL325" s="185"/>
    </row>
    <row r="326" spans="10:38" ht="20.25" customHeight="1">
      <c r="J326" s="36"/>
      <c r="K326" s="36"/>
      <c r="O326" s="184"/>
      <c r="P326" s="184"/>
      <c r="Q326" s="184"/>
      <c r="R326" s="184"/>
      <c r="S326" s="184"/>
      <c r="T326" s="184"/>
      <c r="U326" s="184"/>
      <c r="V326" s="185"/>
      <c r="W326" s="185"/>
      <c r="X326" s="185"/>
      <c r="Y326" s="185"/>
      <c r="Z326" s="185"/>
      <c r="AA326" s="185"/>
      <c r="AB326" s="185"/>
      <c r="AC326" s="186"/>
      <c r="AD326" s="186"/>
      <c r="AE326" s="186"/>
      <c r="AF326" s="186"/>
      <c r="AG326" s="186"/>
      <c r="AH326" s="186"/>
      <c r="AI326" s="187"/>
      <c r="AJ326" s="187"/>
      <c r="AK326" s="185"/>
      <c r="AL326" s="185"/>
    </row>
    <row r="327" spans="10:38" ht="20.25" customHeight="1">
      <c r="J327" s="36"/>
      <c r="K327" s="36"/>
      <c r="O327" s="184"/>
      <c r="P327" s="184"/>
      <c r="Q327" s="184"/>
      <c r="R327" s="184"/>
      <c r="S327" s="184"/>
      <c r="T327" s="184"/>
      <c r="U327" s="184"/>
      <c r="V327" s="185"/>
      <c r="W327" s="185"/>
      <c r="X327" s="185"/>
      <c r="Y327" s="185"/>
      <c r="Z327" s="185"/>
      <c r="AA327" s="185"/>
      <c r="AB327" s="185"/>
      <c r="AC327" s="186"/>
      <c r="AD327" s="186"/>
      <c r="AE327" s="186"/>
      <c r="AF327" s="186"/>
      <c r="AG327" s="186"/>
      <c r="AH327" s="186"/>
      <c r="AI327" s="187"/>
      <c r="AJ327" s="187"/>
      <c r="AK327" s="185"/>
      <c r="AL327" s="185"/>
    </row>
    <row r="328" spans="10:38" ht="20.25" customHeight="1">
      <c r="J328" s="36"/>
      <c r="K328" s="36"/>
      <c r="O328" s="184"/>
      <c r="P328" s="184"/>
      <c r="Q328" s="184"/>
      <c r="R328" s="184"/>
      <c r="S328" s="184"/>
      <c r="T328" s="184"/>
      <c r="U328" s="184"/>
      <c r="V328" s="185"/>
      <c r="W328" s="185"/>
      <c r="X328" s="185"/>
      <c r="Y328" s="185"/>
      <c r="Z328" s="185"/>
      <c r="AA328" s="185"/>
      <c r="AB328" s="185"/>
      <c r="AC328" s="186"/>
      <c r="AD328" s="186"/>
      <c r="AE328" s="186"/>
      <c r="AF328" s="186"/>
      <c r="AG328" s="186"/>
      <c r="AH328" s="186"/>
      <c r="AI328" s="187"/>
      <c r="AJ328" s="187"/>
      <c r="AK328" s="185"/>
      <c r="AL328" s="185"/>
    </row>
    <row r="329" spans="10:38" ht="20.25" customHeight="1">
      <c r="J329" s="36"/>
      <c r="K329" s="36"/>
      <c r="O329" s="184"/>
      <c r="P329" s="184"/>
      <c r="Q329" s="184"/>
      <c r="R329" s="184"/>
      <c r="S329" s="184"/>
      <c r="T329" s="184"/>
      <c r="U329" s="184"/>
      <c r="V329" s="185"/>
      <c r="W329" s="185"/>
      <c r="X329" s="185"/>
      <c r="Y329" s="185"/>
      <c r="Z329" s="185"/>
      <c r="AA329" s="185"/>
      <c r="AB329" s="185"/>
      <c r="AC329" s="186"/>
      <c r="AD329" s="186"/>
      <c r="AE329" s="186"/>
      <c r="AF329" s="186"/>
      <c r="AG329" s="186"/>
      <c r="AH329" s="186"/>
      <c r="AI329" s="187"/>
      <c r="AJ329" s="187"/>
      <c r="AK329" s="185"/>
      <c r="AL329" s="185"/>
    </row>
    <row r="330" spans="10:38" ht="20.25" customHeight="1">
      <c r="J330" s="36"/>
      <c r="K330" s="36"/>
      <c r="O330" s="184"/>
      <c r="P330" s="184"/>
      <c r="Q330" s="184"/>
      <c r="R330" s="184"/>
      <c r="S330" s="184"/>
      <c r="T330" s="184"/>
      <c r="U330" s="184"/>
      <c r="V330" s="185"/>
      <c r="W330" s="185"/>
      <c r="X330" s="185"/>
      <c r="Y330" s="185"/>
      <c r="Z330" s="185"/>
      <c r="AA330" s="185"/>
      <c r="AB330" s="185"/>
      <c r="AC330" s="186"/>
      <c r="AD330" s="186"/>
      <c r="AE330" s="186"/>
      <c r="AF330" s="186"/>
      <c r="AG330" s="186"/>
      <c r="AH330" s="186"/>
      <c r="AI330" s="187"/>
      <c r="AJ330" s="187"/>
      <c r="AK330" s="185"/>
      <c r="AL330" s="185"/>
    </row>
    <row r="331" spans="10:38" ht="20.25" customHeight="1">
      <c r="J331" s="36"/>
      <c r="K331" s="36"/>
      <c r="O331" s="184"/>
      <c r="P331" s="184"/>
      <c r="Q331" s="184"/>
      <c r="R331" s="184"/>
      <c r="S331" s="184"/>
      <c r="T331" s="184"/>
      <c r="U331" s="184"/>
      <c r="V331" s="185"/>
      <c r="W331" s="185"/>
      <c r="X331" s="185"/>
      <c r="Y331" s="185"/>
      <c r="Z331" s="185"/>
      <c r="AA331" s="185"/>
      <c r="AB331" s="185"/>
      <c r="AC331" s="186"/>
      <c r="AD331" s="186"/>
      <c r="AE331" s="186"/>
      <c r="AF331" s="186"/>
      <c r="AG331" s="186"/>
      <c r="AH331" s="186"/>
      <c r="AI331" s="187"/>
      <c r="AJ331" s="187"/>
      <c r="AK331" s="185"/>
      <c r="AL331" s="185"/>
    </row>
    <row r="332" spans="10:38" ht="20.25" customHeight="1">
      <c r="J332" s="36"/>
      <c r="K332" s="36"/>
      <c r="O332" s="184"/>
      <c r="P332" s="184"/>
      <c r="Q332" s="184"/>
      <c r="R332" s="184"/>
      <c r="S332" s="184"/>
      <c r="T332" s="184"/>
      <c r="U332" s="184"/>
      <c r="V332" s="185"/>
      <c r="W332" s="185"/>
      <c r="X332" s="185"/>
      <c r="Y332" s="185"/>
      <c r="Z332" s="185"/>
      <c r="AA332" s="185"/>
      <c r="AB332" s="185"/>
      <c r="AC332" s="186"/>
      <c r="AD332" s="186"/>
      <c r="AE332" s="186"/>
      <c r="AF332" s="186"/>
      <c r="AG332" s="186"/>
      <c r="AH332" s="186"/>
      <c r="AI332" s="187"/>
      <c r="AJ332" s="187"/>
      <c r="AK332" s="185"/>
      <c r="AL332" s="185"/>
    </row>
    <row r="333" spans="10:38" ht="20.25" customHeight="1">
      <c r="J333" s="36"/>
      <c r="K333" s="36"/>
      <c r="O333" s="184"/>
      <c r="P333" s="184"/>
      <c r="Q333" s="184"/>
      <c r="R333" s="184"/>
      <c r="S333" s="184"/>
      <c r="T333" s="184"/>
      <c r="U333" s="184"/>
      <c r="V333" s="185"/>
      <c r="W333" s="185"/>
      <c r="X333" s="185"/>
      <c r="Y333" s="185"/>
      <c r="Z333" s="185"/>
      <c r="AA333" s="185"/>
      <c r="AB333" s="185"/>
      <c r="AC333" s="186"/>
      <c r="AD333" s="186"/>
      <c r="AE333" s="186"/>
      <c r="AF333" s="186"/>
      <c r="AG333" s="186"/>
      <c r="AH333" s="186"/>
      <c r="AI333" s="187"/>
      <c r="AJ333" s="187"/>
      <c r="AK333" s="185"/>
      <c r="AL333" s="185"/>
    </row>
    <row r="334" spans="10:38" ht="20.25" customHeight="1">
      <c r="J334" s="36"/>
      <c r="K334" s="36"/>
      <c r="O334" s="184"/>
      <c r="P334" s="184"/>
      <c r="Q334" s="184"/>
      <c r="R334" s="184"/>
      <c r="S334" s="184"/>
      <c r="T334" s="184"/>
      <c r="U334" s="184"/>
      <c r="V334" s="185"/>
      <c r="W334" s="185"/>
      <c r="X334" s="185"/>
      <c r="Y334" s="185"/>
      <c r="Z334" s="185"/>
      <c r="AA334" s="185"/>
      <c r="AB334" s="185"/>
      <c r="AC334" s="186"/>
      <c r="AD334" s="186"/>
      <c r="AE334" s="186"/>
      <c r="AF334" s="186"/>
      <c r="AG334" s="186"/>
      <c r="AH334" s="186"/>
      <c r="AI334" s="187"/>
      <c r="AJ334" s="187"/>
      <c r="AK334" s="185"/>
      <c r="AL334" s="185"/>
    </row>
    <row r="335" spans="10:38" ht="20.25" customHeight="1">
      <c r="J335" s="36"/>
      <c r="K335" s="36"/>
      <c r="O335" s="184"/>
      <c r="P335" s="184"/>
      <c r="Q335" s="184"/>
      <c r="R335" s="184"/>
      <c r="S335" s="184"/>
      <c r="T335" s="184"/>
      <c r="U335" s="184"/>
      <c r="V335" s="185"/>
      <c r="W335" s="185"/>
      <c r="X335" s="185"/>
      <c r="Y335" s="185"/>
      <c r="Z335" s="185"/>
      <c r="AA335" s="185"/>
      <c r="AB335" s="185"/>
      <c r="AC335" s="186"/>
      <c r="AD335" s="186"/>
      <c r="AE335" s="186"/>
      <c r="AF335" s="186"/>
      <c r="AG335" s="186"/>
      <c r="AH335" s="186"/>
      <c r="AI335" s="187"/>
      <c r="AJ335" s="187"/>
      <c r="AK335" s="185"/>
      <c r="AL335" s="185"/>
    </row>
    <row r="336" spans="10:38" ht="20.25" customHeight="1">
      <c r="J336" s="36"/>
      <c r="K336" s="36"/>
      <c r="O336" s="184"/>
      <c r="P336" s="184"/>
      <c r="Q336" s="184"/>
      <c r="R336" s="184"/>
      <c r="S336" s="184"/>
      <c r="T336" s="184"/>
      <c r="U336" s="184"/>
      <c r="V336" s="185"/>
      <c r="W336" s="185"/>
      <c r="X336" s="185"/>
      <c r="Y336" s="185"/>
      <c r="Z336" s="185"/>
      <c r="AA336" s="185"/>
      <c r="AB336" s="185"/>
      <c r="AC336" s="186"/>
      <c r="AD336" s="186"/>
      <c r="AE336" s="186"/>
      <c r="AF336" s="186"/>
      <c r="AG336" s="186"/>
      <c r="AH336" s="186"/>
      <c r="AI336" s="187"/>
      <c r="AJ336" s="187"/>
      <c r="AK336" s="185"/>
      <c r="AL336" s="185"/>
    </row>
    <row r="337" spans="1:38" ht="20.25" customHeight="1">
      <c r="J337" s="36"/>
      <c r="K337" s="36"/>
      <c r="O337" s="184"/>
      <c r="P337" s="184"/>
      <c r="Q337" s="184"/>
      <c r="R337" s="184"/>
      <c r="S337" s="184"/>
      <c r="T337" s="184"/>
      <c r="U337" s="184"/>
      <c r="V337" s="185"/>
      <c r="W337" s="185"/>
      <c r="X337" s="185"/>
      <c r="Y337" s="185"/>
      <c r="Z337" s="185"/>
      <c r="AA337" s="185"/>
      <c r="AB337" s="185"/>
      <c r="AC337" s="186"/>
      <c r="AD337" s="186"/>
      <c r="AE337" s="186"/>
      <c r="AF337" s="186"/>
      <c r="AG337" s="186"/>
      <c r="AH337" s="186"/>
      <c r="AI337" s="187"/>
      <c r="AJ337" s="187"/>
      <c r="AK337" s="185"/>
      <c r="AL337" s="185"/>
    </row>
    <row r="338" spans="1:38" ht="20.25" customHeight="1">
      <c r="J338" s="36"/>
      <c r="K338" s="36"/>
      <c r="O338" s="184"/>
      <c r="P338" s="184"/>
      <c r="Q338" s="184"/>
      <c r="R338" s="184"/>
      <c r="S338" s="184"/>
      <c r="T338" s="184"/>
      <c r="U338" s="184"/>
      <c r="V338" s="185"/>
      <c r="W338" s="185"/>
      <c r="X338" s="185"/>
      <c r="Y338" s="185"/>
      <c r="Z338" s="185"/>
      <c r="AA338" s="185"/>
      <c r="AB338" s="185"/>
      <c r="AC338" s="186"/>
      <c r="AD338" s="186"/>
      <c r="AE338" s="186"/>
      <c r="AF338" s="186"/>
      <c r="AG338" s="186"/>
      <c r="AH338" s="186"/>
      <c r="AI338" s="187"/>
      <c r="AJ338" s="187"/>
      <c r="AK338" s="185"/>
      <c r="AL338" s="185"/>
    </row>
    <row r="339" spans="1:38" ht="20.25" customHeight="1">
      <c r="J339" s="36"/>
      <c r="K339" s="36"/>
      <c r="O339" s="184"/>
      <c r="P339" s="184"/>
      <c r="Q339" s="184"/>
      <c r="R339" s="184"/>
      <c r="S339" s="184"/>
      <c r="T339" s="184"/>
      <c r="U339" s="184"/>
      <c r="V339" s="185"/>
      <c r="W339" s="185"/>
      <c r="X339" s="185"/>
      <c r="Y339" s="185"/>
      <c r="Z339" s="185"/>
      <c r="AA339" s="185"/>
      <c r="AB339" s="185"/>
      <c r="AC339" s="186"/>
      <c r="AD339" s="186"/>
      <c r="AE339" s="186"/>
      <c r="AF339" s="186"/>
      <c r="AG339" s="186"/>
      <c r="AH339" s="186"/>
      <c r="AI339" s="187"/>
      <c r="AJ339" s="187"/>
      <c r="AK339" s="185"/>
      <c r="AL339" s="185"/>
    </row>
    <row r="340" spans="1:38" ht="20.25" customHeight="1">
      <c r="J340" s="36"/>
      <c r="K340" s="36"/>
      <c r="O340" s="184"/>
      <c r="P340" s="184"/>
      <c r="Q340" s="184"/>
      <c r="R340" s="184"/>
      <c r="S340" s="184"/>
      <c r="T340" s="184"/>
      <c r="U340" s="184"/>
      <c r="V340" s="185"/>
      <c r="W340" s="185"/>
      <c r="X340" s="185"/>
      <c r="Y340" s="185"/>
      <c r="Z340" s="185"/>
      <c r="AA340" s="185"/>
      <c r="AB340" s="185"/>
      <c r="AC340" s="186"/>
      <c r="AD340" s="186"/>
      <c r="AE340" s="186"/>
      <c r="AF340" s="186"/>
      <c r="AG340" s="186"/>
      <c r="AH340" s="186"/>
      <c r="AI340" s="187"/>
      <c r="AJ340" s="187"/>
      <c r="AK340" s="185"/>
      <c r="AL340" s="185"/>
    </row>
    <row r="341" spans="1:38" ht="20.25" customHeight="1">
      <c r="J341" s="36"/>
      <c r="K341" s="36"/>
      <c r="O341" s="184"/>
      <c r="P341" s="184"/>
      <c r="Q341" s="184"/>
      <c r="R341" s="184"/>
      <c r="S341" s="184"/>
      <c r="T341" s="184"/>
      <c r="U341" s="184"/>
      <c r="V341" s="185"/>
      <c r="W341" s="185"/>
      <c r="X341" s="185"/>
      <c r="Y341" s="185"/>
      <c r="Z341" s="185"/>
      <c r="AA341" s="185"/>
      <c r="AB341" s="185"/>
      <c r="AC341" s="186"/>
      <c r="AD341" s="186"/>
      <c r="AE341" s="186"/>
      <c r="AF341" s="186"/>
      <c r="AG341" s="186"/>
      <c r="AH341" s="186"/>
      <c r="AI341" s="187"/>
      <c r="AJ341" s="187"/>
      <c r="AK341" s="185"/>
      <c r="AL341" s="185"/>
    </row>
    <row r="342" spans="1:38" ht="20.25" customHeight="1">
      <c r="J342" s="36"/>
      <c r="K342" s="36"/>
      <c r="O342" s="184"/>
      <c r="P342" s="184"/>
      <c r="Q342" s="184"/>
      <c r="R342" s="184"/>
      <c r="S342" s="184"/>
      <c r="T342" s="184"/>
      <c r="U342" s="184"/>
      <c r="V342" s="185"/>
      <c r="W342" s="185"/>
      <c r="X342" s="185"/>
      <c r="Y342" s="185"/>
      <c r="Z342" s="185"/>
      <c r="AA342" s="185"/>
      <c r="AB342" s="185"/>
      <c r="AC342" s="186"/>
      <c r="AD342" s="186"/>
      <c r="AE342" s="186"/>
      <c r="AF342" s="186"/>
      <c r="AG342" s="186"/>
      <c r="AH342" s="186"/>
      <c r="AI342" s="187"/>
      <c r="AJ342" s="187"/>
      <c r="AK342" s="185"/>
      <c r="AL342" s="185"/>
    </row>
    <row r="343" spans="1:38" ht="20.25" customHeight="1">
      <c r="J343" s="36"/>
      <c r="K343" s="36"/>
      <c r="O343" s="184"/>
      <c r="P343" s="184"/>
      <c r="Q343" s="184"/>
      <c r="R343" s="184"/>
      <c r="S343" s="184"/>
      <c r="T343" s="184"/>
      <c r="U343" s="184"/>
      <c r="V343" s="185"/>
      <c r="W343" s="185"/>
      <c r="X343" s="185"/>
      <c r="Y343" s="185"/>
      <c r="Z343" s="185"/>
      <c r="AA343" s="185"/>
      <c r="AB343" s="185"/>
      <c r="AC343" s="186"/>
      <c r="AD343" s="186"/>
      <c r="AE343" s="186"/>
      <c r="AF343" s="186"/>
      <c r="AG343" s="186"/>
      <c r="AH343" s="186"/>
      <c r="AI343" s="187"/>
      <c r="AJ343" s="187"/>
      <c r="AK343" s="185"/>
      <c r="AL343" s="185"/>
    </row>
    <row r="347" spans="1:38">
      <c r="A347" t="s">
        <v>35</v>
      </c>
      <c r="B347" t="s">
        <v>36</v>
      </c>
    </row>
    <row r="348" spans="1:38">
      <c r="A348" s="203">
        <v>60</v>
      </c>
      <c r="B348" s="203">
        <v>60</v>
      </c>
    </row>
    <row r="349" spans="1:38">
      <c r="A349" s="203">
        <v>100</v>
      </c>
      <c r="B349" s="203">
        <v>18</v>
      </c>
      <c r="C349" s="203"/>
      <c r="D349" s="203"/>
      <c r="E349" s="203"/>
      <c r="F349" s="203"/>
      <c r="G349" s="203"/>
      <c r="H349" s="203"/>
      <c r="I349" s="203"/>
    </row>
    <row r="350" spans="1:38">
      <c r="A350" s="203">
        <v>114</v>
      </c>
      <c r="B350" s="203">
        <v>4</v>
      </c>
      <c r="C350" s="203"/>
      <c r="D350" s="203"/>
      <c r="E350" s="203"/>
      <c r="F350" s="203"/>
      <c r="G350" s="203"/>
      <c r="H350" s="203"/>
      <c r="I350" s="203"/>
    </row>
    <row r="351" spans="1:38">
      <c r="A351" s="203">
        <v>106</v>
      </c>
      <c r="B351" s="203">
        <v>7</v>
      </c>
      <c r="C351" s="203"/>
      <c r="D351" s="203"/>
      <c r="E351" s="203"/>
      <c r="F351" s="203"/>
      <c r="G351" s="203"/>
      <c r="H351" s="203"/>
      <c r="I351" s="203"/>
      <c r="J351" s="203"/>
    </row>
    <row r="352" spans="1:38">
      <c r="A352" s="203">
        <v>20</v>
      </c>
      <c r="B352" s="203">
        <v>94</v>
      </c>
      <c r="C352" s="203"/>
      <c r="D352" s="203"/>
      <c r="E352" s="203"/>
      <c r="F352" s="203"/>
      <c r="G352" s="203"/>
      <c r="H352" s="203"/>
      <c r="I352" s="203"/>
      <c r="J352" s="203"/>
    </row>
    <row r="353" spans="1:9">
      <c r="A353" s="203">
        <v>8</v>
      </c>
      <c r="B353" s="203">
        <v>105</v>
      </c>
      <c r="C353" s="203"/>
      <c r="D353" s="203"/>
      <c r="E353" s="203"/>
      <c r="F353" s="203"/>
      <c r="G353" s="203"/>
      <c r="H353" s="203"/>
      <c r="I353" s="203"/>
    </row>
    <row r="354" spans="1:9">
      <c r="A354" s="203">
        <v>14</v>
      </c>
      <c r="B354" s="203">
        <v>99</v>
      </c>
      <c r="C354" s="203"/>
      <c r="D354" s="203"/>
      <c r="E354" s="203"/>
      <c r="F354" s="203"/>
      <c r="G354" s="203"/>
      <c r="H354" s="203"/>
      <c r="I354" s="203"/>
    </row>
    <row r="355" spans="1:9">
      <c r="A355" s="203">
        <v>35</v>
      </c>
      <c r="B355" s="203">
        <v>78</v>
      </c>
      <c r="C355" s="203"/>
      <c r="D355" s="203"/>
      <c r="E355" s="203"/>
      <c r="F355" s="203"/>
      <c r="G355" s="203"/>
      <c r="H355" s="203"/>
      <c r="I355" s="203"/>
    </row>
    <row r="356" spans="1:9">
      <c r="A356" s="203">
        <v>57</v>
      </c>
      <c r="B356" s="203">
        <v>2</v>
      </c>
      <c r="C356" s="203"/>
      <c r="D356" s="203"/>
      <c r="E356" s="203"/>
      <c r="F356" s="203"/>
      <c r="G356" s="203"/>
      <c r="H356" s="203"/>
      <c r="I356" s="203"/>
    </row>
    <row r="357" spans="1:9">
      <c r="C357" s="203"/>
      <c r="D357" s="203"/>
      <c r="E357" s="203"/>
      <c r="F357" s="203"/>
      <c r="G357" s="203"/>
      <c r="H357" s="203"/>
      <c r="I357" s="203"/>
    </row>
    <row r="358" spans="1:9">
      <c r="C358" s="203"/>
      <c r="D358" s="203"/>
      <c r="E358" s="203"/>
      <c r="F358" s="203"/>
      <c r="G358" s="203"/>
      <c r="H358" s="203"/>
      <c r="I358" s="203"/>
    </row>
    <row r="359" spans="1:9">
      <c r="C359" s="203"/>
      <c r="D359" s="203"/>
      <c r="E359" s="203"/>
      <c r="F359" s="203"/>
      <c r="G359" s="203"/>
      <c r="H359" s="203"/>
      <c r="I359" s="203"/>
    </row>
    <row r="360" spans="1:9">
      <c r="C360" s="203"/>
      <c r="D360" s="203"/>
      <c r="E360" s="203"/>
      <c r="F360" s="203"/>
      <c r="G360" s="203"/>
      <c r="H360" s="203"/>
      <c r="I360" s="203"/>
    </row>
  </sheetData>
  <sheetProtection sheet="1" objects="1" scenarios="1"/>
  <mergeCells count="111">
    <mergeCell ref="O133:U133"/>
    <mergeCell ref="A142:U142"/>
    <mergeCell ref="B184:U184"/>
    <mergeCell ref="A72:U72"/>
    <mergeCell ref="B33:H33"/>
    <mergeCell ref="B35:H35"/>
    <mergeCell ref="B34:H34"/>
    <mergeCell ref="B179:U179"/>
    <mergeCell ref="B182:U182"/>
    <mergeCell ref="B183:U183"/>
    <mergeCell ref="G85:K85"/>
    <mergeCell ref="G84:K84"/>
    <mergeCell ref="G83:K83"/>
    <mergeCell ref="A80:U80"/>
    <mergeCell ref="B77:U77"/>
    <mergeCell ref="B76:U76"/>
    <mergeCell ref="B75:U75"/>
    <mergeCell ref="B74:U74"/>
    <mergeCell ref="B73:U73"/>
    <mergeCell ref="B100:U100"/>
    <mergeCell ref="B99:U99"/>
    <mergeCell ref="A98:U98"/>
    <mergeCell ref="B93:J93"/>
    <mergeCell ref="B92:J92"/>
    <mergeCell ref="A320:U320"/>
    <mergeCell ref="A19:G19"/>
    <mergeCell ref="AG70:AJ71"/>
    <mergeCell ref="A1:AE1"/>
    <mergeCell ref="A6:AL6"/>
    <mergeCell ref="A7:AL7"/>
    <mergeCell ref="A8:AL8"/>
    <mergeCell ref="A9:AL9"/>
    <mergeCell ref="A21:U21"/>
    <mergeCell ref="B25:H25"/>
    <mergeCell ref="B26:H26"/>
    <mergeCell ref="B27:H27"/>
    <mergeCell ref="B28:H28"/>
    <mergeCell ref="B29:H29"/>
    <mergeCell ref="B30:H30"/>
    <mergeCell ref="B31:H31"/>
    <mergeCell ref="B32:H32"/>
    <mergeCell ref="B49:C49"/>
    <mergeCell ref="T51:V51"/>
    <mergeCell ref="T52:V52"/>
    <mergeCell ref="T53:V53"/>
    <mergeCell ref="T49:V49"/>
    <mergeCell ref="T50:V50"/>
    <mergeCell ref="V70:Z71"/>
    <mergeCell ref="AB70:AF71"/>
    <mergeCell ref="AI96:AL97"/>
    <mergeCell ref="B97:C97"/>
    <mergeCell ref="V96:AA97"/>
    <mergeCell ref="AC96:AH97"/>
    <mergeCell ref="AI130:AL131"/>
    <mergeCell ref="V112:AA113"/>
    <mergeCell ref="AC112:AH113"/>
    <mergeCell ref="AI112:AL113"/>
    <mergeCell ref="O115:U115"/>
    <mergeCell ref="A123:U123"/>
    <mergeCell ref="V130:AA131"/>
    <mergeCell ref="AC130:AH131"/>
    <mergeCell ref="B102:U102"/>
    <mergeCell ref="G87:K87"/>
    <mergeCell ref="G86:K86"/>
    <mergeCell ref="A126:F126"/>
    <mergeCell ref="A125:F125"/>
    <mergeCell ref="A124:F124"/>
    <mergeCell ref="A105:U105"/>
    <mergeCell ref="B101:U101"/>
    <mergeCell ref="B91:J91"/>
    <mergeCell ref="B89:U89"/>
    <mergeCell ref="X142:AL142"/>
    <mergeCell ref="V159:AA160"/>
    <mergeCell ref="AC159:AH160"/>
    <mergeCell ref="AI159:AL160"/>
    <mergeCell ref="B180:U180"/>
    <mergeCell ref="B181:U181"/>
    <mergeCell ref="B177:U177"/>
    <mergeCell ref="V173:AA174"/>
    <mergeCell ref="AC173:AH174"/>
    <mergeCell ref="AI173:AL174"/>
    <mergeCell ref="B175:U175"/>
    <mergeCell ref="B176:U176"/>
    <mergeCell ref="B178:U178"/>
    <mergeCell ref="A172:E172"/>
    <mergeCell ref="A171:E171"/>
    <mergeCell ref="A170:E170"/>
    <mergeCell ref="A169:E169"/>
    <mergeCell ref="O162:U162"/>
    <mergeCell ref="O163:U163"/>
    <mergeCell ref="AI313:AL314"/>
    <mergeCell ref="O316:U316"/>
    <mergeCell ref="A188:U188"/>
    <mergeCell ref="V201:AA202"/>
    <mergeCell ref="AC201:AH202"/>
    <mergeCell ref="AI201:AL202"/>
    <mergeCell ref="B206:U206"/>
    <mergeCell ref="A213:U213"/>
    <mergeCell ref="A238:U238"/>
    <mergeCell ref="V258:AA259"/>
    <mergeCell ref="AC258:AH259"/>
    <mergeCell ref="AI258:AL259"/>
    <mergeCell ref="B262:U262"/>
    <mergeCell ref="A290:U290"/>
    <mergeCell ref="V313:AA314"/>
    <mergeCell ref="AC313:AH314"/>
    <mergeCell ref="B260:U260"/>
    <mergeCell ref="B261:U261"/>
    <mergeCell ref="B203:U203"/>
    <mergeCell ref="B204:U204"/>
    <mergeCell ref="B205:U205"/>
  </mergeCells>
  <printOptions horizontalCentered="1" verticalCentered="1"/>
  <pageMargins left="0" right="0" top="0" bottom="0" header="0.31496062992125984" footer="0.31496062992125984"/>
  <pageSetup paperSize="9" scale="26"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C39"/>
  <sheetViews>
    <sheetView view="pageBreakPreview" zoomScaleNormal="100" zoomScaleSheetLayoutView="100" workbookViewId="0">
      <selection sqref="A1:U1"/>
    </sheetView>
  </sheetViews>
  <sheetFormatPr baseColWidth="10" defaultRowHeight="15"/>
  <cols>
    <col min="1" max="16384" width="11.42578125" style="203"/>
  </cols>
  <sheetData>
    <row r="1" spans="1:29">
      <c r="A1" s="341"/>
      <c r="B1" s="341"/>
      <c r="C1" s="341"/>
      <c r="D1" s="341"/>
      <c r="E1" s="341"/>
      <c r="F1" s="341"/>
      <c r="G1" s="341"/>
      <c r="H1" s="341"/>
      <c r="I1" s="341"/>
      <c r="J1" s="341"/>
      <c r="K1" s="341"/>
      <c r="L1" s="341"/>
      <c r="M1" s="341"/>
      <c r="N1" s="341"/>
      <c r="O1" s="341"/>
      <c r="P1" s="341"/>
      <c r="Q1" s="341"/>
      <c r="R1" s="341"/>
      <c r="S1" s="341"/>
      <c r="T1" s="341"/>
      <c r="U1" s="341"/>
    </row>
    <row r="2" spans="1:29">
      <c r="A2" s="264"/>
      <c r="B2" s="264"/>
      <c r="C2" s="264"/>
      <c r="D2" s="264"/>
      <c r="E2" s="264"/>
      <c r="F2" s="264"/>
      <c r="G2" s="264"/>
      <c r="H2" s="264"/>
      <c r="I2" s="264"/>
      <c r="J2" s="264"/>
      <c r="K2" s="264"/>
      <c r="L2" s="264"/>
      <c r="M2" s="264"/>
      <c r="N2" s="264"/>
      <c r="O2" s="264"/>
      <c r="P2" s="264"/>
      <c r="Q2" s="264"/>
      <c r="R2" s="264"/>
      <c r="S2" s="264"/>
      <c r="T2" s="264"/>
      <c r="U2" s="264"/>
    </row>
    <row r="3" spans="1:29">
      <c r="A3" s="264"/>
      <c r="B3" s="264"/>
      <c r="C3" s="264"/>
      <c r="D3" s="264"/>
      <c r="E3" s="264"/>
      <c r="F3" s="264"/>
      <c r="G3" s="264"/>
      <c r="H3" s="264"/>
      <c r="I3" s="264"/>
      <c r="J3" s="264"/>
      <c r="K3" s="264"/>
      <c r="L3" s="264"/>
      <c r="M3" s="264"/>
      <c r="N3" s="264"/>
      <c r="O3" s="264"/>
      <c r="P3" s="264"/>
      <c r="Q3" s="264"/>
      <c r="R3" s="264"/>
      <c r="S3" s="264"/>
      <c r="T3" s="264"/>
      <c r="U3" s="264"/>
    </row>
    <row r="4" spans="1:29">
      <c r="A4" s="264"/>
      <c r="B4" s="264"/>
      <c r="C4" s="264"/>
      <c r="D4" s="264"/>
      <c r="E4" s="264"/>
      <c r="F4" s="264"/>
      <c r="G4" s="264"/>
      <c r="H4" s="264"/>
      <c r="I4" s="264"/>
      <c r="J4" s="264"/>
      <c r="K4" s="264"/>
      <c r="L4" s="264"/>
      <c r="M4" s="264"/>
      <c r="N4" s="264"/>
      <c r="O4" s="264"/>
      <c r="P4" s="264"/>
      <c r="Q4" s="264"/>
      <c r="R4" s="264"/>
      <c r="S4" s="264"/>
      <c r="T4" s="264"/>
      <c r="U4" s="264"/>
    </row>
    <row r="5" spans="1:29">
      <c r="A5" s="264"/>
      <c r="B5" s="264"/>
      <c r="C5" s="264"/>
      <c r="D5" s="264"/>
      <c r="E5" s="264"/>
      <c r="F5" s="264"/>
      <c r="G5" s="264"/>
      <c r="H5" s="264"/>
      <c r="I5" s="264"/>
      <c r="J5" s="264"/>
      <c r="K5" s="264"/>
      <c r="L5" s="264"/>
      <c r="M5" s="264"/>
      <c r="N5" s="264"/>
      <c r="O5" s="264"/>
      <c r="P5" s="264"/>
      <c r="Q5" s="264"/>
      <c r="R5" s="264"/>
      <c r="S5" s="264"/>
      <c r="T5" s="264"/>
      <c r="U5" s="264"/>
    </row>
    <row r="6" spans="1:29">
      <c r="A6" s="264"/>
      <c r="B6" s="264"/>
      <c r="C6" s="264"/>
      <c r="D6" s="264"/>
      <c r="E6" s="264"/>
      <c r="F6" s="264"/>
      <c r="G6" s="264"/>
      <c r="H6" s="264"/>
      <c r="I6" s="264"/>
      <c r="J6" s="264"/>
      <c r="K6" s="264"/>
      <c r="L6" s="264"/>
      <c r="M6" s="264"/>
      <c r="N6" s="264"/>
      <c r="O6" s="264"/>
      <c r="P6" s="264"/>
      <c r="Q6" s="264"/>
      <c r="R6" s="264"/>
      <c r="S6" s="264"/>
      <c r="T6" s="264"/>
      <c r="U6" s="264"/>
    </row>
    <row r="7" spans="1:29">
      <c r="A7" s="264"/>
      <c r="B7" s="264"/>
      <c r="C7" s="264"/>
      <c r="D7" s="264"/>
      <c r="E7" s="264"/>
      <c r="F7" s="264"/>
      <c r="G7" s="264"/>
      <c r="H7" s="264"/>
      <c r="I7" s="264"/>
      <c r="J7" s="264"/>
      <c r="K7" s="264"/>
      <c r="L7" s="264"/>
      <c r="M7" s="264"/>
      <c r="N7" s="264"/>
      <c r="O7" s="264"/>
      <c r="P7" s="264"/>
      <c r="Q7" s="264"/>
      <c r="R7" s="264"/>
      <c r="S7" s="264"/>
      <c r="T7" s="264"/>
      <c r="U7" s="264"/>
    </row>
    <row r="8" spans="1:29" ht="15.75">
      <c r="A8" s="342" t="s">
        <v>0</v>
      </c>
      <c r="B8" s="342"/>
      <c r="C8" s="342"/>
      <c r="D8" s="342"/>
      <c r="E8" s="342"/>
      <c r="F8" s="342"/>
      <c r="G8" s="342"/>
      <c r="H8" s="342"/>
      <c r="I8" s="342"/>
      <c r="J8" s="342"/>
      <c r="K8" s="342"/>
      <c r="L8" s="342"/>
      <c r="M8" s="342"/>
      <c r="N8" s="342"/>
      <c r="O8" s="342"/>
      <c r="P8" s="342"/>
      <c r="Q8" s="342"/>
      <c r="R8" s="342"/>
      <c r="S8" s="342"/>
      <c r="T8" s="342"/>
      <c r="U8" s="342"/>
      <c r="V8" s="213"/>
      <c r="W8" s="213"/>
      <c r="X8" s="213"/>
      <c r="Y8" s="213"/>
      <c r="Z8" s="213"/>
      <c r="AA8" s="213"/>
      <c r="AB8" s="213"/>
      <c r="AC8" s="213"/>
    </row>
    <row r="9" spans="1:29" ht="15" customHeight="1">
      <c r="A9" s="345" t="s">
        <v>2</v>
      </c>
      <c r="B9" s="345"/>
      <c r="C9" s="345"/>
      <c r="D9" s="345"/>
      <c r="E9" s="345"/>
      <c r="F9" s="345"/>
      <c r="G9" s="345"/>
      <c r="H9" s="345"/>
      <c r="I9" s="345"/>
      <c r="J9" s="345"/>
      <c r="K9" s="345"/>
      <c r="L9" s="345"/>
      <c r="M9" s="345"/>
      <c r="N9" s="345"/>
      <c r="O9" s="345"/>
      <c r="P9" s="345"/>
      <c r="Q9" s="345"/>
      <c r="R9" s="345"/>
      <c r="S9" s="345"/>
      <c r="T9" s="345"/>
      <c r="U9" s="345"/>
      <c r="V9" s="214"/>
      <c r="W9" s="214"/>
      <c r="X9" s="214"/>
      <c r="Y9" s="214"/>
      <c r="Z9" s="214"/>
      <c r="AA9" s="214"/>
      <c r="AB9" s="214"/>
      <c r="AC9" s="214"/>
    </row>
    <row r="10" spans="1:29" ht="15.75" customHeight="1">
      <c r="A10" s="357" t="s">
        <v>209</v>
      </c>
      <c r="B10" s="357"/>
      <c r="C10" s="357"/>
      <c r="D10" s="357"/>
      <c r="E10" s="357"/>
      <c r="F10" s="357"/>
      <c r="G10" s="357"/>
      <c r="H10" s="357"/>
      <c r="I10" s="357"/>
      <c r="J10" s="357"/>
      <c r="K10" s="357"/>
      <c r="L10" s="357"/>
      <c r="M10" s="357"/>
      <c r="N10" s="357"/>
      <c r="O10" s="357"/>
      <c r="P10" s="357"/>
      <c r="Q10" s="357"/>
      <c r="R10" s="357"/>
      <c r="S10" s="357"/>
      <c r="T10" s="357"/>
      <c r="U10" s="357"/>
      <c r="V10" s="215"/>
      <c r="Z10" s="215"/>
      <c r="AA10" s="215"/>
      <c r="AB10" s="215"/>
      <c r="AC10" s="215"/>
    </row>
    <row r="11" spans="1:29">
      <c r="V11" s="216"/>
      <c r="Z11" s="216"/>
      <c r="AA11" s="216"/>
      <c r="AB11" s="216"/>
      <c r="AC11" s="216"/>
    </row>
    <row r="12" spans="1:29">
      <c r="V12" s="216"/>
      <c r="Z12" s="216"/>
      <c r="AA12" s="216"/>
      <c r="AB12" s="216"/>
      <c r="AC12" s="216"/>
    </row>
    <row r="13" spans="1:29" ht="26.25">
      <c r="A13" s="362" t="s">
        <v>161</v>
      </c>
      <c r="B13" s="362"/>
      <c r="C13" s="362"/>
      <c r="D13" s="362"/>
      <c r="E13" s="362"/>
      <c r="F13" s="362"/>
      <c r="G13" s="362"/>
      <c r="H13" s="362"/>
      <c r="I13" s="362"/>
      <c r="J13" s="362"/>
      <c r="K13" s="362"/>
      <c r="L13" s="362"/>
      <c r="M13" s="362"/>
      <c r="N13" s="362"/>
      <c r="O13" s="362"/>
      <c r="P13" s="362"/>
      <c r="Q13" s="362"/>
      <c r="R13" s="362"/>
      <c r="S13" s="362"/>
      <c r="T13" s="362"/>
      <c r="U13" s="362"/>
      <c r="V13" s="217"/>
      <c r="Z13" s="217"/>
      <c r="AA13" s="217"/>
      <c r="AB13" s="217"/>
      <c r="AC13" s="217"/>
    </row>
    <row r="14" spans="1:29" ht="26.25">
      <c r="A14" s="268"/>
      <c r="B14" s="268"/>
      <c r="C14" s="268"/>
      <c r="D14" s="268"/>
      <c r="E14" s="268"/>
      <c r="F14" s="268"/>
      <c r="G14" s="268"/>
      <c r="H14" s="268"/>
      <c r="I14" s="268"/>
      <c r="J14" s="268"/>
      <c r="K14" s="268"/>
      <c r="L14" s="268"/>
      <c r="M14" s="268"/>
      <c r="N14" s="268"/>
      <c r="O14" s="268"/>
      <c r="P14" s="268"/>
      <c r="Q14" s="268"/>
      <c r="R14" s="268"/>
      <c r="S14" s="268"/>
      <c r="T14" s="268"/>
      <c r="U14" s="268"/>
      <c r="V14" s="217"/>
      <c r="Z14" s="217"/>
      <c r="AA14" s="217"/>
      <c r="AB14" s="217"/>
      <c r="AC14" s="217"/>
    </row>
    <row r="15" spans="1:29" ht="21">
      <c r="E15" s="363" t="s">
        <v>162</v>
      </c>
      <c r="F15" s="364"/>
      <c r="G15" s="364"/>
      <c r="H15" s="364"/>
      <c r="I15" s="364"/>
      <c r="J15" s="364"/>
      <c r="K15" s="364"/>
      <c r="L15" s="364"/>
      <c r="M15" s="364"/>
      <c r="N15" s="364"/>
      <c r="O15" s="364"/>
      <c r="P15" s="364"/>
      <c r="Q15" s="364"/>
      <c r="R15" s="365"/>
      <c r="S15" s="211"/>
      <c r="X15" s="219"/>
    </row>
    <row r="16" spans="1:29" ht="21">
      <c r="E16" s="265" t="s">
        <v>163</v>
      </c>
      <c r="F16" s="266"/>
      <c r="G16" s="266"/>
      <c r="H16" s="266"/>
      <c r="I16" s="266"/>
      <c r="J16" s="266"/>
      <c r="K16" s="220" t="s">
        <v>219</v>
      </c>
      <c r="L16" s="266"/>
      <c r="M16" s="266"/>
      <c r="N16" s="266"/>
      <c r="O16" s="266"/>
      <c r="P16" s="266"/>
      <c r="Q16" s="266"/>
      <c r="R16" s="221"/>
      <c r="S16" s="211"/>
    </row>
    <row r="17" spans="5:24" ht="21">
      <c r="E17" s="366" t="s">
        <v>164</v>
      </c>
      <c r="F17" s="367"/>
      <c r="G17" s="367"/>
      <c r="H17" s="222">
        <v>14</v>
      </c>
      <c r="I17" s="269" t="s">
        <v>165</v>
      </c>
      <c r="J17" s="269"/>
      <c r="K17" s="269"/>
      <c r="L17" s="223"/>
      <c r="M17" s="269"/>
      <c r="N17" s="269"/>
      <c r="O17" s="269"/>
      <c r="P17" s="269"/>
      <c r="Q17" s="269"/>
      <c r="R17" s="270"/>
      <c r="S17" s="211"/>
    </row>
    <row r="18" spans="5:24" ht="21">
      <c r="E18" s="366" t="s">
        <v>166</v>
      </c>
      <c r="F18" s="367"/>
      <c r="G18" s="367"/>
      <c r="H18" s="367"/>
      <c r="I18" s="367"/>
      <c r="J18" s="367"/>
      <c r="K18" s="367"/>
      <c r="L18" s="367"/>
      <c r="M18" s="367"/>
      <c r="N18" s="367"/>
      <c r="O18" s="367"/>
      <c r="P18" s="367"/>
      <c r="Q18" s="367"/>
      <c r="R18" s="368"/>
    </row>
    <row r="19" spans="5:24" ht="21">
      <c r="E19" s="366" t="s">
        <v>208</v>
      </c>
      <c r="F19" s="367"/>
      <c r="G19" s="367"/>
      <c r="H19" s="367"/>
      <c r="I19" s="367"/>
      <c r="J19" s="367"/>
      <c r="K19" s="367"/>
      <c r="L19" s="367"/>
      <c r="M19" s="367"/>
      <c r="N19" s="367"/>
      <c r="O19" s="367"/>
      <c r="P19" s="367"/>
      <c r="Q19" s="367"/>
      <c r="R19" s="368"/>
    </row>
    <row r="20" spans="5:24" ht="21">
      <c r="E20" s="369" t="s">
        <v>167</v>
      </c>
      <c r="F20" s="370"/>
      <c r="G20" s="370"/>
      <c r="H20" s="370"/>
      <c r="I20" s="370"/>
      <c r="J20" s="370"/>
      <c r="K20" s="370"/>
      <c r="L20" s="370"/>
      <c r="M20" s="370"/>
      <c r="N20" s="370"/>
      <c r="O20" s="370"/>
      <c r="P20" s="370"/>
      <c r="Q20" s="370"/>
      <c r="R20" s="371"/>
    </row>
    <row r="21" spans="5:24" ht="21">
      <c r="E21" s="358" t="s">
        <v>168</v>
      </c>
      <c r="F21" s="359"/>
      <c r="G21" s="359"/>
      <c r="H21" s="359"/>
      <c r="I21" s="266">
        <v>4</v>
      </c>
      <c r="J21" s="359" t="s">
        <v>169</v>
      </c>
      <c r="K21" s="359"/>
      <c r="L21" s="359"/>
      <c r="M21" s="359"/>
      <c r="N21" s="222">
        <v>14</v>
      </c>
      <c r="O21" s="266"/>
      <c r="P21" s="266"/>
      <c r="Q21" s="266"/>
      <c r="R21" s="221"/>
    </row>
    <row r="22" spans="5:24" ht="21">
      <c r="E22" s="360" t="s">
        <v>222</v>
      </c>
      <c r="F22" s="361"/>
      <c r="G22" s="361"/>
      <c r="H22" s="361"/>
      <c r="I22" s="361"/>
      <c r="J22" s="361"/>
      <c r="K22" s="361"/>
      <c r="L22" s="361"/>
      <c r="M22" s="361"/>
      <c r="N22" s="224">
        <v>4</v>
      </c>
      <c r="O22" s="267" t="s">
        <v>170</v>
      </c>
      <c r="P22" s="267">
        <v>16</v>
      </c>
      <c r="Q22" s="225" t="s">
        <v>171</v>
      </c>
      <c r="R22" s="226">
        <v>0.25</v>
      </c>
    </row>
    <row r="23" spans="5:24" ht="21">
      <c r="S23" s="211"/>
      <c r="X23" s="219"/>
    </row>
    <row r="24" spans="5:24" ht="21">
      <c r="S24" s="211"/>
    </row>
    <row r="25" spans="5:24" ht="21">
      <c r="S25" s="211"/>
    </row>
    <row r="31" spans="5:24" ht="21">
      <c r="S31" s="211"/>
      <c r="X31" s="219"/>
    </row>
    <row r="32" spans="5:24" ht="21">
      <c r="S32" s="211"/>
    </row>
    <row r="33" spans="5:19" ht="21">
      <c r="S33" s="211"/>
    </row>
    <row r="39" spans="5:19" ht="21">
      <c r="E39" s="227"/>
      <c r="F39" s="227"/>
      <c r="G39" s="227"/>
      <c r="H39" s="227"/>
      <c r="I39" s="227"/>
      <c r="J39" s="227"/>
      <c r="K39" s="227"/>
      <c r="L39" s="227"/>
      <c r="M39" s="227"/>
      <c r="N39" s="227"/>
      <c r="O39" s="227"/>
      <c r="P39" s="227"/>
      <c r="Q39" s="227"/>
      <c r="R39" s="227"/>
    </row>
  </sheetData>
  <sheetProtection sheet="1" objects="1" scenarios="1"/>
  <mergeCells count="13">
    <mergeCell ref="E15:R15"/>
    <mergeCell ref="A1:U1"/>
    <mergeCell ref="A8:U8"/>
    <mergeCell ref="A9:U9"/>
    <mergeCell ref="A10:U10"/>
    <mergeCell ref="A13:U13"/>
    <mergeCell ref="E22:M22"/>
    <mergeCell ref="E17:G17"/>
    <mergeCell ref="E18:R18"/>
    <mergeCell ref="E19:R19"/>
    <mergeCell ref="E20:R20"/>
    <mergeCell ref="E21:H21"/>
    <mergeCell ref="J21:M21"/>
  </mergeCells>
  <printOptions horizontalCentered="1" verticalCentered="1"/>
  <pageMargins left="0" right="0" top="0" bottom="0" header="0.31496062992125984" footer="0.31496062992125984"/>
  <pageSetup paperSize="9" scale="26"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C39"/>
  <sheetViews>
    <sheetView view="pageBreakPreview" zoomScaleNormal="100" zoomScaleSheetLayoutView="100" workbookViewId="0">
      <selection sqref="A1:U1"/>
    </sheetView>
  </sheetViews>
  <sheetFormatPr baseColWidth="10" defaultRowHeight="15"/>
  <cols>
    <col min="1" max="16384" width="11.42578125" style="203"/>
  </cols>
  <sheetData>
    <row r="1" spans="1:29">
      <c r="A1" s="341"/>
      <c r="B1" s="341"/>
      <c r="C1" s="341"/>
      <c r="D1" s="341"/>
      <c r="E1" s="341"/>
      <c r="F1" s="341"/>
      <c r="G1" s="341"/>
      <c r="H1" s="341"/>
      <c r="I1" s="341"/>
      <c r="J1" s="341"/>
      <c r="K1" s="341"/>
      <c r="L1" s="341"/>
      <c r="M1" s="341"/>
      <c r="N1" s="341"/>
      <c r="O1" s="341"/>
      <c r="P1" s="341"/>
      <c r="Q1" s="341"/>
      <c r="R1" s="341"/>
      <c r="S1" s="341"/>
      <c r="T1" s="341"/>
      <c r="U1" s="341"/>
    </row>
    <row r="2" spans="1:29">
      <c r="A2" s="264"/>
      <c r="B2" s="264"/>
      <c r="C2" s="264"/>
      <c r="D2" s="264"/>
      <c r="E2" s="264"/>
      <c r="F2" s="264"/>
      <c r="G2" s="264"/>
      <c r="H2" s="264"/>
      <c r="I2" s="264"/>
      <c r="J2" s="264"/>
      <c r="K2" s="264"/>
      <c r="L2" s="264"/>
      <c r="M2" s="264"/>
      <c r="N2" s="264"/>
      <c r="O2" s="264"/>
      <c r="P2" s="264"/>
      <c r="Q2" s="264"/>
      <c r="R2" s="264"/>
      <c r="S2" s="264"/>
      <c r="T2" s="264"/>
      <c r="U2" s="264"/>
    </row>
    <row r="3" spans="1:29">
      <c r="A3" s="264"/>
      <c r="B3" s="264"/>
      <c r="C3" s="264"/>
      <c r="D3" s="264"/>
      <c r="E3" s="264"/>
      <c r="F3" s="264"/>
      <c r="G3" s="264"/>
      <c r="H3" s="264"/>
      <c r="I3" s="264"/>
      <c r="J3" s="264"/>
      <c r="K3" s="264"/>
      <c r="L3" s="264"/>
      <c r="M3" s="264"/>
      <c r="N3" s="264"/>
      <c r="O3" s="264"/>
      <c r="P3" s="264"/>
      <c r="Q3" s="264"/>
      <c r="R3" s="264"/>
      <c r="S3" s="264"/>
      <c r="T3" s="264"/>
      <c r="U3" s="264"/>
    </row>
    <row r="4" spans="1:29">
      <c r="A4" s="264"/>
      <c r="B4" s="264"/>
      <c r="C4" s="264"/>
      <c r="D4" s="264"/>
      <c r="E4" s="264"/>
      <c r="F4" s="264"/>
      <c r="G4" s="264"/>
      <c r="H4" s="264"/>
      <c r="I4" s="264"/>
      <c r="J4" s="264"/>
      <c r="K4" s="264"/>
      <c r="L4" s="264"/>
      <c r="M4" s="264"/>
      <c r="N4" s="264"/>
      <c r="O4" s="264"/>
      <c r="P4" s="264"/>
      <c r="Q4" s="264"/>
      <c r="R4" s="264"/>
      <c r="S4" s="264"/>
      <c r="T4" s="264"/>
      <c r="U4" s="264"/>
    </row>
    <row r="5" spans="1:29">
      <c r="A5" s="264"/>
      <c r="B5" s="264"/>
      <c r="C5" s="264"/>
      <c r="D5" s="264"/>
      <c r="E5" s="264"/>
      <c r="F5" s="264"/>
      <c r="G5" s="264"/>
      <c r="H5" s="264"/>
      <c r="I5" s="264"/>
      <c r="J5" s="264"/>
      <c r="K5" s="264"/>
      <c r="L5" s="264"/>
      <c r="M5" s="264"/>
      <c r="N5" s="264"/>
      <c r="O5" s="264"/>
      <c r="P5" s="264"/>
      <c r="Q5" s="264"/>
      <c r="R5" s="264"/>
      <c r="S5" s="264"/>
      <c r="T5" s="264"/>
      <c r="U5" s="264"/>
    </row>
    <row r="6" spans="1:29">
      <c r="A6" s="264"/>
      <c r="B6" s="264"/>
      <c r="C6" s="264"/>
      <c r="D6" s="264"/>
      <c r="E6" s="264"/>
      <c r="F6" s="264"/>
      <c r="G6" s="264"/>
      <c r="H6" s="264"/>
      <c r="I6" s="264"/>
      <c r="J6" s="264"/>
      <c r="K6" s="264"/>
      <c r="L6" s="264"/>
      <c r="M6" s="264"/>
      <c r="N6" s="264"/>
      <c r="O6" s="264"/>
      <c r="P6" s="264"/>
      <c r="Q6" s="264"/>
      <c r="R6" s="264"/>
      <c r="S6" s="264"/>
      <c r="T6" s="264"/>
      <c r="U6" s="264"/>
    </row>
    <row r="7" spans="1:29">
      <c r="A7" s="264"/>
      <c r="B7" s="264"/>
      <c r="C7" s="264"/>
      <c r="D7" s="264"/>
      <c r="E7" s="264"/>
      <c r="F7" s="264"/>
      <c r="G7" s="264"/>
      <c r="H7" s="264"/>
      <c r="I7" s="264"/>
      <c r="J7" s="264"/>
      <c r="K7" s="264"/>
      <c r="L7" s="264"/>
      <c r="M7" s="264"/>
      <c r="N7" s="264"/>
      <c r="O7" s="264"/>
      <c r="P7" s="264"/>
      <c r="Q7" s="264"/>
      <c r="R7" s="264"/>
      <c r="S7" s="264"/>
      <c r="T7" s="264"/>
      <c r="U7" s="264"/>
    </row>
    <row r="8" spans="1:29" ht="15.75">
      <c r="A8" s="342" t="s">
        <v>0</v>
      </c>
      <c r="B8" s="342"/>
      <c r="C8" s="342"/>
      <c r="D8" s="342"/>
      <c r="E8" s="342"/>
      <c r="F8" s="342"/>
      <c r="G8" s="342"/>
      <c r="H8" s="342"/>
      <c r="I8" s="342"/>
      <c r="J8" s="342"/>
      <c r="K8" s="342"/>
      <c r="L8" s="342"/>
      <c r="M8" s="342"/>
      <c r="N8" s="342"/>
      <c r="O8" s="342"/>
      <c r="P8" s="342"/>
      <c r="Q8" s="342"/>
      <c r="R8" s="342"/>
      <c r="S8" s="342"/>
      <c r="T8" s="342"/>
      <c r="U8" s="342"/>
      <c r="V8" s="213"/>
      <c r="W8" s="213"/>
      <c r="X8" s="213"/>
      <c r="Y8" s="213"/>
      <c r="Z8" s="213"/>
      <c r="AA8" s="213"/>
      <c r="AB8" s="213"/>
      <c r="AC8" s="213"/>
    </row>
    <row r="9" spans="1:29" ht="15" customHeight="1">
      <c r="A9" s="345" t="s">
        <v>2</v>
      </c>
      <c r="B9" s="345"/>
      <c r="C9" s="345"/>
      <c r="D9" s="345"/>
      <c r="E9" s="345"/>
      <c r="F9" s="345"/>
      <c r="G9" s="345"/>
      <c r="H9" s="345"/>
      <c r="I9" s="345"/>
      <c r="J9" s="345"/>
      <c r="K9" s="345"/>
      <c r="L9" s="345"/>
      <c r="M9" s="345"/>
      <c r="N9" s="345"/>
      <c r="O9" s="345"/>
      <c r="P9" s="345"/>
      <c r="Q9" s="345"/>
      <c r="R9" s="345"/>
      <c r="S9" s="345"/>
      <c r="T9" s="345"/>
      <c r="U9" s="345"/>
      <c r="V9" s="214"/>
      <c r="W9" s="214"/>
      <c r="X9" s="214"/>
      <c r="Y9" s="214"/>
      <c r="Z9" s="214"/>
      <c r="AA9" s="214"/>
      <c r="AB9" s="214"/>
      <c r="AC9" s="214"/>
    </row>
    <row r="10" spans="1:29" ht="15.75" customHeight="1">
      <c r="A10" s="357" t="s">
        <v>209</v>
      </c>
      <c r="B10" s="357"/>
      <c r="C10" s="357"/>
      <c r="D10" s="357"/>
      <c r="E10" s="357"/>
      <c r="F10" s="357"/>
      <c r="G10" s="357"/>
      <c r="H10" s="357"/>
      <c r="I10" s="357"/>
      <c r="J10" s="357"/>
      <c r="K10" s="357"/>
      <c r="L10" s="357"/>
      <c r="M10" s="357"/>
      <c r="N10" s="357"/>
      <c r="O10" s="357"/>
      <c r="P10" s="357"/>
      <c r="Q10" s="357"/>
      <c r="R10" s="357"/>
      <c r="S10" s="357"/>
      <c r="T10" s="357"/>
      <c r="U10" s="357"/>
      <c r="V10" s="215"/>
      <c r="Z10" s="215"/>
      <c r="AA10" s="215"/>
      <c r="AB10" s="215"/>
      <c r="AC10" s="215"/>
    </row>
    <row r="11" spans="1:29">
      <c r="V11" s="216"/>
      <c r="Z11" s="216"/>
      <c r="AA11" s="216"/>
      <c r="AB11" s="216"/>
      <c r="AC11" s="216"/>
    </row>
    <row r="12" spans="1:29">
      <c r="V12" s="216"/>
      <c r="Z12" s="216"/>
      <c r="AA12" s="216"/>
      <c r="AB12" s="216"/>
      <c r="AC12" s="216"/>
    </row>
    <row r="13" spans="1:29" ht="26.25">
      <c r="A13" s="362" t="s">
        <v>161</v>
      </c>
      <c r="B13" s="362"/>
      <c r="C13" s="362"/>
      <c r="D13" s="362"/>
      <c r="E13" s="362"/>
      <c r="F13" s="362"/>
      <c r="G13" s="362"/>
      <c r="H13" s="362"/>
      <c r="I13" s="362"/>
      <c r="J13" s="362"/>
      <c r="K13" s="362"/>
      <c r="L13" s="362"/>
      <c r="M13" s="362"/>
      <c r="N13" s="362"/>
      <c r="O13" s="362"/>
      <c r="P13" s="362"/>
      <c r="Q13" s="362"/>
      <c r="R13" s="362"/>
      <c r="S13" s="362"/>
      <c r="T13" s="362"/>
      <c r="U13" s="362"/>
      <c r="V13" s="217"/>
      <c r="Z13" s="217"/>
      <c r="AA13" s="217"/>
      <c r="AB13" s="217"/>
      <c r="AC13" s="217"/>
    </row>
    <row r="14" spans="1:29" ht="26.25">
      <c r="A14" s="268"/>
      <c r="B14" s="268"/>
      <c r="C14" s="268"/>
      <c r="D14" s="268"/>
      <c r="E14" s="268"/>
      <c r="F14" s="268"/>
      <c r="G14" s="268"/>
      <c r="H14" s="268"/>
      <c r="I14" s="268"/>
      <c r="J14" s="268"/>
      <c r="K14" s="268"/>
      <c r="L14" s="268"/>
      <c r="M14" s="268"/>
      <c r="N14" s="268"/>
      <c r="O14" s="268"/>
      <c r="P14" s="268"/>
      <c r="Q14" s="268"/>
      <c r="R14" s="268"/>
      <c r="S14" s="268"/>
      <c r="T14" s="268"/>
      <c r="U14" s="268"/>
      <c r="V14" s="217"/>
      <c r="Z14" s="217"/>
      <c r="AA14" s="217"/>
      <c r="AB14" s="217"/>
      <c r="AC14" s="217"/>
    </row>
    <row r="15" spans="1:29" ht="21">
      <c r="E15" s="363" t="s">
        <v>162</v>
      </c>
      <c r="F15" s="364"/>
      <c r="G15" s="364"/>
      <c r="H15" s="364"/>
      <c r="I15" s="364"/>
      <c r="J15" s="364"/>
      <c r="K15" s="364"/>
      <c r="L15" s="364"/>
      <c r="M15" s="364"/>
      <c r="N15" s="364"/>
      <c r="O15" s="364"/>
      <c r="P15" s="364"/>
      <c r="Q15" s="364"/>
      <c r="R15" s="365"/>
      <c r="S15" s="211"/>
      <c r="X15" s="219"/>
    </row>
    <row r="16" spans="1:29" ht="21">
      <c r="E16" s="265" t="s">
        <v>163</v>
      </c>
      <c r="F16" s="266"/>
      <c r="G16" s="266"/>
      <c r="H16" s="266"/>
      <c r="I16" s="266"/>
      <c r="J16" s="220" t="s">
        <v>221</v>
      </c>
      <c r="L16" s="266"/>
      <c r="M16" s="266"/>
      <c r="N16" s="266"/>
      <c r="O16" s="266"/>
      <c r="P16" s="266"/>
      <c r="Q16" s="266"/>
      <c r="R16" s="221"/>
      <c r="S16" s="211"/>
    </row>
    <row r="17" spans="5:24" ht="21">
      <c r="E17" s="366" t="s">
        <v>164</v>
      </c>
      <c r="F17" s="367"/>
      <c r="G17" s="367"/>
      <c r="H17" s="222">
        <v>3</v>
      </c>
      <c r="I17" s="269" t="s">
        <v>165</v>
      </c>
      <c r="J17" s="269"/>
      <c r="K17" s="269"/>
      <c r="L17" s="223"/>
      <c r="M17" s="269"/>
      <c r="N17" s="269"/>
      <c r="O17" s="269"/>
      <c r="P17" s="269"/>
      <c r="Q17" s="269"/>
      <c r="R17" s="270"/>
      <c r="S17" s="211"/>
    </row>
    <row r="18" spans="5:24" ht="21">
      <c r="E18" s="366" t="s">
        <v>166</v>
      </c>
      <c r="F18" s="367"/>
      <c r="G18" s="367"/>
      <c r="H18" s="367"/>
      <c r="I18" s="367"/>
      <c r="J18" s="367"/>
      <c r="K18" s="367"/>
      <c r="L18" s="367"/>
      <c r="M18" s="367"/>
      <c r="N18" s="367"/>
      <c r="O18" s="367"/>
      <c r="P18" s="367"/>
      <c r="Q18" s="367"/>
      <c r="R18" s="368"/>
    </row>
    <row r="19" spans="5:24" ht="21">
      <c r="E19" s="366" t="s">
        <v>208</v>
      </c>
      <c r="F19" s="367"/>
      <c r="G19" s="367"/>
      <c r="H19" s="367"/>
      <c r="I19" s="367"/>
      <c r="J19" s="367"/>
      <c r="K19" s="367"/>
      <c r="L19" s="367"/>
      <c r="M19" s="367"/>
      <c r="N19" s="367"/>
      <c r="O19" s="367"/>
      <c r="P19" s="367"/>
      <c r="Q19" s="367"/>
      <c r="R19" s="368"/>
    </row>
    <row r="20" spans="5:24" ht="21">
      <c r="E20" s="369" t="s">
        <v>167</v>
      </c>
      <c r="F20" s="370"/>
      <c r="G20" s="370"/>
      <c r="H20" s="370"/>
      <c r="I20" s="370"/>
      <c r="J20" s="370"/>
      <c r="K20" s="370"/>
      <c r="L20" s="370"/>
      <c r="M20" s="370"/>
      <c r="N20" s="370"/>
      <c r="O20" s="370"/>
      <c r="P20" s="370"/>
      <c r="Q20" s="370"/>
      <c r="R20" s="371"/>
    </row>
    <row r="21" spans="5:24" ht="21">
      <c r="E21" s="358" t="s">
        <v>168</v>
      </c>
      <c r="F21" s="359"/>
      <c r="G21" s="359"/>
      <c r="H21" s="359"/>
      <c r="I21" s="266">
        <v>0</v>
      </c>
      <c r="J21" s="359" t="s">
        <v>169</v>
      </c>
      <c r="K21" s="359"/>
      <c r="L21" s="359"/>
      <c r="M21" s="359"/>
      <c r="N21" s="222">
        <v>3</v>
      </c>
      <c r="O21" s="266"/>
      <c r="P21" s="266"/>
      <c r="Q21" s="266"/>
      <c r="R21" s="221"/>
    </row>
    <row r="22" spans="5:24" ht="21">
      <c r="E22" s="360" t="s">
        <v>222</v>
      </c>
      <c r="F22" s="361"/>
      <c r="G22" s="361"/>
      <c r="H22" s="361"/>
      <c r="I22" s="361"/>
      <c r="J22" s="361"/>
      <c r="K22" s="361"/>
      <c r="L22" s="361"/>
      <c r="M22" s="361"/>
      <c r="N22" s="224">
        <v>0</v>
      </c>
      <c r="O22" s="267" t="s">
        <v>170</v>
      </c>
      <c r="P22" s="267">
        <v>10</v>
      </c>
      <c r="Q22" s="225" t="s">
        <v>171</v>
      </c>
      <c r="R22" s="226">
        <v>0</v>
      </c>
    </row>
    <row r="23" spans="5:24" ht="21">
      <c r="S23" s="211"/>
      <c r="X23" s="219"/>
    </row>
    <row r="24" spans="5:24" ht="21">
      <c r="S24" s="211"/>
    </row>
    <row r="25" spans="5:24" ht="21">
      <c r="S25" s="211"/>
    </row>
    <row r="31" spans="5:24" ht="21">
      <c r="S31" s="211"/>
      <c r="X31" s="219"/>
    </row>
    <row r="32" spans="5:24" ht="21">
      <c r="S32" s="211"/>
    </row>
    <row r="33" spans="5:19" ht="21">
      <c r="S33" s="211"/>
    </row>
    <row r="39" spans="5:19" ht="21">
      <c r="E39" s="227"/>
      <c r="F39" s="227"/>
      <c r="G39" s="227"/>
      <c r="H39" s="227"/>
      <c r="I39" s="227"/>
      <c r="J39" s="227"/>
      <c r="K39" s="227"/>
      <c r="L39" s="227"/>
      <c r="M39" s="227"/>
      <c r="N39" s="227"/>
      <c r="O39" s="227"/>
      <c r="P39" s="227"/>
      <c r="Q39" s="227"/>
      <c r="R39" s="227"/>
    </row>
  </sheetData>
  <sheetProtection sheet="1" objects="1" scenarios="1"/>
  <mergeCells count="13">
    <mergeCell ref="E15:R15"/>
    <mergeCell ref="A1:U1"/>
    <mergeCell ref="A8:U8"/>
    <mergeCell ref="A9:U9"/>
    <mergeCell ref="A10:U10"/>
    <mergeCell ref="A13:U13"/>
    <mergeCell ref="E22:M22"/>
    <mergeCell ref="E17:G17"/>
    <mergeCell ref="E18:R18"/>
    <mergeCell ref="E19:R19"/>
    <mergeCell ref="E20:R20"/>
    <mergeCell ref="E21:H21"/>
    <mergeCell ref="J21:M21"/>
  </mergeCells>
  <printOptions horizontalCentered="1" verticalCentered="1"/>
  <pageMargins left="0" right="0" top="0" bottom="0" header="0.31496062992125984" footer="0.31496062992125984"/>
  <pageSetup paperSize="9" scale="26"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C39"/>
  <sheetViews>
    <sheetView view="pageBreakPreview" zoomScaleNormal="100" zoomScaleSheetLayoutView="100" workbookViewId="0">
      <selection sqref="A1:U1"/>
    </sheetView>
  </sheetViews>
  <sheetFormatPr baseColWidth="10" defaultRowHeight="15"/>
  <cols>
    <col min="1" max="16384" width="11.42578125" style="203"/>
  </cols>
  <sheetData>
    <row r="1" spans="1:29">
      <c r="A1" s="341"/>
      <c r="B1" s="341"/>
      <c r="C1" s="341"/>
      <c r="D1" s="341"/>
      <c r="E1" s="341"/>
      <c r="F1" s="341"/>
      <c r="G1" s="341"/>
      <c r="H1" s="341"/>
      <c r="I1" s="341"/>
      <c r="J1" s="341"/>
      <c r="K1" s="341"/>
      <c r="L1" s="341"/>
      <c r="M1" s="341"/>
      <c r="N1" s="341"/>
      <c r="O1" s="341"/>
      <c r="P1" s="341"/>
      <c r="Q1" s="341"/>
      <c r="R1" s="341"/>
      <c r="S1" s="341"/>
      <c r="T1" s="341"/>
      <c r="U1" s="341"/>
    </row>
    <row r="2" spans="1:29">
      <c r="A2" s="264"/>
      <c r="B2" s="264"/>
      <c r="C2" s="264"/>
      <c r="D2" s="264"/>
      <c r="E2" s="264"/>
      <c r="F2" s="264"/>
      <c r="G2" s="264"/>
      <c r="H2" s="264"/>
      <c r="I2" s="264"/>
      <c r="J2" s="264"/>
      <c r="K2" s="264"/>
      <c r="L2" s="264"/>
      <c r="M2" s="264"/>
      <c r="N2" s="264"/>
      <c r="O2" s="264"/>
      <c r="P2" s="264"/>
      <c r="Q2" s="264"/>
      <c r="R2" s="264"/>
      <c r="S2" s="264"/>
      <c r="T2" s="264"/>
      <c r="U2" s="264"/>
    </row>
    <row r="3" spans="1:29">
      <c r="A3" s="264"/>
      <c r="B3" s="264"/>
      <c r="C3" s="264"/>
      <c r="D3" s="264"/>
      <c r="E3" s="264"/>
      <c r="F3" s="264"/>
      <c r="G3" s="264"/>
      <c r="H3" s="264"/>
      <c r="I3" s="264"/>
      <c r="J3" s="264"/>
      <c r="K3" s="264"/>
      <c r="L3" s="264"/>
      <c r="M3" s="264"/>
      <c r="N3" s="264"/>
      <c r="O3" s="264"/>
      <c r="P3" s="264"/>
      <c r="Q3" s="264"/>
      <c r="R3" s="264"/>
      <c r="S3" s="264"/>
      <c r="T3" s="264"/>
      <c r="U3" s="264"/>
    </row>
    <row r="4" spans="1:29">
      <c r="A4" s="264"/>
      <c r="B4" s="264"/>
      <c r="C4" s="264"/>
      <c r="D4" s="264"/>
      <c r="E4" s="264"/>
      <c r="F4" s="264"/>
      <c r="G4" s="264"/>
      <c r="H4" s="264"/>
      <c r="I4" s="264"/>
      <c r="J4" s="264"/>
      <c r="K4" s="264"/>
      <c r="L4" s="264"/>
      <c r="M4" s="264"/>
      <c r="N4" s="264"/>
      <c r="O4" s="264"/>
      <c r="P4" s="264"/>
      <c r="Q4" s="264"/>
      <c r="R4" s="264"/>
      <c r="S4" s="264"/>
      <c r="T4" s="264"/>
      <c r="U4" s="264"/>
    </row>
    <row r="5" spans="1:29">
      <c r="A5" s="264"/>
      <c r="B5" s="264"/>
      <c r="C5" s="264"/>
      <c r="D5" s="264"/>
      <c r="E5" s="264"/>
      <c r="F5" s="264"/>
      <c r="G5" s="264"/>
      <c r="H5" s="264"/>
      <c r="I5" s="264"/>
      <c r="J5" s="264"/>
      <c r="K5" s="264"/>
      <c r="L5" s="264"/>
      <c r="M5" s="264"/>
      <c r="N5" s="264"/>
      <c r="O5" s="264"/>
      <c r="P5" s="264"/>
      <c r="Q5" s="264"/>
      <c r="R5" s="264"/>
      <c r="S5" s="264"/>
      <c r="T5" s="264"/>
      <c r="U5" s="264"/>
    </row>
    <row r="6" spans="1:29">
      <c r="A6" s="264"/>
      <c r="B6" s="264"/>
      <c r="C6" s="264"/>
      <c r="D6" s="264"/>
      <c r="E6" s="264"/>
      <c r="F6" s="264"/>
      <c r="G6" s="264"/>
      <c r="H6" s="264"/>
      <c r="I6" s="264"/>
      <c r="J6" s="264"/>
      <c r="K6" s="264"/>
      <c r="L6" s="264"/>
      <c r="M6" s="264"/>
      <c r="N6" s="264"/>
      <c r="O6" s="264"/>
      <c r="P6" s="264"/>
      <c r="Q6" s="264"/>
      <c r="R6" s="264"/>
      <c r="S6" s="264"/>
      <c r="T6" s="264"/>
      <c r="U6" s="264"/>
    </row>
    <row r="7" spans="1:29">
      <c r="A7" s="264"/>
      <c r="B7" s="264"/>
      <c r="C7" s="264"/>
      <c r="D7" s="264"/>
      <c r="E7" s="264"/>
      <c r="F7" s="264"/>
      <c r="G7" s="264"/>
      <c r="H7" s="264"/>
      <c r="I7" s="264"/>
      <c r="J7" s="264"/>
      <c r="K7" s="264"/>
      <c r="L7" s="264"/>
      <c r="M7" s="264"/>
      <c r="N7" s="264"/>
      <c r="O7" s="264"/>
      <c r="P7" s="264"/>
      <c r="Q7" s="264"/>
      <c r="R7" s="264"/>
      <c r="S7" s="264"/>
      <c r="T7" s="264"/>
      <c r="U7" s="264"/>
    </row>
    <row r="8" spans="1:29" ht="15.75">
      <c r="A8" s="342" t="s">
        <v>0</v>
      </c>
      <c r="B8" s="342"/>
      <c r="C8" s="342"/>
      <c r="D8" s="342"/>
      <c r="E8" s="342"/>
      <c r="F8" s="342"/>
      <c r="G8" s="342"/>
      <c r="H8" s="342"/>
      <c r="I8" s="342"/>
      <c r="J8" s="342"/>
      <c r="K8" s="342"/>
      <c r="L8" s="342"/>
      <c r="M8" s="342"/>
      <c r="N8" s="342"/>
      <c r="O8" s="342"/>
      <c r="P8" s="342"/>
      <c r="Q8" s="342"/>
      <c r="R8" s="342"/>
      <c r="S8" s="342"/>
      <c r="T8" s="342"/>
      <c r="U8" s="342"/>
      <c r="V8" s="213"/>
      <c r="W8" s="213"/>
      <c r="X8" s="213"/>
      <c r="Y8" s="213"/>
      <c r="Z8" s="213"/>
      <c r="AA8" s="213"/>
      <c r="AB8" s="213"/>
      <c r="AC8" s="213"/>
    </row>
    <row r="9" spans="1:29" ht="15" customHeight="1">
      <c r="A9" s="345" t="s">
        <v>2</v>
      </c>
      <c r="B9" s="345"/>
      <c r="C9" s="345"/>
      <c r="D9" s="345"/>
      <c r="E9" s="345"/>
      <c r="F9" s="345"/>
      <c r="G9" s="345"/>
      <c r="H9" s="345"/>
      <c r="I9" s="345"/>
      <c r="J9" s="345"/>
      <c r="K9" s="345"/>
      <c r="L9" s="345"/>
      <c r="M9" s="345"/>
      <c r="N9" s="345"/>
      <c r="O9" s="345"/>
      <c r="P9" s="345"/>
      <c r="Q9" s="345"/>
      <c r="R9" s="345"/>
      <c r="S9" s="345"/>
      <c r="T9" s="345"/>
      <c r="U9" s="345"/>
      <c r="V9" s="214"/>
      <c r="W9" s="214"/>
      <c r="X9" s="214"/>
      <c r="Y9" s="214"/>
      <c r="Z9" s="214"/>
      <c r="AA9" s="214"/>
      <c r="AB9" s="214"/>
      <c r="AC9" s="214"/>
    </row>
    <row r="10" spans="1:29" ht="15.75" customHeight="1">
      <c r="A10" s="357" t="s">
        <v>209</v>
      </c>
      <c r="B10" s="357"/>
      <c r="C10" s="357"/>
      <c r="D10" s="357"/>
      <c r="E10" s="357"/>
      <c r="F10" s="357"/>
      <c r="G10" s="357"/>
      <c r="H10" s="357"/>
      <c r="I10" s="357"/>
      <c r="J10" s="357"/>
      <c r="K10" s="357"/>
      <c r="L10" s="357"/>
      <c r="M10" s="357"/>
      <c r="N10" s="357"/>
      <c r="O10" s="357"/>
      <c r="P10" s="357"/>
      <c r="Q10" s="357"/>
      <c r="R10" s="357"/>
      <c r="S10" s="357"/>
      <c r="T10" s="357"/>
      <c r="U10" s="357"/>
      <c r="V10" s="215"/>
      <c r="Z10" s="215"/>
      <c r="AA10" s="215"/>
      <c r="AB10" s="215"/>
      <c r="AC10" s="215"/>
    </row>
    <row r="11" spans="1:29">
      <c r="V11" s="216"/>
      <c r="Z11" s="216"/>
      <c r="AA11" s="216"/>
      <c r="AB11" s="216"/>
      <c r="AC11" s="216"/>
    </row>
    <row r="12" spans="1:29">
      <c r="V12" s="216"/>
      <c r="Z12" s="216"/>
      <c r="AA12" s="216"/>
      <c r="AB12" s="216"/>
      <c r="AC12" s="216"/>
    </row>
    <row r="13" spans="1:29" ht="26.25">
      <c r="A13" s="362" t="s">
        <v>161</v>
      </c>
      <c r="B13" s="362"/>
      <c r="C13" s="362"/>
      <c r="D13" s="362"/>
      <c r="E13" s="362"/>
      <c r="F13" s="362"/>
      <c r="G13" s="362"/>
      <c r="H13" s="362"/>
      <c r="I13" s="362"/>
      <c r="J13" s="362"/>
      <c r="K13" s="362"/>
      <c r="L13" s="362"/>
      <c r="M13" s="362"/>
      <c r="N13" s="362"/>
      <c r="O13" s="362"/>
      <c r="P13" s="362"/>
      <c r="Q13" s="362"/>
      <c r="R13" s="362"/>
      <c r="S13" s="362"/>
      <c r="T13" s="362"/>
      <c r="U13" s="362"/>
      <c r="V13" s="217"/>
      <c r="Z13" s="217"/>
      <c r="AA13" s="217"/>
      <c r="AB13" s="217"/>
      <c r="AC13" s="217"/>
    </row>
    <row r="14" spans="1:29" ht="26.25">
      <c r="A14" s="268"/>
      <c r="B14" s="268"/>
      <c r="C14" s="268"/>
      <c r="D14" s="268"/>
      <c r="E14" s="268"/>
      <c r="F14" s="268"/>
      <c r="G14" s="268"/>
      <c r="H14" s="268"/>
      <c r="I14" s="268"/>
      <c r="J14" s="268"/>
      <c r="K14" s="268"/>
      <c r="L14" s="268"/>
      <c r="M14" s="268"/>
      <c r="N14" s="268"/>
      <c r="O14" s="268"/>
      <c r="P14" s="268"/>
      <c r="Q14" s="268"/>
      <c r="R14" s="268"/>
      <c r="S14" s="268"/>
      <c r="T14" s="268"/>
      <c r="U14" s="268"/>
      <c r="V14" s="217"/>
      <c r="Z14" s="217"/>
      <c r="AA14" s="217"/>
      <c r="AB14" s="217"/>
      <c r="AC14" s="217"/>
    </row>
    <row r="15" spans="1:29" ht="21">
      <c r="E15" s="363" t="s">
        <v>162</v>
      </c>
      <c r="F15" s="364"/>
      <c r="G15" s="364"/>
      <c r="H15" s="364"/>
      <c r="I15" s="364"/>
      <c r="J15" s="364"/>
      <c r="K15" s="364"/>
      <c r="L15" s="364"/>
      <c r="M15" s="364"/>
      <c r="N15" s="364"/>
      <c r="O15" s="364"/>
      <c r="P15" s="364"/>
      <c r="Q15" s="364"/>
      <c r="R15" s="365"/>
      <c r="S15" s="211"/>
      <c r="X15" s="219"/>
    </row>
    <row r="16" spans="1:29" ht="21">
      <c r="E16" s="265" t="s">
        <v>163</v>
      </c>
      <c r="F16" s="266"/>
      <c r="G16" s="266"/>
      <c r="H16" s="266"/>
      <c r="I16" s="266"/>
      <c r="J16" s="266"/>
      <c r="K16" s="220" t="s">
        <v>220</v>
      </c>
      <c r="L16" s="266"/>
      <c r="M16" s="266"/>
      <c r="N16" s="266"/>
      <c r="O16" s="266"/>
      <c r="P16" s="266"/>
      <c r="Q16" s="266"/>
      <c r="R16" s="221"/>
      <c r="S16" s="211"/>
    </row>
    <row r="17" spans="5:24" ht="21">
      <c r="E17" s="366" t="s">
        <v>164</v>
      </c>
      <c r="F17" s="367"/>
      <c r="G17" s="367"/>
      <c r="H17" s="222">
        <v>9</v>
      </c>
      <c r="I17" s="269" t="s">
        <v>165</v>
      </c>
      <c r="J17" s="269"/>
      <c r="K17" s="269"/>
      <c r="L17" s="223"/>
      <c r="M17" s="269"/>
      <c r="N17" s="269"/>
      <c r="O17" s="269"/>
      <c r="P17" s="269"/>
      <c r="Q17" s="269"/>
      <c r="R17" s="270"/>
      <c r="S17" s="211"/>
    </row>
    <row r="18" spans="5:24" ht="21">
      <c r="E18" s="366" t="s">
        <v>166</v>
      </c>
      <c r="F18" s="367"/>
      <c r="G18" s="367"/>
      <c r="H18" s="367"/>
      <c r="I18" s="367"/>
      <c r="J18" s="367"/>
      <c r="K18" s="367"/>
      <c r="L18" s="367"/>
      <c r="M18" s="367"/>
      <c r="N18" s="367"/>
      <c r="O18" s="367"/>
      <c r="P18" s="367"/>
      <c r="Q18" s="367"/>
      <c r="R18" s="368"/>
    </row>
    <row r="19" spans="5:24" ht="21">
      <c r="E19" s="366" t="s">
        <v>208</v>
      </c>
      <c r="F19" s="367"/>
      <c r="G19" s="367"/>
      <c r="H19" s="367"/>
      <c r="I19" s="367"/>
      <c r="J19" s="367"/>
      <c r="K19" s="367"/>
      <c r="L19" s="367"/>
      <c r="M19" s="367"/>
      <c r="N19" s="367"/>
      <c r="O19" s="367"/>
      <c r="P19" s="367"/>
      <c r="Q19" s="367"/>
      <c r="R19" s="368"/>
    </row>
    <row r="20" spans="5:24" ht="21">
      <c r="E20" s="369" t="s">
        <v>167</v>
      </c>
      <c r="F20" s="370"/>
      <c r="G20" s="370"/>
      <c r="H20" s="370"/>
      <c r="I20" s="370"/>
      <c r="J20" s="370"/>
      <c r="K20" s="370"/>
      <c r="L20" s="370"/>
      <c r="M20" s="370"/>
      <c r="N20" s="370"/>
      <c r="O20" s="370"/>
      <c r="P20" s="370"/>
      <c r="Q20" s="370"/>
      <c r="R20" s="371"/>
    </row>
    <row r="21" spans="5:24" ht="21">
      <c r="E21" s="358" t="s">
        <v>168</v>
      </c>
      <c r="F21" s="359"/>
      <c r="G21" s="359"/>
      <c r="H21" s="359"/>
      <c r="I21" s="266">
        <v>1</v>
      </c>
      <c r="J21" s="359" t="s">
        <v>169</v>
      </c>
      <c r="K21" s="359"/>
      <c r="L21" s="359"/>
      <c r="M21" s="359"/>
      <c r="N21" s="222">
        <v>9</v>
      </c>
      <c r="O21" s="266"/>
      <c r="P21" s="266"/>
      <c r="Q21" s="266"/>
      <c r="R21" s="221"/>
    </row>
    <row r="22" spans="5:24" ht="21">
      <c r="E22" s="360" t="s">
        <v>222</v>
      </c>
      <c r="F22" s="361"/>
      <c r="G22" s="361"/>
      <c r="H22" s="361"/>
      <c r="I22" s="361"/>
      <c r="J22" s="361"/>
      <c r="K22" s="361"/>
      <c r="L22" s="361"/>
      <c r="M22" s="361"/>
      <c r="N22" s="224">
        <v>1</v>
      </c>
      <c r="O22" s="267" t="s">
        <v>170</v>
      </c>
      <c r="P22" s="267">
        <v>10</v>
      </c>
      <c r="Q22" s="225" t="s">
        <v>171</v>
      </c>
      <c r="R22" s="226">
        <v>0.1</v>
      </c>
    </row>
    <row r="23" spans="5:24" ht="21">
      <c r="S23" s="211"/>
      <c r="X23" s="219"/>
    </row>
    <row r="24" spans="5:24" ht="21">
      <c r="S24" s="211"/>
    </row>
    <row r="25" spans="5:24" ht="21">
      <c r="S25" s="211"/>
    </row>
    <row r="31" spans="5:24" ht="21">
      <c r="S31" s="211"/>
      <c r="X31" s="219"/>
    </row>
    <row r="32" spans="5:24" ht="21">
      <c r="S32" s="211"/>
    </row>
    <row r="33" spans="5:19" ht="21">
      <c r="S33" s="211"/>
    </row>
    <row r="39" spans="5:19" ht="21">
      <c r="E39" s="227"/>
      <c r="F39" s="227"/>
      <c r="G39" s="227"/>
      <c r="H39" s="227"/>
      <c r="I39" s="227"/>
      <c r="J39" s="227"/>
      <c r="K39" s="227"/>
      <c r="L39" s="227"/>
      <c r="M39" s="227"/>
      <c r="N39" s="227"/>
      <c r="O39" s="227"/>
      <c r="P39" s="227"/>
      <c r="Q39" s="227"/>
      <c r="R39" s="227"/>
    </row>
  </sheetData>
  <sheetProtection sheet="1" objects="1" scenarios="1"/>
  <mergeCells count="13">
    <mergeCell ref="E15:R15"/>
    <mergeCell ref="A1:U1"/>
    <mergeCell ref="A8:U8"/>
    <mergeCell ref="A9:U9"/>
    <mergeCell ref="A10:U10"/>
    <mergeCell ref="A13:U13"/>
    <mergeCell ref="E22:M22"/>
    <mergeCell ref="E17:G17"/>
    <mergeCell ref="E18:R18"/>
    <mergeCell ref="E19:R19"/>
    <mergeCell ref="E20:R20"/>
    <mergeCell ref="E21:H21"/>
    <mergeCell ref="J21:M21"/>
  </mergeCells>
  <printOptions horizontalCentered="1" verticalCentered="1"/>
  <pageMargins left="0" right="0" top="0" bottom="0" header="0.31496062992125984" footer="0.31496062992125984"/>
  <pageSetup paperSize="9" scale="26" orientation="landscape"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1"/>
  <dimension ref="A1:AM143"/>
  <sheetViews>
    <sheetView topLeftCell="A55" workbookViewId="0">
      <selection activeCell="A71" sqref="A71"/>
    </sheetView>
  </sheetViews>
  <sheetFormatPr baseColWidth="10" defaultRowHeight="15"/>
  <cols>
    <col min="1" max="1" width="31.42578125" customWidth="1"/>
    <col min="2" max="2" width="33.7109375" customWidth="1"/>
    <col min="3" max="3" width="14.28515625" customWidth="1"/>
    <col min="4" max="4" width="12.85546875" customWidth="1"/>
    <col min="5" max="5" width="13.28515625" customWidth="1"/>
    <col min="6" max="6" width="12.5703125" customWidth="1"/>
    <col min="7" max="7" width="13.5703125" customWidth="1"/>
    <col min="8" max="8" width="16.7109375" customWidth="1"/>
    <col min="257" max="257" width="31.42578125" customWidth="1"/>
    <col min="258" max="258" width="33.7109375" customWidth="1"/>
    <col min="259" max="259" width="14.28515625" customWidth="1"/>
    <col min="260" max="260" width="12.85546875" customWidth="1"/>
    <col min="261" max="261" width="13.28515625" customWidth="1"/>
    <col min="262" max="262" width="12.5703125" customWidth="1"/>
    <col min="263" max="263" width="13.5703125" customWidth="1"/>
    <col min="264" max="264" width="16.7109375" customWidth="1"/>
    <col min="513" max="513" width="31.42578125" customWidth="1"/>
    <col min="514" max="514" width="33.7109375" customWidth="1"/>
    <col min="515" max="515" width="14.28515625" customWidth="1"/>
    <col min="516" max="516" width="12.85546875" customWidth="1"/>
    <col min="517" max="517" width="13.28515625" customWidth="1"/>
    <col min="518" max="518" width="12.5703125" customWidth="1"/>
    <col min="519" max="519" width="13.5703125" customWidth="1"/>
    <col min="520" max="520" width="16.7109375" customWidth="1"/>
    <col min="769" max="769" width="31.42578125" customWidth="1"/>
    <col min="770" max="770" width="33.7109375" customWidth="1"/>
    <col min="771" max="771" width="14.28515625" customWidth="1"/>
    <col min="772" max="772" width="12.85546875" customWidth="1"/>
    <col min="773" max="773" width="13.28515625" customWidth="1"/>
    <col min="774" max="774" width="12.5703125" customWidth="1"/>
    <col min="775" max="775" width="13.5703125" customWidth="1"/>
    <col min="776" max="776" width="16.7109375" customWidth="1"/>
    <col min="1025" max="1025" width="31.42578125" customWidth="1"/>
    <col min="1026" max="1026" width="33.7109375" customWidth="1"/>
    <col min="1027" max="1027" width="14.28515625" customWidth="1"/>
    <col min="1028" max="1028" width="12.85546875" customWidth="1"/>
    <col min="1029" max="1029" width="13.28515625" customWidth="1"/>
    <col min="1030" max="1030" width="12.5703125" customWidth="1"/>
    <col min="1031" max="1031" width="13.5703125" customWidth="1"/>
    <col min="1032" max="1032" width="16.7109375" customWidth="1"/>
    <col min="1281" max="1281" width="31.42578125" customWidth="1"/>
    <col min="1282" max="1282" width="33.7109375" customWidth="1"/>
    <col min="1283" max="1283" width="14.28515625" customWidth="1"/>
    <col min="1284" max="1284" width="12.85546875" customWidth="1"/>
    <col min="1285" max="1285" width="13.28515625" customWidth="1"/>
    <col min="1286" max="1286" width="12.5703125" customWidth="1"/>
    <col min="1287" max="1287" width="13.5703125" customWidth="1"/>
    <col min="1288" max="1288" width="16.7109375" customWidth="1"/>
    <col min="1537" max="1537" width="31.42578125" customWidth="1"/>
    <col min="1538" max="1538" width="33.7109375" customWidth="1"/>
    <col min="1539" max="1539" width="14.28515625" customWidth="1"/>
    <col min="1540" max="1540" width="12.85546875" customWidth="1"/>
    <col min="1541" max="1541" width="13.28515625" customWidth="1"/>
    <col min="1542" max="1542" width="12.5703125" customWidth="1"/>
    <col min="1543" max="1543" width="13.5703125" customWidth="1"/>
    <col min="1544" max="1544" width="16.7109375" customWidth="1"/>
    <col min="1793" max="1793" width="31.42578125" customWidth="1"/>
    <col min="1794" max="1794" width="33.7109375" customWidth="1"/>
    <col min="1795" max="1795" width="14.28515625" customWidth="1"/>
    <col min="1796" max="1796" width="12.85546875" customWidth="1"/>
    <col min="1797" max="1797" width="13.28515625" customWidth="1"/>
    <col min="1798" max="1798" width="12.5703125" customWidth="1"/>
    <col min="1799" max="1799" width="13.5703125" customWidth="1"/>
    <col min="1800" max="1800" width="16.7109375" customWidth="1"/>
    <col min="2049" max="2049" width="31.42578125" customWidth="1"/>
    <col min="2050" max="2050" width="33.7109375" customWidth="1"/>
    <col min="2051" max="2051" width="14.28515625" customWidth="1"/>
    <col min="2052" max="2052" width="12.85546875" customWidth="1"/>
    <col min="2053" max="2053" width="13.28515625" customWidth="1"/>
    <col min="2054" max="2054" width="12.5703125" customWidth="1"/>
    <col min="2055" max="2055" width="13.5703125" customWidth="1"/>
    <col min="2056" max="2056" width="16.7109375" customWidth="1"/>
    <col min="2305" max="2305" width="31.42578125" customWidth="1"/>
    <col min="2306" max="2306" width="33.7109375" customWidth="1"/>
    <col min="2307" max="2307" width="14.28515625" customWidth="1"/>
    <col min="2308" max="2308" width="12.85546875" customWidth="1"/>
    <col min="2309" max="2309" width="13.28515625" customWidth="1"/>
    <col min="2310" max="2310" width="12.5703125" customWidth="1"/>
    <col min="2311" max="2311" width="13.5703125" customWidth="1"/>
    <col min="2312" max="2312" width="16.7109375" customWidth="1"/>
    <col min="2561" max="2561" width="31.42578125" customWidth="1"/>
    <col min="2562" max="2562" width="33.7109375" customWidth="1"/>
    <col min="2563" max="2563" width="14.28515625" customWidth="1"/>
    <col min="2564" max="2564" width="12.85546875" customWidth="1"/>
    <col min="2565" max="2565" width="13.28515625" customWidth="1"/>
    <col min="2566" max="2566" width="12.5703125" customWidth="1"/>
    <col min="2567" max="2567" width="13.5703125" customWidth="1"/>
    <col min="2568" max="2568" width="16.7109375" customWidth="1"/>
    <col min="2817" max="2817" width="31.42578125" customWidth="1"/>
    <col min="2818" max="2818" width="33.7109375" customWidth="1"/>
    <col min="2819" max="2819" width="14.28515625" customWidth="1"/>
    <col min="2820" max="2820" width="12.85546875" customWidth="1"/>
    <col min="2821" max="2821" width="13.28515625" customWidth="1"/>
    <col min="2822" max="2822" width="12.5703125" customWidth="1"/>
    <col min="2823" max="2823" width="13.5703125" customWidth="1"/>
    <col min="2824" max="2824" width="16.7109375" customWidth="1"/>
    <col min="3073" max="3073" width="31.42578125" customWidth="1"/>
    <col min="3074" max="3074" width="33.7109375" customWidth="1"/>
    <col min="3075" max="3075" width="14.28515625" customWidth="1"/>
    <col min="3076" max="3076" width="12.85546875" customWidth="1"/>
    <col min="3077" max="3077" width="13.28515625" customWidth="1"/>
    <col min="3078" max="3078" width="12.5703125" customWidth="1"/>
    <col min="3079" max="3079" width="13.5703125" customWidth="1"/>
    <col min="3080" max="3080" width="16.7109375" customWidth="1"/>
    <col min="3329" max="3329" width="31.42578125" customWidth="1"/>
    <col min="3330" max="3330" width="33.7109375" customWidth="1"/>
    <col min="3331" max="3331" width="14.28515625" customWidth="1"/>
    <col min="3332" max="3332" width="12.85546875" customWidth="1"/>
    <col min="3333" max="3333" width="13.28515625" customWidth="1"/>
    <col min="3334" max="3334" width="12.5703125" customWidth="1"/>
    <col min="3335" max="3335" width="13.5703125" customWidth="1"/>
    <col min="3336" max="3336" width="16.7109375" customWidth="1"/>
    <col min="3585" max="3585" width="31.42578125" customWidth="1"/>
    <col min="3586" max="3586" width="33.7109375" customWidth="1"/>
    <col min="3587" max="3587" width="14.28515625" customWidth="1"/>
    <col min="3588" max="3588" width="12.85546875" customWidth="1"/>
    <col min="3589" max="3589" width="13.28515625" customWidth="1"/>
    <col min="3590" max="3590" width="12.5703125" customWidth="1"/>
    <col min="3591" max="3591" width="13.5703125" customWidth="1"/>
    <col min="3592" max="3592" width="16.7109375" customWidth="1"/>
    <col min="3841" max="3841" width="31.42578125" customWidth="1"/>
    <col min="3842" max="3842" width="33.7109375" customWidth="1"/>
    <col min="3843" max="3843" width="14.28515625" customWidth="1"/>
    <col min="3844" max="3844" width="12.85546875" customWidth="1"/>
    <col min="3845" max="3845" width="13.28515625" customWidth="1"/>
    <col min="3846" max="3846" width="12.5703125" customWidth="1"/>
    <col min="3847" max="3847" width="13.5703125" customWidth="1"/>
    <col min="3848" max="3848" width="16.7109375" customWidth="1"/>
    <col min="4097" max="4097" width="31.42578125" customWidth="1"/>
    <col min="4098" max="4098" width="33.7109375" customWidth="1"/>
    <col min="4099" max="4099" width="14.28515625" customWidth="1"/>
    <col min="4100" max="4100" width="12.85546875" customWidth="1"/>
    <col min="4101" max="4101" width="13.28515625" customWidth="1"/>
    <col min="4102" max="4102" width="12.5703125" customWidth="1"/>
    <col min="4103" max="4103" width="13.5703125" customWidth="1"/>
    <col min="4104" max="4104" width="16.7109375" customWidth="1"/>
    <col min="4353" max="4353" width="31.42578125" customWidth="1"/>
    <col min="4354" max="4354" width="33.7109375" customWidth="1"/>
    <col min="4355" max="4355" width="14.28515625" customWidth="1"/>
    <col min="4356" max="4356" width="12.85546875" customWidth="1"/>
    <col min="4357" max="4357" width="13.28515625" customWidth="1"/>
    <col min="4358" max="4358" width="12.5703125" customWidth="1"/>
    <col min="4359" max="4359" width="13.5703125" customWidth="1"/>
    <col min="4360" max="4360" width="16.7109375" customWidth="1"/>
    <col min="4609" max="4609" width="31.42578125" customWidth="1"/>
    <col min="4610" max="4610" width="33.7109375" customWidth="1"/>
    <col min="4611" max="4611" width="14.28515625" customWidth="1"/>
    <col min="4612" max="4612" width="12.85546875" customWidth="1"/>
    <col min="4613" max="4613" width="13.28515625" customWidth="1"/>
    <col min="4614" max="4614" width="12.5703125" customWidth="1"/>
    <col min="4615" max="4615" width="13.5703125" customWidth="1"/>
    <col min="4616" max="4616" width="16.7109375" customWidth="1"/>
    <col min="4865" max="4865" width="31.42578125" customWidth="1"/>
    <col min="4866" max="4866" width="33.7109375" customWidth="1"/>
    <col min="4867" max="4867" width="14.28515625" customWidth="1"/>
    <col min="4868" max="4868" width="12.85546875" customWidth="1"/>
    <col min="4869" max="4869" width="13.28515625" customWidth="1"/>
    <col min="4870" max="4870" width="12.5703125" customWidth="1"/>
    <col min="4871" max="4871" width="13.5703125" customWidth="1"/>
    <col min="4872" max="4872" width="16.7109375" customWidth="1"/>
    <col min="5121" max="5121" width="31.42578125" customWidth="1"/>
    <col min="5122" max="5122" width="33.7109375" customWidth="1"/>
    <col min="5123" max="5123" width="14.28515625" customWidth="1"/>
    <col min="5124" max="5124" width="12.85546875" customWidth="1"/>
    <col min="5125" max="5125" width="13.28515625" customWidth="1"/>
    <col min="5126" max="5126" width="12.5703125" customWidth="1"/>
    <col min="5127" max="5127" width="13.5703125" customWidth="1"/>
    <col min="5128" max="5128" width="16.7109375" customWidth="1"/>
    <col min="5377" max="5377" width="31.42578125" customWidth="1"/>
    <col min="5378" max="5378" width="33.7109375" customWidth="1"/>
    <col min="5379" max="5379" width="14.28515625" customWidth="1"/>
    <col min="5380" max="5380" width="12.85546875" customWidth="1"/>
    <col min="5381" max="5381" width="13.28515625" customWidth="1"/>
    <col min="5382" max="5382" width="12.5703125" customWidth="1"/>
    <col min="5383" max="5383" width="13.5703125" customWidth="1"/>
    <col min="5384" max="5384" width="16.7109375" customWidth="1"/>
    <col min="5633" max="5633" width="31.42578125" customWidth="1"/>
    <col min="5634" max="5634" width="33.7109375" customWidth="1"/>
    <col min="5635" max="5635" width="14.28515625" customWidth="1"/>
    <col min="5636" max="5636" width="12.85546875" customWidth="1"/>
    <col min="5637" max="5637" width="13.28515625" customWidth="1"/>
    <col min="5638" max="5638" width="12.5703125" customWidth="1"/>
    <col min="5639" max="5639" width="13.5703125" customWidth="1"/>
    <col min="5640" max="5640" width="16.7109375" customWidth="1"/>
    <col min="5889" max="5889" width="31.42578125" customWidth="1"/>
    <col min="5890" max="5890" width="33.7109375" customWidth="1"/>
    <col min="5891" max="5891" width="14.28515625" customWidth="1"/>
    <col min="5892" max="5892" width="12.85546875" customWidth="1"/>
    <col min="5893" max="5893" width="13.28515625" customWidth="1"/>
    <col min="5894" max="5894" width="12.5703125" customWidth="1"/>
    <col min="5895" max="5895" width="13.5703125" customWidth="1"/>
    <col min="5896" max="5896" width="16.7109375" customWidth="1"/>
    <col min="6145" max="6145" width="31.42578125" customWidth="1"/>
    <col min="6146" max="6146" width="33.7109375" customWidth="1"/>
    <col min="6147" max="6147" width="14.28515625" customWidth="1"/>
    <col min="6148" max="6148" width="12.85546875" customWidth="1"/>
    <col min="6149" max="6149" width="13.28515625" customWidth="1"/>
    <col min="6150" max="6150" width="12.5703125" customWidth="1"/>
    <col min="6151" max="6151" width="13.5703125" customWidth="1"/>
    <col min="6152" max="6152" width="16.7109375" customWidth="1"/>
    <col min="6401" max="6401" width="31.42578125" customWidth="1"/>
    <col min="6402" max="6402" width="33.7109375" customWidth="1"/>
    <col min="6403" max="6403" width="14.28515625" customWidth="1"/>
    <col min="6404" max="6404" width="12.85546875" customWidth="1"/>
    <col min="6405" max="6405" width="13.28515625" customWidth="1"/>
    <col min="6406" max="6406" width="12.5703125" customWidth="1"/>
    <col min="6407" max="6407" width="13.5703125" customWidth="1"/>
    <col min="6408" max="6408" width="16.7109375" customWidth="1"/>
    <col min="6657" max="6657" width="31.42578125" customWidth="1"/>
    <col min="6658" max="6658" width="33.7109375" customWidth="1"/>
    <col min="6659" max="6659" width="14.28515625" customWidth="1"/>
    <col min="6660" max="6660" width="12.85546875" customWidth="1"/>
    <col min="6661" max="6661" width="13.28515625" customWidth="1"/>
    <col min="6662" max="6662" width="12.5703125" customWidth="1"/>
    <col min="6663" max="6663" width="13.5703125" customWidth="1"/>
    <col min="6664" max="6664" width="16.7109375" customWidth="1"/>
    <col min="6913" max="6913" width="31.42578125" customWidth="1"/>
    <col min="6914" max="6914" width="33.7109375" customWidth="1"/>
    <col min="6915" max="6915" width="14.28515625" customWidth="1"/>
    <col min="6916" max="6916" width="12.85546875" customWidth="1"/>
    <col min="6917" max="6917" width="13.28515625" customWidth="1"/>
    <col min="6918" max="6918" width="12.5703125" customWidth="1"/>
    <col min="6919" max="6919" width="13.5703125" customWidth="1"/>
    <col min="6920" max="6920" width="16.7109375" customWidth="1"/>
    <col min="7169" max="7169" width="31.42578125" customWidth="1"/>
    <col min="7170" max="7170" width="33.7109375" customWidth="1"/>
    <col min="7171" max="7171" width="14.28515625" customWidth="1"/>
    <col min="7172" max="7172" width="12.85546875" customWidth="1"/>
    <col min="7173" max="7173" width="13.28515625" customWidth="1"/>
    <col min="7174" max="7174" width="12.5703125" customWidth="1"/>
    <col min="7175" max="7175" width="13.5703125" customWidth="1"/>
    <col min="7176" max="7176" width="16.7109375" customWidth="1"/>
    <col min="7425" max="7425" width="31.42578125" customWidth="1"/>
    <col min="7426" max="7426" width="33.7109375" customWidth="1"/>
    <col min="7427" max="7427" width="14.28515625" customWidth="1"/>
    <col min="7428" max="7428" width="12.85546875" customWidth="1"/>
    <col min="7429" max="7429" width="13.28515625" customWidth="1"/>
    <col min="7430" max="7430" width="12.5703125" customWidth="1"/>
    <col min="7431" max="7431" width="13.5703125" customWidth="1"/>
    <col min="7432" max="7432" width="16.7109375" customWidth="1"/>
    <col min="7681" max="7681" width="31.42578125" customWidth="1"/>
    <col min="7682" max="7682" width="33.7109375" customWidth="1"/>
    <col min="7683" max="7683" width="14.28515625" customWidth="1"/>
    <col min="7684" max="7684" width="12.85546875" customWidth="1"/>
    <col min="7685" max="7685" width="13.28515625" customWidth="1"/>
    <col min="7686" max="7686" width="12.5703125" customWidth="1"/>
    <col min="7687" max="7687" width="13.5703125" customWidth="1"/>
    <col min="7688" max="7688" width="16.7109375" customWidth="1"/>
    <col min="7937" max="7937" width="31.42578125" customWidth="1"/>
    <col min="7938" max="7938" width="33.7109375" customWidth="1"/>
    <col min="7939" max="7939" width="14.28515625" customWidth="1"/>
    <col min="7940" max="7940" width="12.85546875" customWidth="1"/>
    <col min="7941" max="7941" width="13.28515625" customWidth="1"/>
    <col min="7942" max="7942" width="12.5703125" customWidth="1"/>
    <col min="7943" max="7943" width="13.5703125" customWidth="1"/>
    <col min="7944" max="7944" width="16.7109375" customWidth="1"/>
    <col min="8193" max="8193" width="31.42578125" customWidth="1"/>
    <col min="8194" max="8194" width="33.7109375" customWidth="1"/>
    <col min="8195" max="8195" width="14.28515625" customWidth="1"/>
    <col min="8196" max="8196" width="12.85546875" customWidth="1"/>
    <col min="8197" max="8197" width="13.28515625" customWidth="1"/>
    <col min="8198" max="8198" width="12.5703125" customWidth="1"/>
    <col min="8199" max="8199" width="13.5703125" customWidth="1"/>
    <col min="8200" max="8200" width="16.7109375" customWidth="1"/>
    <col min="8449" max="8449" width="31.42578125" customWidth="1"/>
    <col min="8450" max="8450" width="33.7109375" customWidth="1"/>
    <col min="8451" max="8451" width="14.28515625" customWidth="1"/>
    <col min="8452" max="8452" width="12.85546875" customWidth="1"/>
    <col min="8453" max="8453" width="13.28515625" customWidth="1"/>
    <col min="8454" max="8454" width="12.5703125" customWidth="1"/>
    <col min="8455" max="8455" width="13.5703125" customWidth="1"/>
    <col min="8456" max="8456" width="16.7109375" customWidth="1"/>
    <col min="8705" max="8705" width="31.42578125" customWidth="1"/>
    <col min="8706" max="8706" width="33.7109375" customWidth="1"/>
    <col min="8707" max="8707" width="14.28515625" customWidth="1"/>
    <col min="8708" max="8708" width="12.85546875" customWidth="1"/>
    <col min="8709" max="8709" width="13.28515625" customWidth="1"/>
    <col min="8710" max="8710" width="12.5703125" customWidth="1"/>
    <col min="8711" max="8711" width="13.5703125" customWidth="1"/>
    <col min="8712" max="8712" width="16.7109375" customWidth="1"/>
    <col min="8961" max="8961" width="31.42578125" customWidth="1"/>
    <col min="8962" max="8962" width="33.7109375" customWidth="1"/>
    <col min="8963" max="8963" width="14.28515625" customWidth="1"/>
    <col min="8964" max="8964" width="12.85546875" customWidth="1"/>
    <col min="8965" max="8965" width="13.28515625" customWidth="1"/>
    <col min="8966" max="8966" width="12.5703125" customWidth="1"/>
    <col min="8967" max="8967" width="13.5703125" customWidth="1"/>
    <col min="8968" max="8968" width="16.7109375" customWidth="1"/>
    <col min="9217" max="9217" width="31.42578125" customWidth="1"/>
    <col min="9218" max="9218" width="33.7109375" customWidth="1"/>
    <col min="9219" max="9219" width="14.28515625" customWidth="1"/>
    <col min="9220" max="9220" width="12.85546875" customWidth="1"/>
    <col min="9221" max="9221" width="13.28515625" customWidth="1"/>
    <col min="9222" max="9222" width="12.5703125" customWidth="1"/>
    <col min="9223" max="9223" width="13.5703125" customWidth="1"/>
    <col min="9224" max="9224" width="16.7109375" customWidth="1"/>
    <col min="9473" max="9473" width="31.42578125" customWidth="1"/>
    <col min="9474" max="9474" width="33.7109375" customWidth="1"/>
    <col min="9475" max="9475" width="14.28515625" customWidth="1"/>
    <col min="9476" max="9476" width="12.85546875" customWidth="1"/>
    <col min="9477" max="9477" width="13.28515625" customWidth="1"/>
    <col min="9478" max="9478" width="12.5703125" customWidth="1"/>
    <col min="9479" max="9479" width="13.5703125" customWidth="1"/>
    <col min="9480" max="9480" width="16.7109375" customWidth="1"/>
    <col min="9729" max="9729" width="31.42578125" customWidth="1"/>
    <col min="9730" max="9730" width="33.7109375" customWidth="1"/>
    <col min="9731" max="9731" width="14.28515625" customWidth="1"/>
    <col min="9732" max="9732" width="12.85546875" customWidth="1"/>
    <col min="9733" max="9733" width="13.28515625" customWidth="1"/>
    <col min="9734" max="9734" width="12.5703125" customWidth="1"/>
    <col min="9735" max="9735" width="13.5703125" customWidth="1"/>
    <col min="9736" max="9736" width="16.7109375" customWidth="1"/>
    <col min="9985" max="9985" width="31.42578125" customWidth="1"/>
    <col min="9986" max="9986" width="33.7109375" customWidth="1"/>
    <col min="9987" max="9987" width="14.28515625" customWidth="1"/>
    <col min="9988" max="9988" width="12.85546875" customWidth="1"/>
    <col min="9989" max="9989" width="13.28515625" customWidth="1"/>
    <col min="9990" max="9990" width="12.5703125" customWidth="1"/>
    <col min="9991" max="9991" width="13.5703125" customWidth="1"/>
    <col min="9992" max="9992" width="16.7109375" customWidth="1"/>
    <col min="10241" max="10241" width="31.42578125" customWidth="1"/>
    <col min="10242" max="10242" width="33.7109375" customWidth="1"/>
    <col min="10243" max="10243" width="14.28515625" customWidth="1"/>
    <col min="10244" max="10244" width="12.85546875" customWidth="1"/>
    <col min="10245" max="10245" width="13.28515625" customWidth="1"/>
    <col min="10246" max="10246" width="12.5703125" customWidth="1"/>
    <col min="10247" max="10247" width="13.5703125" customWidth="1"/>
    <col min="10248" max="10248" width="16.7109375" customWidth="1"/>
    <col min="10497" max="10497" width="31.42578125" customWidth="1"/>
    <col min="10498" max="10498" width="33.7109375" customWidth="1"/>
    <col min="10499" max="10499" width="14.28515625" customWidth="1"/>
    <col min="10500" max="10500" width="12.85546875" customWidth="1"/>
    <col min="10501" max="10501" width="13.28515625" customWidth="1"/>
    <col min="10502" max="10502" width="12.5703125" customWidth="1"/>
    <col min="10503" max="10503" width="13.5703125" customWidth="1"/>
    <col min="10504" max="10504" width="16.7109375" customWidth="1"/>
    <col min="10753" max="10753" width="31.42578125" customWidth="1"/>
    <col min="10754" max="10754" width="33.7109375" customWidth="1"/>
    <col min="10755" max="10755" width="14.28515625" customWidth="1"/>
    <col min="10756" max="10756" width="12.85546875" customWidth="1"/>
    <col min="10757" max="10757" width="13.28515625" customWidth="1"/>
    <col min="10758" max="10758" width="12.5703125" customWidth="1"/>
    <col min="10759" max="10759" width="13.5703125" customWidth="1"/>
    <col min="10760" max="10760" width="16.7109375" customWidth="1"/>
    <col min="11009" max="11009" width="31.42578125" customWidth="1"/>
    <col min="11010" max="11010" width="33.7109375" customWidth="1"/>
    <col min="11011" max="11011" width="14.28515625" customWidth="1"/>
    <col min="11012" max="11012" width="12.85546875" customWidth="1"/>
    <col min="11013" max="11013" width="13.28515625" customWidth="1"/>
    <col min="11014" max="11014" width="12.5703125" customWidth="1"/>
    <col min="11015" max="11015" width="13.5703125" customWidth="1"/>
    <col min="11016" max="11016" width="16.7109375" customWidth="1"/>
    <col min="11265" max="11265" width="31.42578125" customWidth="1"/>
    <col min="11266" max="11266" width="33.7109375" customWidth="1"/>
    <col min="11267" max="11267" width="14.28515625" customWidth="1"/>
    <col min="11268" max="11268" width="12.85546875" customWidth="1"/>
    <col min="11269" max="11269" width="13.28515625" customWidth="1"/>
    <col min="11270" max="11270" width="12.5703125" customWidth="1"/>
    <col min="11271" max="11271" width="13.5703125" customWidth="1"/>
    <col min="11272" max="11272" width="16.7109375" customWidth="1"/>
    <col min="11521" max="11521" width="31.42578125" customWidth="1"/>
    <col min="11522" max="11522" width="33.7109375" customWidth="1"/>
    <col min="11523" max="11523" width="14.28515625" customWidth="1"/>
    <col min="11524" max="11524" width="12.85546875" customWidth="1"/>
    <col min="11525" max="11525" width="13.28515625" customWidth="1"/>
    <col min="11526" max="11526" width="12.5703125" customWidth="1"/>
    <col min="11527" max="11527" width="13.5703125" customWidth="1"/>
    <col min="11528" max="11528" width="16.7109375" customWidth="1"/>
    <col min="11777" max="11777" width="31.42578125" customWidth="1"/>
    <col min="11778" max="11778" width="33.7109375" customWidth="1"/>
    <col min="11779" max="11779" width="14.28515625" customWidth="1"/>
    <col min="11780" max="11780" width="12.85546875" customWidth="1"/>
    <col min="11781" max="11781" width="13.28515625" customWidth="1"/>
    <col min="11782" max="11782" width="12.5703125" customWidth="1"/>
    <col min="11783" max="11783" width="13.5703125" customWidth="1"/>
    <col min="11784" max="11784" width="16.7109375" customWidth="1"/>
    <col min="12033" max="12033" width="31.42578125" customWidth="1"/>
    <col min="12034" max="12034" width="33.7109375" customWidth="1"/>
    <col min="12035" max="12035" width="14.28515625" customWidth="1"/>
    <col min="12036" max="12036" width="12.85546875" customWidth="1"/>
    <col min="12037" max="12037" width="13.28515625" customWidth="1"/>
    <col min="12038" max="12038" width="12.5703125" customWidth="1"/>
    <col min="12039" max="12039" width="13.5703125" customWidth="1"/>
    <col min="12040" max="12040" width="16.7109375" customWidth="1"/>
    <col min="12289" max="12289" width="31.42578125" customWidth="1"/>
    <col min="12290" max="12290" width="33.7109375" customWidth="1"/>
    <col min="12291" max="12291" width="14.28515625" customWidth="1"/>
    <col min="12292" max="12292" width="12.85546875" customWidth="1"/>
    <col min="12293" max="12293" width="13.28515625" customWidth="1"/>
    <col min="12294" max="12294" width="12.5703125" customWidth="1"/>
    <col min="12295" max="12295" width="13.5703125" customWidth="1"/>
    <col min="12296" max="12296" width="16.7109375" customWidth="1"/>
    <col min="12545" max="12545" width="31.42578125" customWidth="1"/>
    <col min="12546" max="12546" width="33.7109375" customWidth="1"/>
    <col min="12547" max="12547" width="14.28515625" customWidth="1"/>
    <col min="12548" max="12548" width="12.85546875" customWidth="1"/>
    <col min="12549" max="12549" width="13.28515625" customWidth="1"/>
    <col min="12550" max="12550" width="12.5703125" customWidth="1"/>
    <col min="12551" max="12551" width="13.5703125" customWidth="1"/>
    <col min="12552" max="12552" width="16.7109375" customWidth="1"/>
    <col min="12801" max="12801" width="31.42578125" customWidth="1"/>
    <col min="12802" max="12802" width="33.7109375" customWidth="1"/>
    <col min="12803" max="12803" width="14.28515625" customWidth="1"/>
    <col min="12804" max="12804" width="12.85546875" customWidth="1"/>
    <col min="12805" max="12805" width="13.28515625" customWidth="1"/>
    <col min="12806" max="12806" width="12.5703125" customWidth="1"/>
    <col min="12807" max="12807" width="13.5703125" customWidth="1"/>
    <col min="12808" max="12808" width="16.7109375" customWidth="1"/>
    <col min="13057" max="13057" width="31.42578125" customWidth="1"/>
    <col min="13058" max="13058" width="33.7109375" customWidth="1"/>
    <col min="13059" max="13059" width="14.28515625" customWidth="1"/>
    <col min="13060" max="13060" width="12.85546875" customWidth="1"/>
    <col min="13061" max="13061" width="13.28515625" customWidth="1"/>
    <col min="13062" max="13062" width="12.5703125" customWidth="1"/>
    <col min="13063" max="13063" width="13.5703125" customWidth="1"/>
    <col min="13064" max="13064" width="16.7109375" customWidth="1"/>
    <col min="13313" max="13313" width="31.42578125" customWidth="1"/>
    <col min="13314" max="13314" width="33.7109375" customWidth="1"/>
    <col min="13315" max="13315" width="14.28515625" customWidth="1"/>
    <col min="13316" max="13316" width="12.85546875" customWidth="1"/>
    <col min="13317" max="13317" width="13.28515625" customWidth="1"/>
    <col min="13318" max="13318" width="12.5703125" customWidth="1"/>
    <col min="13319" max="13319" width="13.5703125" customWidth="1"/>
    <col min="13320" max="13320" width="16.7109375" customWidth="1"/>
    <col min="13569" max="13569" width="31.42578125" customWidth="1"/>
    <col min="13570" max="13570" width="33.7109375" customWidth="1"/>
    <col min="13571" max="13571" width="14.28515625" customWidth="1"/>
    <col min="13572" max="13572" width="12.85546875" customWidth="1"/>
    <col min="13573" max="13573" width="13.28515625" customWidth="1"/>
    <col min="13574" max="13574" width="12.5703125" customWidth="1"/>
    <col min="13575" max="13575" width="13.5703125" customWidth="1"/>
    <col min="13576" max="13576" width="16.7109375" customWidth="1"/>
    <col min="13825" max="13825" width="31.42578125" customWidth="1"/>
    <col min="13826" max="13826" width="33.7109375" customWidth="1"/>
    <col min="13827" max="13827" width="14.28515625" customWidth="1"/>
    <col min="13828" max="13828" width="12.85546875" customWidth="1"/>
    <col min="13829" max="13829" width="13.28515625" customWidth="1"/>
    <col min="13830" max="13830" width="12.5703125" customWidth="1"/>
    <col min="13831" max="13831" width="13.5703125" customWidth="1"/>
    <col min="13832" max="13832" width="16.7109375" customWidth="1"/>
    <col min="14081" max="14081" width="31.42578125" customWidth="1"/>
    <col min="14082" max="14082" width="33.7109375" customWidth="1"/>
    <col min="14083" max="14083" width="14.28515625" customWidth="1"/>
    <col min="14084" max="14084" width="12.85546875" customWidth="1"/>
    <col min="14085" max="14085" width="13.28515625" customWidth="1"/>
    <col min="14086" max="14086" width="12.5703125" customWidth="1"/>
    <col min="14087" max="14087" width="13.5703125" customWidth="1"/>
    <col min="14088" max="14088" width="16.7109375" customWidth="1"/>
    <col min="14337" max="14337" width="31.42578125" customWidth="1"/>
    <col min="14338" max="14338" width="33.7109375" customWidth="1"/>
    <col min="14339" max="14339" width="14.28515625" customWidth="1"/>
    <col min="14340" max="14340" width="12.85546875" customWidth="1"/>
    <col min="14341" max="14341" width="13.28515625" customWidth="1"/>
    <col min="14342" max="14342" width="12.5703125" customWidth="1"/>
    <col min="14343" max="14343" width="13.5703125" customWidth="1"/>
    <col min="14344" max="14344" width="16.7109375" customWidth="1"/>
    <col min="14593" max="14593" width="31.42578125" customWidth="1"/>
    <col min="14594" max="14594" width="33.7109375" customWidth="1"/>
    <col min="14595" max="14595" width="14.28515625" customWidth="1"/>
    <col min="14596" max="14596" width="12.85546875" customWidth="1"/>
    <col min="14597" max="14597" width="13.28515625" customWidth="1"/>
    <col min="14598" max="14598" width="12.5703125" customWidth="1"/>
    <col min="14599" max="14599" width="13.5703125" customWidth="1"/>
    <col min="14600" max="14600" width="16.7109375" customWidth="1"/>
    <col min="14849" max="14849" width="31.42578125" customWidth="1"/>
    <col min="14850" max="14850" width="33.7109375" customWidth="1"/>
    <col min="14851" max="14851" width="14.28515625" customWidth="1"/>
    <col min="14852" max="14852" width="12.85546875" customWidth="1"/>
    <col min="14853" max="14853" width="13.28515625" customWidth="1"/>
    <col min="14854" max="14854" width="12.5703125" customWidth="1"/>
    <col min="14855" max="14855" width="13.5703125" customWidth="1"/>
    <col min="14856" max="14856" width="16.7109375" customWidth="1"/>
    <col min="15105" max="15105" width="31.42578125" customWidth="1"/>
    <col min="15106" max="15106" width="33.7109375" customWidth="1"/>
    <col min="15107" max="15107" width="14.28515625" customWidth="1"/>
    <col min="15108" max="15108" width="12.85546875" customWidth="1"/>
    <col min="15109" max="15109" width="13.28515625" customWidth="1"/>
    <col min="15110" max="15110" width="12.5703125" customWidth="1"/>
    <col min="15111" max="15111" width="13.5703125" customWidth="1"/>
    <col min="15112" max="15112" width="16.7109375" customWidth="1"/>
    <col min="15361" max="15361" width="31.42578125" customWidth="1"/>
    <col min="15362" max="15362" width="33.7109375" customWidth="1"/>
    <col min="15363" max="15363" width="14.28515625" customWidth="1"/>
    <col min="15364" max="15364" width="12.85546875" customWidth="1"/>
    <col min="15365" max="15365" width="13.28515625" customWidth="1"/>
    <col min="15366" max="15366" width="12.5703125" customWidth="1"/>
    <col min="15367" max="15367" width="13.5703125" customWidth="1"/>
    <col min="15368" max="15368" width="16.7109375" customWidth="1"/>
    <col min="15617" max="15617" width="31.42578125" customWidth="1"/>
    <col min="15618" max="15618" width="33.7109375" customWidth="1"/>
    <col min="15619" max="15619" width="14.28515625" customWidth="1"/>
    <col min="15620" max="15620" width="12.85546875" customWidth="1"/>
    <col min="15621" max="15621" width="13.28515625" customWidth="1"/>
    <col min="15622" max="15622" width="12.5703125" customWidth="1"/>
    <col min="15623" max="15623" width="13.5703125" customWidth="1"/>
    <col min="15624" max="15624" width="16.7109375" customWidth="1"/>
    <col min="15873" max="15873" width="31.42578125" customWidth="1"/>
    <col min="15874" max="15874" width="33.7109375" customWidth="1"/>
    <col min="15875" max="15875" width="14.28515625" customWidth="1"/>
    <col min="15876" max="15876" width="12.85546875" customWidth="1"/>
    <col min="15877" max="15877" width="13.28515625" customWidth="1"/>
    <col min="15878" max="15878" width="12.5703125" customWidth="1"/>
    <col min="15879" max="15879" width="13.5703125" customWidth="1"/>
    <col min="15880" max="15880" width="16.7109375" customWidth="1"/>
    <col min="16129" max="16129" width="31.42578125" customWidth="1"/>
    <col min="16130" max="16130" width="33.7109375" customWidth="1"/>
    <col min="16131" max="16131" width="14.28515625" customWidth="1"/>
    <col min="16132" max="16132" width="12.85546875" customWidth="1"/>
    <col min="16133" max="16133" width="13.28515625" customWidth="1"/>
    <col min="16134" max="16134" width="12.5703125" customWidth="1"/>
    <col min="16135" max="16135" width="13.5703125" customWidth="1"/>
    <col min="16136" max="16136" width="16.7109375" customWidth="1"/>
  </cols>
  <sheetData>
    <row r="1" spans="1:39">
      <c r="A1" s="87"/>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row>
    <row r="2" spans="1:39">
      <c r="A2" s="87"/>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row>
    <row r="3" spans="1:39">
      <c r="A3" s="87"/>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row>
    <row r="4" spans="1:39">
      <c r="A4" s="87"/>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row>
    <row r="5" spans="1:39">
      <c r="A5" s="87"/>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row>
    <row r="6" spans="1:39" ht="15.75">
      <c r="A6" s="404" t="s">
        <v>0</v>
      </c>
      <c r="B6" s="404"/>
      <c r="C6" s="404"/>
      <c r="D6" s="404"/>
      <c r="E6" s="404"/>
      <c r="F6" s="404"/>
      <c r="G6" s="404"/>
      <c r="H6" s="404"/>
      <c r="I6" s="91"/>
      <c r="J6" s="91"/>
      <c r="K6" s="91"/>
      <c r="L6" s="91"/>
      <c r="M6" s="91"/>
      <c r="N6" s="91"/>
      <c r="O6" s="91"/>
      <c r="P6" s="91"/>
      <c r="Q6" s="91"/>
      <c r="R6" s="91"/>
      <c r="S6" s="91"/>
      <c r="T6" s="91"/>
      <c r="U6" s="91"/>
      <c r="V6" s="91"/>
      <c r="W6" s="91"/>
      <c r="X6" s="91"/>
      <c r="Y6" s="91"/>
      <c r="Z6" s="91"/>
      <c r="AA6" s="91"/>
      <c r="AB6" s="91"/>
      <c r="AC6" s="91"/>
      <c r="AD6" s="91"/>
      <c r="AE6" s="91"/>
      <c r="AF6" s="91"/>
      <c r="AG6" s="91"/>
      <c r="AH6" s="91"/>
      <c r="AI6" s="91"/>
      <c r="AJ6" s="91"/>
      <c r="AK6" s="91"/>
      <c r="AL6" s="91"/>
      <c r="AM6" s="91"/>
    </row>
    <row r="7" spans="1:39" ht="15" customHeight="1">
      <c r="A7" s="343" t="s">
        <v>1</v>
      </c>
      <c r="B7" s="343"/>
      <c r="C7" s="343"/>
      <c r="D7" s="343"/>
      <c r="E7" s="343"/>
      <c r="F7" s="343"/>
      <c r="G7" s="343"/>
      <c r="H7" s="343"/>
      <c r="I7" s="92"/>
      <c r="J7" s="92"/>
      <c r="K7" s="92"/>
      <c r="L7" s="92"/>
      <c r="M7" s="92"/>
      <c r="N7" s="92"/>
      <c r="O7" s="92"/>
      <c r="P7" s="92"/>
      <c r="Q7" s="92"/>
      <c r="R7" s="92"/>
      <c r="S7" s="92"/>
      <c r="T7" s="92"/>
      <c r="U7" s="92"/>
      <c r="V7" s="93"/>
      <c r="W7" s="93"/>
      <c r="X7" s="93"/>
      <c r="Y7" s="93"/>
      <c r="Z7" s="93"/>
      <c r="AA7" s="93"/>
      <c r="AB7" s="93"/>
      <c r="AC7" s="93"/>
      <c r="AD7" s="93"/>
      <c r="AE7" s="93"/>
      <c r="AF7" s="93"/>
      <c r="AG7" s="93"/>
      <c r="AH7" s="93"/>
      <c r="AI7" s="93"/>
      <c r="AJ7" s="93"/>
      <c r="AK7" s="93"/>
      <c r="AL7" s="93"/>
      <c r="AM7" s="93"/>
    </row>
    <row r="8" spans="1:39" ht="15.75" customHeight="1">
      <c r="A8" s="405" t="s">
        <v>2</v>
      </c>
      <c r="B8" s="405"/>
      <c r="C8" s="405"/>
      <c r="D8" s="405"/>
      <c r="E8" s="405"/>
      <c r="F8" s="405"/>
      <c r="G8" s="405"/>
      <c r="H8" s="405"/>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4"/>
      <c r="AL8" s="94"/>
      <c r="AM8" s="94"/>
    </row>
    <row r="9" spans="1:39" ht="15.75" thickBot="1"/>
    <row r="10" spans="1:39" s="6" customFormat="1">
      <c r="A10" s="406" t="s">
        <v>81</v>
      </c>
      <c r="B10" s="407"/>
      <c r="C10" s="407"/>
      <c r="D10" s="407"/>
      <c r="E10" s="407"/>
      <c r="F10" s="407"/>
      <c r="G10" s="407"/>
      <c r="H10" s="408"/>
    </row>
    <row r="11" spans="1:39" s="6" customFormat="1" ht="15.75" thickBot="1">
      <c r="A11" s="409"/>
      <c r="B11" s="410"/>
      <c r="C11" s="410"/>
      <c r="D11" s="410"/>
      <c r="E11" s="410"/>
      <c r="F11" s="410"/>
      <c r="G11" s="410"/>
      <c r="H11" s="411"/>
    </row>
    <row r="12" spans="1:39" s="6" customFormat="1"/>
    <row r="13" spans="1:39" s="6" customFormat="1">
      <c r="A13" s="95"/>
      <c r="B13" s="95"/>
    </row>
    <row r="14" spans="1:39" s="6" customFormat="1">
      <c r="A14" s="96"/>
    </row>
    <row r="15" spans="1:39" s="97" customFormat="1" ht="18.75">
      <c r="A15" s="390" t="s">
        <v>101</v>
      </c>
      <c r="B15" s="390"/>
      <c r="C15" s="390"/>
      <c r="D15" s="390"/>
      <c r="E15" s="390"/>
      <c r="F15" s="390"/>
      <c r="G15" s="390"/>
      <c r="H15" s="390"/>
    </row>
    <row r="16" spans="1:39" s="97" customFormat="1" ht="15.75">
      <c r="A16" s="98"/>
    </row>
    <row r="17" spans="1:8" s="97" customFormat="1" ht="15.75">
      <c r="A17" s="390" t="s">
        <v>102</v>
      </c>
      <c r="B17" s="390"/>
      <c r="C17" s="390"/>
      <c r="D17" s="390"/>
      <c r="E17" s="390"/>
      <c r="F17" s="390"/>
      <c r="G17" s="390"/>
      <c r="H17" s="390"/>
    </row>
    <row r="18" spans="1:8" s="97" customFormat="1" ht="15.75">
      <c r="B18" s="98" t="s">
        <v>80</v>
      </c>
    </row>
    <row r="19" spans="1:8" s="97" customFormat="1" ht="15.75">
      <c r="B19" s="98"/>
    </row>
    <row r="20" spans="1:8" s="97" customFormat="1" ht="15.75">
      <c r="B20" s="98"/>
    </row>
    <row r="21" spans="1:8" s="97" customFormat="1" ht="15.75">
      <c r="B21" s="98"/>
    </row>
    <row r="22" spans="1:8" s="97" customFormat="1" ht="15.75">
      <c r="A22" s="390" t="s">
        <v>103</v>
      </c>
      <c r="B22" s="390"/>
      <c r="C22" s="390"/>
      <c r="D22" s="390"/>
      <c r="E22" s="390"/>
      <c r="F22" s="390"/>
      <c r="G22" s="390"/>
      <c r="H22" s="390"/>
    </row>
    <row r="23" spans="1:8" s="97" customFormat="1" ht="15.75">
      <c r="A23" s="98"/>
    </row>
    <row r="24" spans="1:8" s="97" customFormat="1" ht="15.75">
      <c r="A24" s="391" t="s">
        <v>104</v>
      </c>
      <c r="B24" s="391"/>
      <c r="C24" s="391"/>
      <c r="D24" s="391"/>
      <c r="E24" s="391"/>
      <c r="F24" s="391"/>
      <c r="G24" s="391"/>
      <c r="H24" s="391"/>
    </row>
    <row r="25" spans="1:8" s="97" customFormat="1" ht="15.75">
      <c r="A25" s="99" t="s">
        <v>82</v>
      </c>
    </row>
    <row r="26" spans="1:8" s="97" customFormat="1" ht="15.75">
      <c r="A26" s="100" t="s">
        <v>83</v>
      </c>
    </row>
    <row r="27" spans="1:8" s="97" customFormat="1" ht="15.75">
      <c r="A27" s="392" t="s">
        <v>84</v>
      </c>
      <c r="B27" s="392"/>
      <c r="C27" s="392"/>
      <c r="D27" s="392"/>
      <c r="E27" s="392"/>
      <c r="F27" s="392"/>
      <c r="G27" s="392"/>
      <c r="H27" s="392"/>
    </row>
    <row r="28" spans="1:8" s="97" customFormat="1" ht="15.75">
      <c r="A28" s="392"/>
      <c r="B28" s="392"/>
      <c r="C28" s="392"/>
      <c r="D28" s="392"/>
      <c r="E28" s="392"/>
      <c r="F28" s="392"/>
      <c r="G28" s="392"/>
      <c r="H28" s="392"/>
    </row>
    <row r="29" spans="1:8" s="97" customFormat="1" ht="15.75">
      <c r="A29" s="101"/>
      <c r="B29" s="101"/>
      <c r="C29" s="101"/>
      <c r="D29" s="101"/>
      <c r="E29" s="101"/>
      <c r="F29" s="101"/>
      <c r="G29" s="101"/>
      <c r="H29" s="101"/>
    </row>
    <row r="30" spans="1:8" s="97" customFormat="1" ht="33.75" customHeight="1">
      <c r="A30" s="392" t="s">
        <v>105</v>
      </c>
      <c r="B30" s="392"/>
      <c r="C30" s="392"/>
      <c r="D30" s="392"/>
      <c r="E30" s="392"/>
      <c r="F30" s="392"/>
      <c r="G30" s="392"/>
      <c r="H30" s="393"/>
    </row>
    <row r="31" spans="1:8" s="6" customFormat="1" ht="15.75" thickBot="1">
      <c r="A31" s="102"/>
      <c r="B31" s="102"/>
      <c r="C31" s="102"/>
      <c r="D31" s="102"/>
      <c r="E31" s="102"/>
      <c r="F31" s="102"/>
      <c r="G31" s="102"/>
      <c r="H31" s="102"/>
    </row>
    <row r="32" spans="1:8" s="6" customFormat="1" ht="21" thickBot="1">
      <c r="A32" s="103" t="s">
        <v>85</v>
      </c>
      <c r="B32" s="104"/>
      <c r="C32" s="104"/>
      <c r="D32" s="104"/>
      <c r="E32" s="104"/>
      <c r="F32" s="104"/>
      <c r="G32" s="104"/>
      <c r="H32" s="105"/>
    </row>
    <row r="33" spans="1:8" s="6" customFormat="1">
      <c r="A33" s="106"/>
    </row>
    <row r="34" spans="1:8" s="6" customFormat="1">
      <c r="A34" s="388" t="s">
        <v>106</v>
      </c>
      <c r="B34" s="388"/>
      <c r="C34" s="388"/>
      <c r="D34" s="388"/>
      <c r="E34" s="388"/>
      <c r="F34" s="388"/>
      <c r="G34" s="388"/>
      <c r="H34" s="388"/>
    </row>
    <row r="35" spans="1:8" s="6" customFormat="1">
      <c r="A35" s="106"/>
    </row>
    <row r="36" spans="1:8" s="6" customFormat="1">
      <c r="A36" s="106"/>
    </row>
    <row r="37" spans="1:8" s="6" customFormat="1" ht="15.75" thickBot="1">
      <c r="A37" s="107" t="s">
        <v>107</v>
      </c>
    </row>
    <row r="38" spans="1:8" s="6" customFormat="1" ht="18.75" thickTop="1" thickBot="1">
      <c r="A38" s="108" t="s">
        <v>108</v>
      </c>
      <c r="B38" s="109" t="s">
        <v>109</v>
      </c>
      <c r="C38" s="110" t="s">
        <v>110</v>
      </c>
    </row>
    <row r="39" spans="1:8" s="6" customFormat="1" ht="15.75" thickBot="1">
      <c r="A39" s="111">
        <v>54</v>
      </c>
      <c r="B39" s="112">
        <v>2</v>
      </c>
      <c r="C39" s="113">
        <v>108</v>
      </c>
    </row>
    <row r="40" spans="1:8" s="6" customFormat="1" ht="15.75" thickBot="1">
      <c r="A40" s="111">
        <v>59</v>
      </c>
      <c r="B40" s="112">
        <v>3</v>
      </c>
      <c r="C40" s="113">
        <v>177</v>
      </c>
    </row>
    <row r="41" spans="1:8" s="6" customFormat="1" ht="15.75" thickBot="1">
      <c r="A41" s="111">
        <v>63</v>
      </c>
      <c r="B41" s="112">
        <v>4</v>
      </c>
      <c r="C41" s="113">
        <v>252</v>
      </c>
    </row>
    <row r="42" spans="1:8" s="6" customFormat="1" ht="15.75" thickBot="1">
      <c r="A42" s="111">
        <v>64</v>
      </c>
      <c r="B42" s="112">
        <v>1</v>
      </c>
      <c r="C42" s="113">
        <v>64</v>
      </c>
    </row>
    <row r="43" spans="1:8" s="6" customFormat="1" ht="15.75" thickBot="1">
      <c r="A43" s="114"/>
      <c r="B43" s="115">
        <v>10</v>
      </c>
      <c r="C43" s="116">
        <v>601</v>
      </c>
    </row>
    <row r="44" spans="1:8" s="6" customFormat="1" ht="15.75" thickTop="1">
      <c r="A44" s="106"/>
    </row>
    <row r="45" spans="1:8" s="6" customFormat="1">
      <c r="A45" s="117"/>
    </row>
    <row r="46" spans="1:8" s="6" customFormat="1">
      <c r="A46" s="117"/>
    </row>
    <row r="47" spans="1:8" s="6" customFormat="1">
      <c r="A47" s="117"/>
    </row>
    <row r="48" spans="1:8" s="6" customFormat="1">
      <c r="A48" s="117"/>
    </row>
    <row r="49" spans="1:8" s="6" customFormat="1">
      <c r="A49" s="117"/>
    </row>
    <row r="50" spans="1:8" s="6" customFormat="1">
      <c r="A50" s="117"/>
    </row>
    <row r="51" spans="1:8" s="6" customFormat="1" ht="17.25">
      <c r="A51" s="394" t="s">
        <v>111</v>
      </c>
      <c r="B51" s="394"/>
      <c r="C51" s="394"/>
      <c r="D51" s="394"/>
      <c r="E51" s="394"/>
      <c r="F51" s="394"/>
      <c r="G51" s="394"/>
      <c r="H51" s="394"/>
    </row>
    <row r="52" spans="1:8" s="6" customFormat="1">
      <c r="A52" s="118"/>
      <c r="B52" s="118"/>
      <c r="C52" s="118"/>
      <c r="D52" s="118"/>
      <c r="E52" s="118"/>
      <c r="F52" s="118"/>
      <c r="G52" s="118"/>
      <c r="H52" s="118"/>
    </row>
    <row r="53" spans="1:8" s="6" customFormat="1" ht="15.75" thickBot="1">
      <c r="A53" s="118"/>
      <c r="B53" s="118"/>
      <c r="C53" s="118"/>
      <c r="D53" s="118"/>
      <c r="E53" s="118"/>
      <c r="F53" s="118"/>
      <c r="G53" s="118"/>
      <c r="H53" s="118"/>
    </row>
    <row r="54" spans="1:8" s="6" customFormat="1">
      <c r="A54" s="395" t="s">
        <v>112</v>
      </c>
      <c r="B54" s="396"/>
      <c r="C54" s="396"/>
      <c r="D54" s="396"/>
      <c r="E54" s="396"/>
      <c r="F54" s="396"/>
      <c r="G54" s="396"/>
      <c r="H54" s="397"/>
    </row>
    <row r="55" spans="1:8" s="6" customFormat="1">
      <c r="A55" s="398"/>
      <c r="B55" s="399"/>
      <c r="C55" s="399"/>
      <c r="D55" s="399"/>
      <c r="E55" s="399"/>
      <c r="F55" s="399"/>
      <c r="G55" s="399"/>
      <c r="H55" s="400"/>
    </row>
    <row r="56" spans="1:8" s="6" customFormat="1">
      <c r="A56" s="398"/>
      <c r="B56" s="399"/>
      <c r="C56" s="399"/>
      <c r="D56" s="399"/>
      <c r="E56" s="399"/>
      <c r="F56" s="399"/>
      <c r="G56" s="399"/>
      <c r="H56" s="400"/>
    </row>
    <row r="57" spans="1:8" s="6" customFormat="1">
      <c r="A57" s="398"/>
      <c r="B57" s="399"/>
      <c r="C57" s="399"/>
      <c r="D57" s="399"/>
      <c r="E57" s="399"/>
      <c r="F57" s="399"/>
      <c r="G57" s="399"/>
      <c r="H57" s="400"/>
    </row>
    <row r="58" spans="1:8" s="6" customFormat="1">
      <c r="A58" s="398"/>
      <c r="B58" s="399"/>
      <c r="C58" s="399"/>
      <c r="D58" s="399"/>
      <c r="E58" s="399"/>
      <c r="F58" s="399"/>
      <c r="G58" s="399"/>
      <c r="H58" s="400"/>
    </row>
    <row r="59" spans="1:8" s="6" customFormat="1">
      <c r="A59" s="398"/>
      <c r="B59" s="399"/>
      <c r="C59" s="399"/>
      <c r="D59" s="399"/>
      <c r="E59" s="399"/>
      <c r="F59" s="399"/>
      <c r="G59" s="399"/>
      <c r="H59" s="400"/>
    </row>
    <row r="60" spans="1:8" s="6" customFormat="1">
      <c r="A60" s="398"/>
      <c r="B60" s="399"/>
      <c r="C60" s="399"/>
      <c r="D60" s="399"/>
      <c r="E60" s="399"/>
      <c r="F60" s="399"/>
      <c r="G60" s="399"/>
      <c r="H60" s="400"/>
    </row>
    <row r="61" spans="1:8" s="6" customFormat="1" ht="15.75" thickBot="1">
      <c r="A61" s="401"/>
      <c r="B61" s="402"/>
      <c r="C61" s="402"/>
      <c r="D61" s="402"/>
      <c r="E61" s="402"/>
      <c r="F61" s="402"/>
      <c r="G61" s="402"/>
      <c r="H61" s="403"/>
    </row>
    <row r="62" spans="1:8" s="6" customFormat="1" ht="15.75" thickBot="1">
      <c r="A62" s="118"/>
      <c r="B62" s="118"/>
      <c r="C62" s="118"/>
      <c r="D62" s="118"/>
      <c r="E62" s="118"/>
      <c r="F62" s="118"/>
      <c r="G62" s="118"/>
      <c r="H62" s="118"/>
    </row>
    <row r="63" spans="1:8" s="6" customFormat="1" ht="21" thickBot="1">
      <c r="A63" s="103" t="s">
        <v>86</v>
      </c>
      <c r="B63" s="104"/>
      <c r="C63" s="104"/>
      <c r="D63" s="104"/>
      <c r="E63" s="104"/>
      <c r="F63" s="104"/>
      <c r="G63" s="104"/>
      <c r="H63" s="105"/>
    </row>
    <row r="64" spans="1:8" s="6" customFormat="1">
      <c r="A64" s="119"/>
      <c r="B64" s="119"/>
      <c r="C64" s="119"/>
      <c r="D64" s="119"/>
      <c r="E64" s="119"/>
      <c r="F64" s="119"/>
      <c r="G64" s="119"/>
      <c r="H64" s="119"/>
    </row>
    <row r="65" spans="1:8" s="6" customFormat="1">
      <c r="A65" s="388" t="s">
        <v>113</v>
      </c>
      <c r="B65" s="388"/>
      <c r="C65" s="388"/>
      <c r="D65" s="388"/>
      <c r="E65" s="388"/>
      <c r="F65" s="388"/>
      <c r="G65" s="388"/>
      <c r="H65" s="388"/>
    </row>
    <row r="66" spans="1:8" s="6" customFormat="1">
      <c r="A66" s="388"/>
      <c r="B66" s="388"/>
      <c r="C66" s="388"/>
      <c r="D66" s="388"/>
      <c r="E66" s="388"/>
      <c r="F66" s="388"/>
      <c r="G66" s="388"/>
      <c r="H66" s="388"/>
    </row>
    <row r="67" spans="1:8" s="6" customFormat="1">
      <c r="A67" s="388"/>
      <c r="B67" s="388"/>
      <c r="C67" s="388"/>
      <c r="D67" s="388"/>
      <c r="E67" s="388"/>
      <c r="F67" s="388"/>
      <c r="G67" s="388"/>
      <c r="H67" s="388"/>
    </row>
    <row r="68" spans="1:8" s="6" customFormat="1">
      <c r="A68" s="119"/>
      <c r="B68" s="119"/>
      <c r="C68" s="119"/>
      <c r="D68" s="119"/>
      <c r="E68" s="119"/>
      <c r="F68" s="119"/>
      <c r="G68" s="119"/>
      <c r="H68" s="119"/>
    </row>
    <row r="69" spans="1:8" s="6" customFormat="1">
      <c r="A69" s="389" t="s">
        <v>114</v>
      </c>
      <c r="B69" s="389"/>
      <c r="C69" s="389"/>
      <c r="D69" s="389"/>
      <c r="E69" s="389"/>
      <c r="F69" s="389"/>
      <c r="G69" s="389"/>
      <c r="H69" s="389"/>
    </row>
    <row r="70" spans="1:8" s="6" customFormat="1"/>
    <row r="71" spans="1:8" s="6" customFormat="1">
      <c r="A71" s="120" t="s">
        <v>87</v>
      </c>
    </row>
    <row r="72" spans="1:8" s="6" customFormat="1">
      <c r="A72" s="389" t="s">
        <v>115</v>
      </c>
      <c r="B72" s="389"/>
      <c r="C72" s="389"/>
      <c r="D72" s="389"/>
      <c r="E72" s="389"/>
      <c r="F72" s="389"/>
      <c r="G72" s="389"/>
      <c r="H72" s="389"/>
    </row>
    <row r="73" spans="1:8" s="6" customFormat="1">
      <c r="A73" s="389" t="s">
        <v>116</v>
      </c>
      <c r="B73" s="389"/>
      <c r="C73" s="389"/>
      <c r="D73" s="389"/>
      <c r="E73" s="389"/>
      <c r="F73" s="389"/>
      <c r="G73" s="389"/>
      <c r="H73" s="389"/>
    </row>
    <row r="74" spans="1:8" s="6" customFormat="1">
      <c r="A74" s="389"/>
      <c r="B74" s="389"/>
      <c r="C74" s="389"/>
      <c r="D74" s="389"/>
      <c r="E74" s="389"/>
      <c r="F74" s="389"/>
      <c r="G74" s="389"/>
      <c r="H74" s="389"/>
    </row>
    <row r="75" spans="1:8" s="6" customFormat="1">
      <c r="A75" s="121"/>
      <c r="B75" s="121"/>
      <c r="C75" s="121"/>
      <c r="D75" s="121"/>
      <c r="E75" s="121"/>
      <c r="F75" s="121"/>
      <c r="G75" s="121"/>
      <c r="H75" s="121"/>
    </row>
    <row r="76" spans="1:8" s="6" customFormat="1" ht="15.75" thickBot="1">
      <c r="A76" s="121"/>
      <c r="B76" s="121"/>
      <c r="C76" s="121"/>
      <c r="D76" s="121"/>
      <c r="E76" s="121"/>
      <c r="F76" s="121"/>
      <c r="G76" s="121"/>
      <c r="H76" s="121"/>
    </row>
    <row r="77" spans="1:8" s="6" customFormat="1">
      <c r="A77" s="379" t="s">
        <v>117</v>
      </c>
      <c r="B77" s="380"/>
      <c r="C77" s="380"/>
      <c r="D77" s="380"/>
      <c r="E77" s="380"/>
      <c r="F77" s="380"/>
      <c r="G77" s="380"/>
      <c r="H77" s="381"/>
    </row>
    <row r="78" spans="1:8" s="6" customFormat="1">
      <c r="A78" s="382"/>
      <c r="B78" s="383"/>
      <c r="C78" s="383"/>
      <c r="D78" s="383"/>
      <c r="E78" s="383"/>
      <c r="F78" s="383"/>
      <c r="G78" s="383"/>
      <c r="H78" s="384"/>
    </row>
    <row r="79" spans="1:8" s="6" customFormat="1">
      <c r="A79" s="382"/>
      <c r="B79" s="383"/>
      <c r="C79" s="383"/>
      <c r="D79" s="383"/>
      <c r="E79" s="383"/>
      <c r="F79" s="383"/>
      <c r="G79" s="383"/>
      <c r="H79" s="384"/>
    </row>
    <row r="80" spans="1:8" s="6" customFormat="1">
      <c r="A80" s="382"/>
      <c r="B80" s="383"/>
      <c r="C80" s="383"/>
      <c r="D80" s="383"/>
      <c r="E80" s="383"/>
      <c r="F80" s="383"/>
      <c r="G80" s="383"/>
      <c r="H80" s="384"/>
    </row>
    <row r="81" spans="1:8" s="6" customFormat="1">
      <c r="A81" s="382"/>
      <c r="B81" s="383"/>
      <c r="C81" s="383"/>
      <c r="D81" s="383"/>
      <c r="E81" s="383"/>
      <c r="F81" s="383"/>
      <c r="G81" s="383"/>
      <c r="H81" s="384"/>
    </row>
    <row r="82" spans="1:8" s="6" customFormat="1" ht="38.25" customHeight="1" thickBot="1">
      <c r="A82" s="385"/>
      <c r="B82" s="386"/>
      <c r="C82" s="386"/>
      <c r="D82" s="386"/>
      <c r="E82" s="386"/>
      <c r="F82" s="386"/>
      <c r="G82" s="386"/>
      <c r="H82" s="387"/>
    </row>
    <row r="83" spans="1:8" s="6" customFormat="1" ht="15.75" thickBot="1">
      <c r="A83" s="121"/>
      <c r="B83" s="121"/>
      <c r="C83" s="121"/>
      <c r="D83" s="121"/>
      <c r="E83" s="121"/>
      <c r="F83" s="121"/>
      <c r="G83" s="121"/>
      <c r="H83" s="121"/>
    </row>
    <row r="84" spans="1:8" s="6" customFormat="1" ht="21" thickBot="1">
      <c r="A84" s="103" t="s">
        <v>88</v>
      </c>
      <c r="B84" s="104"/>
      <c r="C84" s="104"/>
      <c r="D84" s="104"/>
      <c r="E84" s="104"/>
      <c r="F84" s="104"/>
      <c r="G84" s="104"/>
      <c r="H84" s="105"/>
    </row>
    <row r="85" spans="1:8" s="6" customFormat="1"/>
    <row r="86" spans="1:8" s="6" customFormat="1">
      <c r="A86" s="388" t="s">
        <v>118</v>
      </c>
      <c r="B86" s="388"/>
      <c r="C86" s="388"/>
      <c r="D86" s="388"/>
      <c r="E86" s="388"/>
      <c r="F86" s="388"/>
      <c r="G86" s="388"/>
      <c r="H86" s="388"/>
    </row>
    <row r="87" spans="1:8" s="6" customFormat="1">
      <c r="A87" s="389" t="s">
        <v>119</v>
      </c>
      <c r="B87" s="389"/>
      <c r="C87" s="389"/>
      <c r="D87" s="389"/>
      <c r="E87" s="389"/>
      <c r="F87" s="389"/>
      <c r="G87" s="389"/>
      <c r="H87" s="389"/>
    </row>
    <row r="88" spans="1:8" s="6" customFormat="1">
      <c r="A88" s="389" t="s">
        <v>120</v>
      </c>
      <c r="B88" s="389"/>
      <c r="C88" s="389"/>
      <c r="D88" s="389"/>
      <c r="E88" s="389"/>
      <c r="F88" s="389"/>
      <c r="G88" s="389"/>
      <c r="H88" s="389"/>
    </row>
    <row r="89" spans="1:8" s="6" customFormat="1">
      <c r="A89" s="389"/>
      <c r="B89" s="389"/>
      <c r="C89" s="389"/>
      <c r="D89" s="389"/>
      <c r="E89" s="389"/>
      <c r="F89" s="389"/>
      <c r="G89" s="389"/>
      <c r="H89" s="389"/>
    </row>
    <row r="90" spans="1:8" s="6" customFormat="1"/>
    <row r="91" spans="1:8" s="6" customFormat="1">
      <c r="A91" s="122" t="s">
        <v>89</v>
      </c>
    </row>
    <row r="92" spans="1:8" s="6" customFormat="1">
      <c r="A92" s="6" t="s">
        <v>90</v>
      </c>
      <c r="B92" s="6" t="s">
        <v>91</v>
      </c>
    </row>
    <row r="93" spans="1:8" s="6" customFormat="1">
      <c r="A93" s="6" t="s">
        <v>92</v>
      </c>
      <c r="B93" s="6">
        <v>200</v>
      </c>
    </row>
    <row r="94" spans="1:8" s="6" customFormat="1">
      <c r="A94" s="6" t="s">
        <v>93</v>
      </c>
      <c r="B94" s="6">
        <v>200</v>
      </c>
    </row>
    <row r="95" spans="1:8" s="6" customFormat="1">
      <c r="A95" s="122" t="s">
        <v>94</v>
      </c>
      <c r="B95" s="122">
        <v>400</v>
      </c>
      <c r="D95" s="122" t="s">
        <v>95</v>
      </c>
    </row>
    <row r="96" spans="1:8" s="6" customFormat="1">
      <c r="A96" s="6" t="s">
        <v>96</v>
      </c>
      <c r="B96" s="6">
        <v>450</v>
      </c>
    </row>
    <row r="97" spans="1:8" s="6" customFormat="1">
      <c r="A97" s="6" t="s">
        <v>97</v>
      </c>
      <c r="B97" s="6">
        <v>500</v>
      </c>
    </row>
    <row r="98" spans="1:8" s="6" customFormat="1"/>
    <row r="99" spans="1:8" s="6" customFormat="1"/>
    <row r="100" spans="1:8" s="6" customFormat="1">
      <c r="A100" s="6" t="s">
        <v>90</v>
      </c>
      <c r="B100" s="6" t="s">
        <v>91</v>
      </c>
    </row>
    <row r="101" spans="1:8" s="6" customFormat="1">
      <c r="A101" s="6" t="s">
        <v>98</v>
      </c>
      <c r="B101" s="6">
        <v>200</v>
      </c>
    </row>
    <row r="102" spans="1:8" s="6" customFormat="1">
      <c r="A102" s="123" t="s">
        <v>93</v>
      </c>
      <c r="B102" s="123">
        <v>200</v>
      </c>
      <c r="D102" s="122" t="s">
        <v>99</v>
      </c>
    </row>
    <row r="103" spans="1:8" s="6" customFormat="1">
      <c r="A103" s="123" t="s">
        <v>94</v>
      </c>
      <c r="B103" s="123">
        <v>400</v>
      </c>
    </row>
    <row r="104" spans="1:8" s="6" customFormat="1">
      <c r="A104" s="6" t="s">
        <v>96</v>
      </c>
      <c r="B104" s="6">
        <v>450</v>
      </c>
    </row>
    <row r="105" spans="1:8" s="6" customFormat="1" ht="15.75" thickBot="1"/>
    <row r="106" spans="1:8" s="6" customFormat="1">
      <c r="A106" s="379" t="s">
        <v>121</v>
      </c>
      <c r="B106" s="380"/>
      <c r="C106" s="380"/>
      <c r="D106" s="380"/>
      <c r="E106" s="380"/>
      <c r="F106" s="380"/>
      <c r="G106" s="380"/>
      <c r="H106" s="381"/>
    </row>
    <row r="107" spans="1:8" s="6" customFormat="1">
      <c r="A107" s="382"/>
      <c r="B107" s="383"/>
      <c r="C107" s="383"/>
      <c r="D107" s="383"/>
      <c r="E107" s="383"/>
      <c r="F107" s="383"/>
      <c r="G107" s="383"/>
      <c r="H107" s="384"/>
    </row>
    <row r="108" spans="1:8" s="6" customFormat="1">
      <c r="A108" s="382"/>
      <c r="B108" s="383"/>
      <c r="C108" s="383"/>
      <c r="D108" s="383"/>
      <c r="E108" s="383"/>
      <c r="F108" s="383"/>
      <c r="G108" s="383"/>
      <c r="H108" s="384"/>
    </row>
    <row r="109" spans="1:8" s="6" customFormat="1">
      <c r="A109" s="382"/>
      <c r="B109" s="383"/>
      <c r="C109" s="383"/>
      <c r="D109" s="383"/>
      <c r="E109" s="383"/>
      <c r="F109" s="383"/>
      <c r="G109" s="383"/>
      <c r="H109" s="384"/>
    </row>
    <row r="110" spans="1:8" s="6" customFormat="1" ht="15.75" thickBot="1">
      <c r="A110" s="385"/>
      <c r="B110" s="386"/>
      <c r="C110" s="386"/>
      <c r="D110" s="386"/>
      <c r="E110" s="386"/>
      <c r="F110" s="386"/>
      <c r="G110" s="386"/>
      <c r="H110" s="387"/>
    </row>
    <row r="111" spans="1:8" s="6" customFormat="1" ht="15.75" thickBot="1"/>
    <row r="112" spans="1:8" s="6" customFormat="1" ht="21" thickBot="1">
      <c r="A112" s="103" t="s">
        <v>100</v>
      </c>
      <c r="B112" s="104"/>
      <c r="C112" s="104"/>
      <c r="D112" s="104"/>
      <c r="E112" s="104"/>
      <c r="F112" s="104"/>
      <c r="G112" s="104"/>
      <c r="H112" s="105"/>
    </row>
    <row r="113" spans="1:8" s="6" customFormat="1">
      <c r="A113" s="122"/>
    </row>
    <row r="114" spans="1:8" s="6" customFormat="1">
      <c r="A114" s="388" t="s">
        <v>122</v>
      </c>
      <c r="B114" s="388"/>
      <c r="C114" s="388"/>
      <c r="D114" s="388"/>
      <c r="E114" s="388"/>
      <c r="F114" s="388"/>
      <c r="G114" s="388"/>
      <c r="H114" s="388"/>
    </row>
    <row r="115" spans="1:8" s="6" customFormat="1">
      <c r="A115" s="389" t="s">
        <v>123</v>
      </c>
      <c r="B115" s="389"/>
      <c r="C115" s="389"/>
      <c r="D115" s="389"/>
      <c r="E115" s="389"/>
      <c r="F115" s="389"/>
      <c r="G115" s="389"/>
      <c r="H115" s="389"/>
    </row>
    <row r="116" spans="1:8" s="6" customFormat="1" ht="15.75" thickBot="1">
      <c r="A116" s="124"/>
    </row>
    <row r="117" spans="1:8" s="6" customFormat="1">
      <c r="A117" s="379" t="s">
        <v>124</v>
      </c>
      <c r="B117" s="380"/>
      <c r="C117" s="380"/>
      <c r="D117" s="380"/>
      <c r="E117" s="380"/>
      <c r="F117" s="380"/>
      <c r="G117" s="380"/>
      <c r="H117" s="381"/>
    </row>
    <row r="118" spans="1:8" s="6" customFormat="1">
      <c r="A118" s="382"/>
      <c r="B118" s="383"/>
      <c r="C118" s="383"/>
      <c r="D118" s="383"/>
      <c r="E118" s="383"/>
      <c r="F118" s="383"/>
      <c r="G118" s="383"/>
      <c r="H118" s="384"/>
    </row>
    <row r="119" spans="1:8" s="6" customFormat="1">
      <c r="A119" s="382"/>
      <c r="B119" s="383"/>
      <c r="C119" s="383"/>
      <c r="D119" s="383"/>
      <c r="E119" s="383"/>
      <c r="F119" s="383"/>
      <c r="G119" s="383"/>
      <c r="H119" s="384"/>
    </row>
    <row r="120" spans="1:8" s="6" customFormat="1">
      <c r="A120" s="382"/>
      <c r="B120" s="383"/>
      <c r="C120" s="383"/>
      <c r="D120" s="383"/>
      <c r="E120" s="383"/>
      <c r="F120" s="383"/>
      <c r="G120" s="383"/>
      <c r="H120" s="384"/>
    </row>
    <row r="121" spans="1:8" s="6" customFormat="1">
      <c r="A121" s="382"/>
      <c r="B121" s="383"/>
      <c r="C121" s="383"/>
      <c r="D121" s="383"/>
      <c r="E121" s="383"/>
      <c r="F121" s="383"/>
      <c r="G121" s="383"/>
      <c r="H121" s="384"/>
    </row>
    <row r="122" spans="1:8" s="6" customFormat="1" ht="15.75" thickBot="1">
      <c r="A122" s="385"/>
      <c r="B122" s="386"/>
      <c r="C122" s="386"/>
      <c r="D122" s="386"/>
      <c r="E122" s="386"/>
      <c r="F122" s="386"/>
      <c r="G122" s="386"/>
      <c r="H122" s="387"/>
    </row>
    <row r="123" spans="1:8" s="6" customFormat="1"/>
    <row r="124" spans="1:8" s="6" customFormat="1"/>
    <row r="125" spans="1:8" s="6" customFormat="1"/>
    <row r="126" spans="1:8" s="6" customFormat="1"/>
    <row r="127" spans="1:8" s="6" customFormat="1"/>
    <row r="128" spans="1:8" s="6" customFormat="1"/>
    <row r="129" s="6" customFormat="1"/>
    <row r="130" s="6" customFormat="1"/>
    <row r="131" s="6" customFormat="1"/>
    <row r="132" s="6" customFormat="1"/>
    <row r="133" s="6" customFormat="1"/>
    <row r="134" s="6" customFormat="1"/>
    <row r="135" s="6" customFormat="1"/>
    <row r="136" s="6" customFormat="1"/>
    <row r="137" s="6" customFormat="1"/>
    <row r="138" s="6" customFormat="1"/>
    <row r="139" s="6" customFormat="1"/>
    <row r="140" s="6" customFormat="1"/>
    <row r="141" s="6" customFormat="1"/>
    <row r="142" s="6" customFormat="1"/>
    <row r="143" s="6" customFormat="1"/>
  </sheetData>
  <mergeCells count="25">
    <mergeCell ref="A17:H17"/>
    <mergeCell ref="A6:H6"/>
    <mergeCell ref="A7:H7"/>
    <mergeCell ref="A8:H8"/>
    <mergeCell ref="A10:H11"/>
    <mergeCell ref="A15:H15"/>
    <mergeCell ref="A77:H82"/>
    <mergeCell ref="A22:H22"/>
    <mergeCell ref="A24:H24"/>
    <mergeCell ref="A27:H28"/>
    <mergeCell ref="A30:H30"/>
    <mergeCell ref="A34:H34"/>
    <mergeCell ref="A51:H51"/>
    <mergeCell ref="A54:H61"/>
    <mergeCell ref="A65:H67"/>
    <mergeCell ref="A69:H69"/>
    <mergeCell ref="A72:H72"/>
    <mergeCell ref="A73:H74"/>
    <mergeCell ref="A117:H122"/>
    <mergeCell ref="A86:H86"/>
    <mergeCell ref="A87:H87"/>
    <mergeCell ref="A88:H89"/>
    <mergeCell ref="A106:H110"/>
    <mergeCell ref="A114:H114"/>
    <mergeCell ref="A115:H115"/>
  </mergeCells>
  <pageMargins left="0.7" right="0.7" top="0.75" bottom="0.75" header="0.3" footer="0.3"/>
  <drawing r:id="rId1"/>
  <legacyDrawing r:id="rId2"/>
  <oleObjects>
    <mc:AlternateContent xmlns:mc="http://schemas.openxmlformats.org/markup-compatibility/2006">
      <mc:Choice Requires="x14">
        <oleObject progId="Equation.3" shapeId="13313" r:id="rId3">
          <objectPr defaultSize="0" autoPict="0" r:id="rId4">
            <anchor moveWithCells="1" sizeWithCells="1">
              <from>
                <xdr:col>0</xdr:col>
                <xdr:colOff>1762125</xdr:colOff>
                <xdr:row>17</xdr:row>
                <xdr:rowOff>0</xdr:rowOff>
              </from>
              <to>
                <xdr:col>1</xdr:col>
                <xdr:colOff>304800</xdr:colOff>
                <xdr:row>20</xdr:row>
                <xdr:rowOff>152400</xdr:rowOff>
              </to>
            </anchor>
          </objectPr>
        </oleObject>
      </mc:Choice>
      <mc:Fallback>
        <oleObject progId="Equation.3" shapeId="13313" r:id="rId3"/>
      </mc:Fallback>
    </mc:AlternateContent>
    <mc:AlternateContent xmlns:mc="http://schemas.openxmlformats.org/markup-compatibility/2006">
      <mc:Choice Requires="x14">
        <oleObject progId="Equation.3" shapeId="13314" r:id="rId5">
          <objectPr defaultSize="0" autoPict="0" r:id="rId6">
            <anchor moveWithCells="1" sizeWithCells="1">
              <from>
                <xdr:col>0</xdr:col>
                <xdr:colOff>523875</xdr:colOff>
                <xdr:row>44</xdr:row>
                <xdr:rowOff>0</xdr:rowOff>
              </from>
              <to>
                <xdr:col>1</xdr:col>
                <xdr:colOff>1552575</xdr:colOff>
                <xdr:row>49</xdr:row>
                <xdr:rowOff>28575</xdr:rowOff>
              </to>
            </anchor>
          </objectPr>
        </oleObject>
      </mc:Choice>
      <mc:Fallback>
        <oleObject progId="Equation.3" shapeId="13314" r:id="rId5"/>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rgb="FF00B0F0"/>
  </sheetPr>
  <dimension ref="A1:AS362"/>
  <sheetViews>
    <sheetView view="pageBreakPreview" zoomScale="70" zoomScaleNormal="100" zoomScaleSheetLayoutView="70" workbookViewId="0">
      <selection sqref="A1:AE1"/>
    </sheetView>
  </sheetViews>
  <sheetFormatPr baseColWidth="10" defaultRowHeight="15"/>
  <cols>
    <col min="1" max="1" width="8.28515625" style="203" customWidth="1"/>
    <col min="2" max="2" width="19.7109375" style="203" customWidth="1"/>
    <col min="3" max="3" width="14" style="203" customWidth="1"/>
    <col min="4" max="4" width="9" style="203" customWidth="1"/>
    <col min="5" max="5" width="8.5703125" style="203" customWidth="1"/>
    <col min="6" max="6" width="11.7109375" style="203" customWidth="1"/>
    <col min="7" max="7" width="15.140625" style="203" customWidth="1"/>
    <col min="8" max="8" width="21.85546875" style="203" customWidth="1"/>
    <col min="9" max="9" width="11.42578125" style="203"/>
    <col min="10" max="10" width="10.140625" style="203" customWidth="1"/>
    <col min="11" max="11" width="9.28515625" style="203" customWidth="1"/>
    <col min="12" max="12" width="9" style="203" customWidth="1"/>
    <col min="13" max="13" width="11.140625" style="203" bestFit="1" customWidth="1"/>
    <col min="14" max="14" width="7.42578125" style="203" customWidth="1"/>
    <col min="15" max="15" width="25.5703125" style="203" customWidth="1"/>
    <col min="16" max="16" width="8.28515625" style="203" customWidth="1"/>
    <col min="17" max="17" width="11" style="203" customWidth="1"/>
    <col min="18" max="18" width="10.7109375" style="203" bestFit="1" customWidth="1"/>
    <col min="19" max="19" width="12.42578125" style="203" customWidth="1"/>
    <col min="20" max="20" width="14.42578125" style="203" customWidth="1"/>
    <col min="21" max="21" width="7.5703125" style="203" customWidth="1"/>
    <col min="22" max="23" width="10" style="203" customWidth="1"/>
    <col min="24" max="24" width="10.85546875" style="203" customWidth="1"/>
    <col min="25" max="25" width="10.7109375" style="203" customWidth="1"/>
    <col min="26" max="26" width="16" style="203" customWidth="1"/>
    <col min="27" max="27" width="8.7109375" style="203" customWidth="1"/>
    <col min="28" max="28" width="13.7109375" style="203" customWidth="1"/>
    <col min="29" max="29" width="10.85546875" style="203" bestFit="1" customWidth="1"/>
    <col min="30" max="31" width="11.140625" style="203" bestFit="1" customWidth="1"/>
    <col min="32" max="32" width="9.85546875" style="203" bestFit="1" customWidth="1"/>
    <col min="33" max="33" width="9.85546875" style="203" customWidth="1"/>
    <col min="34" max="34" width="9.85546875" style="203" bestFit="1" customWidth="1"/>
    <col min="35" max="35" width="8.7109375" style="203" bestFit="1" customWidth="1"/>
    <col min="36" max="36" width="14.85546875" style="203" bestFit="1" customWidth="1"/>
    <col min="37" max="37" width="12.28515625" style="203" bestFit="1" customWidth="1"/>
    <col min="38" max="38" width="8.28515625" style="203" bestFit="1" customWidth="1"/>
    <col min="39" max="39" width="30.7109375" style="247" customWidth="1"/>
    <col min="40" max="40" width="6.7109375" style="203" bestFit="1" customWidth="1"/>
    <col min="41" max="41" width="6" style="203" bestFit="1" customWidth="1"/>
    <col min="42" max="42" width="7.140625" style="203" customWidth="1"/>
    <col min="43" max="16384" width="11.42578125" style="203"/>
  </cols>
  <sheetData>
    <row r="1" spans="1:38">
      <c r="A1" s="341"/>
      <c r="B1" s="341"/>
      <c r="C1" s="341"/>
      <c r="D1" s="341"/>
      <c r="E1" s="341"/>
      <c r="F1" s="341"/>
      <c r="G1" s="341"/>
      <c r="H1" s="341"/>
      <c r="I1" s="341"/>
      <c r="J1" s="341"/>
      <c r="K1" s="341"/>
      <c r="L1" s="341"/>
      <c r="M1" s="341"/>
      <c r="N1" s="341"/>
      <c r="O1" s="341"/>
      <c r="P1" s="341"/>
      <c r="Q1" s="341"/>
      <c r="R1" s="341"/>
      <c r="S1" s="341"/>
      <c r="T1" s="341"/>
      <c r="U1" s="341"/>
      <c r="V1" s="341"/>
      <c r="W1" s="341"/>
      <c r="X1" s="341"/>
      <c r="Y1" s="341"/>
      <c r="Z1" s="341"/>
      <c r="AA1" s="341"/>
      <c r="AB1" s="341"/>
      <c r="AC1" s="341"/>
      <c r="AD1" s="341"/>
      <c r="AE1" s="341"/>
    </row>
    <row r="2" spans="1:38">
      <c r="A2" s="243"/>
      <c r="B2" s="243"/>
      <c r="C2" s="243"/>
      <c r="D2" s="243"/>
      <c r="E2" s="243"/>
      <c r="F2" s="243"/>
      <c r="G2" s="243"/>
      <c r="H2" s="243"/>
      <c r="I2" s="243"/>
      <c r="J2" s="243"/>
      <c r="K2" s="243"/>
      <c r="L2" s="243"/>
      <c r="M2" s="243"/>
      <c r="N2" s="243"/>
      <c r="O2" s="243"/>
      <c r="P2" s="243"/>
      <c r="Q2" s="243"/>
      <c r="R2" s="243"/>
      <c r="S2" s="243"/>
      <c r="T2" s="243"/>
      <c r="U2" s="243"/>
      <c r="V2" s="243"/>
      <c r="W2" s="243"/>
      <c r="X2" s="243"/>
      <c r="Y2" s="243"/>
      <c r="Z2" s="243"/>
      <c r="AA2" s="243"/>
      <c r="AB2" s="243"/>
      <c r="AC2" s="243"/>
      <c r="AD2" s="243"/>
      <c r="AE2" s="243"/>
    </row>
    <row r="3" spans="1:38">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row>
    <row r="4" spans="1:38">
      <c r="A4" s="243"/>
      <c r="B4" s="243"/>
      <c r="C4" s="243"/>
      <c r="D4" s="243"/>
      <c r="E4" s="243"/>
      <c r="F4" s="243"/>
      <c r="G4" s="243"/>
      <c r="H4" s="243"/>
      <c r="I4" s="243"/>
      <c r="J4" s="243"/>
      <c r="K4" s="243"/>
      <c r="L4" s="243"/>
      <c r="M4" s="243"/>
      <c r="N4" s="243"/>
      <c r="O4" s="243"/>
      <c r="P4" s="243"/>
      <c r="Q4" s="243"/>
      <c r="R4" s="243"/>
      <c r="S4" s="243"/>
      <c r="T4" s="243"/>
      <c r="U4" s="243"/>
      <c r="V4" s="243"/>
      <c r="W4" s="243"/>
      <c r="X4" s="243"/>
      <c r="Y4" s="243"/>
      <c r="Z4" s="243"/>
      <c r="AA4" s="243"/>
      <c r="AB4" s="243"/>
      <c r="AC4" s="243"/>
      <c r="AD4" s="243"/>
      <c r="AE4" s="243"/>
    </row>
    <row r="5" spans="1:38">
      <c r="A5" s="243"/>
      <c r="B5" s="243"/>
      <c r="C5" s="243"/>
      <c r="D5" s="243"/>
      <c r="E5" s="243"/>
      <c r="F5" s="243"/>
      <c r="G5" s="243"/>
      <c r="H5" s="243"/>
      <c r="I5" s="243"/>
      <c r="J5" s="243"/>
      <c r="K5" s="243"/>
      <c r="L5" s="243"/>
      <c r="M5" s="243"/>
      <c r="N5" s="243"/>
      <c r="O5" s="243"/>
      <c r="P5" s="243"/>
      <c r="Q5" s="243"/>
      <c r="R5" s="243"/>
      <c r="S5" s="243"/>
      <c r="T5" s="243"/>
      <c r="U5" s="243"/>
      <c r="V5" s="243"/>
      <c r="W5" s="243"/>
      <c r="X5" s="243"/>
      <c r="Y5" s="243"/>
      <c r="Z5" s="243"/>
      <c r="AA5" s="243"/>
      <c r="AB5" s="243"/>
      <c r="AC5" s="243"/>
      <c r="AD5" s="243"/>
      <c r="AE5" s="243"/>
    </row>
    <row r="6" spans="1:38" ht="15.75">
      <c r="A6" s="342" t="s">
        <v>0</v>
      </c>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c r="AJ6" s="342"/>
      <c r="AK6" s="342"/>
      <c r="AL6" s="342"/>
    </row>
    <row r="7" spans="1:38" ht="18.75" customHeight="1">
      <c r="A7" s="343"/>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c r="AJ7" s="344"/>
      <c r="AK7" s="344"/>
      <c r="AL7" s="344"/>
    </row>
    <row r="8" spans="1:38" ht="15.75" customHeight="1">
      <c r="A8" s="345" t="s">
        <v>2</v>
      </c>
      <c r="B8" s="345"/>
      <c r="C8" s="345"/>
      <c r="D8" s="345"/>
      <c r="E8" s="345"/>
      <c r="F8" s="345"/>
      <c r="G8" s="345"/>
      <c r="H8" s="345"/>
      <c r="I8" s="345"/>
      <c r="J8" s="345"/>
      <c r="K8" s="345"/>
      <c r="L8" s="345"/>
      <c r="M8" s="345"/>
      <c r="N8" s="345"/>
      <c r="O8" s="345"/>
      <c r="P8" s="345"/>
      <c r="Q8" s="345"/>
      <c r="R8" s="345"/>
      <c r="S8" s="345"/>
      <c r="T8" s="345"/>
      <c r="U8" s="345"/>
      <c r="V8" s="345"/>
      <c r="W8" s="345"/>
      <c r="X8" s="345"/>
      <c r="Y8" s="345"/>
      <c r="Z8" s="345"/>
      <c r="AA8" s="345"/>
      <c r="AB8" s="345"/>
      <c r="AC8" s="345"/>
      <c r="AD8" s="345"/>
      <c r="AE8" s="345"/>
      <c r="AF8" s="345"/>
      <c r="AG8" s="345"/>
      <c r="AH8" s="345"/>
      <c r="AI8" s="345"/>
      <c r="AJ8" s="345"/>
      <c r="AK8" s="345"/>
      <c r="AL8" s="345"/>
    </row>
    <row r="9" spans="1:38" ht="21" customHeight="1">
      <c r="A9" s="346" t="s">
        <v>174</v>
      </c>
      <c r="B9" s="346"/>
      <c r="C9" s="346"/>
      <c r="D9" s="346"/>
      <c r="E9" s="346"/>
      <c r="F9" s="346"/>
      <c r="G9" s="346"/>
      <c r="H9" s="346"/>
      <c r="I9" s="346"/>
      <c r="J9" s="346"/>
      <c r="K9" s="346"/>
      <c r="L9" s="346"/>
      <c r="M9" s="346"/>
      <c r="N9" s="346"/>
      <c r="O9" s="346"/>
      <c r="P9" s="346"/>
      <c r="Q9" s="346"/>
      <c r="R9" s="346"/>
      <c r="S9" s="346"/>
      <c r="T9" s="346"/>
      <c r="U9" s="346"/>
      <c r="V9" s="346"/>
      <c r="W9" s="346"/>
      <c r="X9" s="346"/>
      <c r="Y9" s="346"/>
      <c r="Z9" s="346"/>
      <c r="AA9" s="346"/>
      <c r="AB9" s="346"/>
      <c r="AC9" s="346"/>
      <c r="AD9" s="346"/>
      <c r="AE9" s="346"/>
      <c r="AF9" s="346"/>
      <c r="AG9" s="346"/>
      <c r="AH9" s="346"/>
      <c r="AI9" s="346"/>
      <c r="AJ9" s="346"/>
      <c r="AK9" s="346"/>
      <c r="AL9" s="346"/>
    </row>
    <row r="10" spans="1:38" ht="15.75" customHeight="1">
      <c r="A10" s="244"/>
      <c r="B10" s="244"/>
      <c r="C10" s="244"/>
      <c r="D10" s="244"/>
      <c r="E10" s="244"/>
      <c r="F10" s="244"/>
      <c r="G10" s="244"/>
      <c r="H10" s="244"/>
      <c r="I10" s="244"/>
      <c r="J10" s="244"/>
      <c r="K10" s="244"/>
      <c r="L10" s="244"/>
      <c r="M10" s="244"/>
      <c r="N10" s="244"/>
      <c r="O10" s="244"/>
      <c r="P10" s="244"/>
      <c r="Q10" s="244"/>
      <c r="R10" s="244"/>
      <c r="S10" s="244"/>
      <c r="T10" s="244"/>
      <c r="U10" s="244"/>
      <c r="V10" s="244"/>
      <c r="W10" s="244"/>
      <c r="X10" s="244"/>
      <c r="Y10" s="244"/>
      <c r="Z10" s="244"/>
      <c r="AA10" s="244"/>
      <c r="AB10" s="244"/>
      <c r="AC10" s="244"/>
      <c r="AD10" s="244"/>
      <c r="AE10" s="244"/>
      <c r="AF10" s="244"/>
      <c r="AG10" s="244"/>
      <c r="AH10" s="244"/>
      <c r="AI10" s="244"/>
      <c r="AJ10" s="244"/>
      <c r="AK10" s="244"/>
      <c r="AL10" s="244"/>
    </row>
    <row r="11" spans="1:38" ht="15.75" customHeight="1">
      <c r="A11" s="244"/>
      <c r="B11" s="244"/>
      <c r="C11" s="244"/>
      <c r="D11" s="244"/>
      <c r="E11" s="244"/>
      <c r="F11" s="244"/>
      <c r="G11" s="244"/>
      <c r="H11" s="244"/>
      <c r="I11" s="244"/>
      <c r="J11" s="244"/>
      <c r="K11" s="244"/>
      <c r="L11" s="244"/>
      <c r="M11" s="244"/>
      <c r="N11" s="244"/>
      <c r="O11" s="244"/>
      <c r="P11" s="244"/>
      <c r="Q11" s="244"/>
      <c r="R11" s="244"/>
      <c r="S11" s="244"/>
      <c r="T11" s="244"/>
      <c r="U11" s="244"/>
      <c r="V11" s="244"/>
      <c r="W11" s="244"/>
      <c r="X11" s="244"/>
      <c r="Y11" s="244"/>
      <c r="Z11" s="244"/>
      <c r="AA11" s="244"/>
      <c r="AB11" s="244"/>
      <c r="AC11" s="244"/>
      <c r="AD11" s="244"/>
      <c r="AE11" s="244"/>
      <c r="AF11" s="244"/>
      <c r="AG11" s="244"/>
      <c r="AH11" s="244"/>
      <c r="AI11" s="244"/>
      <c r="AJ11" s="244"/>
      <c r="AK11" s="244"/>
      <c r="AL11" s="244"/>
    </row>
    <row r="12" spans="1:38" ht="15.75" customHeight="1">
      <c r="A12" s="244"/>
      <c r="B12" s="244"/>
      <c r="C12" s="244"/>
      <c r="D12" s="244"/>
      <c r="E12" s="244"/>
      <c r="F12" s="244"/>
      <c r="G12" s="244"/>
      <c r="H12" s="244"/>
      <c r="I12" s="244"/>
      <c r="J12" s="244"/>
      <c r="K12" s="244"/>
      <c r="L12" s="244"/>
      <c r="M12" s="244"/>
      <c r="N12" s="244"/>
      <c r="O12" s="244"/>
      <c r="P12" s="244"/>
      <c r="Q12" s="249"/>
      <c r="R12" s="244"/>
      <c r="S12" s="244"/>
      <c r="T12" s="244"/>
      <c r="U12" s="244"/>
      <c r="V12" s="244"/>
      <c r="W12" s="244"/>
      <c r="X12" s="244"/>
      <c r="Y12" s="244"/>
      <c r="Z12" s="244"/>
      <c r="AA12" s="244"/>
      <c r="AB12" s="244"/>
      <c r="AC12" s="244"/>
      <c r="AD12" s="244"/>
      <c r="AE12" s="244"/>
      <c r="AF12" s="244"/>
      <c r="AG12" s="244"/>
      <c r="AH12" s="244"/>
      <c r="AI12" s="244"/>
      <c r="AJ12" s="244"/>
      <c r="AK12" s="244"/>
      <c r="AL12" s="244"/>
    </row>
    <row r="13" spans="1:38" ht="15.75" customHeight="1">
      <c r="A13" s="244"/>
      <c r="B13" s="244"/>
      <c r="C13" s="244"/>
      <c r="D13" s="244"/>
      <c r="E13" s="244"/>
      <c r="F13" s="244"/>
      <c r="G13" s="244"/>
      <c r="H13" s="244"/>
      <c r="I13" s="244"/>
      <c r="J13" s="244"/>
      <c r="K13" s="244"/>
      <c r="L13" s="244"/>
      <c r="M13" s="244"/>
      <c r="N13" s="244"/>
      <c r="O13" s="244"/>
      <c r="P13" s="244"/>
      <c r="Q13" s="244"/>
      <c r="R13" s="244"/>
      <c r="S13" s="244"/>
      <c r="T13" s="244"/>
      <c r="U13" s="244"/>
      <c r="V13" s="244"/>
      <c r="W13" s="244"/>
      <c r="X13" s="244"/>
      <c r="Y13" s="244"/>
      <c r="Z13" s="244"/>
      <c r="AA13" s="244"/>
      <c r="AB13" s="244"/>
      <c r="AC13" s="244"/>
      <c r="AD13" s="244"/>
      <c r="AE13" s="244"/>
      <c r="AF13" s="244"/>
      <c r="AG13" s="244"/>
      <c r="AH13" s="244"/>
      <c r="AI13" s="244"/>
      <c r="AJ13" s="244"/>
      <c r="AK13" s="244"/>
      <c r="AL13" s="244"/>
    </row>
    <row r="14" spans="1:38" ht="15.75" customHeight="1">
      <c r="A14" s="244"/>
      <c r="B14" s="244"/>
      <c r="C14" s="244"/>
      <c r="D14" s="244"/>
      <c r="E14" s="244"/>
      <c r="F14" s="244"/>
      <c r="G14" s="244"/>
      <c r="H14" s="244"/>
      <c r="I14" s="244"/>
      <c r="J14" s="244"/>
      <c r="K14" s="244"/>
      <c r="L14" s="244"/>
      <c r="M14" s="244"/>
      <c r="N14" s="244"/>
      <c r="O14" s="244"/>
      <c r="P14" s="244"/>
      <c r="Q14" s="244"/>
      <c r="R14" s="244"/>
      <c r="S14" s="244"/>
      <c r="T14" s="244"/>
      <c r="U14" s="244"/>
      <c r="V14" s="244"/>
      <c r="W14" s="244"/>
      <c r="X14" s="244"/>
      <c r="Y14" s="244"/>
      <c r="Z14" s="244"/>
      <c r="AA14" s="244"/>
      <c r="AB14" s="244"/>
      <c r="AC14" s="244"/>
      <c r="AD14" s="244"/>
      <c r="AE14" s="244"/>
      <c r="AF14" s="244"/>
      <c r="AG14" s="244"/>
      <c r="AH14" s="244"/>
      <c r="AI14" s="244"/>
      <c r="AJ14" s="244"/>
      <c r="AK14" s="244"/>
      <c r="AL14" s="244"/>
    </row>
    <row r="15" spans="1:38" ht="15.75" customHeight="1">
      <c r="A15" s="244"/>
      <c r="B15" s="244"/>
      <c r="C15" s="244"/>
      <c r="D15" s="244"/>
      <c r="E15" s="244"/>
      <c r="F15" s="244"/>
      <c r="G15" s="244"/>
      <c r="H15" s="244"/>
      <c r="I15" s="244"/>
      <c r="J15" s="244"/>
      <c r="K15" s="244"/>
      <c r="L15" s="244"/>
      <c r="M15" s="244"/>
      <c r="N15" s="244"/>
      <c r="O15" s="244"/>
      <c r="P15" s="244"/>
      <c r="Q15" s="244"/>
      <c r="R15" s="244"/>
      <c r="S15" s="244"/>
      <c r="T15" s="244"/>
      <c r="U15" s="244"/>
      <c r="V15" s="244"/>
      <c r="W15" s="244"/>
      <c r="X15" s="244"/>
      <c r="Y15" s="244"/>
      <c r="Z15" s="244"/>
      <c r="AA15" s="244"/>
      <c r="AB15" s="244"/>
      <c r="AC15" s="244"/>
      <c r="AD15" s="244"/>
      <c r="AE15" s="244"/>
      <c r="AF15" s="244"/>
      <c r="AG15" s="244"/>
      <c r="AH15" s="244"/>
      <c r="AI15" s="244"/>
      <c r="AJ15" s="244"/>
      <c r="AK15" s="244"/>
      <c r="AL15" s="244"/>
    </row>
    <row r="16" spans="1:38" ht="15.75" customHeight="1">
      <c r="A16" s="244"/>
      <c r="B16" s="244"/>
      <c r="C16" s="244"/>
      <c r="D16" s="244"/>
      <c r="E16" s="244"/>
      <c r="F16" s="244"/>
      <c r="G16" s="244"/>
      <c r="H16" s="244"/>
      <c r="I16" s="244"/>
      <c r="J16" s="244"/>
      <c r="K16" s="244"/>
      <c r="L16" s="244"/>
      <c r="M16" s="244"/>
      <c r="N16" s="244"/>
      <c r="O16" s="244"/>
      <c r="P16" s="244"/>
      <c r="Q16" s="244"/>
      <c r="R16" s="244"/>
      <c r="S16" s="244"/>
      <c r="T16" s="244"/>
      <c r="U16" s="244"/>
      <c r="V16" s="244"/>
      <c r="W16" s="244"/>
      <c r="X16" s="244"/>
      <c r="Y16" s="244"/>
      <c r="Z16" s="244"/>
      <c r="AA16" s="244"/>
      <c r="AB16" s="244"/>
      <c r="AC16" s="244"/>
      <c r="AD16" s="244"/>
      <c r="AE16" s="244"/>
      <c r="AF16" s="244"/>
      <c r="AG16" s="244"/>
      <c r="AH16" s="244"/>
      <c r="AI16" s="244"/>
      <c r="AJ16" s="244"/>
      <c r="AK16" s="244"/>
      <c r="AL16" s="244"/>
    </row>
    <row r="17" spans="1:45" ht="15.75" customHeight="1">
      <c r="A17" s="244"/>
      <c r="B17" s="244"/>
      <c r="C17" s="244"/>
      <c r="D17" s="244"/>
      <c r="E17" s="244"/>
      <c r="F17" s="244"/>
      <c r="G17" s="244"/>
      <c r="H17" s="244"/>
      <c r="I17" s="244"/>
      <c r="J17" s="244"/>
      <c r="K17" s="244"/>
      <c r="L17" s="244"/>
      <c r="M17" s="244"/>
      <c r="N17" s="244"/>
      <c r="O17" s="244"/>
      <c r="P17" s="244"/>
      <c r="Q17" s="244"/>
      <c r="R17" s="244"/>
      <c r="S17" s="244"/>
      <c r="T17" s="244"/>
      <c r="U17" s="244"/>
      <c r="V17" s="244"/>
      <c r="W17" s="244"/>
      <c r="X17" s="244"/>
      <c r="Y17" s="244"/>
      <c r="Z17" s="244"/>
      <c r="AA17" s="244"/>
      <c r="AB17" s="244"/>
      <c r="AC17" s="244"/>
      <c r="AD17" s="244"/>
      <c r="AE17" s="244"/>
      <c r="AF17" s="244"/>
      <c r="AG17" s="244"/>
      <c r="AH17" s="244"/>
      <c r="AI17" s="244"/>
      <c r="AJ17" s="244"/>
      <c r="AK17" s="244"/>
      <c r="AL17" s="244"/>
    </row>
    <row r="18" spans="1:45" ht="15.75" customHeight="1">
      <c r="A18" s="244"/>
      <c r="B18" s="244"/>
      <c r="C18" s="244"/>
      <c r="D18" s="244"/>
      <c r="E18" s="244"/>
      <c r="F18" s="244"/>
      <c r="G18" s="244"/>
      <c r="H18" s="244"/>
      <c r="I18" s="244"/>
      <c r="J18" s="244"/>
      <c r="K18" s="244"/>
      <c r="L18" s="244"/>
      <c r="M18" s="244"/>
      <c r="N18" s="244"/>
      <c r="O18" s="244"/>
      <c r="P18" s="244"/>
      <c r="Q18" s="244"/>
      <c r="R18" s="244"/>
      <c r="S18" s="244"/>
      <c r="T18" s="244"/>
      <c r="U18" s="244"/>
      <c r="V18" s="244"/>
      <c r="W18" s="244"/>
      <c r="X18" s="244"/>
      <c r="Y18" s="244"/>
      <c r="Z18" s="244"/>
      <c r="AA18" s="244"/>
      <c r="AB18" s="244"/>
      <c r="AC18" s="244"/>
      <c r="AD18" s="244"/>
      <c r="AE18" s="244"/>
      <c r="AF18" s="244"/>
      <c r="AG18" s="244"/>
      <c r="AH18" s="244"/>
      <c r="AI18" s="244"/>
      <c r="AJ18" s="244"/>
      <c r="AK18" s="244"/>
      <c r="AL18" s="244"/>
    </row>
    <row r="19" spans="1:45" ht="33.75">
      <c r="A19" s="337"/>
      <c r="B19" s="337"/>
      <c r="C19" s="337"/>
      <c r="D19" s="337"/>
      <c r="E19" s="337"/>
      <c r="F19" s="337"/>
      <c r="G19" s="337"/>
      <c r="Y19" s="3"/>
      <c r="Z19" s="4"/>
      <c r="AA19" s="4"/>
      <c r="AB19" s="4"/>
      <c r="AC19" s="4"/>
      <c r="AD19" s="4"/>
      <c r="AE19" s="5"/>
      <c r="AJ19" s="3"/>
      <c r="AK19" s="4"/>
      <c r="AL19" s="4"/>
    </row>
    <row r="20" spans="1:45">
      <c r="A20" s="205"/>
      <c r="B20" s="205"/>
      <c r="C20" s="205"/>
      <c r="D20" s="205"/>
      <c r="E20" s="205"/>
      <c r="F20" s="205"/>
      <c r="G20" s="205"/>
      <c r="H20" s="205"/>
      <c r="I20" s="205"/>
      <c r="J20" s="205"/>
      <c r="K20" s="205"/>
      <c r="L20" s="205"/>
      <c r="M20" s="205"/>
      <c r="N20" s="205"/>
      <c r="O20" s="205"/>
      <c r="P20" s="205"/>
      <c r="Q20" s="205"/>
      <c r="R20" s="205"/>
      <c r="S20" s="205"/>
      <c r="T20" s="205"/>
      <c r="U20" s="205"/>
      <c r="V20" s="205"/>
      <c r="W20" s="205"/>
      <c r="X20" s="205"/>
      <c r="Y20" s="7"/>
      <c r="Z20" s="4"/>
      <c r="AA20" s="8"/>
      <c r="AB20" s="8"/>
      <c r="AC20" s="8"/>
      <c r="AD20" s="8"/>
      <c r="AE20" s="5"/>
      <c r="AF20" s="205"/>
      <c r="AG20" s="205"/>
      <c r="AH20" s="205"/>
      <c r="AI20" s="205"/>
      <c r="AJ20" s="7"/>
      <c r="AK20" s="4"/>
      <c r="AL20" s="8"/>
    </row>
    <row r="21" spans="1:45" ht="21">
      <c r="A21" s="304" t="s">
        <v>3</v>
      </c>
      <c r="B21" s="304"/>
      <c r="C21" s="304"/>
      <c r="D21" s="304"/>
      <c r="E21" s="304"/>
      <c r="F21" s="304"/>
      <c r="G21" s="304"/>
      <c r="H21" s="304"/>
      <c r="I21" s="304"/>
      <c r="J21" s="304"/>
      <c r="K21" s="304"/>
      <c r="L21" s="304"/>
      <c r="M21" s="304"/>
      <c r="N21" s="304"/>
      <c r="O21" s="304"/>
      <c r="P21" s="304"/>
      <c r="Q21" s="304"/>
      <c r="R21" s="304"/>
      <c r="S21" s="304"/>
      <c r="T21" s="304"/>
      <c r="U21" s="304"/>
      <c r="V21" s="205"/>
      <c r="W21" s="205"/>
      <c r="X21" s="205"/>
      <c r="Y21" s="9"/>
      <c r="Z21" s="10"/>
      <c r="AA21" s="11"/>
      <c r="AB21" s="12"/>
      <c r="AC21" s="12"/>
      <c r="AD21" s="12"/>
      <c r="AE21" s="5"/>
      <c r="AF21" s="205"/>
      <c r="AG21" s="205"/>
      <c r="AH21" s="205"/>
      <c r="AI21" s="205"/>
      <c r="AJ21" s="9"/>
      <c r="AK21" s="10"/>
      <c r="AL21" s="11"/>
    </row>
    <row r="22" spans="1:45" s="16" customFormat="1" ht="21">
      <c r="A22" s="241"/>
      <c r="B22" s="241"/>
      <c r="C22" s="241"/>
      <c r="D22" s="241"/>
      <c r="E22" s="241"/>
      <c r="F22" s="241"/>
      <c r="G22" s="241"/>
      <c r="H22" s="241"/>
      <c r="I22" s="241"/>
      <c r="J22" s="241"/>
      <c r="K22" s="241"/>
      <c r="L22" s="241"/>
      <c r="M22" s="241"/>
      <c r="N22" s="241"/>
      <c r="O22" s="241"/>
      <c r="P22" s="241"/>
      <c r="Q22" s="241"/>
      <c r="R22" s="241"/>
      <c r="S22" s="241"/>
      <c r="T22" s="241"/>
      <c r="U22" s="241"/>
      <c r="V22" s="14"/>
      <c r="W22" s="14"/>
      <c r="X22" s="14"/>
      <c r="Y22" s="9"/>
      <c r="Z22" s="10"/>
      <c r="AA22" s="11"/>
      <c r="AB22" s="12"/>
      <c r="AC22" s="12"/>
      <c r="AD22" s="12"/>
      <c r="AE22" s="15"/>
      <c r="AF22" s="14"/>
      <c r="AG22" s="14"/>
      <c r="AH22" s="14"/>
      <c r="AI22" s="14"/>
      <c r="AJ22" s="4"/>
      <c r="AK22" s="10"/>
      <c r="AL22" s="11"/>
      <c r="AM22" s="247"/>
      <c r="AN22" s="203"/>
      <c r="AO22" s="203"/>
      <c r="AP22" s="203"/>
      <c r="AQ22" s="203"/>
      <c r="AR22" s="203"/>
      <c r="AS22" s="203"/>
    </row>
    <row r="23" spans="1:45" ht="21">
      <c r="A23" s="12"/>
      <c r="B23" s="17" t="s">
        <v>5</v>
      </c>
      <c r="C23" s="12"/>
      <c r="D23" s="5"/>
      <c r="E23" s="205"/>
      <c r="F23" s="205"/>
      <c r="G23" s="205"/>
      <c r="H23" s="205"/>
      <c r="I23" s="4"/>
      <c r="J23" s="10"/>
      <c r="K23" s="11"/>
      <c r="L23" s="12"/>
      <c r="M23" s="12"/>
      <c r="N23" s="12"/>
      <c r="O23" s="5"/>
    </row>
    <row r="24" spans="1:45">
      <c r="A24" s="12"/>
      <c r="B24" s="12"/>
      <c r="C24" s="12"/>
      <c r="D24" s="5"/>
      <c r="E24" s="205"/>
      <c r="F24" s="205"/>
      <c r="G24" s="205"/>
      <c r="H24" s="205"/>
      <c r="I24" s="4"/>
      <c r="J24" s="10"/>
      <c r="K24" s="11"/>
      <c r="L24" s="12"/>
      <c r="M24" s="12"/>
      <c r="N24" s="18"/>
      <c r="O24" s="5"/>
    </row>
    <row r="25" spans="1:45" ht="18.75">
      <c r="A25" s="12"/>
      <c r="B25" s="12"/>
      <c r="C25" s="293" t="s">
        <v>76</v>
      </c>
      <c r="D25" s="294"/>
      <c r="E25" s="295"/>
      <c r="F25" s="22">
        <v>2</v>
      </c>
      <c r="G25" s="23">
        <f>F25/$F$29</f>
        <v>7.6923076923076927E-2</v>
      </c>
      <c r="H25" s="205"/>
      <c r="I25" s="205"/>
      <c r="J25" s="205"/>
      <c r="K25" s="10"/>
      <c r="L25" s="10"/>
      <c r="M25" s="11"/>
      <c r="N25" s="12"/>
      <c r="O25" s="18"/>
      <c r="P25" s="18"/>
      <c r="Q25" s="5"/>
    </row>
    <row r="26" spans="1:45" ht="18.75">
      <c r="A26" s="12"/>
      <c r="B26" s="12"/>
      <c r="C26" s="293" t="s">
        <v>77</v>
      </c>
      <c r="D26" s="294"/>
      <c r="E26" s="295"/>
      <c r="F26" s="22">
        <v>2</v>
      </c>
      <c r="G26" s="23">
        <f>F26/$F$29</f>
        <v>7.6923076923076927E-2</v>
      </c>
      <c r="H26" s="205"/>
      <c r="I26" s="205"/>
      <c r="J26" s="205"/>
      <c r="K26" s="9"/>
      <c r="L26" s="4"/>
      <c r="M26" s="11"/>
      <c r="N26" s="12"/>
      <c r="O26" s="18"/>
      <c r="P26" s="18"/>
      <c r="Q26" s="5"/>
    </row>
    <row r="27" spans="1:45" ht="18.75">
      <c r="A27" s="12"/>
      <c r="B27" s="12"/>
      <c r="C27" s="293" t="s">
        <v>78</v>
      </c>
      <c r="D27" s="294"/>
      <c r="E27" s="295"/>
      <c r="F27" s="22">
        <v>4</v>
      </c>
      <c r="G27" s="23">
        <f>F27/$F$29</f>
        <v>0.15384615384615385</v>
      </c>
      <c r="H27" s="205"/>
      <c r="I27" s="205"/>
      <c r="J27" s="205"/>
      <c r="K27" s="205"/>
      <c r="L27" s="205"/>
      <c r="M27" s="205"/>
      <c r="N27" s="205"/>
      <c r="O27" s="205"/>
    </row>
    <row r="28" spans="1:45" ht="18.75">
      <c r="A28" s="12"/>
      <c r="B28" s="12"/>
      <c r="C28" s="293" t="s">
        <v>79</v>
      </c>
      <c r="D28" s="294"/>
      <c r="E28" s="295"/>
      <c r="F28" s="22">
        <v>18</v>
      </c>
      <c r="G28" s="23">
        <f>F28/$F$29</f>
        <v>0.69230769230769229</v>
      </c>
      <c r="H28" s="205"/>
      <c r="I28" s="205"/>
      <c r="J28" s="205"/>
      <c r="K28" s="205"/>
      <c r="L28" s="205"/>
      <c r="M28" s="205"/>
      <c r="N28" s="205"/>
      <c r="O28" s="205"/>
    </row>
    <row r="29" spans="1:45" ht="18.75">
      <c r="A29" s="12"/>
      <c r="B29" s="12"/>
      <c r="C29" s="293" t="s">
        <v>11</v>
      </c>
      <c r="D29" s="294"/>
      <c r="E29" s="295"/>
      <c r="F29" s="22">
        <f>SUM(F25:F28)</f>
        <v>26</v>
      </c>
      <c r="G29" s="24"/>
      <c r="H29" s="205"/>
      <c r="I29" s="205"/>
      <c r="J29" s="205"/>
      <c r="K29" s="205"/>
      <c r="L29" s="205"/>
      <c r="M29" s="205"/>
      <c r="N29" s="205"/>
      <c r="O29" s="205"/>
    </row>
    <row r="30" spans="1:45">
      <c r="A30" s="205"/>
      <c r="B30" s="205"/>
      <c r="F30" s="205"/>
      <c r="G30" s="205"/>
      <c r="H30" s="205"/>
      <c r="I30" s="205"/>
      <c r="J30" s="205"/>
      <c r="K30" s="205"/>
      <c r="L30" s="205"/>
      <c r="M30" s="205"/>
    </row>
    <row r="31" spans="1:45">
      <c r="A31" s="205"/>
      <c r="B31" s="205"/>
      <c r="F31" s="205"/>
      <c r="G31" s="205"/>
      <c r="H31" s="205"/>
      <c r="I31" s="205"/>
      <c r="J31" s="205"/>
      <c r="K31" s="205"/>
      <c r="L31" s="205"/>
      <c r="M31" s="205"/>
    </row>
    <row r="32" spans="1:45">
      <c r="A32" s="205"/>
      <c r="B32" s="205"/>
      <c r="F32" s="205"/>
      <c r="G32" s="90"/>
      <c r="H32" s="205"/>
      <c r="I32" s="205"/>
      <c r="J32" s="205"/>
      <c r="K32" s="205"/>
      <c r="L32" s="205"/>
      <c r="M32" s="205"/>
    </row>
    <row r="33" spans="1:16">
      <c r="A33" s="205"/>
      <c r="B33" s="205"/>
      <c r="C33" s="205"/>
      <c r="D33" s="205"/>
      <c r="E33" s="205"/>
      <c r="F33" s="205"/>
      <c r="G33" s="205"/>
      <c r="H33" s="205"/>
      <c r="I33" s="205"/>
      <c r="J33" s="205"/>
      <c r="K33" s="205"/>
      <c r="L33" s="205"/>
      <c r="M33" s="205"/>
    </row>
    <row r="34" spans="1:16">
      <c r="A34" s="205"/>
      <c r="B34" s="205"/>
      <c r="C34" s="205"/>
      <c r="D34" s="205"/>
      <c r="E34" s="205"/>
      <c r="F34" s="205"/>
      <c r="G34" s="205"/>
      <c r="H34" s="205"/>
      <c r="I34" s="205"/>
      <c r="J34" s="205"/>
      <c r="K34" s="205"/>
      <c r="L34" s="205"/>
      <c r="M34" s="205"/>
    </row>
    <row r="35" spans="1:16">
      <c r="A35" s="205"/>
      <c r="B35" s="205"/>
      <c r="C35" s="205"/>
      <c r="D35" s="205"/>
      <c r="E35" s="205"/>
      <c r="F35" s="205"/>
      <c r="G35" s="205"/>
      <c r="H35" s="205"/>
      <c r="I35" s="205"/>
      <c r="J35" s="205"/>
      <c r="K35" s="205"/>
      <c r="L35" s="205"/>
      <c r="M35" s="205"/>
    </row>
    <row r="36" spans="1:16">
      <c r="A36" s="205"/>
      <c r="B36" s="205"/>
      <c r="C36" s="205"/>
      <c r="D36" s="205"/>
      <c r="E36" s="205"/>
      <c r="F36" s="205"/>
      <c r="G36" s="205"/>
      <c r="H36" s="205"/>
      <c r="I36" s="205"/>
      <c r="J36" s="205"/>
      <c r="K36" s="205"/>
      <c r="L36" s="205"/>
      <c r="M36" s="205"/>
    </row>
    <row r="37" spans="1:16">
      <c r="A37" s="205"/>
      <c r="B37" s="205"/>
      <c r="C37" s="205"/>
      <c r="D37" s="205"/>
      <c r="E37" s="205"/>
      <c r="F37" s="205"/>
      <c r="G37" s="205"/>
      <c r="H37" s="205"/>
      <c r="I37" s="205"/>
      <c r="J37" s="205"/>
      <c r="K37" s="205"/>
      <c r="L37" s="205"/>
      <c r="M37" s="205"/>
    </row>
    <row r="38" spans="1:16">
      <c r="A38" s="205"/>
      <c r="B38" s="205"/>
      <c r="C38" s="205"/>
      <c r="D38" s="205"/>
      <c r="E38" s="205"/>
      <c r="F38" s="205"/>
      <c r="G38" s="205"/>
      <c r="H38" s="205"/>
      <c r="I38" s="205"/>
      <c r="J38" s="205"/>
      <c r="K38" s="205"/>
      <c r="L38" s="205"/>
      <c r="M38" s="205"/>
    </row>
    <row r="39" spans="1:16">
      <c r="A39" s="205"/>
      <c r="B39" s="205"/>
      <c r="C39" s="205"/>
      <c r="D39" s="205"/>
      <c r="E39" s="205"/>
      <c r="F39" s="205"/>
      <c r="G39" s="205"/>
      <c r="H39" s="205"/>
      <c r="I39" s="205"/>
      <c r="J39" s="205"/>
      <c r="K39" s="205"/>
      <c r="L39" s="205"/>
      <c r="M39" s="205"/>
    </row>
    <row r="40" spans="1:16">
      <c r="A40" s="205"/>
      <c r="B40" s="205"/>
      <c r="C40" s="205"/>
      <c r="D40" s="205"/>
      <c r="E40" s="205"/>
      <c r="F40" s="205"/>
      <c r="G40" s="205"/>
      <c r="H40" s="205"/>
      <c r="I40" s="205"/>
      <c r="J40" s="205"/>
      <c r="K40" s="205"/>
      <c r="L40" s="205"/>
      <c r="M40" s="205"/>
    </row>
    <row r="41" spans="1:16">
      <c r="A41" s="205"/>
      <c r="B41" s="205"/>
      <c r="C41" s="205"/>
      <c r="D41" s="205"/>
      <c r="E41" s="205"/>
      <c r="F41" s="205"/>
      <c r="G41" s="205"/>
      <c r="H41" s="205"/>
      <c r="I41" s="205"/>
      <c r="J41" s="205"/>
      <c r="K41" s="205"/>
      <c r="L41" s="205"/>
      <c r="M41" s="205"/>
    </row>
    <row r="42" spans="1:16">
      <c r="A42" s="205"/>
      <c r="B42" s="205"/>
      <c r="C42" s="205"/>
      <c r="D42" s="205"/>
      <c r="E42" s="205"/>
      <c r="F42" s="205"/>
      <c r="G42" s="205"/>
      <c r="H42" s="205"/>
      <c r="I42" s="205"/>
      <c r="J42" s="205"/>
      <c r="K42" s="205"/>
      <c r="L42" s="205"/>
      <c r="M42" s="205"/>
    </row>
    <row r="43" spans="1:16">
      <c r="A43" s="205"/>
      <c r="B43" s="205"/>
      <c r="C43" s="205"/>
      <c r="D43" s="205"/>
      <c r="E43" s="205"/>
      <c r="F43" s="205"/>
      <c r="G43" s="205"/>
      <c r="H43" s="205"/>
      <c r="I43" s="205"/>
      <c r="J43" s="205"/>
      <c r="K43" s="205"/>
      <c r="L43" s="205"/>
      <c r="M43" s="205"/>
    </row>
    <row r="44" spans="1:16" ht="21">
      <c r="B44" s="191" t="s">
        <v>146</v>
      </c>
      <c r="C44" s="205"/>
      <c r="D44" s="205"/>
      <c r="E44" s="205"/>
      <c r="I44" s="205"/>
      <c r="J44" s="205"/>
      <c r="K44" s="205"/>
      <c r="L44" s="205"/>
      <c r="M44" s="191" t="s">
        <v>151</v>
      </c>
    </row>
    <row r="45" spans="1:16">
      <c r="B45" s="205"/>
      <c r="C45" s="205"/>
      <c r="D45" s="205"/>
      <c r="E45" s="205"/>
      <c r="I45" s="205"/>
      <c r="J45" s="205"/>
      <c r="K45" s="205"/>
      <c r="L45" s="205"/>
      <c r="M45" s="205"/>
    </row>
    <row r="46" spans="1:16" ht="18.75">
      <c r="B46" s="356" t="s">
        <v>147</v>
      </c>
      <c r="C46" s="356"/>
      <c r="D46" s="212">
        <v>2</v>
      </c>
      <c r="E46" s="205"/>
      <c r="I46" s="205"/>
      <c r="J46" s="205"/>
      <c r="K46" s="205"/>
      <c r="L46" s="205"/>
      <c r="M46" s="245" t="s">
        <v>152</v>
      </c>
      <c r="N46" s="245"/>
      <c r="O46" s="245"/>
      <c r="P46" s="212">
        <v>2</v>
      </c>
    </row>
    <row r="47" spans="1:16" ht="18.75">
      <c r="B47" s="356" t="s">
        <v>148</v>
      </c>
      <c r="C47" s="356"/>
      <c r="D47" s="212"/>
      <c r="E47" s="205"/>
      <c r="I47" s="205"/>
      <c r="J47" s="205"/>
      <c r="K47" s="205"/>
      <c r="L47" s="205"/>
      <c r="M47" s="245" t="s">
        <v>153</v>
      </c>
      <c r="N47" s="245"/>
      <c r="O47" s="245"/>
      <c r="P47" s="212"/>
    </row>
    <row r="48" spans="1:16" ht="18.75">
      <c r="B48" s="356" t="s">
        <v>149</v>
      </c>
      <c r="C48" s="356"/>
      <c r="D48" s="212"/>
      <c r="E48" s="205"/>
      <c r="I48" s="205"/>
      <c r="J48" s="205"/>
      <c r="K48" s="205"/>
      <c r="L48" s="205"/>
      <c r="M48" s="245" t="s">
        <v>154</v>
      </c>
      <c r="N48" s="245"/>
      <c r="O48" s="245"/>
      <c r="P48" s="212"/>
    </row>
    <row r="49" spans="1:36" ht="18.75">
      <c r="B49" s="356" t="s">
        <v>150</v>
      </c>
      <c r="C49" s="356"/>
      <c r="D49" s="212"/>
      <c r="E49" s="205"/>
      <c r="I49" s="205"/>
      <c r="J49" s="205"/>
      <c r="K49" s="205"/>
      <c r="L49" s="205"/>
      <c r="M49" s="356" t="s">
        <v>155</v>
      </c>
      <c r="N49" s="356"/>
      <c r="O49" s="356"/>
      <c r="P49" s="212"/>
    </row>
    <row r="50" spans="1:36" ht="18.75">
      <c r="A50" s="205"/>
      <c r="B50" s="205"/>
      <c r="C50" s="205"/>
      <c r="D50" s="205"/>
      <c r="E50" s="205"/>
      <c r="F50" s="205"/>
      <c r="G50" s="205"/>
      <c r="H50" s="205"/>
      <c r="I50" s="205"/>
      <c r="J50" s="205"/>
      <c r="K50" s="205"/>
      <c r="L50" s="205"/>
      <c r="M50" s="356" t="s">
        <v>156</v>
      </c>
      <c r="N50" s="356"/>
      <c r="O50" s="356"/>
      <c r="P50" s="212"/>
    </row>
    <row r="51" spans="1:36">
      <c r="A51" s="205"/>
      <c r="B51" s="205"/>
      <c r="C51" s="205"/>
      <c r="D51" s="205"/>
      <c r="E51" s="205"/>
      <c r="F51" s="205"/>
      <c r="G51" s="205"/>
      <c r="H51" s="205"/>
      <c r="I51" s="205"/>
      <c r="J51" s="205"/>
      <c r="K51" s="205"/>
      <c r="L51" s="205"/>
    </row>
    <row r="52" spans="1:36">
      <c r="A52" s="205"/>
      <c r="B52" s="205"/>
      <c r="C52" s="205"/>
      <c r="D52" s="205"/>
      <c r="E52" s="205"/>
      <c r="F52" s="205"/>
      <c r="G52" s="205"/>
      <c r="H52" s="205"/>
      <c r="I52" s="205"/>
      <c r="J52" s="205"/>
      <c r="K52" s="205"/>
      <c r="L52" s="205"/>
    </row>
    <row r="53" spans="1:36">
      <c r="A53" s="205"/>
      <c r="B53" s="205"/>
      <c r="C53" s="205"/>
      <c r="D53" s="205"/>
      <c r="E53" s="205"/>
      <c r="F53" s="205"/>
      <c r="G53" s="205"/>
      <c r="H53" s="205"/>
      <c r="I53" s="205"/>
      <c r="J53" s="205"/>
      <c r="K53" s="205"/>
      <c r="L53" s="205"/>
      <c r="M53" s="205"/>
    </row>
    <row r="54" spans="1:36" ht="21">
      <c r="A54" s="205"/>
      <c r="B54" s="205"/>
      <c r="C54" s="205"/>
      <c r="D54" s="205"/>
      <c r="E54" s="205"/>
      <c r="F54" s="205"/>
      <c r="G54" s="205"/>
      <c r="H54" s="205"/>
      <c r="I54" s="205"/>
      <c r="J54" s="205"/>
      <c r="K54" s="205"/>
      <c r="L54" s="205"/>
      <c r="M54" s="191" t="s">
        <v>160</v>
      </c>
    </row>
    <row r="55" spans="1:36" ht="18.75">
      <c r="A55" s="205"/>
      <c r="B55" s="205"/>
      <c r="C55" s="205"/>
      <c r="D55" s="205"/>
      <c r="E55" s="205"/>
      <c r="F55" s="205"/>
      <c r="G55" s="205"/>
      <c r="H55" s="205"/>
      <c r="I55" s="205"/>
      <c r="J55" s="205"/>
      <c r="K55" s="205"/>
      <c r="L55" s="205"/>
      <c r="M55" s="350"/>
      <c r="N55" s="351"/>
      <c r="O55" s="352"/>
    </row>
    <row r="56" spans="1:36">
      <c r="A56" s="205"/>
      <c r="B56" s="205"/>
      <c r="C56" s="205"/>
      <c r="D56" s="205"/>
      <c r="E56" s="205"/>
      <c r="F56" s="205"/>
      <c r="G56" s="205"/>
      <c r="H56" s="205"/>
      <c r="I56" s="205"/>
      <c r="J56" s="205"/>
      <c r="K56" s="205"/>
      <c r="L56" s="205"/>
      <c r="M56" s="205"/>
    </row>
    <row r="57" spans="1:36">
      <c r="A57" s="205"/>
      <c r="B57" s="205"/>
      <c r="C57" s="205"/>
      <c r="D57" s="205"/>
      <c r="E57" s="205"/>
      <c r="F57" s="205"/>
      <c r="G57" s="205"/>
      <c r="H57" s="205"/>
      <c r="I57" s="205"/>
      <c r="J57" s="205"/>
      <c r="K57" s="205"/>
      <c r="L57" s="205"/>
      <c r="M57" s="205"/>
    </row>
    <row r="58" spans="1:36">
      <c r="A58" s="205"/>
      <c r="B58" s="205"/>
      <c r="C58" s="205"/>
      <c r="D58" s="205"/>
      <c r="E58" s="205"/>
      <c r="F58" s="205"/>
      <c r="G58" s="205"/>
      <c r="H58" s="205"/>
      <c r="I58" s="205"/>
      <c r="J58" s="205"/>
      <c r="K58" s="205"/>
      <c r="L58" s="205"/>
      <c r="M58" s="205"/>
    </row>
    <row r="59" spans="1:36">
      <c r="A59" s="205"/>
      <c r="B59" s="205"/>
      <c r="C59" s="205"/>
      <c r="D59" s="205"/>
      <c r="E59" s="205"/>
      <c r="F59" s="205"/>
      <c r="G59" s="205"/>
      <c r="H59" s="205"/>
      <c r="I59" s="205"/>
      <c r="J59" s="205"/>
      <c r="K59" s="205"/>
      <c r="L59" s="205"/>
      <c r="M59" s="205"/>
    </row>
    <row r="60" spans="1:36">
      <c r="A60" s="205"/>
      <c r="B60" s="205"/>
      <c r="C60" s="205"/>
      <c r="D60" s="205"/>
      <c r="E60" s="205"/>
      <c r="F60" s="205"/>
      <c r="G60" s="205"/>
      <c r="H60" s="205"/>
      <c r="I60" s="205"/>
      <c r="J60" s="205"/>
      <c r="K60" s="205"/>
      <c r="L60" s="205"/>
      <c r="M60" s="205"/>
    </row>
    <row r="61" spans="1:36">
      <c r="A61" s="205"/>
      <c r="B61" s="205"/>
      <c r="C61" s="205"/>
      <c r="D61" s="205"/>
      <c r="E61" s="205"/>
      <c r="F61" s="205"/>
      <c r="G61" s="205"/>
      <c r="H61" s="205"/>
      <c r="I61" s="205"/>
      <c r="J61" s="205"/>
      <c r="K61" s="205"/>
      <c r="L61" s="205"/>
      <c r="M61" s="205"/>
    </row>
    <row r="62" spans="1:36">
      <c r="A62" s="27"/>
      <c r="B62" s="32"/>
      <c r="C62" s="33"/>
      <c r="D62" s="34"/>
      <c r="E62" s="34"/>
      <c r="F62" s="34"/>
      <c r="G62" s="28"/>
      <c r="H62" s="205"/>
      <c r="I62" s="205"/>
      <c r="J62" s="205"/>
      <c r="K62" s="205"/>
      <c r="L62" s="205"/>
      <c r="M62" s="205"/>
      <c r="N62" s="205"/>
      <c r="O62" s="205"/>
      <c r="P62" s="205"/>
      <c r="Q62" s="205"/>
      <c r="R62" s="205"/>
      <c r="S62" s="205"/>
      <c r="T62" s="205"/>
      <c r="U62" s="205"/>
      <c r="V62" s="205"/>
      <c r="W62" s="205"/>
      <c r="X62" s="205"/>
      <c r="Y62" s="205"/>
      <c r="Z62" s="205"/>
      <c r="AA62" s="205"/>
      <c r="AB62" s="205"/>
      <c r="AC62" s="205"/>
      <c r="AD62" s="205"/>
      <c r="AE62" s="205"/>
      <c r="AF62" s="205"/>
      <c r="AG62" s="205"/>
      <c r="AH62" s="205"/>
      <c r="AI62" s="205"/>
      <c r="AJ62" s="205"/>
    </row>
    <row r="63" spans="1:36">
      <c r="A63" s="27"/>
      <c r="B63" s="32"/>
      <c r="C63" s="33"/>
      <c r="D63" s="34"/>
      <c r="E63" s="34"/>
      <c r="F63" s="34"/>
      <c r="G63" s="28"/>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row>
    <row r="64" spans="1:36">
      <c r="A64" s="27"/>
      <c r="B64" s="32"/>
      <c r="C64" s="33"/>
      <c r="D64" s="34"/>
      <c r="E64" s="34"/>
      <c r="F64" s="34"/>
      <c r="G64" s="28"/>
      <c r="H64" s="205"/>
      <c r="I64" s="205"/>
      <c r="J64" s="205"/>
      <c r="K64" s="205"/>
      <c r="L64" s="205"/>
      <c r="M64" s="205"/>
      <c r="N64" s="205"/>
      <c r="O64" s="205"/>
      <c r="P64" s="205"/>
      <c r="Q64" s="205"/>
      <c r="R64" s="205"/>
      <c r="S64" s="205"/>
      <c r="T64" s="205"/>
      <c r="U64" s="205"/>
      <c r="V64" s="205"/>
      <c r="W64" s="205"/>
      <c r="X64" s="205"/>
      <c r="Y64" s="205"/>
      <c r="Z64" s="205"/>
      <c r="AA64" s="205"/>
      <c r="AB64" s="205"/>
      <c r="AC64" s="205"/>
      <c r="AD64" s="205"/>
      <c r="AE64" s="205"/>
      <c r="AF64" s="205"/>
      <c r="AG64" s="205"/>
      <c r="AH64" s="205"/>
      <c r="AI64" s="205"/>
      <c r="AJ64" s="205"/>
    </row>
    <row r="65" spans="1:45">
      <c r="A65" s="27"/>
      <c r="B65" s="32"/>
      <c r="C65" s="33"/>
      <c r="D65" s="34"/>
      <c r="E65" s="34"/>
      <c r="F65" s="34"/>
      <c r="G65" s="28"/>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row>
    <row r="66" spans="1:45">
      <c r="A66" s="27"/>
      <c r="B66" s="32"/>
      <c r="C66" s="33"/>
      <c r="D66" s="34"/>
      <c r="E66" s="34"/>
      <c r="F66" s="34"/>
      <c r="G66" s="28"/>
      <c r="H66" s="205"/>
      <c r="I66" s="205"/>
      <c r="J66" s="205"/>
      <c r="K66" s="205"/>
      <c r="L66" s="205"/>
      <c r="M66" s="205"/>
      <c r="N66" s="205"/>
      <c r="O66" s="205"/>
      <c r="P66" s="205"/>
      <c r="Q66" s="205"/>
      <c r="R66" s="205"/>
      <c r="S66" s="205"/>
      <c r="T66" s="205"/>
      <c r="U66" s="205"/>
      <c r="V66" s="205"/>
      <c r="W66" s="205"/>
      <c r="X66" s="205"/>
      <c r="Y66" s="205"/>
      <c r="Z66" s="205"/>
      <c r="AA66" s="205"/>
      <c r="AB66" s="205"/>
      <c r="AC66" s="205"/>
      <c r="AD66" s="205"/>
      <c r="AE66" s="205"/>
      <c r="AF66" s="205"/>
      <c r="AG66" s="205"/>
      <c r="AH66" s="205"/>
      <c r="AI66" s="205"/>
      <c r="AJ66" s="205"/>
    </row>
    <row r="67" spans="1:45">
      <c r="A67" s="27"/>
      <c r="B67" s="32"/>
      <c r="C67" s="33"/>
      <c r="D67" s="34"/>
      <c r="E67" s="34"/>
      <c r="F67" s="34"/>
      <c r="G67" s="28"/>
      <c r="H67" s="205"/>
      <c r="I67" s="205"/>
      <c r="J67" s="205"/>
      <c r="K67" s="205"/>
      <c r="L67" s="205"/>
      <c r="M67" s="205"/>
      <c r="N67" s="205"/>
      <c r="O67" s="205"/>
      <c r="P67" s="205"/>
      <c r="Q67" s="205"/>
      <c r="R67" s="205"/>
      <c r="S67" s="205"/>
      <c r="T67" s="205"/>
      <c r="U67" s="205"/>
      <c r="V67" s="205"/>
      <c r="W67" s="205"/>
      <c r="X67" s="205"/>
      <c r="Y67" s="205"/>
      <c r="Z67" s="205"/>
      <c r="AA67" s="205"/>
      <c r="AB67" s="205"/>
      <c r="AC67" s="205"/>
      <c r="AD67" s="205"/>
      <c r="AE67" s="205"/>
      <c r="AF67" s="205"/>
      <c r="AG67" s="205"/>
      <c r="AH67" s="205"/>
      <c r="AI67" s="205"/>
      <c r="AJ67" s="205"/>
    </row>
    <row r="68" spans="1:45">
      <c r="A68" s="27"/>
      <c r="B68" s="32"/>
      <c r="C68" s="33"/>
      <c r="D68" s="34"/>
      <c r="E68" s="34"/>
      <c r="F68" s="34"/>
      <c r="G68" s="28"/>
      <c r="H68" s="205"/>
      <c r="I68" s="205"/>
      <c r="J68" s="205"/>
      <c r="K68" s="205"/>
      <c r="L68" s="205"/>
      <c r="M68" s="205"/>
      <c r="N68" s="205"/>
      <c r="O68" s="205"/>
      <c r="P68" s="205"/>
      <c r="Q68" s="205"/>
      <c r="R68" s="205"/>
      <c r="S68" s="205"/>
      <c r="T68" s="205"/>
      <c r="U68" s="205"/>
      <c r="V68" s="205"/>
      <c r="W68" s="205"/>
      <c r="X68" s="205"/>
      <c r="Y68" s="205"/>
      <c r="Z68" s="205"/>
      <c r="AA68" s="205"/>
      <c r="AB68" s="205"/>
      <c r="AC68" s="205"/>
      <c r="AD68" s="205"/>
      <c r="AE68" s="205"/>
      <c r="AF68" s="205"/>
      <c r="AG68" s="205"/>
      <c r="AH68" s="205"/>
      <c r="AI68" s="205"/>
      <c r="AJ68" s="205"/>
    </row>
    <row r="69" spans="1:45">
      <c r="A69" s="27"/>
      <c r="B69" s="32"/>
      <c r="C69" s="33"/>
      <c r="D69" s="34"/>
      <c r="E69" s="34"/>
      <c r="F69" s="34"/>
      <c r="G69" s="28"/>
      <c r="H69" s="205"/>
      <c r="I69" s="205"/>
      <c r="J69" s="205"/>
      <c r="K69" s="205"/>
      <c r="L69" s="205"/>
      <c r="M69" s="205"/>
      <c r="N69" s="205"/>
      <c r="O69" s="205"/>
      <c r="P69" s="205"/>
      <c r="Q69" s="205"/>
      <c r="R69" s="205"/>
      <c r="S69" s="205"/>
      <c r="T69" s="205"/>
      <c r="U69" s="205"/>
      <c r="V69" s="205"/>
      <c r="W69" s="205"/>
      <c r="X69" s="205"/>
      <c r="Y69" s="205"/>
      <c r="Z69" s="205"/>
      <c r="AA69" s="205"/>
      <c r="AB69" s="205"/>
      <c r="AC69" s="205"/>
      <c r="AD69" s="205"/>
      <c r="AE69" s="205"/>
      <c r="AF69" s="205"/>
      <c r="AG69" s="205"/>
      <c r="AH69" s="205"/>
      <c r="AI69" s="205"/>
      <c r="AJ69" s="205"/>
      <c r="AK69" s="205"/>
      <c r="AL69" s="205"/>
    </row>
    <row r="70" spans="1:45">
      <c r="A70" s="27"/>
      <c r="B70" s="32"/>
      <c r="C70" s="33"/>
      <c r="D70" s="34"/>
      <c r="E70" s="34"/>
      <c r="F70" s="34"/>
      <c r="G70" s="28"/>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row>
    <row r="71" spans="1:45">
      <c r="A71" s="27"/>
      <c r="B71" s="32"/>
      <c r="C71" s="33"/>
      <c r="D71" s="34"/>
      <c r="E71" s="34"/>
      <c r="F71" s="34"/>
      <c r="G71" s="28"/>
      <c r="H71" s="205"/>
      <c r="I71" s="205"/>
      <c r="J71" s="205"/>
      <c r="K71" s="205"/>
      <c r="L71" s="205"/>
      <c r="M71" s="205"/>
      <c r="N71" s="205"/>
      <c r="O71" s="205"/>
      <c r="P71" s="205"/>
      <c r="Q71" s="205"/>
      <c r="R71" s="205"/>
      <c r="S71" s="205"/>
      <c r="T71" s="205"/>
      <c r="U71" s="205"/>
      <c r="V71" s="205"/>
      <c r="W71" s="205"/>
      <c r="X71" s="205"/>
      <c r="Y71" s="205"/>
      <c r="Z71" s="205"/>
      <c r="AA71" s="205"/>
      <c r="AB71" s="205"/>
      <c r="AC71" s="205"/>
      <c r="AD71" s="205"/>
      <c r="AE71" s="205"/>
      <c r="AF71" s="205"/>
      <c r="AG71" s="205"/>
      <c r="AH71" s="205"/>
      <c r="AI71" s="205"/>
      <c r="AJ71" s="205"/>
      <c r="AK71" s="205"/>
      <c r="AL71" s="205"/>
    </row>
    <row r="72" spans="1:45">
      <c r="A72" s="27"/>
      <c r="B72" s="32"/>
      <c r="C72" s="33"/>
      <c r="D72" s="34"/>
      <c r="E72" s="34"/>
      <c r="F72" s="34"/>
      <c r="G72" s="28"/>
      <c r="H72" s="205"/>
      <c r="I72" s="205"/>
      <c r="J72" s="205"/>
      <c r="K72" s="205"/>
      <c r="L72" s="205"/>
      <c r="M72" s="205"/>
      <c r="N72" s="205"/>
      <c r="O72" s="205"/>
      <c r="P72" s="205"/>
      <c r="Q72" s="205"/>
      <c r="R72" s="205"/>
      <c r="S72" s="205"/>
      <c r="T72" s="205"/>
      <c r="U72" s="205"/>
      <c r="V72" s="205"/>
      <c r="W72" s="205"/>
      <c r="X72" s="205"/>
      <c r="Y72" s="205"/>
      <c r="Z72" s="205"/>
      <c r="AA72" s="205"/>
      <c r="AB72" s="205"/>
      <c r="AC72" s="205"/>
      <c r="AD72" s="205"/>
      <c r="AE72" s="205"/>
      <c r="AF72" s="205"/>
      <c r="AG72" s="205"/>
      <c r="AH72" s="205"/>
      <c r="AI72" s="205"/>
      <c r="AJ72" s="205"/>
      <c r="AK72" s="205"/>
      <c r="AL72" s="205"/>
    </row>
    <row r="73" spans="1:45">
      <c r="A73" s="27"/>
      <c r="B73" s="32"/>
      <c r="C73" s="33"/>
      <c r="D73" s="34"/>
      <c r="E73" s="34"/>
      <c r="F73" s="35"/>
      <c r="G73" s="28"/>
      <c r="H73" s="205"/>
      <c r="I73" s="205"/>
      <c r="J73" s="205"/>
      <c r="K73" s="205"/>
      <c r="L73" s="205"/>
      <c r="M73" s="205"/>
      <c r="N73" s="205"/>
      <c r="O73" s="205"/>
      <c r="P73" s="205"/>
      <c r="Q73" s="205"/>
      <c r="R73" s="205"/>
      <c r="S73" s="205"/>
      <c r="T73" s="205"/>
      <c r="U73" s="205"/>
      <c r="V73" s="205"/>
      <c r="W73" s="205"/>
      <c r="X73" s="205"/>
      <c r="Y73" s="205"/>
      <c r="Z73" s="205"/>
      <c r="AA73" s="205"/>
      <c r="AB73" s="205"/>
      <c r="AC73" s="205"/>
      <c r="AD73" s="205"/>
      <c r="AE73" s="205"/>
      <c r="AF73" s="205"/>
      <c r="AG73" s="205"/>
      <c r="AH73" s="205"/>
      <c r="AI73" s="205"/>
      <c r="AJ73" s="205"/>
      <c r="AK73" s="205"/>
      <c r="AL73" s="205"/>
    </row>
    <row r="74" spans="1:45" ht="15" customHeight="1">
      <c r="A74" s="205"/>
      <c r="B74" s="205"/>
      <c r="C74" s="205"/>
      <c r="D74" s="205"/>
      <c r="E74" s="205"/>
      <c r="F74" s="205"/>
      <c r="G74" s="205"/>
      <c r="H74" s="205"/>
      <c r="I74" s="205"/>
      <c r="J74" s="205"/>
      <c r="K74" s="205"/>
      <c r="L74" s="205"/>
      <c r="M74" s="205"/>
      <c r="N74" s="205"/>
      <c r="O74" s="205"/>
      <c r="P74" s="205"/>
      <c r="Q74" s="205"/>
      <c r="R74" s="205"/>
      <c r="S74" s="205"/>
      <c r="T74" s="205"/>
      <c r="U74" s="205"/>
      <c r="V74" s="321" t="s">
        <v>15</v>
      </c>
      <c r="W74" s="321"/>
      <c r="X74" s="321"/>
      <c r="Y74" s="321"/>
      <c r="Z74" s="321"/>
      <c r="AA74" s="206"/>
      <c r="AB74" s="321" t="s">
        <v>16</v>
      </c>
      <c r="AC74" s="321"/>
      <c r="AD74" s="321"/>
      <c r="AE74" s="321"/>
      <c r="AF74" s="321"/>
      <c r="AG74" s="338" t="s">
        <v>17</v>
      </c>
      <c r="AH74" s="312"/>
      <c r="AI74" s="312"/>
      <c r="AJ74" s="312"/>
      <c r="AK74" s="88"/>
      <c r="AL74" s="88"/>
    </row>
    <row r="75" spans="1:45" ht="15.75" thickBot="1">
      <c r="A75" s="205"/>
      <c r="B75" s="205"/>
      <c r="C75" s="205"/>
      <c r="D75" s="205"/>
      <c r="E75" s="205"/>
      <c r="F75" s="205"/>
      <c r="G75" s="205"/>
      <c r="H75" s="205"/>
      <c r="I75" s="205"/>
      <c r="J75" s="205"/>
      <c r="K75" s="205"/>
      <c r="L75" s="205"/>
      <c r="M75" s="205"/>
      <c r="N75" s="205"/>
      <c r="O75" s="205"/>
      <c r="P75" s="205"/>
      <c r="Q75" s="205"/>
      <c r="R75" s="205"/>
      <c r="S75" s="205"/>
      <c r="T75" s="205"/>
      <c r="U75" s="205"/>
      <c r="V75" s="321"/>
      <c r="W75" s="321"/>
      <c r="X75" s="321"/>
      <c r="Y75" s="321"/>
      <c r="Z75" s="321"/>
      <c r="AA75" s="206"/>
      <c r="AB75" s="321"/>
      <c r="AC75" s="321"/>
      <c r="AD75" s="321"/>
      <c r="AE75" s="321"/>
      <c r="AF75" s="321"/>
      <c r="AG75" s="339"/>
      <c r="AH75" s="340"/>
      <c r="AI75" s="340"/>
      <c r="AJ75" s="340"/>
      <c r="AK75" s="88"/>
      <c r="AL75" s="88"/>
    </row>
    <row r="76" spans="1:45" s="207" customFormat="1" ht="37.5" customHeight="1">
      <c r="A76" s="316" t="s">
        <v>18</v>
      </c>
      <c r="B76" s="316"/>
      <c r="C76" s="316"/>
      <c r="D76" s="316"/>
      <c r="E76" s="316"/>
      <c r="F76" s="316"/>
      <c r="G76" s="316"/>
      <c r="H76" s="316"/>
      <c r="I76" s="316"/>
      <c r="J76" s="316"/>
      <c r="K76" s="316"/>
      <c r="L76" s="316"/>
      <c r="M76" s="316"/>
      <c r="N76" s="316"/>
      <c r="O76" s="316"/>
      <c r="P76" s="316"/>
      <c r="Q76" s="316"/>
      <c r="R76" s="316"/>
      <c r="S76" s="316"/>
      <c r="T76" s="316"/>
      <c r="U76" s="353"/>
      <c r="V76" s="37">
        <v>1</v>
      </c>
      <c r="W76" s="38">
        <v>2</v>
      </c>
      <c r="X76" s="38">
        <v>3</v>
      </c>
      <c r="Y76" s="38">
        <v>4</v>
      </c>
      <c r="Z76" s="38">
        <v>5</v>
      </c>
      <c r="AA76" s="39" t="s">
        <v>19</v>
      </c>
      <c r="AB76" s="37">
        <v>1</v>
      </c>
      <c r="AC76" s="38">
        <v>2</v>
      </c>
      <c r="AD76" s="38">
        <v>3</v>
      </c>
      <c r="AE76" s="38">
        <v>4</v>
      </c>
      <c r="AF76" s="38">
        <v>5</v>
      </c>
      <c r="AG76" s="40" t="s">
        <v>20</v>
      </c>
      <c r="AH76" s="41" t="s">
        <v>21</v>
      </c>
      <c r="AI76" s="41" t="s">
        <v>22</v>
      </c>
      <c r="AJ76" s="41" t="s">
        <v>23</v>
      </c>
      <c r="AK76" s="42"/>
      <c r="AM76" s="247"/>
      <c r="AN76" s="203"/>
      <c r="AO76" s="203"/>
      <c r="AP76" s="203"/>
      <c r="AQ76" s="203"/>
      <c r="AR76" s="203"/>
      <c r="AS76" s="203"/>
    </row>
    <row r="77" spans="1:45" s="210" customFormat="1" ht="18.75">
      <c r="A77" s="208" t="s">
        <v>24</v>
      </c>
      <c r="B77" s="319" t="s">
        <v>25</v>
      </c>
      <c r="C77" s="320"/>
      <c r="D77" s="320"/>
      <c r="E77" s="320"/>
      <c r="F77" s="320"/>
      <c r="G77" s="320"/>
      <c r="H77" s="320"/>
      <c r="I77" s="320"/>
      <c r="J77" s="320"/>
      <c r="K77" s="320"/>
      <c r="L77" s="320"/>
      <c r="M77" s="320"/>
      <c r="N77" s="320"/>
      <c r="O77" s="320"/>
      <c r="P77" s="320"/>
      <c r="Q77" s="320"/>
      <c r="R77" s="320"/>
      <c r="S77" s="320"/>
      <c r="T77" s="320"/>
      <c r="U77" s="320"/>
      <c r="V77" s="154">
        <v>0</v>
      </c>
      <c r="W77" s="154">
        <v>0</v>
      </c>
      <c r="X77" s="154">
        <v>0</v>
      </c>
      <c r="Y77" s="154">
        <v>1</v>
      </c>
      <c r="Z77" s="154">
        <v>1</v>
      </c>
      <c r="AA77" s="154">
        <v>2</v>
      </c>
      <c r="AB77" s="209">
        <f>+V77/$AA77</f>
        <v>0</v>
      </c>
      <c r="AC77" s="209">
        <f t="shared" ref="AC77:AF81" si="0">+W77/$AA77</f>
        <v>0</v>
      </c>
      <c r="AD77" s="209">
        <f t="shared" si="0"/>
        <v>0</v>
      </c>
      <c r="AE77" s="209">
        <f t="shared" si="0"/>
        <v>0.5</v>
      </c>
      <c r="AF77" s="209">
        <f t="shared" si="0"/>
        <v>0.5</v>
      </c>
      <c r="AG77" s="156">
        <v>4.5</v>
      </c>
      <c r="AH77" s="156">
        <v>0.71</v>
      </c>
      <c r="AI77" s="155">
        <v>5</v>
      </c>
      <c r="AJ77" s="155">
        <v>4</v>
      </c>
      <c r="AK77" s="42"/>
      <c r="AM77" s="247"/>
      <c r="AN77" s="203"/>
      <c r="AO77" s="203"/>
      <c r="AP77" s="203"/>
      <c r="AQ77" s="203"/>
      <c r="AR77" s="203"/>
      <c r="AS77" s="203"/>
    </row>
    <row r="78" spans="1:45" s="210" customFormat="1" ht="18.75">
      <c r="A78" s="208" t="s">
        <v>26</v>
      </c>
      <c r="B78" s="319" t="s">
        <v>27</v>
      </c>
      <c r="C78" s="320"/>
      <c r="D78" s="320"/>
      <c r="E78" s="320"/>
      <c r="F78" s="320"/>
      <c r="G78" s="320"/>
      <c r="H78" s="320"/>
      <c r="I78" s="320"/>
      <c r="J78" s="320"/>
      <c r="K78" s="320"/>
      <c r="L78" s="320"/>
      <c r="M78" s="320"/>
      <c r="N78" s="320"/>
      <c r="O78" s="320"/>
      <c r="P78" s="320"/>
      <c r="Q78" s="320"/>
      <c r="R78" s="320"/>
      <c r="S78" s="320"/>
      <c r="T78" s="320"/>
      <c r="U78" s="320"/>
      <c r="V78" s="154">
        <v>0</v>
      </c>
      <c r="W78" s="154">
        <v>0</v>
      </c>
      <c r="X78" s="154">
        <v>0</v>
      </c>
      <c r="Y78" s="154">
        <v>2</v>
      </c>
      <c r="Z78" s="154">
        <v>0</v>
      </c>
      <c r="AA78" s="154">
        <v>2</v>
      </c>
      <c r="AB78" s="209">
        <f t="shared" ref="AB78:AB81" si="1">+V78/$AA78</f>
        <v>0</v>
      </c>
      <c r="AC78" s="209">
        <f t="shared" si="0"/>
        <v>0</v>
      </c>
      <c r="AD78" s="209">
        <f t="shared" si="0"/>
        <v>0</v>
      </c>
      <c r="AE78" s="209">
        <f t="shared" si="0"/>
        <v>1</v>
      </c>
      <c r="AF78" s="209">
        <f t="shared" si="0"/>
        <v>0</v>
      </c>
      <c r="AG78" s="156">
        <v>4</v>
      </c>
      <c r="AH78" s="156">
        <v>0</v>
      </c>
      <c r="AI78" s="155">
        <v>4</v>
      </c>
      <c r="AJ78" s="155">
        <v>4</v>
      </c>
      <c r="AK78" s="42"/>
      <c r="AM78" s="247"/>
      <c r="AN78" s="203"/>
      <c r="AO78" s="203"/>
      <c r="AP78" s="203"/>
      <c r="AQ78" s="203"/>
      <c r="AR78" s="203"/>
    </row>
    <row r="79" spans="1:45" s="210" customFormat="1" ht="18.75">
      <c r="A79" s="208" t="s">
        <v>28</v>
      </c>
      <c r="B79" s="319" t="s">
        <v>29</v>
      </c>
      <c r="C79" s="320"/>
      <c r="D79" s="320"/>
      <c r="E79" s="320"/>
      <c r="F79" s="320"/>
      <c r="G79" s="320"/>
      <c r="H79" s="320"/>
      <c r="I79" s="320"/>
      <c r="J79" s="320"/>
      <c r="K79" s="320"/>
      <c r="L79" s="320"/>
      <c r="M79" s="320"/>
      <c r="N79" s="320"/>
      <c r="O79" s="320"/>
      <c r="P79" s="320"/>
      <c r="Q79" s="320"/>
      <c r="R79" s="320"/>
      <c r="S79" s="320"/>
      <c r="T79" s="320"/>
      <c r="U79" s="320"/>
      <c r="V79" s="154">
        <v>1</v>
      </c>
      <c r="W79" s="154">
        <v>0</v>
      </c>
      <c r="X79" s="154">
        <v>0</v>
      </c>
      <c r="Y79" s="154">
        <v>1</v>
      </c>
      <c r="Z79" s="154">
        <v>0</v>
      </c>
      <c r="AA79" s="154">
        <v>2</v>
      </c>
      <c r="AB79" s="209">
        <f t="shared" si="1"/>
        <v>0.5</v>
      </c>
      <c r="AC79" s="209">
        <f t="shared" si="0"/>
        <v>0</v>
      </c>
      <c r="AD79" s="209">
        <f t="shared" si="0"/>
        <v>0</v>
      </c>
      <c r="AE79" s="209">
        <f t="shared" si="0"/>
        <v>0.5</v>
      </c>
      <c r="AF79" s="209">
        <f t="shared" si="0"/>
        <v>0</v>
      </c>
      <c r="AG79" s="156">
        <v>2.5</v>
      </c>
      <c r="AH79" s="156">
        <v>2.12</v>
      </c>
      <c r="AI79" s="155">
        <v>3</v>
      </c>
      <c r="AJ79" s="155">
        <v>1</v>
      </c>
      <c r="AK79" s="42"/>
      <c r="AM79" s="247"/>
      <c r="AN79" s="203"/>
      <c r="AO79" s="203"/>
      <c r="AP79" s="203"/>
      <c r="AQ79" s="203"/>
      <c r="AR79" s="203"/>
    </row>
    <row r="80" spans="1:45" s="210" customFormat="1" ht="18.75">
      <c r="A80" s="208" t="s">
        <v>30</v>
      </c>
      <c r="B80" s="319" t="s">
        <v>31</v>
      </c>
      <c r="C80" s="320"/>
      <c r="D80" s="320"/>
      <c r="E80" s="320"/>
      <c r="F80" s="320"/>
      <c r="G80" s="320"/>
      <c r="H80" s="320"/>
      <c r="I80" s="320"/>
      <c r="J80" s="320"/>
      <c r="K80" s="320"/>
      <c r="L80" s="320"/>
      <c r="M80" s="320"/>
      <c r="N80" s="320"/>
      <c r="O80" s="320"/>
      <c r="P80" s="320"/>
      <c r="Q80" s="320"/>
      <c r="R80" s="320"/>
      <c r="S80" s="320"/>
      <c r="T80" s="320"/>
      <c r="U80" s="320"/>
      <c r="V80" s="154">
        <v>1</v>
      </c>
      <c r="W80" s="154">
        <v>0</v>
      </c>
      <c r="X80" s="154">
        <v>0</v>
      </c>
      <c r="Y80" s="154">
        <v>0</v>
      </c>
      <c r="Z80" s="154">
        <v>1</v>
      </c>
      <c r="AA80" s="154">
        <v>2</v>
      </c>
      <c r="AB80" s="209">
        <f t="shared" si="1"/>
        <v>0.5</v>
      </c>
      <c r="AC80" s="209">
        <f t="shared" si="0"/>
        <v>0</v>
      </c>
      <c r="AD80" s="209">
        <f t="shared" si="0"/>
        <v>0</v>
      </c>
      <c r="AE80" s="209">
        <f t="shared" si="0"/>
        <v>0</v>
      </c>
      <c r="AF80" s="209">
        <f t="shared" si="0"/>
        <v>0.5</v>
      </c>
      <c r="AG80" s="156">
        <v>3</v>
      </c>
      <c r="AH80" s="156">
        <v>2.83</v>
      </c>
      <c r="AI80" s="155">
        <v>3</v>
      </c>
      <c r="AJ80" s="155">
        <v>1</v>
      </c>
      <c r="AK80" s="42"/>
      <c r="AM80" s="247"/>
      <c r="AN80" s="203"/>
      <c r="AO80" s="203"/>
      <c r="AP80" s="203"/>
      <c r="AQ80" s="203"/>
      <c r="AR80" s="203"/>
    </row>
    <row r="81" spans="1:44" s="210" customFormat="1" ht="18.75">
      <c r="A81" s="208" t="s">
        <v>32</v>
      </c>
      <c r="B81" s="319" t="s">
        <v>33</v>
      </c>
      <c r="C81" s="320"/>
      <c r="D81" s="320"/>
      <c r="E81" s="320"/>
      <c r="F81" s="320"/>
      <c r="G81" s="320"/>
      <c r="H81" s="320"/>
      <c r="I81" s="320"/>
      <c r="J81" s="320"/>
      <c r="K81" s="320"/>
      <c r="L81" s="320"/>
      <c r="M81" s="320"/>
      <c r="N81" s="320"/>
      <c r="O81" s="320"/>
      <c r="P81" s="320"/>
      <c r="Q81" s="320"/>
      <c r="R81" s="320"/>
      <c r="S81" s="320"/>
      <c r="T81" s="320"/>
      <c r="U81" s="320"/>
      <c r="V81" s="154">
        <v>0</v>
      </c>
      <c r="W81" s="154">
        <v>0</v>
      </c>
      <c r="X81" s="154">
        <v>0</v>
      </c>
      <c r="Y81" s="154">
        <v>1</v>
      </c>
      <c r="Z81" s="154">
        <v>1</v>
      </c>
      <c r="AA81" s="154">
        <v>2</v>
      </c>
      <c r="AB81" s="209">
        <f t="shared" si="1"/>
        <v>0</v>
      </c>
      <c r="AC81" s="209">
        <f t="shared" si="0"/>
        <v>0</v>
      </c>
      <c r="AD81" s="209">
        <f t="shared" si="0"/>
        <v>0</v>
      </c>
      <c r="AE81" s="209">
        <f t="shared" si="0"/>
        <v>0.5</v>
      </c>
      <c r="AF81" s="209">
        <f t="shared" si="0"/>
        <v>0.5</v>
      </c>
      <c r="AG81" s="156">
        <v>4.5</v>
      </c>
      <c r="AH81" s="156">
        <v>0.71</v>
      </c>
      <c r="AI81" s="155">
        <v>5</v>
      </c>
      <c r="AJ81" s="155">
        <v>4</v>
      </c>
      <c r="AK81" s="42"/>
      <c r="AM81" s="247"/>
      <c r="AN81" s="203"/>
      <c r="AO81" s="203"/>
      <c r="AP81" s="203"/>
      <c r="AQ81" s="203"/>
      <c r="AR81" s="203"/>
    </row>
    <row r="82" spans="1:44" s="207" customFormat="1" ht="18.75">
      <c r="A82" s="47"/>
      <c r="B82" s="48"/>
      <c r="C82" s="49"/>
      <c r="D82" s="49"/>
      <c r="E82" s="49"/>
      <c r="F82" s="49"/>
      <c r="G82" s="49"/>
      <c r="H82" s="49"/>
      <c r="I82" s="49"/>
      <c r="J82" s="49"/>
      <c r="K82" s="49"/>
      <c r="L82" s="49"/>
      <c r="M82" s="49"/>
      <c r="N82" s="49"/>
      <c r="O82" s="49"/>
      <c r="P82" s="49"/>
      <c r="Q82" s="49"/>
      <c r="R82" s="49"/>
      <c r="S82" s="49"/>
      <c r="T82" s="49"/>
      <c r="U82" s="49"/>
      <c r="V82" s="50"/>
      <c r="W82" s="50"/>
      <c r="X82" s="50"/>
      <c r="Y82" s="50"/>
      <c r="Z82" s="50"/>
      <c r="AA82" s="50"/>
      <c r="AB82" s="50"/>
      <c r="AC82" s="50"/>
      <c r="AD82" s="50"/>
      <c r="AE82" s="50"/>
      <c r="AF82" s="50"/>
      <c r="AG82" s="50"/>
      <c r="AH82" s="50"/>
      <c r="AI82" s="50"/>
      <c r="AJ82" s="50"/>
      <c r="AK82" s="50"/>
      <c r="AL82" s="50"/>
      <c r="AM82" s="247"/>
      <c r="AN82" s="203"/>
      <c r="AO82" s="203"/>
      <c r="AP82" s="203"/>
      <c r="AQ82" s="203"/>
      <c r="AR82" s="203"/>
    </row>
    <row r="83" spans="1:44" s="207" customFormat="1" ht="18.75">
      <c r="A83" s="48"/>
      <c r="B83" s="48"/>
      <c r="C83" s="48"/>
      <c r="D83" s="48"/>
      <c r="E83" s="48"/>
      <c r="F83" s="48"/>
      <c r="G83" s="48"/>
      <c r="H83" s="48"/>
      <c r="I83" s="48"/>
      <c r="J83" s="48"/>
      <c r="K83" s="48"/>
      <c r="L83" s="48"/>
      <c r="M83" s="48"/>
      <c r="N83" s="48"/>
      <c r="O83" s="48"/>
      <c r="P83" s="48"/>
      <c r="Q83" s="48"/>
      <c r="R83" s="48"/>
      <c r="S83" s="48"/>
      <c r="T83" s="48"/>
      <c r="U83" s="51"/>
      <c r="V83" s="50"/>
      <c r="W83" s="50"/>
      <c r="X83" s="50"/>
      <c r="Y83" s="50"/>
      <c r="Z83" s="50"/>
      <c r="AA83" s="50"/>
      <c r="AB83" s="50"/>
      <c r="AC83" s="50"/>
      <c r="AD83" s="50"/>
      <c r="AE83" s="50"/>
      <c r="AF83" s="50"/>
      <c r="AG83" s="50"/>
      <c r="AH83" s="50"/>
      <c r="AI83" s="50"/>
      <c r="AJ83" s="50"/>
      <c r="AK83" s="50"/>
      <c r="AL83" s="50"/>
      <c r="AM83" s="247"/>
      <c r="AN83" s="203"/>
      <c r="AO83" s="203"/>
      <c r="AP83" s="203"/>
      <c r="AQ83" s="203"/>
      <c r="AR83" s="203"/>
    </row>
    <row r="84" spans="1:44" s="207" customFormat="1" ht="21">
      <c r="A84" s="304" t="s">
        <v>34</v>
      </c>
      <c r="B84" s="304"/>
      <c r="C84" s="304"/>
      <c r="D84" s="304"/>
      <c r="E84" s="304"/>
      <c r="F84" s="304"/>
      <c r="G84" s="304"/>
      <c r="H84" s="304"/>
      <c r="I84" s="304"/>
      <c r="J84" s="304"/>
      <c r="K84" s="304"/>
      <c r="L84" s="304"/>
      <c r="M84" s="304"/>
      <c r="N84" s="304"/>
      <c r="O84" s="304"/>
      <c r="P84" s="304"/>
      <c r="Q84" s="304"/>
      <c r="R84" s="304"/>
      <c r="S84" s="304"/>
      <c r="T84" s="304"/>
      <c r="U84" s="304"/>
      <c r="V84" s="50"/>
      <c r="W84" s="50"/>
      <c r="X84" s="50"/>
      <c r="Y84" s="50"/>
      <c r="Z84" s="50"/>
      <c r="AA84" s="50"/>
      <c r="AB84" s="50"/>
      <c r="AC84" s="50"/>
      <c r="AD84" s="50"/>
      <c r="AE84" s="50"/>
      <c r="AF84" s="50"/>
      <c r="AG84" s="50"/>
      <c r="AH84" s="50"/>
      <c r="AI84" s="50"/>
      <c r="AJ84" s="50"/>
      <c r="AK84" s="50"/>
      <c r="AL84" s="50"/>
      <c r="AM84" s="247"/>
      <c r="AN84" s="203"/>
      <c r="AO84" s="203"/>
      <c r="AP84" s="203"/>
      <c r="AQ84" s="203"/>
      <c r="AR84" s="203"/>
    </row>
    <row r="85" spans="1:44" s="207" customFormat="1" ht="23.25">
      <c r="A85" s="48"/>
      <c r="B85" s="48"/>
      <c r="C85" s="48"/>
      <c r="D85" s="48"/>
      <c r="E85" s="48"/>
      <c r="F85" s="52"/>
      <c r="G85" s="53"/>
      <c r="H85" s="53"/>
      <c r="I85" s="53"/>
      <c r="J85" s="53"/>
      <c r="K85" s="53"/>
      <c r="L85" s="53"/>
      <c r="M85" s="53"/>
      <c r="N85" s="52"/>
      <c r="O85" s="52"/>
      <c r="P85" s="52"/>
      <c r="Q85" s="52"/>
      <c r="R85" s="52"/>
      <c r="S85" s="52"/>
      <c r="T85" s="52"/>
      <c r="U85" s="52"/>
      <c r="V85" s="52"/>
      <c r="W85" s="52"/>
      <c r="X85" s="52"/>
      <c r="Y85" s="50"/>
      <c r="Z85" s="50"/>
      <c r="AA85" s="50"/>
      <c r="AB85" s="50"/>
      <c r="AC85" s="50"/>
      <c r="AD85" s="50"/>
      <c r="AE85" s="50"/>
      <c r="AF85" s="50"/>
      <c r="AG85" s="50"/>
      <c r="AH85" s="50"/>
      <c r="AI85" s="50"/>
      <c r="AJ85" s="50"/>
      <c r="AK85" s="50"/>
      <c r="AL85" s="50"/>
      <c r="AM85" s="247"/>
      <c r="AN85" s="203"/>
      <c r="AO85" s="203"/>
      <c r="AP85" s="203"/>
      <c r="AQ85" s="203"/>
      <c r="AR85" s="203"/>
    </row>
    <row r="86" spans="1:44" s="207" customFormat="1" ht="21">
      <c r="A86" s="48"/>
      <c r="B86" s="48"/>
      <c r="C86" s="48"/>
      <c r="D86" s="48"/>
      <c r="E86" s="48"/>
      <c r="F86" s="52"/>
      <c r="G86" s="153"/>
      <c r="H86" s="153"/>
      <c r="I86" s="153"/>
      <c r="J86" s="153"/>
      <c r="K86" s="153"/>
      <c r="L86" s="55" t="s">
        <v>35</v>
      </c>
      <c r="M86" s="55" t="s">
        <v>36</v>
      </c>
      <c r="N86" s="52"/>
      <c r="O86" s="52"/>
      <c r="P86" s="52"/>
      <c r="Q86" s="52"/>
      <c r="R86" s="52"/>
      <c r="S86" s="52"/>
      <c r="T86" s="52"/>
      <c r="U86" s="52"/>
      <c r="V86" s="52"/>
      <c r="W86" s="52"/>
      <c r="X86" s="50"/>
      <c r="Y86" s="50"/>
      <c r="Z86" s="50"/>
      <c r="AA86" s="50"/>
      <c r="AB86" s="50"/>
      <c r="AC86" s="50"/>
      <c r="AD86" s="50"/>
      <c r="AE86" s="50"/>
      <c r="AF86" s="50"/>
      <c r="AG86" s="50"/>
      <c r="AH86" s="50"/>
      <c r="AI86" s="50"/>
      <c r="AJ86" s="50"/>
      <c r="AK86" s="50"/>
      <c r="AL86" s="50"/>
      <c r="AM86" s="247"/>
      <c r="AN86" s="203"/>
      <c r="AO86" s="203"/>
      <c r="AP86" s="203"/>
      <c r="AQ86" s="203"/>
      <c r="AR86" s="203"/>
    </row>
    <row r="87" spans="1:44" s="207" customFormat="1" ht="21">
      <c r="A87" s="48"/>
      <c r="B87" s="48"/>
      <c r="C87" s="48"/>
      <c r="D87" s="48"/>
      <c r="E87" s="48"/>
      <c r="F87" s="52"/>
      <c r="G87" s="355" t="s">
        <v>37</v>
      </c>
      <c r="H87" s="355"/>
      <c r="I87" s="355"/>
      <c r="J87" s="355"/>
      <c r="K87" s="355"/>
      <c r="L87" s="55">
        <v>2</v>
      </c>
      <c r="M87" s="55"/>
      <c r="N87" s="52"/>
      <c r="O87" s="52"/>
      <c r="P87" s="52"/>
      <c r="Q87" s="52"/>
      <c r="R87" s="52"/>
      <c r="S87" s="52"/>
      <c r="T87" s="52"/>
      <c r="U87" s="52"/>
      <c r="V87" s="52"/>
      <c r="W87" s="52"/>
      <c r="X87" s="50"/>
      <c r="Y87" s="50"/>
      <c r="Z87" s="50"/>
      <c r="AA87" s="50"/>
      <c r="AB87" s="50"/>
      <c r="AC87" s="50"/>
      <c r="AD87" s="50"/>
      <c r="AE87" s="50"/>
      <c r="AF87" s="50"/>
      <c r="AG87" s="50"/>
      <c r="AH87" s="50"/>
      <c r="AI87" s="50"/>
      <c r="AJ87" s="50"/>
      <c r="AK87" s="50"/>
      <c r="AL87" s="50"/>
      <c r="AM87" s="247"/>
      <c r="AN87" s="203"/>
      <c r="AO87" s="203"/>
      <c r="AP87" s="203"/>
      <c r="AQ87" s="203"/>
      <c r="AR87" s="203"/>
    </row>
    <row r="88" spans="1:44" s="207" customFormat="1" ht="21">
      <c r="A88" s="48"/>
      <c r="B88" s="48"/>
      <c r="C88" s="48"/>
      <c r="D88" s="48"/>
      <c r="E88" s="48"/>
      <c r="F88" s="52"/>
      <c r="G88" s="355" t="s">
        <v>38</v>
      </c>
      <c r="H88" s="355"/>
      <c r="I88" s="355"/>
      <c r="J88" s="355"/>
      <c r="K88" s="355"/>
      <c r="L88" s="55"/>
      <c r="M88" s="55">
        <v>2</v>
      </c>
      <c r="N88" s="52"/>
      <c r="O88" s="52"/>
      <c r="P88" s="52"/>
      <c r="Q88" s="52"/>
      <c r="R88" s="52"/>
      <c r="S88" s="52"/>
      <c r="T88" s="52"/>
      <c r="U88" s="52"/>
      <c r="V88" s="52"/>
      <c r="W88" s="52"/>
      <c r="X88" s="50"/>
      <c r="Y88" s="50"/>
      <c r="Z88" s="50"/>
      <c r="AA88" s="50"/>
      <c r="AB88" s="50"/>
      <c r="AC88" s="50"/>
      <c r="AD88" s="50"/>
      <c r="AE88" s="50"/>
      <c r="AF88" s="50"/>
      <c r="AG88" s="50"/>
      <c r="AH88" s="50"/>
      <c r="AI88" s="50"/>
      <c r="AJ88" s="50"/>
      <c r="AK88" s="50"/>
      <c r="AL88" s="50"/>
      <c r="AM88" s="247"/>
      <c r="AN88" s="203"/>
      <c r="AO88" s="203"/>
      <c r="AP88" s="203"/>
      <c r="AQ88" s="203"/>
      <c r="AR88" s="203"/>
    </row>
    <row r="89" spans="1:44" s="207" customFormat="1" ht="21">
      <c r="A89" s="48"/>
      <c r="B89" s="48"/>
      <c r="C89" s="48"/>
      <c r="D89" s="48"/>
      <c r="E89" s="48"/>
      <c r="F89" s="52"/>
      <c r="G89" s="355" t="s">
        <v>39</v>
      </c>
      <c r="H89" s="355"/>
      <c r="I89" s="355"/>
      <c r="J89" s="355"/>
      <c r="K89" s="355"/>
      <c r="L89" s="55"/>
      <c r="M89" s="55">
        <v>2</v>
      </c>
      <c r="N89" s="52"/>
      <c r="O89" s="52"/>
      <c r="P89" s="52"/>
      <c r="Q89" s="52"/>
      <c r="R89" s="52"/>
      <c r="S89" s="52"/>
      <c r="T89" s="52"/>
      <c r="U89" s="52"/>
      <c r="V89" s="52"/>
      <c r="W89" s="52"/>
      <c r="X89" s="50"/>
      <c r="Y89" s="50"/>
      <c r="Z89" s="50"/>
      <c r="AA89" s="50"/>
      <c r="AB89" s="50"/>
      <c r="AC89" s="50"/>
      <c r="AD89" s="50"/>
      <c r="AE89" s="50"/>
      <c r="AF89" s="50"/>
      <c r="AG89" s="50"/>
      <c r="AH89" s="50"/>
      <c r="AI89" s="50"/>
      <c r="AJ89" s="50"/>
      <c r="AK89" s="50"/>
      <c r="AL89" s="50"/>
      <c r="AM89" s="247"/>
      <c r="AN89" s="203"/>
      <c r="AO89" s="203"/>
      <c r="AP89" s="203"/>
      <c r="AQ89" s="203"/>
      <c r="AR89" s="203"/>
    </row>
    <row r="90" spans="1:44" s="207" customFormat="1" ht="21">
      <c r="A90" s="48"/>
      <c r="B90" s="48"/>
      <c r="C90" s="48"/>
      <c r="D90" s="48"/>
      <c r="E90" s="48"/>
      <c r="F90" s="52"/>
      <c r="G90" s="355" t="s">
        <v>40</v>
      </c>
      <c r="H90" s="355"/>
      <c r="I90" s="355"/>
      <c r="J90" s="355"/>
      <c r="K90" s="355"/>
      <c r="L90" s="55"/>
      <c r="M90" s="55">
        <v>2</v>
      </c>
      <c r="N90" s="52"/>
      <c r="O90" s="52"/>
      <c r="P90" s="52"/>
      <c r="Q90" s="52"/>
      <c r="R90" s="52"/>
      <c r="S90" s="52"/>
      <c r="T90" s="52"/>
      <c r="U90" s="52"/>
      <c r="V90" s="52"/>
      <c r="W90" s="52"/>
      <c r="X90" s="50"/>
      <c r="Y90" s="50"/>
      <c r="Z90" s="50"/>
      <c r="AA90" s="50"/>
      <c r="AB90" s="50"/>
      <c r="AC90" s="50"/>
      <c r="AD90" s="50"/>
      <c r="AE90" s="50"/>
      <c r="AF90" s="50"/>
      <c r="AG90" s="50"/>
      <c r="AH90" s="50"/>
      <c r="AI90" s="50"/>
      <c r="AJ90" s="50"/>
      <c r="AK90" s="50"/>
      <c r="AL90" s="50"/>
      <c r="AM90" s="247"/>
      <c r="AN90" s="203"/>
      <c r="AO90" s="203"/>
      <c r="AP90" s="203"/>
      <c r="AQ90" s="203"/>
      <c r="AR90" s="203"/>
    </row>
    <row r="91" spans="1:44" s="207" customFormat="1" ht="21">
      <c r="A91" s="48"/>
      <c r="B91" s="48"/>
      <c r="C91" s="48"/>
      <c r="D91" s="48"/>
      <c r="E91" s="48"/>
      <c r="F91" s="52"/>
      <c r="G91" s="355" t="s">
        <v>41</v>
      </c>
      <c r="H91" s="355"/>
      <c r="I91" s="355"/>
      <c r="J91" s="355"/>
      <c r="K91" s="355"/>
      <c r="L91" s="55"/>
      <c r="M91" s="55">
        <v>2</v>
      </c>
      <c r="N91" s="52"/>
      <c r="O91" s="52"/>
      <c r="P91" s="52"/>
      <c r="Q91" s="52"/>
      <c r="R91" s="52"/>
      <c r="S91" s="52"/>
      <c r="T91" s="52"/>
      <c r="U91" s="52"/>
      <c r="V91" s="52"/>
      <c r="W91" s="52"/>
      <c r="X91" s="50"/>
      <c r="Y91" s="50"/>
      <c r="Z91" s="50"/>
      <c r="AA91" s="50"/>
      <c r="AB91" s="50"/>
      <c r="AC91" s="50"/>
      <c r="AD91" s="50"/>
      <c r="AE91" s="50"/>
      <c r="AF91" s="50"/>
      <c r="AG91" s="50"/>
      <c r="AH91" s="50"/>
      <c r="AI91" s="50"/>
      <c r="AJ91" s="50"/>
      <c r="AK91" s="50"/>
      <c r="AL91" s="50"/>
      <c r="AM91" s="247"/>
      <c r="AN91" s="203"/>
      <c r="AO91" s="203"/>
      <c r="AP91" s="203"/>
      <c r="AQ91" s="203"/>
      <c r="AR91" s="203"/>
    </row>
    <row r="92" spans="1:44" s="207" customFormat="1" ht="18.75">
      <c r="A92" s="48"/>
      <c r="B92" s="48"/>
      <c r="C92" s="48"/>
      <c r="D92" s="48"/>
      <c r="E92" s="48"/>
      <c r="F92" s="52"/>
      <c r="G92" s="52"/>
      <c r="H92" s="52"/>
      <c r="I92" s="52"/>
      <c r="J92" s="52"/>
      <c r="K92" s="52"/>
      <c r="L92" s="52"/>
      <c r="M92" s="52"/>
      <c r="N92" s="52"/>
      <c r="O92" s="52"/>
      <c r="P92" s="52"/>
      <c r="Q92" s="52"/>
      <c r="R92" s="52"/>
      <c r="S92" s="52"/>
      <c r="T92" s="52"/>
      <c r="U92" s="52"/>
      <c r="V92" s="52"/>
      <c r="W92" s="52"/>
      <c r="X92" s="52"/>
      <c r="Y92" s="50"/>
      <c r="Z92" s="50"/>
      <c r="AA92" s="50"/>
      <c r="AB92" s="50"/>
      <c r="AC92" s="50"/>
      <c r="AD92" s="50"/>
      <c r="AE92" s="50"/>
      <c r="AF92" s="50"/>
      <c r="AG92" s="50"/>
      <c r="AH92" s="50"/>
      <c r="AI92" s="50"/>
      <c r="AJ92" s="50"/>
      <c r="AK92" s="50"/>
      <c r="AL92" s="50"/>
      <c r="AM92" s="247"/>
      <c r="AN92" s="203"/>
      <c r="AO92" s="203"/>
      <c r="AP92" s="203"/>
      <c r="AQ92" s="203"/>
      <c r="AR92" s="203"/>
    </row>
    <row r="93" spans="1:44" s="207" customFormat="1" ht="21">
      <c r="A93" s="48"/>
      <c r="B93" s="318"/>
      <c r="C93" s="318"/>
      <c r="D93" s="318"/>
      <c r="E93" s="318"/>
      <c r="F93" s="318"/>
      <c r="G93" s="318"/>
      <c r="H93" s="318"/>
      <c r="I93" s="318"/>
      <c r="J93" s="318"/>
      <c r="K93" s="318"/>
      <c r="L93" s="318"/>
      <c r="M93" s="318"/>
      <c r="N93" s="318"/>
      <c r="O93" s="318"/>
      <c r="P93" s="318"/>
      <c r="Q93" s="318"/>
      <c r="R93" s="318"/>
      <c r="S93" s="318"/>
      <c r="T93" s="318"/>
      <c r="U93" s="318"/>
      <c r="V93" s="52"/>
      <c r="W93" s="52"/>
      <c r="X93" s="52"/>
      <c r="Y93" s="50"/>
      <c r="Z93" s="50"/>
      <c r="AA93" s="50"/>
      <c r="AB93" s="50"/>
      <c r="AC93" s="50"/>
      <c r="AD93" s="50"/>
      <c r="AE93" s="50"/>
      <c r="AF93" s="50"/>
      <c r="AG93" s="50"/>
      <c r="AH93" s="50"/>
      <c r="AI93" s="50"/>
      <c r="AJ93" s="50"/>
      <c r="AK93" s="50"/>
      <c r="AL93" s="50"/>
      <c r="AM93" s="247"/>
      <c r="AN93" s="203"/>
      <c r="AO93" s="203"/>
      <c r="AP93" s="203"/>
      <c r="AQ93" s="203"/>
      <c r="AR93" s="203"/>
    </row>
    <row r="94" spans="1:44" s="207" customFormat="1" ht="21">
      <c r="A94" s="48"/>
      <c r="B94" s="240"/>
      <c r="C94" s="240"/>
      <c r="D94" s="240"/>
      <c r="E94" s="240"/>
      <c r="F94" s="240"/>
      <c r="G94" s="240"/>
      <c r="H94" s="240"/>
      <c r="I94" s="240"/>
      <c r="J94" s="240"/>
      <c r="K94" s="240"/>
      <c r="L94" s="240"/>
      <c r="M94" s="240"/>
      <c r="N94" s="240"/>
      <c r="O94" s="240"/>
      <c r="P94" s="240"/>
      <c r="Q94" s="240"/>
      <c r="R94" s="240"/>
      <c r="S94" s="240"/>
      <c r="T94" s="240"/>
      <c r="U94" s="240"/>
      <c r="V94" s="52"/>
      <c r="W94" s="52"/>
      <c r="X94" s="52"/>
      <c r="Y94" s="50"/>
      <c r="Z94" s="50"/>
      <c r="AA94" s="50"/>
      <c r="AB94" s="50"/>
      <c r="AC94" s="50"/>
      <c r="AD94" s="50"/>
      <c r="AE94" s="50"/>
      <c r="AF94" s="50"/>
      <c r="AG94" s="50"/>
      <c r="AH94" s="50"/>
      <c r="AI94" s="50"/>
      <c r="AJ94" s="50"/>
      <c r="AK94" s="50"/>
      <c r="AL94" s="50"/>
      <c r="AM94" s="247"/>
      <c r="AN94" s="203"/>
      <c r="AO94" s="203"/>
      <c r="AP94" s="203"/>
      <c r="AQ94" s="203"/>
      <c r="AR94" s="203"/>
    </row>
    <row r="95" spans="1:44" s="207" customFormat="1" ht="21">
      <c r="A95" s="52"/>
      <c r="B95" s="336"/>
      <c r="C95" s="336"/>
      <c r="D95" s="336"/>
      <c r="E95" s="336"/>
      <c r="F95" s="336"/>
      <c r="G95" s="336"/>
      <c r="H95" s="336"/>
      <c r="I95" s="336"/>
      <c r="J95" s="336"/>
      <c r="K95" s="153"/>
      <c r="L95" s="153"/>
      <c r="M95" s="153"/>
      <c r="N95" s="153"/>
      <c r="O95" s="153"/>
      <c r="P95" s="153"/>
      <c r="Q95" s="153"/>
      <c r="R95" s="153"/>
      <c r="S95" s="153"/>
      <c r="T95" s="153"/>
      <c r="U95" s="153"/>
      <c r="V95" s="50"/>
      <c r="W95" s="50"/>
      <c r="X95" s="50"/>
      <c r="Y95" s="50"/>
      <c r="Z95" s="50"/>
      <c r="AA95" s="50"/>
      <c r="AB95" s="50"/>
      <c r="AC95" s="50"/>
      <c r="AD95" s="50"/>
      <c r="AE95" s="50"/>
      <c r="AF95" s="50"/>
      <c r="AG95" s="50"/>
      <c r="AH95" s="50"/>
      <c r="AI95" s="50"/>
      <c r="AJ95" s="50"/>
      <c r="AK95" s="48"/>
      <c r="AL95" s="48"/>
      <c r="AM95" s="247"/>
      <c r="AN95" s="203"/>
      <c r="AO95" s="203"/>
      <c r="AP95" s="203"/>
      <c r="AQ95" s="203"/>
      <c r="AR95" s="203"/>
    </row>
    <row r="96" spans="1:44" s="207" customFormat="1" ht="21">
      <c r="A96" s="52"/>
      <c r="B96" s="336"/>
      <c r="C96" s="336"/>
      <c r="D96" s="336"/>
      <c r="E96" s="336"/>
      <c r="F96" s="336"/>
      <c r="G96" s="336"/>
      <c r="H96" s="336"/>
      <c r="I96" s="336"/>
      <c r="J96" s="336"/>
      <c r="K96" s="153"/>
      <c r="L96" s="153"/>
      <c r="M96" s="153"/>
      <c r="N96" s="153"/>
      <c r="O96" s="153"/>
      <c r="P96" s="153"/>
      <c r="Q96" s="153"/>
      <c r="R96" s="153"/>
      <c r="S96" s="153"/>
      <c r="T96" s="153"/>
      <c r="U96" s="153"/>
      <c r="V96" s="50"/>
      <c r="W96" s="50"/>
      <c r="X96" s="50"/>
      <c r="Y96" s="50"/>
      <c r="Z96" s="50"/>
      <c r="AA96" s="50"/>
      <c r="AB96" s="50"/>
      <c r="AC96" s="50"/>
      <c r="AD96" s="50"/>
      <c r="AE96" s="50"/>
      <c r="AF96" s="50"/>
      <c r="AG96" s="50"/>
      <c r="AH96" s="50"/>
      <c r="AI96" s="50"/>
      <c r="AJ96" s="50"/>
      <c r="AK96" s="50"/>
      <c r="AL96" s="50"/>
      <c r="AM96" s="247"/>
      <c r="AN96" s="203"/>
      <c r="AO96" s="203"/>
      <c r="AP96" s="203"/>
      <c r="AQ96" s="203"/>
      <c r="AR96" s="203"/>
    </row>
    <row r="97" spans="1:44" s="207" customFormat="1" ht="21">
      <c r="A97" s="52"/>
      <c r="B97" s="336"/>
      <c r="C97" s="336"/>
      <c r="D97" s="336"/>
      <c r="E97" s="336"/>
      <c r="F97" s="336"/>
      <c r="G97" s="336"/>
      <c r="H97" s="336"/>
      <c r="I97" s="336"/>
      <c r="J97" s="336"/>
      <c r="K97" s="153"/>
      <c r="L97" s="153"/>
      <c r="M97" s="153"/>
      <c r="N97" s="153"/>
      <c r="O97" s="153"/>
      <c r="P97" s="153"/>
      <c r="Q97" s="153"/>
      <c r="R97" s="153"/>
      <c r="S97" s="153"/>
      <c r="T97" s="153"/>
      <c r="U97" s="153"/>
      <c r="V97" s="50"/>
      <c r="W97" s="50"/>
      <c r="X97" s="50"/>
      <c r="Y97" s="50"/>
      <c r="Z97" s="50"/>
      <c r="AA97" s="50"/>
      <c r="AB97" s="50"/>
      <c r="AC97" s="50"/>
      <c r="AD97" s="50"/>
      <c r="AE97" s="50"/>
      <c r="AF97" s="50"/>
      <c r="AG97" s="50"/>
      <c r="AH97" s="50"/>
      <c r="AI97" s="50"/>
      <c r="AJ97" s="50"/>
      <c r="AK97" s="50"/>
      <c r="AL97" s="50"/>
      <c r="AM97" s="247"/>
      <c r="AN97" s="203"/>
      <c r="AO97" s="203"/>
      <c r="AP97" s="203"/>
      <c r="AQ97" s="203"/>
      <c r="AR97" s="203"/>
    </row>
    <row r="98" spans="1:44" s="207" customFormat="1" ht="21">
      <c r="A98" s="52"/>
      <c r="B98" s="242"/>
      <c r="C98" s="242"/>
      <c r="D98" s="242"/>
      <c r="E98" s="242"/>
      <c r="F98" s="242"/>
      <c r="G98" s="242"/>
      <c r="H98" s="242"/>
      <c r="I98" s="242"/>
      <c r="J98" s="242"/>
      <c r="K98" s="153"/>
      <c r="L98" s="153"/>
      <c r="M98" s="153"/>
      <c r="N98" s="153"/>
      <c r="O98" s="153"/>
      <c r="P98" s="153"/>
      <c r="Q98" s="153"/>
      <c r="R98" s="153"/>
      <c r="S98" s="153"/>
      <c r="T98" s="153"/>
      <c r="U98" s="153"/>
      <c r="V98" s="50"/>
      <c r="W98" s="50"/>
      <c r="X98" s="50"/>
      <c r="Y98" s="50"/>
      <c r="Z98" s="50"/>
      <c r="AA98" s="50"/>
      <c r="AB98" s="50"/>
      <c r="AC98" s="50"/>
      <c r="AD98" s="50"/>
      <c r="AE98" s="50"/>
      <c r="AF98" s="50"/>
      <c r="AG98" s="50"/>
      <c r="AH98" s="50"/>
      <c r="AI98" s="50"/>
      <c r="AJ98" s="50"/>
      <c r="AK98" s="50"/>
      <c r="AL98" s="50"/>
      <c r="AM98" s="247"/>
      <c r="AN98" s="203"/>
      <c r="AO98" s="203"/>
      <c r="AP98" s="203"/>
      <c r="AQ98" s="203"/>
      <c r="AR98" s="203"/>
    </row>
    <row r="99" spans="1:44" s="207" customFormat="1" ht="21.75" thickBot="1">
      <c r="A99" s="58"/>
      <c r="B99" s="211"/>
      <c r="C99" s="58"/>
      <c r="D99" s="58"/>
      <c r="E99" s="58"/>
      <c r="F99" s="58"/>
      <c r="G99" s="58"/>
      <c r="H99" s="52"/>
      <c r="I99" s="52"/>
      <c r="J99" s="52"/>
      <c r="K99" s="52"/>
      <c r="L99" s="52"/>
      <c r="M99" s="52"/>
      <c r="N99" s="52"/>
      <c r="O99" s="52"/>
      <c r="P99" s="52"/>
      <c r="Q99" s="52"/>
      <c r="R99" s="52"/>
      <c r="S99" s="52"/>
      <c r="T99" s="52"/>
      <c r="U99" s="50"/>
      <c r="V99" s="50"/>
      <c r="W99" s="50"/>
      <c r="X99" s="50"/>
      <c r="Y99" s="50"/>
      <c r="Z99" s="50"/>
      <c r="AA99" s="50"/>
      <c r="AB99" s="50"/>
      <c r="AC99" s="50"/>
      <c r="AD99" s="50"/>
      <c r="AE99" s="50"/>
      <c r="AF99" s="50"/>
      <c r="AG99" s="50"/>
      <c r="AH99" s="50"/>
      <c r="AI99" s="50"/>
      <c r="AJ99" s="50"/>
      <c r="AK99" s="50"/>
      <c r="AL99" s="48"/>
      <c r="AM99" s="247"/>
      <c r="AN99" s="203"/>
      <c r="AO99" s="203"/>
      <c r="AP99" s="203"/>
      <c r="AQ99" s="203"/>
      <c r="AR99" s="203"/>
    </row>
    <row r="100" spans="1:44" s="210" customFormat="1" ht="18.75">
      <c r="A100" s="60"/>
      <c r="B100" s="61"/>
      <c r="C100" s="61"/>
      <c r="D100" s="61"/>
      <c r="E100" s="61"/>
      <c r="F100" s="61"/>
      <c r="G100" s="61"/>
      <c r="H100" s="61"/>
      <c r="I100" s="61"/>
      <c r="J100" s="61"/>
      <c r="K100" s="61"/>
      <c r="L100" s="61"/>
      <c r="M100" s="61"/>
      <c r="N100" s="61"/>
      <c r="O100" s="61"/>
      <c r="P100" s="61"/>
      <c r="Q100" s="61"/>
      <c r="R100" s="61"/>
      <c r="S100" s="61"/>
      <c r="T100" s="61"/>
      <c r="U100" s="61"/>
      <c r="V100" s="305" t="s">
        <v>15</v>
      </c>
      <c r="W100" s="306"/>
      <c r="X100" s="306"/>
      <c r="Y100" s="306"/>
      <c r="Z100" s="306"/>
      <c r="AA100" s="307"/>
      <c r="AB100" s="206"/>
      <c r="AC100" s="305" t="s">
        <v>16</v>
      </c>
      <c r="AD100" s="306"/>
      <c r="AE100" s="306"/>
      <c r="AF100" s="306"/>
      <c r="AG100" s="306"/>
      <c r="AH100" s="307"/>
      <c r="AI100" s="312" t="s">
        <v>17</v>
      </c>
      <c r="AJ100" s="312"/>
      <c r="AK100" s="312"/>
      <c r="AL100" s="312"/>
      <c r="AM100" s="247"/>
      <c r="AN100" s="203"/>
      <c r="AO100" s="203"/>
      <c r="AP100" s="203"/>
      <c r="AQ100" s="203"/>
      <c r="AR100" s="203"/>
    </row>
    <row r="101" spans="1:44" s="207" customFormat="1" ht="19.5" thickBot="1">
      <c r="A101" s="52"/>
      <c r="B101" s="322"/>
      <c r="C101" s="322"/>
      <c r="D101" s="62"/>
      <c r="E101" s="62"/>
      <c r="F101" s="62"/>
      <c r="G101" s="50"/>
      <c r="H101" s="50"/>
      <c r="I101" s="50"/>
      <c r="J101" s="50"/>
      <c r="K101" s="50"/>
      <c r="L101" s="50"/>
      <c r="M101" s="50"/>
      <c r="N101" s="50"/>
      <c r="O101" s="50"/>
      <c r="P101" s="50"/>
      <c r="Q101" s="50"/>
      <c r="R101" s="50"/>
      <c r="S101" s="50"/>
      <c r="T101" s="50"/>
      <c r="U101" s="50"/>
      <c r="V101" s="323"/>
      <c r="W101" s="321"/>
      <c r="X101" s="321"/>
      <c r="Y101" s="321"/>
      <c r="Z101" s="321"/>
      <c r="AA101" s="324"/>
      <c r="AB101" s="206"/>
      <c r="AC101" s="323"/>
      <c r="AD101" s="321"/>
      <c r="AE101" s="321"/>
      <c r="AF101" s="321"/>
      <c r="AG101" s="321"/>
      <c r="AH101" s="324"/>
      <c r="AI101" s="312"/>
      <c r="AJ101" s="312"/>
      <c r="AK101" s="312"/>
      <c r="AL101" s="312"/>
      <c r="AM101" s="247"/>
      <c r="AN101" s="203"/>
      <c r="AO101" s="203"/>
      <c r="AP101" s="203"/>
      <c r="AQ101" s="203"/>
      <c r="AR101" s="203"/>
    </row>
    <row r="102" spans="1:44" s="207" customFormat="1" ht="21">
      <c r="A102" s="316" t="s">
        <v>42</v>
      </c>
      <c r="B102" s="316"/>
      <c r="C102" s="316"/>
      <c r="D102" s="316"/>
      <c r="E102" s="316"/>
      <c r="F102" s="316"/>
      <c r="G102" s="316"/>
      <c r="H102" s="316"/>
      <c r="I102" s="316"/>
      <c r="J102" s="316"/>
      <c r="K102" s="316"/>
      <c r="L102" s="316"/>
      <c r="M102" s="316"/>
      <c r="N102" s="316"/>
      <c r="O102" s="316"/>
      <c r="P102" s="316"/>
      <c r="Q102" s="316"/>
      <c r="R102" s="316"/>
      <c r="S102" s="316"/>
      <c r="T102" s="316"/>
      <c r="U102" s="353"/>
      <c r="V102" s="63">
        <v>1</v>
      </c>
      <c r="W102" s="64">
        <v>2</v>
      </c>
      <c r="X102" s="64">
        <v>3</v>
      </c>
      <c r="Y102" s="64">
        <v>4</v>
      </c>
      <c r="Z102" s="64">
        <v>5</v>
      </c>
      <c r="AA102" s="65" t="s">
        <v>43</v>
      </c>
      <c r="AB102" s="39" t="s">
        <v>19</v>
      </c>
      <c r="AC102" s="63">
        <v>1</v>
      </c>
      <c r="AD102" s="64">
        <v>2</v>
      </c>
      <c r="AE102" s="64">
        <v>3</v>
      </c>
      <c r="AF102" s="64">
        <v>4</v>
      </c>
      <c r="AG102" s="64">
        <v>5</v>
      </c>
      <c r="AH102" s="65" t="s">
        <v>43</v>
      </c>
      <c r="AI102" s="66" t="s">
        <v>20</v>
      </c>
      <c r="AJ102" s="67" t="s">
        <v>21</v>
      </c>
      <c r="AK102" s="67" t="s">
        <v>22</v>
      </c>
      <c r="AL102" s="67" t="s">
        <v>23</v>
      </c>
      <c r="AM102" s="247"/>
      <c r="AN102" s="203"/>
      <c r="AO102" s="203"/>
      <c r="AP102" s="203"/>
      <c r="AQ102" s="203"/>
      <c r="AR102" s="203"/>
    </row>
    <row r="103" spans="1:44" s="210" customFormat="1" ht="19.5" customHeight="1">
      <c r="A103" s="208" t="s">
        <v>44</v>
      </c>
      <c r="B103" s="319" t="s">
        <v>45</v>
      </c>
      <c r="C103" s="320"/>
      <c r="D103" s="320"/>
      <c r="E103" s="320"/>
      <c r="F103" s="320"/>
      <c r="G103" s="320"/>
      <c r="H103" s="320"/>
      <c r="I103" s="320"/>
      <c r="J103" s="320"/>
      <c r="K103" s="320"/>
      <c r="L103" s="320"/>
      <c r="M103" s="320"/>
      <c r="N103" s="320"/>
      <c r="O103" s="320"/>
      <c r="P103" s="320"/>
      <c r="Q103" s="320"/>
      <c r="R103" s="320"/>
      <c r="S103" s="320"/>
      <c r="T103" s="320"/>
      <c r="U103" s="320"/>
      <c r="V103" s="154">
        <v>4</v>
      </c>
      <c r="W103" s="154">
        <v>8</v>
      </c>
      <c r="X103" s="154">
        <v>4</v>
      </c>
      <c r="Y103" s="154">
        <v>5</v>
      </c>
      <c r="Z103" s="154">
        <v>5</v>
      </c>
      <c r="AA103" s="154">
        <v>0</v>
      </c>
      <c r="AB103" s="154">
        <v>26</v>
      </c>
      <c r="AC103" s="209">
        <f>V103/$AB103</f>
        <v>0.15384615384615385</v>
      </c>
      <c r="AD103" s="209">
        <f t="shared" ref="AD103:AH106" si="2">W103/$AB103</f>
        <v>0.30769230769230771</v>
      </c>
      <c r="AE103" s="209">
        <f t="shared" si="2"/>
        <v>0.15384615384615385</v>
      </c>
      <c r="AF103" s="209">
        <f t="shared" si="2"/>
        <v>0.19230769230769232</v>
      </c>
      <c r="AG103" s="209">
        <f t="shared" si="2"/>
        <v>0.19230769230769232</v>
      </c>
      <c r="AH103" s="209">
        <f t="shared" si="2"/>
        <v>0</v>
      </c>
      <c r="AI103" s="156">
        <v>2.96</v>
      </c>
      <c r="AJ103" s="156">
        <v>1.4</v>
      </c>
      <c r="AK103" s="155">
        <v>3</v>
      </c>
      <c r="AL103" s="155">
        <v>2</v>
      </c>
      <c r="AM103" s="247"/>
      <c r="AN103" s="203"/>
      <c r="AO103" s="203"/>
      <c r="AP103" s="203"/>
      <c r="AQ103" s="203"/>
      <c r="AR103" s="203"/>
    </row>
    <row r="104" spans="1:44" s="210" customFormat="1" ht="18.75">
      <c r="A104" s="208" t="s">
        <v>46</v>
      </c>
      <c r="B104" s="319" t="s">
        <v>47</v>
      </c>
      <c r="C104" s="320"/>
      <c r="D104" s="320"/>
      <c r="E104" s="320"/>
      <c r="F104" s="320"/>
      <c r="G104" s="320"/>
      <c r="H104" s="320"/>
      <c r="I104" s="320"/>
      <c r="J104" s="320"/>
      <c r="K104" s="320"/>
      <c r="L104" s="320"/>
      <c r="M104" s="320"/>
      <c r="N104" s="320"/>
      <c r="O104" s="320"/>
      <c r="P104" s="320"/>
      <c r="Q104" s="320"/>
      <c r="R104" s="320"/>
      <c r="S104" s="320"/>
      <c r="T104" s="320"/>
      <c r="U104" s="320"/>
      <c r="V104" s="154">
        <v>5</v>
      </c>
      <c r="W104" s="154">
        <v>6</v>
      </c>
      <c r="X104" s="154">
        <v>6</v>
      </c>
      <c r="Y104" s="154">
        <v>5</v>
      </c>
      <c r="Z104" s="154">
        <v>4</v>
      </c>
      <c r="AA104" s="154">
        <v>0</v>
      </c>
      <c r="AB104" s="154">
        <v>26</v>
      </c>
      <c r="AC104" s="209">
        <f t="shared" ref="AC104:AC106" si="3">V104/$AB104</f>
        <v>0.19230769230769232</v>
      </c>
      <c r="AD104" s="209">
        <f t="shared" si="2"/>
        <v>0.23076923076923078</v>
      </c>
      <c r="AE104" s="209">
        <f t="shared" si="2"/>
        <v>0.23076923076923078</v>
      </c>
      <c r="AF104" s="209">
        <f t="shared" si="2"/>
        <v>0.19230769230769232</v>
      </c>
      <c r="AG104" s="209">
        <f t="shared" si="2"/>
        <v>0.15384615384615385</v>
      </c>
      <c r="AH104" s="209">
        <f t="shared" si="2"/>
        <v>0</v>
      </c>
      <c r="AI104" s="156">
        <v>2.88</v>
      </c>
      <c r="AJ104" s="156">
        <v>1.37</v>
      </c>
      <c r="AK104" s="155">
        <v>3</v>
      </c>
      <c r="AL104" s="155">
        <v>2</v>
      </c>
      <c r="AM104" s="247"/>
      <c r="AN104" s="203"/>
      <c r="AO104" s="203"/>
      <c r="AP104" s="203"/>
      <c r="AQ104" s="203"/>
      <c r="AR104" s="203"/>
    </row>
    <row r="105" spans="1:44" s="210" customFormat="1" ht="19.5" customHeight="1">
      <c r="A105" s="208" t="s">
        <v>48</v>
      </c>
      <c r="B105" s="319" t="s">
        <v>49</v>
      </c>
      <c r="C105" s="320"/>
      <c r="D105" s="320"/>
      <c r="E105" s="320"/>
      <c r="F105" s="320"/>
      <c r="G105" s="320"/>
      <c r="H105" s="320"/>
      <c r="I105" s="320"/>
      <c r="J105" s="320"/>
      <c r="K105" s="320"/>
      <c r="L105" s="320"/>
      <c r="M105" s="320"/>
      <c r="N105" s="320"/>
      <c r="O105" s="320"/>
      <c r="P105" s="320"/>
      <c r="Q105" s="320"/>
      <c r="R105" s="320"/>
      <c r="S105" s="320"/>
      <c r="T105" s="320"/>
      <c r="U105" s="320"/>
      <c r="V105" s="154">
        <v>1</v>
      </c>
      <c r="W105" s="154">
        <v>1</v>
      </c>
      <c r="X105" s="154">
        <v>3</v>
      </c>
      <c r="Y105" s="154">
        <v>5</v>
      </c>
      <c r="Z105" s="154">
        <v>14</v>
      </c>
      <c r="AA105" s="154">
        <v>2</v>
      </c>
      <c r="AB105" s="154">
        <v>26</v>
      </c>
      <c r="AC105" s="209">
        <f t="shared" si="3"/>
        <v>3.8461538461538464E-2</v>
      </c>
      <c r="AD105" s="209">
        <f t="shared" si="2"/>
        <v>3.8461538461538464E-2</v>
      </c>
      <c r="AE105" s="209">
        <f t="shared" si="2"/>
        <v>0.11538461538461539</v>
      </c>
      <c r="AF105" s="209">
        <f t="shared" si="2"/>
        <v>0.19230769230769232</v>
      </c>
      <c r="AG105" s="209">
        <f t="shared" si="2"/>
        <v>0.53846153846153844</v>
      </c>
      <c r="AH105" s="209">
        <f t="shared" si="2"/>
        <v>7.6923076923076927E-2</v>
      </c>
      <c r="AI105" s="156">
        <v>4.25</v>
      </c>
      <c r="AJ105" s="157">
        <v>1.1100000000000001</v>
      </c>
      <c r="AK105" s="155">
        <v>5</v>
      </c>
      <c r="AL105" s="155">
        <v>5</v>
      </c>
      <c r="AM105" s="247"/>
      <c r="AN105" s="203"/>
      <c r="AO105" s="203"/>
      <c r="AP105" s="203"/>
      <c r="AQ105" s="203"/>
      <c r="AR105" s="203"/>
    </row>
    <row r="106" spans="1:44" s="210" customFormat="1" ht="18.75">
      <c r="A106" s="208" t="s">
        <v>143</v>
      </c>
      <c r="B106" s="319" t="s">
        <v>144</v>
      </c>
      <c r="C106" s="320"/>
      <c r="D106" s="320"/>
      <c r="E106" s="320"/>
      <c r="F106" s="320"/>
      <c r="G106" s="320"/>
      <c r="H106" s="320"/>
      <c r="I106" s="320"/>
      <c r="J106" s="320"/>
      <c r="K106" s="320"/>
      <c r="L106" s="320"/>
      <c r="M106" s="320"/>
      <c r="N106" s="320"/>
      <c r="O106" s="320"/>
      <c r="P106" s="320"/>
      <c r="Q106" s="320"/>
      <c r="R106" s="320"/>
      <c r="S106" s="320"/>
      <c r="T106" s="320"/>
      <c r="U106" s="320"/>
      <c r="V106" s="125">
        <v>2</v>
      </c>
      <c r="W106" s="125">
        <v>4</v>
      </c>
      <c r="X106" s="125">
        <v>4</v>
      </c>
      <c r="Y106" s="125">
        <v>3</v>
      </c>
      <c r="Z106" s="125">
        <v>4</v>
      </c>
      <c r="AA106" s="125">
        <v>9</v>
      </c>
      <c r="AB106" s="125">
        <v>26</v>
      </c>
      <c r="AC106" s="209">
        <f t="shared" si="3"/>
        <v>7.6923076923076927E-2</v>
      </c>
      <c r="AD106" s="209">
        <f t="shared" si="2"/>
        <v>0.15384615384615385</v>
      </c>
      <c r="AE106" s="209">
        <f t="shared" si="2"/>
        <v>0.15384615384615385</v>
      </c>
      <c r="AF106" s="209">
        <f t="shared" si="2"/>
        <v>0.11538461538461539</v>
      </c>
      <c r="AG106" s="209">
        <f t="shared" si="2"/>
        <v>0.15384615384615385</v>
      </c>
      <c r="AH106" s="209">
        <f t="shared" si="2"/>
        <v>0.34615384615384615</v>
      </c>
      <c r="AI106" s="147">
        <v>3.18</v>
      </c>
      <c r="AJ106" s="147">
        <v>1.38</v>
      </c>
      <c r="AK106" s="125">
        <v>3</v>
      </c>
      <c r="AL106" s="125">
        <v>2</v>
      </c>
      <c r="AM106" s="257"/>
    </row>
    <row r="107" spans="1:44" s="207" customFormat="1" ht="16.5" customHeight="1">
      <c r="A107" s="52"/>
      <c r="B107" s="68"/>
      <c r="C107" s="52"/>
      <c r="D107" s="52"/>
      <c r="E107" s="52"/>
      <c r="F107" s="52"/>
      <c r="G107" s="52"/>
      <c r="H107" s="52"/>
      <c r="I107" s="52"/>
      <c r="J107" s="52"/>
      <c r="K107" s="52"/>
      <c r="L107" s="52"/>
      <c r="M107" s="52"/>
      <c r="N107" s="52"/>
      <c r="O107" s="52"/>
      <c r="P107" s="52"/>
      <c r="Q107" s="52"/>
      <c r="R107" s="52"/>
      <c r="S107" s="50"/>
      <c r="T107" s="50"/>
      <c r="U107" s="50"/>
      <c r="V107" s="50"/>
      <c r="W107" s="50"/>
      <c r="X107" s="50"/>
      <c r="Y107" s="50"/>
      <c r="Z107" s="50"/>
      <c r="AA107" s="48"/>
      <c r="AB107" s="48"/>
      <c r="AC107" s="48"/>
      <c r="AD107" s="48"/>
      <c r="AE107" s="48"/>
      <c r="AF107" s="48"/>
      <c r="AG107" s="48"/>
      <c r="AH107" s="48"/>
      <c r="AI107" s="48"/>
      <c r="AJ107" s="48"/>
      <c r="AK107" s="48"/>
      <c r="AL107" s="48"/>
      <c r="AM107" s="247"/>
      <c r="AN107" s="203"/>
      <c r="AO107" s="203"/>
      <c r="AP107" s="203"/>
      <c r="AQ107" s="203"/>
      <c r="AR107" s="203"/>
    </row>
    <row r="108" spans="1:44" s="207" customFormat="1" ht="16.5" customHeight="1">
      <c r="A108" s="58"/>
      <c r="B108" s="58"/>
      <c r="C108" s="69"/>
      <c r="D108" s="52"/>
      <c r="E108" s="52"/>
      <c r="F108" s="52"/>
      <c r="G108" s="52"/>
      <c r="H108" s="52"/>
      <c r="I108" s="52"/>
      <c r="J108" s="52"/>
      <c r="K108" s="70"/>
      <c r="L108" s="70"/>
      <c r="M108" s="52"/>
      <c r="N108" s="52"/>
      <c r="O108" s="52"/>
      <c r="P108" s="50"/>
      <c r="Q108" s="50"/>
      <c r="R108" s="50"/>
      <c r="S108" s="50"/>
      <c r="T108" s="70"/>
      <c r="U108" s="70"/>
      <c r="V108" s="50"/>
      <c r="W108" s="50"/>
      <c r="X108" s="50"/>
      <c r="Y108" s="50"/>
      <c r="Z108" s="50"/>
      <c r="AA108" s="48"/>
      <c r="AB108" s="48"/>
      <c r="AC108" s="48"/>
      <c r="AD108" s="48"/>
      <c r="AE108" s="48"/>
      <c r="AF108" s="48"/>
      <c r="AG108" s="48"/>
      <c r="AH108" s="48"/>
      <c r="AI108" s="48"/>
      <c r="AJ108" s="48"/>
      <c r="AK108" s="48"/>
      <c r="AL108" s="48"/>
      <c r="AM108" s="247"/>
      <c r="AN108" s="203"/>
      <c r="AO108" s="203"/>
      <c r="AP108" s="203"/>
      <c r="AQ108" s="203"/>
      <c r="AR108" s="203"/>
    </row>
    <row r="109" spans="1:44" s="207" customFormat="1" ht="35.25" customHeight="1">
      <c r="A109" s="304" t="s">
        <v>50</v>
      </c>
      <c r="B109" s="304"/>
      <c r="C109" s="304"/>
      <c r="D109" s="304"/>
      <c r="E109" s="304"/>
      <c r="F109" s="304"/>
      <c r="G109" s="304"/>
      <c r="H109" s="304"/>
      <c r="I109" s="304"/>
      <c r="J109" s="304"/>
      <c r="K109" s="304"/>
      <c r="L109" s="304"/>
      <c r="M109" s="304"/>
      <c r="N109" s="304"/>
      <c r="O109" s="304"/>
      <c r="P109" s="304"/>
      <c r="Q109" s="304"/>
      <c r="R109" s="304"/>
      <c r="S109" s="304"/>
      <c r="T109" s="304"/>
      <c r="U109" s="304"/>
      <c r="V109" s="48"/>
      <c r="W109" s="48"/>
      <c r="X109" s="48"/>
      <c r="Y109" s="48"/>
      <c r="Z109" s="48"/>
      <c r="AA109" s="48"/>
      <c r="AB109" s="48"/>
      <c r="AC109" s="48"/>
      <c r="AD109" s="48"/>
      <c r="AE109" s="48"/>
      <c r="AF109" s="48"/>
      <c r="AG109" s="48"/>
      <c r="AH109" s="48"/>
      <c r="AI109" s="48"/>
      <c r="AJ109" s="48"/>
      <c r="AK109" s="48"/>
      <c r="AL109" s="48"/>
      <c r="AM109" s="247"/>
      <c r="AN109" s="203"/>
      <c r="AO109" s="203"/>
      <c r="AP109" s="203"/>
      <c r="AQ109" s="203"/>
      <c r="AR109" s="203"/>
    </row>
    <row r="110" spans="1:44" s="73" customFormat="1" ht="16.5" customHeight="1">
      <c r="A110" s="71"/>
      <c r="B110" s="71"/>
      <c r="C110" s="71"/>
      <c r="D110" s="71"/>
      <c r="E110" s="71"/>
      <c r="F110" s="71"/>
      <c r="G110" s="71"/>
      <c r="H110" s="71"/>
      <c r="I110" s="71"/>
      <c r="J110" s="71"/>
      <c r="K110" s="71"/>
      <c r="L110" s="71"/>
      <c r="M110" s="71"/>
      <c r="N110" s="71"/>
      <c r="O110" s="71"/>
      <c r="P110" s="71"/>
      <c r="Q110" s="71"/>
      <c r="R110" s="71"/>
      <c r="S110" s="71"/>
      <c r="T110" s="71"/>
      <c r="U110" s="71"/>
      <c r="V110" s="72"/>
      <c r="W110" s="72"/>
      <c r="X110" s="72"/>
      <c r="Y110" s="72"/>
      <c r="Z110" s="72"/>
      <c r="AA110" s="72"/>
      <c r="AB110" s="72"/>
      <c r="AC110" s="72"/>
      <c r="AD110" s="72"/>
      <c r="AE110" s="72"/>
      <c r="AF110" s="72"/>
      <c r="AG110" s="72"/>
      <c r="AH110" s="72"/>
      <c r="AI110" s="72"/>
      <c r="AJ110" s="72"/>
      <c r="AK110" s="72"/>
      <c r="AL110" s="72"/>
      <c r="AM110" s="258"/>
    </row>
    <row r="111" spans="1:44" s="207" customFormat="1" ht="16.5" customHeight="1">
      <c r="A111" s="58"/>
      <c r="B111" s="58"/>
      <c r="C111" s="58"/>
      <c r="D111" s="58"/>
      <c r="E111" s="58"/>
      <c r="F111" s="58"/>
      <c r="G111" s="48"/>
      <c r="H111" s="48"/>
      <c r="I111" s="48"/>
      <c r="J111" s="48"/>
      <c r="K111" s="50"/>
      <c r="L111" s="50"/>
      <c r="M111" s="52"/>
      <c r="N111" s="48"/>
      <c r="O111" s="48"/>
      <c r="P111" s="48"/>
      <c r="Q111" s="48"/>
      <c r="R111" s="48"/>
      <c r="S111" s="48"/>
      <c r="T111" s="48"/>
      <c r="U111" s="48"/>
      <c r="V111" s="48"/>
      <c r="W111" s="48"/>
      <c r="X111" s="48"/>
      <c r="Y111" s="48"/>
      <c r="Z111" s="48"/>
      <c r="AA111" s="48"/>
      <c r="AB111" s="48"/>
      <c r="AC111" s="48"/>
      <c r="AD111" s="48"/>
      <c r="AE111" s="48"/>
      <c r="AF111" s="48"/>
      <c r="AG111" s="48"/>
      <c r="AH111" s="48"/>
      <c r="AI111" s="48"/>
      <c r="AJ111" s="48"/>
      <c r="AK111" s="48"/>
      <c r="AL111" s="48"/>
      <c r="AM111" s="247"/>
    </row>
    <row r="112" spans="1:44" s="207" customFormat="1" ht="18.75" customHeight="1">
      <c r="A112" s="58"/>
      <c r="B112" s="58"/>
      <c r="C112" s="58"/>
      <c r="D112" s="58"/>
      <c r="E112" s="58"/>
      <c r="F112" s="58"/>
      <c r="G112" s="48"/>
      <c r="H112" s="48"/>
      <c r="I112" s="48"/>
      <c r="J112" s="48"/>
      <c r="K112" s="52"/>
      <c r="L112" s="52"/>
      <c r="M112" s="52"/>
      <c r="N112" s="52"/>
      <c r="O112" s="48"/>
      <c r="P112" s="48"/>
      <c r="Q112" s="48"/>
      <c r="R112" s="48"/>
      <c r="S112" s="48"/>
      <c r="T112" s="48"/>
      <c r="U112" s="48"/>
      <c r="V112" s="48"/>
      <c r="W112" s="48"/>
      <c r="X112" s="48"/>
      <c r="Y112" s="48"/>
      <c r="Z112" s="48"/>
      <c r="AA112" s="48"/>
      <c r="AB112" s="48"/>
      <c r="AC112" s="48"/>
      <c r="AD112" s="48"/>
      <c r="AE112" s="48"/>
      <c r="AF112" s="48"/>
      <c r="AG112" s="48"/>
      <c r="AH112" s="48"/>
      <c r="AI112" s="48"/>
      <c r="AJ112" s="48"/>
      <c r="AK112" s="48"/>
      <c r="AL112" s="48"/>
      <c r="AM112" s="247"/>
    </row>
    <row r="113" spans="1:39" s="207" customFormat="1" ht="16.5" customHeight="1">
      <c r="A113" s="52"/>
      <c r="B113" s="52"/>
      <c r="C113" s="52"/>
      <c r="D113" s="52"/>
      <c r="E113" s="52"/>
      <c r="F113" s="52"/>
      <c r="G113" s="52"/>
      <c r="H113" s="52"/>
      <c r="I113" s="52"/>
      <c r="J113" s="52"/>
      <c r="K113" s="52"/>
      <c r="L113" s="52"/>
      <c r="M113" s="52"/>
      <c r="N113" s="52"/>
      <c r="O113" s="52"/>
      <c r="P113" s="52"/>
      <c r="Q113" s="52"/>
      <c r="R113" s="52"/>
      <c r="S113" s="52"/>
      <c r="T113" s="50"/>
      <c r="U113" s="50"/>
      <c r="V113" s="50"/>
      <c r="W113" s="50"/>
      <c r="X113" s="50"/>
      <c r="Y113" s="50"/>
      <c r="Z113" s="50"/>
      <c r="AA113" s="50"/>
      <c r="AB113" s="50"/>
      <c r="AC113" s="50"/>
      <c r="AD113" s="50"/>
      <c r="AE113" s="50"/>
      <c r="AF113" s="48"/>
      <c r="AG113" s="48"/>
      <c r="AH113" s="48"/>
      <c r="AI113" s="48"/>
      <c r="AJ113" s="48"/>
      <c r="AK113" s="48"/>
      <c r="AL113" s="48"/>
      <c r="AM113" s="247"/>
    </row>
    <row r="114" spans="1:39" s="207" customFormat="1" ht="16.5" customHeight="1">
      <c r="A114" s="52"/>
      <c r="B114" s="68"/>
      <c r="C114" s="52"/>
      <c r="D114" s="52"/>
      <c r="E114" s="52"/>
      <c r="F114" s="52"/>
      <c r="G114" s="52"/>
      <c r="H114" s="52"/>
      <c r="I114" s="52"/>
      <c r="J114" s="52"/>
      <c r="K114" s="52"/>
      <c r="L114" s="52"/>
      <c r="M114" s="52"/>
      <c r="N114" s="52"/>
      <c r="O114" s="52"/>
      <c r="P114" s="52"/>
      <c r="Q114" s="52"/>
      <c r="R114" s="52"/>
      <c r="S114" s="52"/>
      <c r="T114" s="52"/>
      <c r="U114" s="52"/>
      <c r="V114" s="50"/>
      <c r="W114" s="50"/>
      <c r="X114" s="50"/>
      <c r="Y114" s="50"/>
      <c r="Z114" s="50"/>
      <c r="AA114" s="50"/>
      <c r="AB114" s="50"/>
      <c r="AC114" s="50"/>
      <c r="AD114" s="50"/>
      <c r="AE114" s="50"/>
      <c r="AF114" s="48"/>
      <c r="AG114" s="48"/>
      <c r="AH114" s="48"/>
      <c r="AI114" s="48"/>
      <c r="AJ114" s="48"/>
      <c r="AK114" s="48"/>
      <c r="AL114" s="48"/>
      <c r="AM114" s="247"/>
    </row>
    <row r="115" spans="1:39" s="207" customFormat="1" ht="16.5" customHeight="1" thickBot="1">
      <c r="A115" s="52"/>
      <c r="B115" s="68"/>
      <c r="C115" s="52"/>
      <c r="D115" s="52"/>
      <c r="E115" s="52"/>
      <c r="F115" s="52"/>
      <c r="G115" s="52"/>
      <c r="H115" s="52"/>
      <c r="I115" s="52"/>
      <c r="J115" s="52"/>
      <c r="K115" s="52"/>
      <c r="L115" s="52"/>
      <c r="M115" s="52"/>
      <c r="N115" s="52"/>
      <c r="O115" s="52"/>
      <c r="P115" s="52"/>
      <c r="Q115" s="52"/>
      <c r="R115" s="52"/>
      <c r="S115" s="52"/>
      <c r="T115" s="52"/>
      <c r="U115" s="52"/>
      <c r="V115" s="50"/>
      <c r="W115" s="50"/>
      <c r="X115" s="50"/>
      <c r="Y115" s="50"/>
      <c r="Z115" s="50"/>
      <c r="AA115" s="50"/>
      <c r="AB115" s="50"/>
      <c r="AC115" s="50"/>
      <c r="AD115" s="50"/>
      <c r="AE115" s="50"/>
      <c r="AF115" s="50"/>
      <c r="AG115" s="50"/>
      <c r="AH115" s="50"/>
      <c r="AI115" s="50"/>
      <c r="AJ115" s="50"/>
      <c r="AK115" s="50"/>
      <c r="AL115" s="48"/>
      <c r="AM115" s="247"/>
    </row>
    <row r="116" spans="1:39" s="207" customFormat="1" ht="16.5" customHeight="1">
      <c r="A116" s="52"/>
      <c r="B116" s="68"/>
      <c r="C116" s="52"/>
      <c r="D116" s="52"/>
      <c r="E116" s="52"/>
      <c r="F116" s="52"/>
      <c r="G116" s="52"/>
      <c r="H116" s="52"/>
      <c r="I116" s="52"/>
      <c r="J116" s="52"/>
      <c r="K116" s="52"/>
      <c r="L116" s="52"/>
      <c r="M116" s="52"/>
      <c r="N116" s="52"/>
      <c r="O116" s="48"/>
      <c r="P116" s="48"/>
      <c r="Q116" s="48"/>
      <c r="R116" s="48"/>
      <c r="S116" s="48"/>
      <c r="T116" s="48"/>
      <c r="U116" s="48"/>
      <c r="V116" s="305" t="s">
        <v>15</v>
      </c>
      <c r="W116" s="306"/>
      <c r="X116" s="306"/>
      <c r="Y116" s="306"/>
      <c r="Z116" s="306"/>
      <c r="AA116" s="307"/>
      <c r="AB116" s="206"/>
      <c r="AC116" s="305" t="s">
        <v>16</v>
      </c>
      <c r="AD116" s="306"/>
      <c r="AE116" s="306"/>
      <c r="AF116" s="306"/>
      <c r="AG116" s="306"/>
      <c r="AH116" s="325"/>
      <c r="AI116" s="327" t="s">
        <v>17</v>
      </c>
      <c r="AJ116" s="327"/>
      <c r="AK116" s="327"/>
      <c r="AL116" s="327"/>
      <c r="AM116" s="247"/>
    </row>
    <row r="117" spans="1:39" s="207" customFormat="1" ht="16.5" customHeight="1">
      <c r="A117" s="52"/>
      <c r="B117" s="68"/>
      <c r="C117" s="52"/>
      <c r="D117" s="52"/>
      <c r="E117" s="52"/>
      <c r="F117" s="52"/>
      <c r="G117" s="52"/>
      <c r="H117" s="52"/>
      <c r="I117" s="52"/>
      <c r="J117" s="52"/>
      <c r="K117" s="52"/>
      <c r="L117" s="52"/>
      <c r="M117" s="52"/>
      <c r="N117" s="52"/>
      <c r="O117" s="74"/>
      <c r="P117" s="74"/>
      <c r="Q117" s="74"/>
      <c r="R117" s="74"/>
      <c r="S117" s="74"/>
      <c r="T117" s="48"/>
      <c r="U117" s="48"/>
      <c r="V117" s="308"/>
      <c r="W117" s="309"/>
      <c r="X117" s="309"/>
      <c r="Y117" s="309"/>
      <c r="Z117" s="309"/>
      <c r="AA117" s="310"/>
      <c r="AB117" s="206"/>
      <c r="AC117" s="308"/>
      <c r="AD117" s="309"/>
      <c r="AE117" s="309"/>
      <c r="AF117" s="309"/>
      <c r="AG117" s="309"/>
      <c r="AH117" s="326"/>
      <c r="AI117" s="327"/>
      <c r="AJ117" s="327"/>
      <c r="AK117" s="327"/>
      <c r="AL117" s="327"/>
      <c r="AM117" s="247"/>
    </row>
    <row r="118" spans="1:39" s="207" customFormat="1" ht="54.75" customHeight="1">
      <c r="A118" s="52"/>
      <c r="B118" s="68"/>
      <c r="C118" s="52"/>
      <c r="D118" s="52"/>
      <c r="E118" s="52"/>
      <c r="F118" s="52"/>
      <c r="G118" s="52"/>
      <c r="H118" s="52"/>
      <c r="I118" s="52"/>
      <c r="J118" s="52"/>
      <c r="K118" s="52"/>
      <c r="L118" s="52"/>
      <c r="M118" s="52"/>
      <c r="N118" s="52"/>
      <c r="O118" s="75"/>
      <c r="P118" s="75"/>
      <c r="Q118" s="75"/>
      <c r="R118" s="75"/>
      <c r="S118" s="75"/>
      <c r="T118" s="75"/>
      <c r="U118" s="75"/>
      <c r="V118" s="64">
        <v>1</v>
      </c>
      <c r="W118" s="64">
        <v>2</v>
      </c>
      <c r="X118" s="64">
        <v>3</v>
      </c>
      <c r="Y118" s="64">
        <v>4</v>
      </c>
      <c r="Z118" s="64">
        <v>5</v>
      </c>
      <c r="AA118" s="64" t="s">
        <v>43</v>
      </c>
      <c r="AB118" s="76" t="s">
        <v>19</v>
      </c>
      <c r="AC118" s="64">
        <v>1</v>
      </c>
      <c r="AD118" s="64">
        <v>2</v>
      </c>
      <c r="AE118" s="64">
        <v>3</v>
      </c>
      <c r="AF118" s="64">
        <v>4</v>
      </c>
      <c r="AG118" s="64">
        <v>5</v>
      </c>
      <c r="AH118" s="64" t="s">
        <v>43</v>
      </c>
      <c r="AI118" s="77" t="s">
        <v>20</v>
      </c>
      <c r="AJ118" s="77" t="s">
        <v>51</v>
      </c>
      <c r="AK118" s="77" t="s">
        <v>22</v>
      </c>
      <c r="AL118" s="77" t="s">
        <v>23</v>
      </c>
      <c r="AM118" s="247"/>
    </row>
    <row r="119" spans="1:39" s="207" customFormat="1" ht="42" customHeight="1">
      <c r="A119" s="52"/>
      <c r="B119" s="68"/>
      <c r="C119" s="52"/>
      <c r="D119" s="52"/>
      <c r="E119" s="52"/>
      <c r="F119" s="52"/>
      <c r="G119" s="52"/>
      <c r="H119" s="52"/>
      <c r="I119" s="52"/>
      <c r="J119" s="52"/>
      <c r="K119" s="52"/>
      <c r="L119" s="52"/>
      <c r="M119" s="52"/>
      <c r="N119" s="52"/>
      <c r="O119" s="319" t="s">
        <v>52</v>
      </c>
      <c r="P119" s="320"/>
      <c r="Q119" s="320"/>
      <c r="R119" s="320"/>
      <c r="S119" s="320"/>
      <c r="T119" s="320"/>
      <c r="U119" s="320"/>
      <c r="V119" s="154">
        <v>1</v>
      </c>
      <c r="W119" s="154">
        <v>2</v>
      </c>
      <c r="X119" s="154">
        <v>3</v>
      </c>
      <c r="Y119" s="154">
        <v>3</v>
      </c>
      <c r="Z119" s="154">
        <v>0</v>
      </c>
      <c r="AA119" s="154">
        <v>0</v>
      </c>
      <c r="AB119" s="154">
        <v>9</v>
      </c>
      <c r="AC119" s="209">
        <f>V119/$AB119</f>
        <v>0.1111111111111111</v>
      </c>
      <c r="AD119" s="209">
        <f t="shared" ref="AD119:AH119" si="4">W119/$AB119</f>
        <v>0.22222222222222221</v>
      </c>
      <c r="AE119" s="209">
        <f t="shared" si="4"/>
        <v>0.33333333333333331</v>
      </c>
      <c r="AF119" s="209">
        <f t="shared" si="4"/>
        <v>0.33333333333333331</v>
      </c>
      <c r="AG119" s="209">
        <f t="shared" si="4"/>
        <v>0</v>
      </c>
      <c r="AH119" s="209">
        <f t="shared" si="4"/>
        <v>0</v>
      </c>
      <c r="AI119" s="156">
        <v>2.89</v>
      </c>
      <c r="AJ119" s="156">
        <v>1.05</v>
      </c>
      <c r="AK119" s="155">
        <v>3</v>
      </c>
      <c r="AL119" s="155">
        <v>3</v>
      </c>
      <c r="AM119" s="247"/>
    </row>
    <row r="120" spans="1:39" s="207" customFormat="1" ht="16.5" customHeight="1">
      <c r="A120" s="52"/>
      <c r="B120" s="68"/>
      <c r="C120" s="52"/>
      <c r="D120" s="52"/>
      <c r="E120" s="52"/>
      <c r="F120" s="52"/>
      <c r="G120" s="52"/>
      <c r="H120" s="52"/>
      <c r="I120" s="52"/>
      <c r="J120" s="52"/>
      <c r="K120" s="52"/>
      <c r="L120" s="52"/>
      <c r="M120" s="52"/>
      <c r="N120" s="52"/>
      <c r="O120" s="52"/>
      <c r="P120" s="52"/>
      <c r="Q120" s="52"/>
      <c r="R120" s="52"/>
      <c r="S120" s="52"/>
      <c r="T120" s="52"/>
      <c r="U120" s="52"/>
      <c r="V120" s="50"/>
      <c r="W120" s="50"/>
      <c r="X120" s="50"/>
      <c r="Y120" s="50"/>
      <c r="Z120" s="50"/>
      <c r="AA120" s="50"/>
      <c r="AB120" s="50"/>
      <c r="AC120" s="50"/>
      <c r="AD120" s="50"/>
      <c r="AE120" s="50"/>
      <c r="AF120" s="50"/>
      <c r="AG120" s="50"/>
      <c r="AH120" s="50"/>
      <c r="AI120" s="50"/>
      <c r="AJ120" s="50"/>
      <c r="AK120" s="50"/>
      <c r="AL120" s="48"/>
      <c r="AM120" s="247"/>
    </row>
    <row r="121" spans="1:39" s="207" customFormat="1" ht="16.5" customHeight="1">
      <c r="A121" s="52"/>
      <c r="B121" s="68"/>
      <c r="C121" s="52"/>
      <c r="D121" s="52"/>
      <c r="E121" s="52"/>
      <c r="F121" s="52"/>
      <c r="G121" s="52"/>
      <c r="H121" s="52"/>
      <c r="I121" s="52"/>
      <c r="J121" s="52"/>
      <c r="K121" s="52"/>
      <c r="L121" s="52"/>
      <c r="M121" s="52"/>
      <c r="N121" s="52"/>
      <c r="O121" s="52"/>
      <c r="P121" s="52"/>
      <c r="Q121" s="52"/>
      <c r="R121" s="52"/>
      <c r="S121" s="52"/>
      <c r="T121" s="52"/>
      <c r="U121" s="52"/>
      <c r="V121" s="50"/>
      <c r="W121" s="50"/>
      <c r="X121" s="50"/>
      <c r="Y121" s="50"/>
      <c r="Z121" s="50"/>
      <c r="AA121" s="50"/>
      <c r="AB121" s="50"/>
      <c r="AC121" s="50"/>
      <c r="AD121" s="50"/>
      <c r="AE121" s="50"/>
      <c r="AF121" s="50"/>
      <c r="AG121" s="50"/>
      <c r="AH121" s="50"/>
      <c r="AI121" s="50"/>
      <c r="AJ121" s="50"/>
      <c r="AK121" s="50"/>
      <c r="AL121" s="48"/>
      <c r="AM121" s="247"/>
    </row>
    <row r="122" spans="1:39" s="207" customFormat="1" ht="16.5" customHeight="1">
      <c r="A122" s="52"/>
      <c r="B122" s="68"/>
      <c r="C122" s="52"/>
      <c r="D122" s="52"/>
      <c r="E122" s="52"/>
      <c r="F122" s="52"/>
      <c r="G122" s="52"/>
      <c r="H122" s="52"/>
      <c r="I122" s="52"/>
      <c r="J122" s="52"/>
      <c r="K122" s="52"/>
      <c r="L122" s="52"/>
      <c r="M122" s="52"/>
      <c r="N122" s="52"/>
      <c r="O122" s="52"/>
      <c r="P122" s="52"/>
      <c r="Q122" s="52"/>
      <c r="R122" s="52"/>
      <c r="S122" s="52"/>
      <c r="T122" s="52"/>
      <c r="U122" s="52"/>
      <c r="V122" s="50"/>
      <c r="W122" s="50"/>
      <c r="X122" s="50"/>
      <c r="Y122" s="50"/>
      <c r="Z122" s="50"/>
      <c r="AA122" s="50"/>
      <c r="AB122" s="50"/>
      <c r="AC122" s="50"/>
      <c r="AD122" s="50"/>
      <c r="AE122" s="50"/>
      <c r="AF122" s="50"/>
      <c r="AG122" s="50"/>
      <c r="AH122" s="50"/>
      <c r="AI122" s="50"/>
      <c r="AJ122" s="50"/>
      <c r="AK122" s="50"/>
      <c r="AL122" s="48"/>
      <c r="AM122" s="247"/>
    </row>
    <row r="123" spans="1:39" s="207" customFormat="1" ht="16.5" customHeight="1">
      <c r="A123" s="52"/>
      <c r="B123" s="68"/>
      <c r="C123" s="52"/>
      <c r="D123" s="52"/>
      <c r="E123" s="52"/>
      <c r="F123" s="52"/>
      <c r="G123" s="52"/>
      <c r="H123" s="52"/>
      <c r="I123" s="52"/>
      <c r="J123" s="52"/>
      <c r="K123" s="52"/>
      <c r="L123" s="52"/>
      <c r="M123" s="52"/>
      <c r="N123" s="52"/>
      <c r="O123" s="52"/>
      <c r="P123" s="52"/>
      <c r="Q123" s="52"/>
      <c r="R123" s="52"/>
      <c r="S123" s="52"/>
      <c r="T123" s="52"/>
      <c r="U123" s="52"/>
      <c r="V123" s="50"/>
      <c r="W123" s="50"/>
      <c r="X123" s="50"/>
      <c r="Y123" s="50"/>
      <c r="Z123" s="50"/>
      <c r="AA123" s="50"/>
      <c r="AB123" s="50"/>
      <c r="AC123" s="50"/>
      <c r="AD123" s="50"/>
      <c r="AE123" s="50"/>
      <c r="AF123" s="50"/>
      <c r="AG123" s="50"/>
      <c r="AH123" s="50"/>
      <c r="AI123" s="50"/>
      <c r="AJ123" s="50"/>
      <c r="AK123" s="50"/>
      <c r="AL123" s="48"/>
      <c r="AM123" s="247"/>
    </row>
    <row r="124" spans="1:39" s="207" customFormat="1" ht="16.5" customHeight="1">
      <c r="A124" s="52"/>
      <c r="B124" s="68"/>
      <c r="C124" s="52"/>
      <c r="D124" s="52"/>
      <c r="E124" s="52"/>
      <c r="F124" s="52"/>
      <c r="G124" s="52"/>
      <c r="H124" s="52"/>
      <c r="I124" s="52"/>
      <c r="J124" s="52"/>
      <c r="K124" s="52"/>
      <c r="L124" s="52"/>
      <c r="M124" s="52"/>
      <c r="N124" s="52"/>
      <c r="O124" s="52"/>
      <c r="P124" s="52"/>
      <c r="Q124" s="52"/>
      <c r="R124" s="52"/>
      <c r="S124" s="52"/>
      <c r="T124" s="52"/>
      <c r="U124" s="52"/>
      <c r="V124" s="50"/>
      <c r="W124" s="50"/>
      <c r="X124" s="50"/>
      <c r="Y124" s="50"/>
      <c r="Z124" s="50"/>
      <c r="AA124" s="50"/>
      <c r="AB124" s="50"/>
      <c r="AC124" s="50"/>
      <c r="AD124" s="50"/>
      <c r="AE124" s="50"/>
      <c r="AF124" s="50"/>
      <c r="AG124" s="50"/>
      <c r="AH124" s="50"/>
      <c r="AI124" s="50"/>
      <c r="AJ124" s="50"/>
      <c r="AK124" s="50"/>
      <c r="AL124" s="48"/>
      <c r="AM124" s="247"/>
    </row>
    <row r="125" spans="1:39" s="207" customFormat="1" ht="16.5" customHeight="1">
      <c r="A125" s="52"/>
      <c r="B125" s="68"/>
      <c r="C125" s="52"/>
      <c r="D125" s="52"/>
      <c r="E125" s="52"/>
      <c r="F125" s="52"/>
      <c r="G125" s="52"/>
      <c r="H125" s="52"/>
      <c r="I125" s="52"/>
      <c r="J125" s="52"/>
      <c r="K125" s="52"/>
      <c r="L125" s="52"/>
      <c r="M125" s="52"/>
      <c r="N125" s="52"/>
      <c r="O125" s="52"/>
      <c r="P125" s="52"/>
      <c r="Q125" s="52"/>
      <c r="R125" s="52"/>
      <c r="S125" s="52"/>
      <c r="T125" s="52"/>
      <c r="U125" s="52"/>
      <c r="V125" s="50"/>
      <c r="W125" s="50"/>
      <c r="X125" s="50"/>
      <c r="Y125" s="50"/>
      <c r="Z125" s="50"/>
      <c r="AA125" s="50"/>
      <c r="AB125" s="50"/>
      <c r="AC125" s="50"/>
      <c r="AD125" s="50"/>
      <c r="AE125" s="50"/>
      <c r="AF125" s="50"/>
      <c r="AG125" s="50"/>
      <c r="AH125" s="50"/>
      <c r="AI125" s="50"/>
      <c r="AJ125" s="50"/>
      <c r="AK125" s="50"/>
      <c r="AL125" s="48"/>
      <c r="AM125" s="247"/>
    </row>
    <row r="126" spans="1:39" s="207" customFormat="1" ht="16.5" customHeight="1">
      <c r="A126" s="58"/>
      <c r="B126" s="58"/>
      <c r="C126" s="69"/>
      <c r="D126" s="52"/>
      <c r="E126" s="52"/>
      <c r="F126" s="52"/>
      <c r="G126" s="52"/>
      <c r="H126" s="52"/>
      <c r="I126" s="52"/>
      <c r="J126" s="52"/>
      <c r="K126" s="70"/>
      <c r="L126" s="70"/>
      <c r="M126" s="52"/>
      <c r="N126" s="52"/>
      <c r="O126" s="52"/>
      <c r="P126" s="50"/>
      <c r="Q126" s="50"/>
      <c r="R126" s="50"/>
      <c r="S126" s="50"/>
      <c r="T126" s="70"/>
      <c r="U126" s="70"/>
      <c r="V126" s="50"/>
      <c r="W126" s="50"/>
      <c r="X126" s="50"/>
      <c r="Y126" s="50"/>
      <c r="Z126" s="50"/>
      <c r="AA126" s="48"/>
      <c r="AB126" s="48"/>
      <c r="AC126" s="48"/>
      <c r="AD126" s="48"/>
      <c r="AE126" s="48"/>
      <c r="AF126" s="48"/>
      <c r="AG126" s="48"/>
      <c r="AH126" s="48"/>
      <c r="AI126" s="48"/>
      <c r="AJ126" s="48"/>
      <c r="AK126" s="48"/>
      <c r="AL126" s="48"/>
      <c r="AM126" s="247"/>
    </row>
    <row r="127" spans="1:39" s="207" customFormat="1" ht="36.75" customHeight="1">
      <c r="A127" s="304" t="s">
        <v>53</v>
      </c>
      <c r="B127" s="304"/>
      <c r="C127" s="304"/>
      <c r="D127" s="304"/>
      <c r="E127" s="304"/>
      <c r="F127" s="304"/>
      <c r="G127" s="304"/>
      <c r="H127" s="304"/>
      <c r="I127" s="304"/>
      <c r="J127" s="304"/>
      <c r="K127" s="304"/>
      <c r="L127" s="304"/>
      <c r="M127" s="304"/>
      <c r="N127" s="304"/>
      <c r="O127" s="304"/>
      <c r="P127" s="304"/>
      <c r="Q127" s="304"/>
      <c r="R127" s="304"/>
      <c r="S127" s="304"/>
      <c r="T127" s="304"/>
      <c r="U127" s="304"/>
      <c r="AB127" s="48"/>
      <c r="AC127" s="48"/>
      <c r="AD127" s="48"/>
      <c r="AE127" s="48"/>
      <c r="AF127" s="48"/>
      <c r="AG127" s="48"/>
      <c r="AH127" s="48"/>
      <c r="AI127" s="48"/>
      <c r="AJ127" s="48"/>
      <c r="AK127" s="48"/>
      <c r="AL127" s="48"/>
      <c r="AM127" s="247"/>
    </row>
    <row r="128" spans="1:39" s="78" customFormat="1" ht="16.5" customHeight="1">
      <c r="A128" s="334"/>
      <c r="B128" s="334"/>
      <c r="C128" s="334"/>
      <c r="D128" s="334"/>
      <c r="E128" s="334"/>
      <c r="F128" s="334"/>
      <c r="K128" s="79"/>
      <c r="L128" s="79"/>
      <c r="M128" s="80"/>
      <c r="N128" s="210"/>
      <c r="O128" s="210"/>
      <c r="P128" s="210"/>
      <c r="Q128" s="210"/>
      <c r="R128" s="210"/>
      <c r="S128" s="210"/>
      <c r="T128" s="210"/>
      <c r="U128" s="210"/>
      <c r="AB128" s="210"/>
      <c r="AC128" s="210"/>
      <c r="AD128" s="210"/>
      <c r="AE128" s="210"/>
      <c r="AF128" s="210"/>
      <c r="AG128" s="210"/>
      <c r="AH128" s="210"/>
      <c r="AI128" s="210"/>
      <c r="AJ128" s="210"/>
      <c r="AK128" s="210"/>
      <c r="AL128" s="210"/>
      <c r="AM128" s="259"/>
    </row>
    <row r="129" spans="1:39" s="78" customFormat="1" ht="16.5" customHeight="1">
      <c r="A129" s="334"/>
      <c r="B129" s="334"/>
      <c r="C129" s="334"/>
      <c r="D129" s="334"/>
      <c r="E129" s="334"/>
      <c r="F129" s="334"/>
      <c r="K129" s="81"/>
      <c r="L129" s="81"/>
      <c r="M129" s="80"/>
      <c r="N129" s="210"/>
      <c r="O129" s="210"/>
      <c r="P129" s="210"/>
      <c r="Q129" s="210"/>
      <c r="R129" s="210"/>
      <c r="S129" s="210"/>
      <c r="T129" s="210"/>
      <c r="U129" s="210"/>
      <c r="AB129" s="210"/>
      <c r="AC129" s="210"/>
      <c r="AD129" s="210"/>
      <c r="AE129" s="210"/>
      <c r="AF129" s="210"/>
      <c r="AG129" s="210"/>
      <c r="AH129" s="210"/>
      <c r="AI129" s="210"/>
      <c r="AJ129" s="210"/>
      <c r="AK129" s="210"/>
      <c r="AL129" s="210"/>
      <c r="AM129" s="259"/>
    </row>
    <row r="130" spans="1:39" s="78" customFormat="1" ht="18.75" customHeight="1">
      <c r="A130" s="334"/>
      <c r="B130" s="334"/>
      <c r="C130" s="334"/>
      <c r="D130" s="334"/>
      <c r="E130" s="334"/>
      <c r="F130" s="334"/>
      <c r="K130" s="80"/>
      <c r="L130" s="80"/>
      <c r="M130" s="80"/>
      <c r="N130" s="80"/>
      <c r="O130" s="210"/>
      <c r="P130" s="210"/>
      <c r="Q130" s="210"/>
      <c r="R130" s="210"/>
      <c r="S130" s="210"/>
      <c r="T130" s="210"/>
      <c r="U130" s="210"/>
      <c r="AB130" s="210"/>
      <c r="AC130" s="210"/>
      <c r="AD130" s="210"/>
      <c r="AE130" s="210"/>
      <c r="AF130" s="210"/>
      <c r="AG130" s="210"/>
      <c r="AH130" s="210"/>
      <c r="AI130" s="210"/>
      <c r="AJ130" s="210"/>
      <c r="AK130" s="210"/>
      <c r="AL130" s="210"/>
      <c r="AM130" s="259"/>
    </row>
    <row r="131" spans="1:39" s="207" customFormat="1" ht="16.5" customHeight="1">
      <c r="A131" s="52"/>
      <c r="B131" s="52"/>
      <c r="C131" s="52"/>
      <c r="D131" s="52"/>
      <c r="E131" s="52"/>
      <c r="F131" s="52"/>
      <c r="G131" s="52"/>
      <c r="H131" s="52"/>
      <c r="I131" s="52"/>
      <c r="J131" s="52"/>
      <c r="K131" s="52"/>
      <c r="L131" s="52"/>
      <c r="M131" s="52"/>
      <c r="N131" s="52"/>
      <c r="O131" s="52"/>
      <c r="P131" s="52"/>
      <c r="Q131" s="52"/>
      <c r="R131" s="52"/>
      <c r="S131" s="52"/>
      <c r="T131" s="50"/>
      <c r="U131" s="50"/>
      <c r="V131" s="50"/>
      <c r="W131" s="50"/>
      <c r="X131" s="50"/>
      <c r="Y131" s="50"/>
      <c r="Z131" s="50"/>
      <c r="AA131" s="50"/>
      <c r="AB131" s="50"/>
      <c r="AC131" s="50"/>
      <c r="AD131" s="50"/>
      <c r="AE131" s="50"/>
      <c r="AF131" s="48"/>
      <c r="AG131" s="48"/>
      <c r="AH131" s="48"/>
      <c r="AI131" s="48"/>
      <c r="AJ131" s="48"/>
      <c r="AK131" s="48"/>
      <c r="AL131" s="48"/>
      <c r="AM131" s="247"/>
    </row>
    <row r="132" spans="1:39" s="207" customFormat="1" ht="16.5" customHeight="1">
      <c r="A132" s="52"/>
      <c r="B132" s="68"/>
      <c r="C132" s="52"/>
      <c r="D132" s="52"/>
      <c r="E132" s="52"/>
      <c r="F132" s="52"/>
      <c r="G132" s="52"/>
      <c r="H132" s="52"/>
      <c r="I132" s="52"/>
      <c r="J132" s="52"/>
      <c r="K132" s="52"/>
      <c r="L132" s="52"/>
      <c r="M132" s="52"/>
      <c r="N132" s="52"/>
      <c r="O132" s="52"/>
      <c r="P132" s="52"/>
      <c r="Q132" s="52"/>
      <c r="R132" s="52"/>
      <c r="S132" s="52"/>
      <c r="T132" s="52"/>
      <c r="U132" s="52"/>
      <c r="V132" s="50"/>
      <c r="W132" s="50"/>
      <c r="X132" s="50"/>
      <c r="Y132" s="50"/>
      <c r="Z132" s="50"/>
      <c r="AA132" s="50"/>
      <c r="AB132" s="50"/>
      <c r="AC132" s="50"/>
      <c r="AD132" s="50"/>
      <c r="AE132" s="50"/>
      <c r="AF132" s="48"/>
      <c r="AG132" s="48"/>
      <c r="AH132" s="48"/>
      <c r="AI132" s="48"/>
      <c r="AJ132" s="48"/>
      <c r="AK132" s="48"/>
      <c r="AL132" s="48"/>
      <c r="AM132" s="247"/>
    </row>
    <row r="133" spans="1:39" s="207" customFormat="1" ht="16.5" customHeight="1" thickBot="1">
      <c r="A133" s="52"/>
      <c r="B133" s="68"/>
      <c r="C133" s="52"/>
      <c r="D133" s="52"/>
      <c r="E133" s="52"/>
      <c r="F133" s="52"/>
      <c r="G133" s="52"/>
      <c r="H133" s="52"/>
      <c r="I133" s="52"/>
      <c r="J133" s="52"/>
      <c r="K133" s="52"/>
      <c r="L133" s="52"/>
      <c r="M133" s="52"/>
      <c r="N133" s="52"/>
      <c r="O133" s="52"/>
      <c r="P133" s="52"/>
      <c r="Q133" s="52"/>
      <c r="R133" s="52"/>
      <c r="S133" s="52"/>
      <c r="T133" s="52"/>
      <c r="U133" s="52"/>
      <c r="V133" s="50"/>
      <c r="W133" s="50"/>
      <c r="X133" s="50"/>
      <c r="Y133" s="50"/>
      <c r="Z133" s="50"/>
      <c r="AA133" s="50"/>
      <c r="AB133" s="50"/>
      <c r="AC133" s="50"/>
      <c r="AD133" s="50"/>
      <c r="AE133" s="50"/>
      <c r="AF133" s="50"/>
      <c r="AG133" s="50"/>
      <c r="AH133" s="50"/>
      <c r="AI133" s="50"/>
      <c r="AJ133" s="50"/>
      <c r="AK133" s="50"/>
      <c r="AL133" s="48"/>
      <c r="AM133" s="247"/>
    </row>
    <row r="134" spans="1:39" s="207" customFormat="1" ht="16.5" customHeight="1">
      <c r="A134" s="52"/>
      <c r="B134" s="68"/>
      <c r="C134" s="52"/>
      <c r="D134" s="52"/>
      <c r="E134" s="52"/>
      <c r="F134" s="52"/>
      <c r="G134" s="52"/>
      <c r="H134" s="52"/>
      <c r="I134" s="52"/>
      <c r="J134" s="52"/>
      <c r="K134" s="52"/>
      <c r="L134" s="52"/>
      <c r="M134" s="52"/>
      <c r="N134" s="52"/>
      <c r="O134" s="48"/>
      <c r="P134" s="48"/>
      <c r="Q134" s="48"/>
      <c r="R134" s="48"/>
      <c r="S134" s="48"/>
      <c r="T134" s="48"/>
      <c r="U134" s="48"/>
      <c r="V134" s="305" t="s">
        <v>15</v>
      </c>
      <c r="W134" s="306"/>
      <c r="X134" s="306"/>
      <c r="Y134" s="306"/>
      <c r="Z134" s="306"/>
      <c r="AA134" s="307"/>
      <c r="AB134" s="206"/>
      <c r="AC134" s="305" t="s">
        <v>16</v>
      </c>
      <c r="AD134" s="306"/>
      <c r="AE134" s="306"/>
      <c r="AF134" s="306"/>
      <c r="AG134" s="306"/>
      <c r="AH134" s="307"/>
      <c r="AI134" s="311" t="s">
        <v>17</v>
      </c>
      <c r="AJ134" s="312"/>
      <c r="AK134" s="312"/>
      <c r="AL134" s="312"/>
      <c r="AM134" s="247"/>
    </row>
    <row r="135" spans="1:39" s="207" customFormat="1" ht="16.5" customHeight="1">
      <c r="A135" s="52"/>
      <c r="B135" s="68"/>
      <c r="C135" s="52"/>
      <c r="D135" s="52"/>
      <c r="E135" s="52"/>
      <c r="F135" s="52"/>
      <c r="G135" s="52"/>
      <c r="H135" s="52"/>
      <c r="I135" s="52"/>
      <c r="J135" s="52"/>
      <c r="K135" s="52"/>
      <c r="L135" s="52"/>
      <c r="M135" s="52"/>
      <c r="N135" s="52"/>
      <c r="O135" s="74"/>
      <c r="P135" s="74"/>
      <c r="Q135" s="74"/>
      <c r="R135" s="74"/>
      <c r="S135" s="74"/>
      <c r="T135" s="48"/>
      <c r="U135" s="48"/>
      <c r="V135" s="308"/>
      <c r="W135" s="309"/>
      <c r="X135" s="309"/>
      <c r="Y135" s="309"/>
      <c r="Z135" s="309"/>
      <c r="AA135" s="310"/>
      <c r="AB135" s="206"/>
      <c r="AC135" s="308"/>
      <c r="AD135" s="309"/>
      <c r="AE135" s="309"/>
      <c r="AF135" s="309"/>
      <c r="AG135" s="309"/>
      <c r="AH135" s="310"/>
      <c r="AI135" s="311"/>
      <c r="AJ135" s="312"/>
      <c r="AK135" s="312"/>
      <c r="AL135" s="312"/>
      <c r="AM135" s="247"/>
    </row>
    <row r="136" spans="1:39" s="207" customFormat="1" ht="46.5" customHeight="1">
      <c r="A136" s="52"/>
      <c r="B136" s="68"/>
      <c r="C136" s="52"/>
      <c r="D136" s="52"/>
      <c r="E136" s="52"/>
      <c r="F136" s="52"/>
      <c r="G136" s="52"/>
      <c r="H136" s="52"/>
      <c r="I136" s="52"/>
      <c r="J136" s="52"/>
      <c r="K136" s="52"/>
      <c r="L136" s="52"/>
      <c r="M136" s="52"/>
      <c r="N136" s="52"/>
      <c r="O136" s="75"/>
      <c r="P136" s="75"/>
      <c r="Q136" s="75"/>
      <c r="R136" s="75"/>
      <c r="S136" s="75"/>
      <c r="T136" s="75"/>
      <c r="U136" s="75"/>
      <c r="V136" s="64">
        <v>1</v>
      </c>
      <c r="W136" s="64">
        <v>2</v>
      </c>
      <c r="X136" s="64">
        <v>3</v>
      </c>
      <c r="Y136" s="64">
        <v>4</v>
      </c>
      <c r="Z136" s="64">
        <v>5</v>
      </c>
      <c r="AA136" s="64" t="s">
        <v>43</v>
      </c>
      <c r="AB136" s="76" t="s">
        <v>19</v>
      </c>
      <c r="AC136" s="64">
        <v>1</v>
      </c>
      <c r="AD136" s="64">
        <v>2</v>
      </c>
      <c r="AE136" s="64">
        <v>3</v>
      </c>
      <c r="AF136" s="64">
        <v>4</v>
      </c>
      <c r="AG136" s="64">
        <v>5</v>
      </c>
      <c r="AH136" s="64" t="s">
        <v>43</v>
      </c>
      <c r="AI136" s="77" t="s">
        <v>20</v>
      </c>
      <c r="AJ136" s="77" t="s">
        <v>51</v>
      </c>
      <c r="AK136" s="77" t="s">
        <v>22</v>
      </c>
      <c r="AL136" s="77" t="s">
        <v>23</v>
      </c>
      <c r="AM136" s="247"/>
    </row>
    <row r="137" spans="1:39" s="207" customFormat="1" ht="18.75">
      <c r="A137" s="52"/>
      <c r="B137" s="68"/>
      <c r="C137" s="52"/>
      <c r="D137" s="52"/>
      <c r="E137" s="52"/>
      <c r="F137" s="52"/>
      <c r="G137" s="52"/>
      <c r="H137" s="52"/>
      <c r="I137" s="52"/>
      <c r="J137" s="52"/>
      <c r="K137" s="52"/>
      <c r="L137" s="52"/>
      <c r="M137" s="52"/>
      <c r="N137" s="52"/>
      <c r="O137" s="319" t="s">
        <v>54</v>
      </c>
      <c r="P137" s="320"/>
      <c r="Q137" s="320"/>
      <c r="R137" s="320"/>
      <c r="S137" s="320"/>
      <c r="T137" s="320"/>
      <c r="U137" s="320"/>
      <c r="V137" s="154">
        <v>2</v>
      </c>
      <c r="W137" s="154">
        <v>2</v>
      </c>
      <c r="X137" s="154">
        <v>8</v>
      </c>
      <c r="Y137" s="154">
        <v>8</v>
      </c>
      <c r="Z137" s="154">
        <v>4</v>
      </c>
      <c r="AA137" s="154">
        <v>0</v>
      </c>
      <c r="AB137" s="154">
        <v>24</v>
      </c>
      <c r="AC137" s="209">
        <f>V137/$AB137</f>
        <v>8.3333333333333329E-2</v>
      </c>
      <c r="AD137" s="209">
        <f t="shared" ref="AD137:AH137" si="5">W137/$AB137</f>
        <v>8.3333333333333329E-2</v>
      </c>
      <c r="AE137" s="209">
        <f t="shared" si="5"/>
        <v>0.33333333333333331</v>
      </c>
      <c r="AF137" s="209">
        <f t="shared" si="5"/>
        <v>0.33333333333333331</v>
      </c>
      <c r="AG137" s="209">
        <f t="shared" si="5"/>
        <v>0.16666666666666666</v>
      </c>
      <c r="AH137" s="209">
        <f t="shared" si="5"/>
        <v>0</v>
      </c>
      <c r="AI137" s="156">
        <v>3.42</v>
      </c>
      <c r="AJ137" s="157">
        <v>1.1399999999999999</v>
      </c>
      <c r="AK137" s="155">
        <v>4</v>
      </c>
      <c r="AL137" s="155">
        <v>3</v>
      </c>
      <c r="AM137" s="247"/>
    </row>
    <row r="138" spans="1:39" s="207" customFormat="1" ht="18.75">
      <c r="A138" s="52"/>
      <c r="B138" s="68"/>
      <c r="C138" s="52"/>
      <c r="D138" s="52"/>
      <c r="E138" s="52"/>
      <c r="F138" s="52"/>
      <c r="G138" s="52"/>
      <c r="H138" s="52"/>
      <c r="I138" s="52"/>
      <c r="J138" s="52"/>
      <c r="K138" s="52"/>
      <c r="L138" s="52"/>
      <c r="M138" s="52"/>
      <c r="N138" s="52"/>
      <c r="O138" s="52"/>
      <c r="P138" s="52"/>
      <c r="Q138" s="52"/>
      <c r="R138" s="52"/>
      <c r="S138" s="52"/>
      <c r="T138" s="52"/>
      <c r="U138" s="52"/>
      <c r="V138" s="50"/>
      <c r="W138" s="50"/>
      <c r="X138" s="50"/>
      <c r="Y138" s="50"/>
      <c r="Z138" s="50"/>
      <c r="AA138" s="50"/>
      <c r="AB138" s="50"/>
      <c r="AC138" s="50"/>
      <c r="AD138" s="50"/>
      <c r="AE138" s="50"/>
      <c r="AF138" s="50"/>
      <c r="AG138" s="50"/>
      <c r="AH138" s="50"/>
      <c r="AI138" s="50"/>
      <c r="AJ138" s="50"/>
      <c r="AK138" s="50"/>
      <c r="AL138" s="48"/>
      <c r="AM138" s="247"/>
    </row>
    <row r="139" spans="1:39" s="207" customFormat="1" ht="18.75">
      <c r="A139" s="52"/>
      <c r="B139" s="68"/>
      <c r="C139" s="52"/>
      <c r="D139" s="52"/>
      <c r="E139" s="52"/>
      <c r="F139" s="52"/>
      <c r="G139" s="52"/>
      <c r="H139" s="52"/>
      <c r="I139" s="52"/>
      <c r="J139" s="52"/>
      <c r="K139" s="52"/>
      <c r="L139" s="52"/>
      <c r="M139" s="52"/>
      <c r="N139" s="52"/>
      <c r="O139" s="52"/>
      <c r="P139" s="52"/>
      <c r="Q139" s="52"/>
      <c r="R139" s="52"/>
      <c r="S139" s="52"/>
      <c r="T139" s="52"/>
      <c r="U139" s="52"/>
      <c r="V139" s="50"/>
      <c r="W139" s="50"/>
      <c r="X139" s="50"/>
      <c r="Y139" s="50"/>
      <c r="Z139" s="50"/>
      <c r="AA139" s="50"/>
      <c r="AB139" s="50"/>
      <c r="AC139" s="50"/>
      <c r="AD139" s="50"/>
      <c r="AE139" s="50"/>
      <c r="AF139" s="50"/>
      <c r="AG139" s="50"/>
      <c r="AH139" s="50"/>
      <c r="AI139" s="50"/>
      <c r="AJ139" s="50"/>
      <c r="AK139" s="50"/>
      <c r="AL139" s="48"/>
      <c r="AM139" s="247"/>
    </row>
    <row r="140" spans="1:39" s="207" customFormat="1" ht="18.75">
      <c r="A140" s="52"/>
      <c r="B140" s="68"/>
      <c r="C140" s="52"/>
      <c r="D140" s="52"/>
      <c r="E140" s="52"/>
      <c r="F140" s="52"/>
      <c r="G140" s="52"/>
      <c r="H140" s="52"/>
      <c r="I140" s="52"/>
      <c r="J140" s="52"/>
      <c r="K140" s="52"/>
      <c r="L140" s="52"/>
      <c r="M140" s="52"/>
      <c r="N140" s="52"/>
      <c r="O140" s="52"/>
      <c r="P140" s="52"/>
      <c r="Q140" s="52"/>
      <c r="R140" s="52"/>
      <c r="S140" s="52"/>
      <c r="T140" s="52"/>
      <c r="U140" s="52"/>
      <c r="V140" s="50"/>
      <c r="W140" s="50"/>
      <c r="X140" s="50"/>
      <c r="Y140" s="50"/>
      <c r="Z140" s="50"/>
      <c r="AA140" s="50"/>
      <c r="AB140" s="50"/>
      <c r="AC140" s="50"/>
      <c r="AD140" s="50"/>
      <c r="AE140" s="50"/>
      <c r="AF140" s="50"/>
      <c r="AG140" s="50"/>
      <c r="AH140" s="50"/>
      <c r="AI140" s="50"/>
      <c r="AJ140" s="50"/>
      <c r="AK140" s="50"/>
      <c r="AL140" s="48"/>
      <c r="AM140" s="247"/>
    </row>
    <row r="141" spans="1:39" s="207" customFormat="1" ht="18.75">
      <c r="A141" s="52"/>
      <c r="B141" s="68"/>
      <c r="C141" s="52"/>
      <c r="D141" s="52"/>
      <c r="E141" s="52"/>
      <c r="F141" s="52"/>
      <c r="G141" s="52"/>
      <c r="H141" s="52"/>
      <c r="I141" s="52"/>
      <c r="J141" s="52"/>
      <c r="K141" s="52"/>
      <c r="L141" s="52"/>
      <c r="M141" s="52"/>
      <c r="N141" s="52"/>
      <c r="O141" s="52"/>
      <c r="P141" s="52"/>
      <c r="Q141" s="52"/>
      <c r="R141" s="52"/>
      <c r="S141" s="52"/>
      <c r="T141" s="52"/>
      <c r="U141" s="52"/>
      <c r="V141" s="50"/>
      <c r="W141" s="50"/>
      <c r="X141" s="50"/>
      <c r="Y141" s="50"/>
      <c r="Z141" s="50"/>
      <c r="AA141" s="50"/>
      <c r="AB141" s="50"/>
      <c r="AC141" s="50"/>
      <c r="AD141" s="50"/>
      <c r="AE141" s="50"/>
      <c r="AF141" s="50"/>
      <c r="AG141" s="50"/>
      <c r="AH141" s="50"/>
      <c r="AI141" s="50"/>
      <c r="AJ141" s="50"/>
      <c r="AK141" s="50"/>
      <c r="AL141" s="48"/>
      <c r="AM141" s="247"/>
    </row>
    <row r="142" spans="1:39" s="207" customFormat="1" ht="18.75">
      <c r="A142" s="52"/>
      <c r="B142" s="68"/>
      <c r="C142" s="52"/>
      <c r="D142" s="52"/>
      <c r="E142" s="52"/>
      <c r="F142" s="52"/>
      <c r="G142" s="52"/>
      <c r="H142" s="52"/>
      <c r="I142" s="52"/>
      <c r="J142" s="52"/>
      <c r="K142" s="52"/>
      <c r="L142" s="52"/>
      <c r="M142" s="52"/>
      <c r="N142" s="52"/>
      <c r="O142" s="52"/>
      <c r="P142" s="52"/>
      <c r="Q142" s="52"/>
      <c r="R142" s="52"/>
      <c r="S142" s="52"/>
      <c r="T142" s="52"/>
      <c r="U142" s="52"/>
      <c r="V142" s="50"/>
      <c r="W142" s="50"/>
      <c r="X142" s="50"/>
      <c r="Y142" s="50"/>
      <c r="Z142" s="50"/>
      <c r="AA142" s="50"/>
      <c r="AB142" s="50"/>
      <c r="AC142" s="50"/>
      <c r="AD142" s="50"/>
      <c r="AE142" s="50"/>
      <c r="AF142" s="50"/>
      <c r="AG142" s="50"/>
      <c r="AH142" s="50"/>
      <c r="AI142" s="50"/>
      <c r="AJ142" s="50"/>
      <c r="AK142" s="50"/>
      <c r="AL142" s="48"/>
      <c r="AM142" s="247"/>
    </row>
    <row r="143" spans="1:39" s="207" customFormat="1" ht="18.75">
      <c r="A143" s="52"/>
      <c r="B143" s="68"/>
      <c r="C143" s="52"/>
      <c r="D143" s="52"/>
      <c r="E143" s="52"/>
      <c r="F143" s="52"/>
      <c r="G143" s="52"/>
      <c r="H143" s="52"/>
      <c r="I143" s="52"/>
      <c r="J143" s="52"/>
      <c r="K143" s="52"/>
      <c r="L143" s="52"/>
      <c r="M143" s="52"/>
      <c r="N143" s="52"/>
      <c r="O143" s="52"/>
      <c r="P143" s="52"/>
      <c r="Q143" s="52"/>
      <c r="R143" s="52"/>
      <c r="S143" s="52"/>
      <c r="T143" s="52"/>
      <c r="U143" s="52"/>
      <c r="V143" s="50"/>
      <c r="W143" s="50"/>
      <c r="X143" s="50"/>
      <c r="Y143" s="50"/>
      <c r="Z143" s="50"/>
      <c r="AA143" s="50"/>
      <c r="AB143" s="50"/>
      <c r="AC143" s="50"/>
      <c r="AD143" s="50"/>
      <c r="AE143" s="50"/>
      <c r="AF143" s="50"/>
      <c r="AG143" s="50"/>
      <c r="AH143" s="50"/>
      <c r="AI143" s="50"/>
      <c r="AJ143" s="50"/>
      <c r="AK143" s="50"/>
      <c r="AL143" s="48"/>
      <c r="AM143" s="247"/>
    </row>
    <row r="144" spans="1:39" s="207" customFormat="1" ht="18.75">
      <c r="A144" s="52"/>
      <c r="B144" s="68"/>
      <c r="C144" s="52"/>
      <c r="D144" s="52"/>
      <c r="E144" s="52"/>
      <c r="F144" s="52"/>
      <c r="G144" s="52"/>
      <c r="H144" s="52"/>
      <c r="I144" s="52"/>
      <c r="J144" s="52"/>
      <c r="K144" s="52"/>
      <c r="L144" s="52"/>
      <c r="M144" s="52"/>
      <c r="N144" s="52"/>
      <c r="O144" s="52"/>
      <c r="P144" s="52"/>
      <c r="Q144" s="52"/>
      <c r="R144" s="52"/>
      <c r="S144" s="52"/>
      <c r="T144" s="52"/>
      <c r="U144" s="52"/>
      <c r="V144" s="50"/>
      <c r="W144" s="50"/>
      <c r="X144" s="50"/>
      <c r="Y144" s="50"/>
      <c r="Z144" s="50"/>
      <c r="AA144" s="50"/>
      <c r="AB144" s="50"/>
      <c r="AC144" s="50"/>
      <c r="AD144" s="50"/>
      <c r="AE144" s="50"/>
      <c r="AF144" s="50"/>
      <c r="AG144" s="50"/>
      <c r="AH144" s="50"/>
      <c r="AI144" s="50"/>
      <c r="AJ144" s="50"/>
      <c r="AK144" s="50"/>
      <c r="AL144" s="48"/>
      <c r="AM144" s="247"/>
    </row>
    <row r="145" spans="1:39" s="207" customFormat="1" ht="18.75">
      <c r="A145" s="52"/>
      <c r="B145" s="68"/>
      <c r="C145" s="52"/>
      <c r="D145" s="52"/>
      <c r="K145" s="52"/>
      <c r="L145" s="52"/>
      <c r="M145" s="52"/>
      <c r="N145" s="52"/>
      <c r="O145" s="52"/>
      <c r="P145" s="52"/>
      <c r="Q145" s="52"/>
      <c r="R145" s="52"/>
      <c r="S145" s="52"/>
      <c r="T145" s="52"/>
      <c r="U145" s="52"/>
      <c r="V145" s="50"/>
      <c r="W145" s="50"/>
      <c r="X145" s="50"/>
      <c r="Y145" s="50"/>
      <c r="Z145" s="50"/>
      <c r="AA145" s="50"/>
      <c r="AB145" s="50"/>
      <c r="AC145" s="50"/>
      <c r="AD145" s="50"/>
      <c r="AE145" s="50"/>
      <c r="AF145" s="50"/>
      <c r="AG145" s="50"/>
      <c r="AH145" s="50"/>
      <c r="AI145" s="50"/>
      <c r="AJ145" s="50"/>
      <c r="AK145" s="50"/>
      <c r="AL145" s="48"/>
      <c r="AM145" s="247"/>
    </row>
    <row r="146" spans="1:39" s="207" customFormat="1" ht="21">
      <c r="A146" s="304" t="s">
        <v>55</v>
      </c>
      <c r="B146" s="304"/>
      <c r="C146" s="304"/>
      <c r="D146" s="304"/>
      <c r="E146" s="304"/>
      <c r="F146" s="304"/>
      <c r="G146" s="304"/>
      <c r="H146" s="304"/>
      <c r="I146" s="304"/>
      <c r="J146" s="304"/>
      <c r="K146" s="304"/>
      <c r="L146" s="304"/>
      <c r="M146" s="304"/>
      <c r="N146" s="304"/>
      <c r="O146" s="304"/>
      <c r="P146" s="304"/>
      <c r="Q146" s="304"/>
      <c r="R146" s="304"/>
      <c r="S146" s="304"/>
      <c r="T146" s="304"/>
      <c r="U146" s="304"/>
      <c r="V146" s="50"/>
      <c r="W146" s="50"/>
      <c r="X146" s="304" t="s">
        <v>56</v>
      </c>
      <c r="Y146" s="304"/>
      <c r="Z146" s="304"/>
      <c r="AA146" s="304"/>
      <c r="AB146" s="304"/>
      <c r="AC146" s="304"/>
      <c r="AD146" s="304"/>
      <c r="AE146" s="304"/>
      <c r="AF146" s="304"/>
      <c r="AG146" s="304"/>
      <c r="AH146" s="304"/>
      <c r="AI146" s="304"/>
      <c r="AJ146" s="304"/>
      <c r="AK146" s="304"/>
      <c r="AL146" s="304"/>
      <c r="AM146" s="247"/>
    </row>
    <row r="147" spans="1:39" s="207" customFormat="1" ht="21">
      <c r="A147" s="58"/>
      <c r="B147" s="58"/>
      <c r="C147" s="58"/>
      <c r="D147" s="58"/>
      <c r="E147" s="58"/>
      <c r="F147" s="58"/>
      <c r="K147" s="52"/>
      <c r="L147" s="52"/>
      <c r="M147" s="52"/>
      <c r="N147" s="52"/>
      <c r="O147" s="48"/>
      <c r="P147" s="48"/>
      <c r="Q147" s="48"/>
      <c r="X147" s="58"/>
      <c r="Y147" s="58"/>
      <c r="Z147" s="58"/>
      <c r="AA147" s="58"/>
      <c r="AB147" s="58"/>
      <c r="AC147" s="48"/>
      <c r="AD147" s="48"/>
      <c r="AE147" s="48"/>
      <c r="AF147" s="48"/>
      <c r="AG147" s="48"/>
      <c r="AH147" s="48"/>
      <c r="AI147" s="48"/>
      <c r="AJ147" s="48"/>
      <c r="AK147" s="48"/>
      <c r="AL147" s="48"/>
      <c r="AM147" s="247"/>
    </row>
    <row r="148" spans="1:39" s="207" customFormat="1" ht="21">
      <c r="A148" s="58"/>
      <c r="B148" s="58"/>
      <c r="C148" s="58"/>
      <c r="D148" s="58"/>
      <c r="E148" s="58"/>
      <c r="F148" s="58"/>
      <c r="K148" s="52"/>
      <c r="L148" s="52"/>
      <c r="M148" s="52"/>
      <c r="N148" s="52"/>
      <c r="O148" s="48"/>
      <c r="P148" s="48"/>
      <c r="Q148" s="48"/>
      <c r="X148" s="58"/>
      <c r="Y148" s="58"/>
      <c r="Z148" s="58"/>
      <c r="AA148" s="58"/>
      <c r="AB148" s="58"/>
      <c r="AC148" s="48"/>
      <c r="AD148" s="48"/>
      <c r="AE148" s="48"/>
      <c r="AF148" s="48"/>
      <c r="AG148" s="48"/>
      <c r="AH148" s="48"/>
      <c r="AI148" s="48"/>
      <c r="AJ148" s="48"/>
      <c r="AK148" s="48"/>
      <c r="AL148" s="48"/>
      <c r="AM148" s="247"/>
    </row>
    <row r="149" spans="1:39" s="207" customFormat="1" ht="21">
      <c r="A149" s="58"/>
      <c r="B149" s="58"/>
      <c r="C149" s="58"/>
      <c r="D149" s="58"/>
      <c r="E149" s="58"/>
      <c r="F149" s="58"/>
      <c r="G149" s="52"/>
      <c r="H149" s="52"/>
      <c r="I149" s="52"/>
      <c r="J149" s="52"/>
      <c r="K149" s="52"/>
      <c r="L149" s="52"/>
      <c r="M149" s="52"/>
      <c r="N149" s="52"/>
      <c r="O149" s="48"/>
      <c r="P149" s="48"/>
      <c r="Q149" s="48"/>
      <c r="X149" s="58"/>
      <c r="Y149" s="58"/>
      <c r="Z149" s="58"/>
      <c r="AA149" s="58"/>
      <c r="AB149" s="58"/>
      <c r="AC149" s="48"/>
      <c r="AD149" s="48"/>
      <c r="AE149" s="48"/>
      <c r="AF149" s="48"/>
      <c r="AG149" s="48"/>
      <c r="AH149" s="48"/>
      <c r="AI149" s="48"/>
      <c r="AJ149" s="48"/>
      <c r="AK149" s="48"/>
      <c r="AL149" s="48"/>
      <c r="AM149" s="247"/>
    </row>
    <row r="150" spans="1:39" s="207" customFormat="1">
      <c r="A150" s="52"/>
      <c r="B150" s="68"/>
      <c r="C150" s="52"/>
      <c r="D150" s="52"/>
      <c r="E150" s="52"/>
      <c r="F150" s="52"/>
      <c r="G150" s="52"/>
      <c r="H150" s="52"/>
      <c r="I150" s="52"/>
      <c r="J150" s="52"/>
      <c r="K150" s="52"/>
      <c r="L150" s="52"/>
      <c r="M150" s="52"/>
      <c r="N150" s="52"/>
      <c r="O150" s="48"/>
      <c r="P150" s="48"/>
      <c r="Q150" s="48"/>
      <c r="X150" s="48"/>
      <c r="Y150" s="48"/>
      <c r="Z150" s="48"/>
      <c r="AA150" s="48"/>
      <c r="AB150" s="48"/>
      <c r="AC150" s="48"/>
      <c r="AD150" s="48"/>
      <c r="AE150" s="48"/>
      <c r="AF150" s="48"/>
      <c r="AG150" s="48"/>
      <c r="AH150" s="48"/>
      <c r="AI150" s="48"/>
      <c r="AJ150" s="48"/>
      <c r="AK150" s="48"/>
      <c r="AL150" s="48"/>
      <c r="AM150" s="247"/>
    </row>
    <row r="151" spans="1:39" s="207" customFormat="1">
      <c r="A151" s="52"/>
      <c r="B151" s="68"/>
      <c r="C151" s="52"/>
      <c r="D151" s="52"/>
      <c r="E151" s="52"/>
      <c r="F151" s="52"/>
      <c r="G151" s="52"/>
      <c r="H151" s="52"/>
      <c r="I151" s="52"/>
      <c r="J151" s="52"/>
      <c r="K151" s="52"/>
      <c r="L151" s="52"/>
      <c r="M151" s="52"/>
      <c r="N151" s="52"/>
      <c r="O151" s="48"/>
      <c r="P151" s="48"/>
      <c r="Q151" s="48"/>
      <c r="R151" s="48"/>
      <c r="S151" s="48"/>
      <c r="T151" s="48"/>
      <c r="U151" s="48"/>
      <c r="V151" s="48"/>
      <c r="W151" s="48"/>
      <c r="X151" s="48"/>
      <c r="Y151" s="48"/>
      <c r="Z151" s="48"/>
      <c r="AA151" s="48"/>
      <c r="AB151" s="48"/>
      <c r="AC151" s="48"/>
      <c r="AD151" s="48"/>
      <c r="AE151" s="48"/>
      <c r="AF151" s="48"/>
      <c r="AG151" s="48"/>
      <c r="AH151" s="48"/>
      <c r="AI151" s="48"/>
      <c r="AJ151" s="48"/>
      <c r="AK151" s="48"/>
      <c r="AL151" s="48"/>
      <c r="AM151" s="247"/>
    </row>
    <row r="152" spans="1:39" s="207" customFormat="1">
      <c r="A152" s="52"/>
      <c r="B152" s="68"/>
      <c r="C152" s="52"/>
      <c r="D152" s="52"/>
      <c r="E152" s="52"/>
      <c r="F152" s="52"/>
      <c r="G152" s="52"/>
      <c r="H152" s="52"/>
      <c r="I152" s="52"/>
      <c r="J152" s="52"/>
      <c r="K152" s="52"/>
      <c r="L152" s="52"/>
      <c r="M152" s="52"/>
      <c r="N152" s="52"/>
      <c r="O152" s="48"/>
      <c r="P152" s="48"/>
      <c r="Q152" s="48"/>
      <c r="R152" s="48"/>
      <c r="S152" s="48"/>
      <c r="T152" s="48"/>
      <c r="U152" s="48"/>
      <c r="V152" s="48"/>
      <c r="W152" s="48"/>
      <c r="X152" s="48"/>
      <c r="Y152" s="48"/>
      <c r="Z152" s="48"/>
      <c r="AA152" s="48"/>
      <c r="AB152" s="48"/>
      <c r="AC152" s="48"/>
      <c r="AD152" s="48"/>
      <c r="AE152" s="48"/>
      <c r="AF152" s="48"/>
      <c r="AG152" s="48"/>
      <c r="AH152" s="48"/>
      <c r="AI152" s="48"/>
      <c r="AJ152" s="48"/>
      <c r="AK152" s="48"/>
      <c r="AL152" s="48"/>
      <c r="AM152" s="247"/>
    </row>
    <row r="153" spans="1:39" s="207" customFormat="1" ht="18.75">
      <c r="A153" s="52"/>
      <c r="B153" s="68"/>
      <c r="C153" s="52"/>
      <c r="D153" s="52"/>
      <c r="E153" s="52"/>
      <c r="F153" s="52"/>
      <c r="G153" s="52"/>
      <c r="H153" s="52"/>
      <c r="I153" s="52"/>
      <c r="J153" s="52"/>
      <c r="K153" s="52"/>
      <c r="L153" s="52"/>
      <c r="M153" s="52"/>
      <c r="N153" s="52"/>
      <c r="O153" s="52"/>
      <c r="P153" s="52"/>
      <c r="Q153" s="52"/>
      <c r="R153" s="52"/>
      <c r="S153" s="52"/>
      <c r="T153" s="52"/>
      <c r="U153" s="52"/>
      <c r="V153" s="50"/>
      <c r="W153" s="50"/>
      <c r="X153" s="50"/>
      <c r="Y153" s="50"/>
      <c r="Z153" s="50"/>
      <c r="AA153" s="50"/>
      <c r="AB153" s="50"/>
      <c r="AC153" s="50"/>
      <c r="AD153" s="50"/>
      <c r="AE153" s="50"/>
      <c r="AF153" s="50"/>
      <c r="AG153" s="50"/>
      <c r="AH153" s="50"/>
      <c r="AI153" s="50"/>
      <c r="AJ153" s="50"/>
      <c r="AK153" s="50"/>
      <c r="AL153" s="48"/>
      <c r="AM153" s="247"/>
    </row>
    <row r="154" spans="1:39" s="207" customFormat="1">
      <c r="A154" s="52"/>
      <c r="B154" s="68"/>
      <c r="C154" s="52"/>
      <c r="D154" s="52"/>
      <c r="E154" s="52"/>
      <c r="F154" s="52"/>
      <c r="G154" s="52"/>
      <c r="H154" s="52"/>
      <c r="I154" s="52"/>
      <c r="J154" s="52"/>
      <c r="K154" s="52"/>
      <c r="L154" s="52"/>
      <c r="M154" s="52"/>
      <c r="N154" s="52"/>
      <c r="O154" s="48"/>
      <c r="P154" s="48"/>
      <c r="Q154" s="48"/>
      <c r="R154" s="48"/>
      <c r="S154" s="48"/>
      <c r="T154" s="48"/>
      <c r="U154" s="48"/>
      <c r="V154" s="48"/>
      <c r="W154" s="48"/>
      <c r="X154" s="48"/>
      <c r="Y154" s="48"/>
      <c r="Z154" s="48"/>
      <c r="AA154" s="48"/>
      <c r="AB154" s="48"/>
      <c r="AC154" s="48"/>
      <c r="AD154" s="48"/>
      <c r="AE154" s="48"/>
      <c r="AF154" s="48"/>
      <c r="AG154" s="48"/>
      <c r="AH154" s="48"/>
      <c r="AI154" s="48"/>
      <c r="AJ154" s="48"/>
      <c r="AK154" s="48"/>
      <c r="AL154" s="48"/>
      <c r="AM154" s="247"/>
    </row>
    <row r="155" spans="1:39" s="207" customFormat="1">
      <c r="A155" s="52"/>
      <c r="B155" s="68"/>
      <c r="C155" s="52"/>
      <c r="D155" s="52"/>
      <c r="E155" s="52"/>
      <c r="F155" s="52"/>
      <c r="G155" s="52"/>
      <c r="H155" s="52"/>
      <c r="I155" s="52"/>
      <c r="J155" s="52"/>
      <c r="K155" s="52"/>
      <c r="L155" s="52"/>
      <c r="M155" s="52"/>
      <c r="N155" s="52"/>
      <c r="O155" s="48"/>
      <c r="P155" s="48"/>
      <c r="Q155" s="48"/>
      <c r="R155" s="48"/>
      <c r="S155" s="48"/>
      <c r="T155" s="48"/>
      <c r="U155" s="48"/>
      <c r="V155" s="48"/>
      <c r="W155" s="48"/>
      <c r="X155" s="48"/>
      <c r="Y155" s="48"/>
      <c r="Z155" s="48"/>
      <c r="AA155" s="48"/>
      <c r="AB155" s="48"/>
      <c r="AC155" s="48"/>
      <c r="AD155" s="48"/>
      <c r="AE155" s="48"/>
      <c r="AF155" s="48"/>
      <c r="AG155" s="48"/>
      <c r="AH155" s="48"/>
      <c r="AI155" s="48"/>
      <c r="AJ155" s="48"/>
      <c r="AK155" s="48"/>
      <c r="AL155" s="48"/>
      <c r="AM155" s="247"/>
    </row>
    <row r="156" spans="1:39" s="207" customFormat="1">
      <c r="A156" s="52"/>
      <c r="B156" s="68"/>
      <c r="C156" s="52"/>
      <c r="D156" s="52"/>
      <c r="E156" s="52"/>
      <c r="F156" s="52"/>
      <c r="G156" s="52"/>
      <c r="H156" s="52"/>
      <c r="I156" s="52"/>
      <c r="J156" s="52"/>
      <c r="K156" s="52"/>
      <c r="L156" s="52"/>
      <c r="M156" s="52"/>
      <c r="N156" s="52"/>
      <c r="O156" s="48"/>
      <c r="P156" s="48"/>
      <c r="Q156" s="48"/>
      <c r="R156" s="48"/>
      <c r="S156" s="48"/>
      <c r="T156" s="48"/>
      <c r="U156" s="48"/>
      <c r="V156" s="48"/>
      <c r="W156" s="48"/>
      <c r="X156" s="48"/>
      <c r="Y156" s="48"/>
      <c r="Z156" s="48"/>
      <c r="AA156" s="48"/>
      <c r="AB156" s="48"/>
      <c r="AC156" s="48"/>
      <c r="AD156" s="48"/>
      <c r="AE156" s="48"/>
      <c r="AF156" s="48"/>
      <c r="AG156" s="48"/>
      <c r="AH156" s="48"/>
      <c r="AI156" s="48"/>
      <c r="AJ156" s="48"/>
      <c r="AK156" s="48"/>
      <c r="AL156" s="48"/>
      <c r="AM156" s="247"/>
    </row>
    <row r="157" spans="1:39" s="207" customFormat="1">
      <c r="A157" s="52"/>
      <c r="B157" s="68"/>
      <c r="C157" s="52"/>
      <c r="D157" s="52"/>
      <c r="E157" s="52"/>
      <c r="F157" s="52"/>
      <c r="G157" s="52"/>
      <c r="H157" s="52"/>
      <c r="I157" s="52"/>
      <c r="J157" s="52"/>
      <c r="K157" s="52"/>
      <c r="L157" s="52"/>
      <c r="M157" s="52"/>
      <c r="N157" s="52"/>
      <c r="O157" s="48"/>
      <c r="P157" s="48"/>
      <c r="Q157" s="48"/>
      <c r="R157" s="48"/>
      <c r="S157" s="48"/>
      <c r="T157" s="48"/>
      <c r="U157" s="48"/>
      <c r="V157" s="48"/>
      <c r="W157" s="48"/>
      <c r="X157" s="48"/>
      <c r="Y157" s="48"/>
      <c r="Z157" s="48"/>
      <c r="AA157" s="48"/>
      <c r="AB157" s="48"/>
      <c r="AC157" s="48"/>
      <c r="AD157" s="48"/>
      <c r="AE157" s="48"/>
      <c r="AF157" s="48"/>
      <c r="AG157" s="48"/>
      <c r="AH157" s="48"/>
      <c r="AI157" s="48"/>
      <c r="AJ157" s="48"/>
      <c r="AK157" s="48"/>
      <c r="AL157" s="48"/>
      <c r="AM157" s="247"/>
    </row>
    <row r="158" spans="1:39" s="207" customFormat="1">
      <c r="A158" s="52"/>
      <c r="B158" s="68"/>
      <c r="C158" s="52"/>
      <c r="D158" s="52"/>
      <c r="E158" s="52"/>
      <c r="F158" s="52"/>
      <c r="G158" s="52"/>
      <c r="H158" s="52"/>
      <c r="I158" s="52"/>
      <c r="J158" s="52"/>
      <c r="K158" s="52"/>
      <c r="L158" s="52"/>
      <c r="M158" s="52"/>
      <c r="N158" s="52"/>
      <c r="O158" s="48"/>
      <c r="P158" s="48"/>
      <c r="Q158" s="48"/>
      <c r="R158" s="48"/>
      <c r="S158" s="48"/>
      <c r="T158" s="48"/>
      <c r="U158" s="48"/>
      <c r="V158" s="48"/>
      <c r="W158" s="48"/>
      <c r="X158" s="48"/>
      <c r="Y158" s="48"/>
      <c r="Z158" s="48"/>
      <c r="AA158" s="48"/>
      <c r="AB158" s="48"/>
      <c r="AC158" s="48"/>
      <c r="AD158" s="48"/>
      <c r="AE158" s="48"/>
      <c r="AF158" s="48"/>
      <c r="AG158" s="48"/>
      <c r="AH158" s="48"/>
      <c r="AI158" s="48"/>
      <c r="AJ158" s="48"/>
      <c r="AK158" s="48"/>
      <c r="AL158" s="48"/>
      <c r="AM158" s="247"/>
    </row>
    <row r="159" spans="1:39" s="207" customFormat="1" ht="18.75">
      <c r="A159" s="52"/>
      <c r="B159" s="68"/>
      <c r="C159" s="52"/>
      <c r="D159" s="52"/>
      <c r="E159" s="52"/>
      <c r="F159" s="52"/>
      <c r="G159" s="52"/>
      <c r="H159" s="52"/>
      <c r="I159" s="52"/>
      <c r="J159" s="52"/>
      <c r="K159" s="52"/>
      <c r="L159" s="52"/>
      <c r="M159" s="52"/>
      <c r="N159" s="52"/>
      <c r="O159" s="52"/>
      <c r="P159" s="52"/>
      <c r="Q159" s="52"/>
      <c r="R159" s="52"/>
      <c r="S159" s="52"/>
      <c r="T159" s="52"/>
      <c r="U159" s="50"/>
      <c r="V159" s="50"/>
      <c r="W159" s="50"/>
      <c r="X159" s="50"/>
      <c r="Y159" s="50"/>
      <c r="Z159" s="50"/>
      <c r="AA159" s="50"/>
      <c r="AB159" s="50"/>
      <c r="AC159" s="50"/>
      <c r="AD159" s="50"/>
      <c r="AE159" s="50"/>
      <c r="AF159" s="50"/>
      <c r="AG159" s="50"/>
      <c r="AH159" s="50"/>
      <c r="AI159" s="50"/>
      <c r="AJ159" s="50"/>
      <c r="AK159" s="48"/>
      <c r="AL159" s="48"/>
      <c r="AM159" s="247"/>
    </row>
    <row r="160" spans="1:39" s="207" customFormat="1">
      <c r="A160" s="52"/>
      <c r="B160" s="68"/>
      <c r="C160" s="52"/>
      <c r="D160" s="52"/>
      <c r="E160" s="52"/>
      <c r="F160" s="52"/>
      <c r="G160" s="52"/>
      <c r="H160" s="52"/>
      <c r="I160" s="52"/>
      <c r="J160" s="52"/>
      <c r="K160" s="52"/>
      <c r="L160" s="52"/>
      <c r="M160" s="52"/>
      <c r="N160" s="48"/>
      <c r="AM160" s="247"/>
    </row>
    <row r="161" spans="1:39" s="207" customFormat="1">
      <c r="A161" s="52"/>
      <c r="B161" s="68"/>
      <c r="C161" s="52"/>
      <c r="D161" s="52"/>
      <c r="E161" s="52"/>
      <c r="F161" s="52"/>
      <c r="G161" s="52"/>
      <c r="H161" s="52"/>
      <c r="I161" s="52"/>
      <c r="J161" s="52"/>
      <c r="K161" s="52"/>
      <c r="L161" s="52"/>
      <c r="M161" s="52"/>
      <c r="N161" s="74"/>
      <c r="AM161" s="247"/>
    </row>
    <row r="162" spans="1:39" s="207" customFormat="1" ht="15.75" thickBot="1">
      <c r="A162" s="52"/>
      <c r="B162" s="68"/>
      <c r="C162" s="52"/>
      <c r="D162" s="52"/>
      <c r="E162" s="52"/>
      <c r="F162" s="52"/>
      <c r="G162" s="52"/>
      <c r="H162" s="52"/>
      <c r="I162" s="52"/>
      <c r="J162" s="52"/>
      <c r="K162" s="52"/>
      <c r="L162" s="52"/>
      <c r="M162" s="52"/>
      <c r="N162" s="52"/>
      <c r="AM162" s="247"/>
    </row>
    <row r="163" spans="1:39" s="207" customFormat="1">
      <c r="A163" s="52"/>
      <c r="B163" s="68"/>
      <c r="C163" s="52"/>
      <c r="D163" s="52"/>
      <c r="E163" s="52"/>
      <c r="F163" s="52"/>
      <c r="G163" s="52"/>
      <c r="H163" s="52"/>
      <c r="I163" s="52"/>
      <c r="J163" s="52"/>
      <c r="K163" s="52"/>
      <c r="L163" s="52"/>
      <c r="M163" s="52"/>
      <c r="N163" s="52"/>
      <c r="O163" s="48"/>
      <c r="P163" s="48"/>
      <c r="Q163" s="48"/>
      <c r="R163" s="48"/>
      <c r="S163" s="48"/>
      <c r="T163" s="48"/>
      <c r="U163" s="48"/>
      <c r="V163" s="305" t="s">
        <v>15</v>
      </c>
      <c r="W163" s="306"/>
      <c r="X163" s="306"/>
      <c r="Y163" s="306"/>
      <c r="Z163" s="306"/>
      <c r="AA163" s="307"/>
      <c r="AB163" s="206"/>
      <c r="AC163" s="305" t="s">
        <v>16</v>
      </c>
      <c r="AD163" s="306"/>
      <c r="AE163" s="306"/>
      <c r="AF163" s="306"/>
      <c r="AG163" s="306"/>
      <c r="AH163" s="307"/>
      <c r="AI163" s="311" t="s">
        <v>17</v>
      </c>
      <c r="AJ163" s="312"/>
      <c r="AK163" s="312"/>
      <c r="AL163" s="312"/>
      <c r="AM163" s="247"/>
    </row>
    <row r="164" spans="1:39" s="207" customFormat="1">
      <c r="A164" s="52"/>
      <c r="B164" s="68"/>
      <c r="C164" s="52"/>
      <c r="D164" s="52"/>
      <c r="E164" s="52"/>
      <c r="F164" s="52"/>
      <c r="G164" s="52"/>
      <c r="H164" s="52"/>
      <c r="I164" s="52"/>
      <c r="J164" s="52"/>
      <c r="K164" s="52"/>
      <c r="L164" s="52"/>
      <c r="M164" s="52"/>
      <c r="N164" s="52"/>
      <c r="O164" s="74"/>
      <c r="P164" s="74"/>
      <c r="Q164" s="74"/>
      <c r="R164" s="74"/>
      <c r="S164" s="48"/>
      <c r="T164" s="48"/>
      <c r="U164" s="48"/>
      <c r="V164" s="308"/>
      <c r="W164" s="309"/>
      <c r="X164" s="309"/>
      <c r="Y164" s="309"/>
      <c r="Z164" s="309"/>
      <c r="AA164" s="310"/>
      <c r="AB164" s="206"/>
      <c r="AC164" s="308"/>
      <c r="AD164" s="309"/>
      <c r="AE164" s="309"/>
      <c r="AF164" s="309"/>
      <c r="AG164" s="309"/>
      <c r="AH164" s="310"/>
      <c r="AI164" s="311"/>
      <c r="AJ164" s="312"/>
      <c r="AK164" s="312"/>
      <c r="AL164" s="312"/>
      <c r="AM164" s="247"/>
    </row>
    <row r="165" spans="1:39" s="207" customFormat="1" ht="18.75">
      <c r="A165" s="52"/>
      <c r="B165" s="68"/>
      <c r="C165" s="52"/>
      <c r="D165" s="52"/>
      <c r="E165" s="52"/>
      <c r="F165" s="52"/>
      <c r="G165" s="52"/>
      <c r="H165" s="52"/>
      <c r="I165" s="52"/>
      <c r="J165" s="52"/>
      <c r="K165" s="52"/>
      <c r="L165" s="52"/>
      <c r="M165" s="52"/>
      <c r="N165" s="52"/>
      <c r="O165" s="75"/>
      <c r="P165" s="75"/>
      <c r="Q165" s="75"/>
      <c r="R165" s="75"/>
      <c r="S165" s="75"/>
      <c r="T165" s="75"/>
      <c r="U165" s="75"/>
      <c r="V165" s="64">
        <v>1</v>
      </c>
      <c r="W165" s="64">
        <v>2</v>
      </c>
      <c r="X165" s="64">
        <v>3</v>
      </c>
      <c r="Y165" s="64">
        <v>4</v>
      </c>
      <c r="Z165" s="64">
        <v>5</v>
      </c>
      <c r="AA165" s="64" t="s">
        <v>43</v>
      </c>
      <c r="AB165" s="76" t="s">
        <v>19</v>
      </c>
      <c r="AC165" s="64">
        <v>1</v>
      </c>
      <c r="AD165" s="64">
        <v>2</v>
      </c>
      <c r="AE165" s="64">
        <v>3</v>
      </c>
      <c r="AF165" s="64">
        <v>4</v>
      </c>
      <c r="AG165" s="64">
        <v>5</v>
      </c>
      <c r="AH165" s="64" t="s">
        <v>43</v>
      </c>
      <c r="AI165" s="77" t="s">
        <v>20</v>
      </c>
      <c r="AJ165" s="77" t="s">
        <v>51</v>
      </c>
      <c r="AK165" s="77" t="s">
        <v>22</v>
      </c>
      <c r="AL165" s="77" t="s">
        <v>23</v>
      </c>
      <c r="AM165" s="247"/>
    </row>
    <row r="166" spans="1:39" s="207" customFormat="1" ht="18.75">
      <c r="A166" s="52"/>
      <c r="B166" s="68"/>
      <c r="C166" s="52"/>
      <c r="D166" s="52"/>
      <c r="E166" s="52"/>
      <c r="F166" s="52"/>
      <c r="G166" s="52"/>
      <c r="H166" s="52"/>
      <c r="I166" s="52"/>
      <c r="J166" s="52"/>
      <c r="K166" s="52"/>
      <c r="L166" s="52"/>
      <c r="M166" s="52"/>
      <c r="N166" s="52"/>
      <c r="O166" s="319" t="s">
        <v>57</v>
      </c>
      <c r="P166" s="320"/>
      <c r="Q166" s="320"/>
      <c r="R166" s="320"/>
      <c r="S166" s="320"/>
      <c r="T166" s="320"/>
      <c r="U166" s="320"/>
      <c r="V166" s="154">
        <v>0</v>
      </c>
      <c r="W166" s="154">
        <v>3</v>
      </c>
      <c r="X166" s="154">
        <v>7</v>
      </c>
      <c r="Y166" s="154">
        <v>10</v>
      </c>
      <c r="Z166" s="154">
        <v>4</v>
      </c>
      <c r="AA166" s="154">
        <v>0</v>
      </c>
      <c r="AB166" s="154">
        <v>24</v>
      </c>
      <c r="AC166" s="209">
        <f t="shared" ref="AC166:AH167" si="6">V166/$AB166</f>
        <v>0</v>
      </c>
      <c r="AD166" s="209">
        <f t="shared" si="6"/>
        <v>0.125</v>
      </c>
      <c r="AE166" s="209">
        <f t="shared" si="6"/>
        <v>0.29166666666666669</v>
      </c>
      <c r="AF166" s="209">
        <f t="shared" si="6"/>
        <v>0.41666666666666669</v>
      </c>
      <c r="AG166" s="209">
        <f t="shared" si="6"/>
        <v>0.16666666666666666</v>
      </c>
      <c r="AH166" s="209">
        <f t="shared" si="6"/>
        <v>0</v>
      </c>
      <c r="AI166" s="156">
        <v>3.62</v>
      </c>
      <c r="AJ166" s="156">
        <v>0.92</v>
      </c>
      <c r="AK166" s="155">
        <v>4</v>
      </c>
      <c r="AL166" s="155">
        <v>4</v>
      </c>
      <c r="AM166" s="247"/>
    </row>
    <row r="167" spans="1:39" s="207" customFormat="1" ht="18.75">
      <c r="A167" s="52"/>
      <c r="B167" s="68"/>
      <c r="C167" s="52"/>
      <c r="D167" s="52"/>
      <c r="E167" s="52"/>
      <c r="F167" s="52"/>
      <c r="G167" s="52"/>
      <c r="H167" s="52"/>
      <c r="I167" s="52"/>
      <c r="J167" s="52"/>
      <c r="K167" s="52"/>
      <c r="L167" s="52"/>
      <c r="M167" s="52"/>
      <c r="N167" s="52"/>
      <c r="O167" s="319" t="s">
        <v>58</v>
      </c>
      <c r="P167" s="320"/>
      <c r="Q167" s="320"/>
      <c r="R167" s="320"/>
      <c r="S167" s="320"/>
      <c r="T167" s="320"/>
      <c r="U167" s="320"/>
      <c r="V167" s="154">
        <v>3</v>
      </c>
      <c r="W167" s="154">
        <v>5</v>
      </c>
      <c r="X167" s="154">
        <v>8</v>
      </c>
      <c r="Y167" s="154">
        <v>6</v>
      </c>
      <c r="Z167" s="154">
        <v>2</v>
      </c>
      <c r="AA167" s="154">
        <v>0</v>
      </c>
      <c r="AB167" s="154">
        <v>24</v>
      </c>
      <c r="AC167" s="209">
        <f t="shared" si="6"/>
        <v>0.125</v>
      </c>
      <c r="AD167" s="209">
        <f t="shared" si="6"/>
        <v>0.20833333333333334</v>
      </c>
      <c r="AE167" s="209">
        <f t="shared" si="6"/>
        <v>0.33333333333333331</v>
      </c>
      <c r="AF167" s="209">
        <f t="shared" si="6"/>
        <v>0.25</v>
      </c>
      <c r="AG167" s="209">
        <f t="shared" si="6"/>
        <v>8.3333333333333329E-2</v>
      </c>
      <c r="AH167" s="209">
        <f t="shared" si="6"/>
        <v>0</v>
      </c>
      <c r="AI167" s="156">
        <v>2.96</v>
      </c>
      <c r="AJ167" s="156">
        <v>1.1599999999999999</v>
      </c>
      <c r="AK167" s="155">
        <v>3</v>
      </c>
      <c r="AL167" s="155">
        <v>3</v>
      </c>
      <c r="AM167" s="247"/>
    </row>
    <row r="168" spans="1:39" s="207" customFormat="1" ht="18.75">
      <c r="A168" s="52"/>
      <c r="B168" s="68"/>
      <c r="C168" s="52"/>
      <c r="D168" s="52"/>
      <c r="E168" s="52"/>
      <c r="F168" s="52"/>
      <c r="G168" s="52"/>
      <c r="H168" s="52"/>
      <c r="I168" s="52"/>
      <c r="J168" s="52"/>
      <c r="K168" s="52"/>
      <c r="L168" s="52"/>
      <c r="M168" s="52"/>
      <c r="N168" s="52"/>
      <c r="O168" s="52"/>
      <c r="P168" s="52"/>
      <c r="Q168" s="52"/>
      <c r="R168" s="52"/>
      <c r="S168" s="52"/>
      <c r="T168" s="52"/>
      <c r="U168" s="52"/>
      <c r="V168" s="50"/>
      <c r="W168" s="50"/>
      <c r="X168" s="50"/>
      <c r="Y168" s="50"/>
      <c r="Z168" s="50"/>
      <c r="AA168" s="50"/>
      <c r="AB168" s="50"/>
      <c r="AC168" s="50"/>
      <c r="AD168" s="50"/>
      <c r="AE168" s="50"/>
      <c r="AF168" s="50"/>
      <c r="AG168" s="50"/>
      <c r="AH168" s="50"/>
      <c r="AI168" s="50"/>
      <c r="AJ168" s="50"/>
      <c r="AK168" s="50"/>
      <c r="AL168" s="48"/>
      <c r="AM168" s="247"/>
    </row>
    <row r="169" spans="1:39" s="207" customFormat="1" ht="18.75">
      <c r="A169" s="52"/>
      <c r="B169" s="68"/>
      <c r="C169" s="52"/>
      <c r="D169" s="52"/>
      <c r="E169" s="52"/>
      <c r="F169" s="52"/>
      <c r="G169" s="52"/>
      <c r="H169" s="52"/>
      <c r="I169" s="52"/>
      <c r="J169" s="52"/>
      <c r="K169" s="52"/>
      <c r="L169" s="52"/>
      <c r="M169" s="52"/>
      <c r="N169" s="52"/>
      <c r="O169" s="52"/>
      <c r="P169" s="52"/>
      <c r="Q169" s="52"/>
      <c r="R169" s="52"/>
      <c r="S169" s="52"/>
      <c r="T169" s="52"/>
      <c r="U169" s="52"/>
      <c r="V169" s="50"/>
      <c r="W169" s="50"/>
      <c r="X169" s="50"/>
      <c r="Y169" s="50"/>
      <c r="Z169" s="50"/>
      <c r="AA169" s="50"/>
      <c r="AB169" s="50"/>
      <c r="AC169" s="50"/>
      <c r="AD169" s="50"/>
      <c r="AE169" s="50"/>
      <c r="AF169" s="50"/>
      <c r="AG169" s="50"/>
      <c r="AH169" s="50"/>
      <c r="AI169" s="50"/>
      <c r="AJ169" s="50"/>
      <c r="AK169" s="50"/>
      <c r="AL169" s="48"/>
      <c r="AM169" s="247"/>
    </row>
    <row r="170" spans="1:39" s="207" customFormat="1" ht="18.75">
      <c r="A170" s="52"/>
      <c r="B170" s="68"/>
      <c r="C170" s="52"/>
      <c r="D170" s="52"/>
      <c r="E170" s="52"/>
      <c r="F170" s="52"/>
      <c r="G170" s="52"/>
      <c r="H170" s="52"/>
      <c r="I170" s="52"/>
      <c r="J170" s="52"/>
      <c r="K170" s="52"/>
      <c r="L170" s="52"/>
      <c r="M170" s="52"/>
      <c r="N170" s="52"/>
      <c r="O170" s="52"/>
      <c r="P170" s="52"/>
      <c r="Q170" s="52"/>
      <c r="R170" s="52"/>
      <c r="S170" s="52"/>
      <c r="T170" s="52"/>
      <c r="U170" s="52"/>
      <c r="V170" s="50"/>
      <c r="W170" s="50"/>
      <c r="X170" s="50"/>
      <c r="Y170" s="50"/>
      <c r="Z170" s="50"/>
      <c r="AA170" s="50"/>
      <c r="AB170" s="50"/>
      <c r="AC170" s="50"/>
      <c r="AD170" s="50"/>
      <c r="AE170" s="50"/>
      <c r="AF170" s="50"/>
      <c r="AG170" s="50"/>
      <c r="AH170" s="50"/>
      <c r="AI170" s="50"/>
      <c r="AJ170" s="50"/>
      <c r="AK170" s="50"/>
      <c r="AL170" s="48"/>
      <c r="AM170" s="247"/>
    </row>
    <row r="171" spans="1:39" s="207" customFormat="1" ht="18.75">
      <c r="A171" s="52"/>
      <c r="B171" s="68"/>
      <c r="C171" s="52"/>
      <c r="D171" s="52"/>
      <c r="E171" s="52"/>
      <c r="F171" s="52"/>
      <c r="G171" s="52"/>
      <c r="H171" s="52"/>
      <c r="I171" s="52"/>
      <c r="J171" s="52"/>
      <c r="K171" s="52"/>
      <c r="L171" s="52"/>
      <c r="M171" s="52"/>
      <c r="N171" s="52"/>
      <c r="O171" s="52"/>
      <c r="P171" s="52"/>
      <c r="Q171" s="52"/>
      <c r="R171" s="52"/>
      <c r="S171" s="52"/>
      <c r="T171" s="52"/>
      <c r="U171" s="52"/>
      <c r="V171" s="50"/>
      <c r="W171" s="50"/>
      <c r="X171" s="50"/>
      <c r="Y171" s="50"/>
      <c r="Z171" s="50"/>
      <c r="AA171" s="50"/>
      <c r="AB171" s="50"/>
      <c r="AC171" s="50"/>
      <c r="AD171" s="50"/>
      <c r="AE171" s="50"/>
      <c r="AF171" s="50"/>
      <c r="AG171" s="50"/>
      <c r="AH171" s="50"/>
      <c r="AI171" s="50"/>
      <c r="AJ171" s="50"/>
      <c r="AK171" s="50"/>
      <c r="AL171" s="48"/>
      <c r="AM171" s="247"/>
    </row>
    <row r="172" spans="1:39" s="207" customFormat="1" ht="18.75">
      <c r="A172" s="52"/>
      <c r="B172" s="68"/>
      <c r="C172" s="52"/>
      <c r="D172" s="52"/>
      <c r="E172" s="52"/>
      <c r="F172" s="52"/>
      <c r="G172" s="52"/>
      <c r="H172" s="52"/>
      <c r="I172" s="52"/>
      <c r="J172" s="52"/>
      <c r="K172" s="52"/>
      <c r="L172" s="52"/>
      <c r="M172" s="52"/>
      <c r="N172" s="52"/>
      <c r="O172" s="52"/>
      <c r="P172" s="52"/>
      <c r="Q172" s="52"/>
      <c r="R172" s="52"/>
      <c r="S172" s="52"/>
      <c r="T172" s="52"/>
      <c r="U172" s="52"/>
      <c r="V172" s="50"/>
      <c r="W172" s="50"/>
      <c r="X172" s="50"/>
      <c r="Y172" s="50"/>
      <c r="Z172" s="50"/>
      <c r="AA172" s="50"/>
      <c r="AB172" s="50"/>
      <c r="AC172" s="50"/>
      <c r="AD172" s="50"/>
      <c r="AE172" s="50"/>
      <c r="AF172" s="50"/>
      <c r="AG172" s="50"/>
      <c r="AH172" s="50"/>
      <c r="AI172" s="50"/>
      <c r="AJ172" s="50"/>
      <c r="AK172" s="50"/>
      <c r="AL172" s="48"/>
      <c r="AM172" s="247"/>
    </row>
    <row r="173" spans="1:39" s="207" customFormat="1" ht="21">
      <c r="A173" s="318"/>
      <c r="B173" s="318"/>
      <c r="C173" s="318"/>
      <c r="D173" s="318"/>
      <c r="E173" s="318"/>
      <c r="F173" s="52"/>
      <c r="G173" s="52"/>
      <c r="H173" s="52"/>
      <c r="I173" s="52"/>
      <c r="J173" s="52"/>
      <c r="K173" s="52"/>
      <c r="L173" s="52"/>
      <c r="M173" s="52"/>
      <c r="N173" s="52"/>
      <c r="O173" s="52"/>
      <c r="P173" s="52"/>
      <c r="Q173" s="52"/>
      <c r="R173" s="52"/>
      <c r="S173" s="52"/>
      <c r="T173" s="52"/>
      <c r="U173" s="50"/>
      <c r="V173" s="50"/>
      <c r="W173" s="50"/>
      <c r="X173" s="50"/>
      <c r="Y173" s="50"/>
      <c r="Z173" s="50"/>
      <c r="AA173" s="50"/>
      <c r="AB173" s="50"/>
      <c r="AC173" s="50"/>
      <c r="AD173" s="50"/>
      <c r="AE173" s="50"/>
      <c r="AF173" s="50"/>
      <c r="AG173" s="50"/>
      <c r="AH173" s="50"/>
      <c r="AI173" s="50"/>
      <c r="AJ173" s="50"/>
      <c r="AK173" s="50"/>
      <c r="AL173" s="48"/>
      <c r="AM173" s="247"/>
    </row>
    <row r="174" spans="1:39" s="207" customFormat="1" ht="21">
      <c r="A174" s="318"/>
      <c r="B174" s="318"/>
      <c r="C174" s="318"/>
      <c r="D174" s="318"/>
      <c r="E174" s="318"/>
      <c r="F174" s="52"/>
      <c r="G174" s="52"/>
      <c r="H174" s="52"/>
      <c r="I174" s="52"/>
      <c r="J174" s="52"/>
      <c r="K174" s="52"/>
      <c r="L174" s="52"/>
      <c r="M174" s="52"/>
      <c r="N174" s="52"/>
      <c r="O174" s="52"/>
      <c r="P174" s="52"/>
      <c r="Q174" s="52"/>
      <c r="R174" s="52"/>
      <c r="S174" s="52"/>
      <c r="T174" s="52"/>
      <c r="U174" s="50"/>
      <c r="V174" s="50"/>
      <c r="W174" s="50"/>
      <c r="X174" s="50"/>
      <c r="Y174" s="50"/>
      <c r="Z174" s="50"/>
      <c r="AA174" s="50"/>
      <c r="AB174" s="50"/>
      <c r="AC174" s="50"/>
      <c r="AD174" s="50"/>
      <c r="AE174" s="50"/>
      <c r="AF174" s="50"/>
      <c r="AG174" s="50"/>
      <c r="AH174" s="50"/>
      <c r="AI174" s="50"/>
      <c r="AJ174" s="50"/>
      <c r="AK174" s="50"/>
      <c r="AL174" s="48"/>
      <c r="AM174" s="247"/>
    </row>
    <row r="175" spans="1:39" s="207" customFormat="1" ht="21">
      <c r="A175" s="318"/>
      <c r="B175" s="318"/>
      <c r="C175" s="318"/>
      <c r="D175" s="318"/>
      <c r="E175" s="318"/>
      <c r="F175" s="52"/>
      <c r="G175" s="52"/>
      <c r="H175" s="52"/>
      <c r="I175" s="52"/>
      <c r="J175" s="52"/>
      <c r="K175" s="52"/>
      <c r="L175" s="52"/>
      <c r="M175" s="52"/>
      <c r="N175" s="52"/>
      <c r="O175" s="52"/>
      <c r="P175" s="52"/>
      <c r="Q175" s="52"/>
      <c r="R175" s="52"/>
      <c r="S175" s="52"/>
      <c r="T175" s="52"/>
      <c r="U175" s="50"/>
      <c r="V175" s="50"/>
      <c r="W175" s="50"/>
      <c r="X175" s="50"/>
      <c r="Y175" s="50"/>
      <c r="Z175" s="50"/>
      <c r="AA175" s="50"/>
      <c r="AB175" s="50"/>
      <c r="AC175" s="50"/>
      <c r="AD175" s="50"/>
      <c r="AE175" s="50"/>
      <c r="AF175" s="50"/>
      <c r="AG175" s="50"/>
      <c r="AH175" s="50"/>
      <c r="AI175" s="50"/>
      <c r="AJ175" s="50"/>
      <c r="AK175" s="50"/>
      <c r="AL175" s="48"/>
      <c r="AM175" s="247"/>
    </row>
    <row r="176" spans="1:39" s="207" customFormat="1" ht="21.75" thickBot="1">
      <c r="A176" s="318"/>
      <c r="B176" s="318"/>
      <c r="C176" s="318"/>
      <c r="D176" s="318"/>
      <c r="E176" s="318"/>
      <c r="F176" s="52"/>
      <c r="G176" s="52"/>
      <c r="H176" s="52"/>
      <c r="I176" s="52"/>
      <c r="J176" s="52"/>
      <c r="K176" s="52"/>
      <c r="L176" s="52"/>
      <c r="M176" s="52"/>
      <c r="N176" s="52"/>
      <c r="O176" s="52"/>
      <c r="P176" s="52"/>
      <c r="Q176" s="52"/>
      <c r="R176" s="52"/>
      <c r="S176" s="52"/>
      <c r="T176" s="52"/>
      <c r="U176" s="50"/>
      <c r="V176" s="50"/>
      <c r="W176" s="50"/>
      <c r="X176" s="50"/>
      <c r="Y176" s="50"/>
      <c r="Z176" s="50"/>
      <c r="AA176" s="50"/>
      <c r="AB176" s="50"/>
      <c r="AC176" s="50"/>
      <c r="AD176" s="50"/>
      <c r="AE176" s="50"/>
      <c r="AF176" s="50"/>
      <c r="AG176" s="50"/>
      <c r="AH176" s="50"/>
      <c r="AI176" s="50"/>
      <c r="AJ176" s="50"/>
      <c r="AK176" s="50"/>
      <c r="AL176" s="48"/>
      <c r="AM176" s="247"/>
    </row>
    <row r="177" spans="1:39" s="207" customFormat="1">
      <c r="A177" s="52"/>
      <c r="B177" s="48"/>
      <c r="C177" s="48"/>
      <c r="D177" s="48"/>
      <c r="E177" s="48"/>
      <c r="F177" s="48"/>
      <c r="G177" s="52"/>
      <c r="H177" s="52"/>
      <c r="I177" s="52"/>
      <c r="J177" s="52"/>
      <c r="K177" s="52"/>
      <c r="L177" s="52"/>
      <c r="M177" s="52"/>
      <c r="N177" s="52"/>
      <c r="O177" s="52"/>
      <c r="P177" s="52"/>
      <c r="Q177" s="52"/>
      <c r="R177" s="52"/>
      <c r="S177" s="52"/>
      <c r="T177" s="52"/>
      <c r="U177" s="52"/>
      <c r="V177" s="305" t="s">
        <v>15</v>
      </c>
      <c r="W177" s="306"/>
      <c r="X177" s="306"/>
      <c r="Y177" s="306"/>
      <c r="Z177" s="306"/>
      <c r="AA177" s="307"/>
      <c r="AB177" s="206"/>
      <c r="AC177" s="305" t="s">
        <v>16</v>
      </c>
      <c r="AD177" s="306"/>
      <c r="AE177" s="306"/>
      <c r="AF177" s="306"/>
      <c r="AG177" s="306"/>
      <c r="AH177" s="307"/>
      <c r="AI177" s="312" t="s">
        <v>17</v>
      </c>
      <c r="AJ177" s="312"/>
      <c r="AK177" s="312"/>
      <c r="AL177" s="312"/>
      <c r="AM177" s="247"/>
    </row>
    <row r="178" spans="1:39" s="207" customFormat="1">
      <c r="A178" s="52"/>
      <c r="B178" s="74"/>
      <c r="C178" s="74"/>
      <c r="D178" s="74"/>
      <c r="E178" s="74"/>
      <c r="F178" s="74"/>
      <c r="G178" s="52"/>
      <c r="H178" s="52"/>
      <c r="I178" s="52"/>
      <c r="J178" s="52"/>
      <c r="K178" s="52"/>
      <c r="L178" s="52"/>
      <c r="M178" s="52"/>
      <c r="N178" s="52"/>
      <c r="O178" s="52"/>
      <c r="P178" s="52"/>
      <c r="Q178" s="52"/>
      <c r="R178" s="52"/>
      <c r="S178" s="52"/>
      <c r="T178" s="52"/>
      <c r="U178" s="52"/>
      <c r="V178" s="308"/>
      <c r="W178" s="309"/>
      <c r="X178" s="309"/>
      <c r="Y178" s="309"/>
      <c r="Z178" s="309"/>
      <c r="AA178" s="310"/>
      <c r="AB178" s="206"/>
      <c r="AC178" s="308"/>
      <c r="AD178" s="309"/>
      <c r="AE178" s="309"/>
      <c r="AF178" s="309"/>
      <c r="AG178" s="309"/>
      <c r="AH178" s="310"/>
      <c r="AI178" s="312"/>
      <c r="AJ178" s="312"/>
      <c r="AK178" s="312"/>
      <c r="AL178" s="312"/>
      <c r="AM178" s="247"/>
    </row>
    <row r="179" spans="1:39" s="207" customFormat="1" ht="21">
      <c r="A179" s="82"/>
      <c r="B179" s="316" t="s">
        <v>59</v>
      </c>
      <c r="C179" s="316"/>
      <c r="D179" s="316"/>
      <c r="E179" s="316"/>
      <c r="F179" s="316"/>
      <c r="G179" s="316"/>
      <c r="H179" s="316"/>
      <c r="I179" s="316"/>
      <c r="J179" s="316"/>
      <c r="K179" s="316"/>
      <c r="L179" s="316"/>
      <c r="M179" s="316"/>
      <c r="N179" s="316"/>
      <c r="O179" s="316"/>
      <c r="P179" s="316"/>
      <c r="Q179" s="316"/>
      <c r="R179" s="316"/>
      <c r="S179" s="316"/>
      <c r="T179" s="316"/>
      <c r="U179" s="316"/>
      <c r="V179" s="64">
        <v>1</v>
      </c>
      <c r="W179" s="64">
        <v>2</v>
      </c>
      <c r="X179" s="64">
        <v>3</v>
      </c>
      <c r="Y179" s="64">
        <v>4</v>
      </c>
      <c r="Z179" s="64">
        <v>5</v>
      </c>
      <c r="AA179" s="64" t="s">
        <v>43</v>
      </c>
      <c r="AB179" s="76" t="s">
        <v>19</v>
      </c>
      <c r="AC179" s="64">
        <v>1</v>
      </c>
      <c r="AD179" s="64">
        <v>2</v>
      </c>
      <c r="AE179" s="64">
        <v>3</v>
      </c>
      <c r="AF179" s="64">
        <v>4</v>
      </c>
      <c r="AG179" s="64">
        <v>5</v>
      </c>
      <c r="AH179" s="64" t="s">
        <v>43</v>
      </c>
      <c r="AI179" s="77" t="s">
        <v>20</v>
      </c>
      <c r="AJ179" s="77" t="s">
        <v>51</v>
      </c>
      <c r="AK179" s="77" t="s">
        <v>22</v>
      </c>
      <c r="AL179" s="77" t="s">
        <v>23</v>
      </c>
      <c r="AM179" s="247"/>
    </row>
    <row r="180" spans="1:39" s="210" customFormat="1" ht="18.75" customHeight="1">
      <c r="A180" s="83">
        <v>8.1</v>
      </c>
      <c r="B180" s="354" t="s">
        <v>60</v>
      </c>
      <c r="C180" s="354"/>
      <c r="D180" s="354"/>
      <c r="E180" s="354"/>
      <c r="F180" s="354"/>
      <c r="G180" s="354"/>
      <c r="H180" s="354"/>
      <c r="I180" s="354"/>
      <c r="J180" s="354"/>
      <c r="K180" s="354"/>
      <c r="L180" s="354"/>
      <c r="M180" s="354"/>
      <c r="N180" s="354"/>
      <c r="O180" s="354"/>
      <c r="P180" s="354"/>
      <c r="Q180" s="354"/>
      <c r="R180" s="354"/>
      <c r="S180" s="354"/>
      <c r="T180" s="354"/>
      <c r="U180" s="354"/>
      <c r="V180" s="154">
        <v>4</v>
      </c>
      <c r="W180" s="154">
        <v>6</v>
      </c>
      <c r="X180" s="154">
        <v>6</v>
      </c>
      <c r="Y180" s="154">
        <v>7</v>
      </c>
      <c r="Z180" s="154">
        <v>3</v>
      </c>
      <c r="AA180" s="154">
        <v>0</v>
      </c>
      <c r="AB180" s="154">
        <v>26</v>
      </c>
      <c r="AC180" s="209">
        <f>V180/$AB180</f>
        <v>0.15384615384615385</v>
      </c>
      <c r="AD180" s="209">
        <f t="shared" ref="AD180:AH188" si="7">W180/$AB180</f>
        <v>0.23076923076923078</v>
      </c>
      <c r="AE180" s="209">
        <f t="shared" si="7"/>
        <v>0.23076923076923078</v>
      </c>
      <c r="AF180" s="209">
        <f t="shared" si="7"/>
        <v>0.26923076923076922</v>
      </c>
      <c r="AG180" s="209">
        <f t="shared" si="7"/>
        <v>0.11538461538461539</v>
      </c>
      <c r="AH180" s="209">
        <f t="shared" si="7"/>
        <v>0</v>
      </c>
      <c r="AI180" s="156">
        <v>2.96</v>
      </c>
      <c r="AJ180" s="157">
        <v>1.28</v>
      </c>
      <c r="AK180" s="155">
        <v>3</v>
      </c>
      <c r="AL180" s="155">
        <v>4</v>
      </c>
      <c r="AM180" s="257"/>
    </row>
    <row r="181" spans="1:39" s="210" customFormat="1" ht="18.75" customHeight="1">
      <c r="A181" s="83">
        <v>8.1999999999999993</v>
      </c>
      <c r="B181" s="354" t="s">
        <v>61</v>
      </c>
      <c r="C181" s="354" t="s">
        <v>62</v>
      </c>
      <c r="D181" s="354" t="s">
        <v>62</v>
      </c>
      <c r="E181" s="354" t="s">
        <v>62</v>
      </c>
      <c r="F181" s="354" t="s">
        <v>62</v>
      </c>
      <c r="G181" s="354" t="s">
        <v>62</v>
      </c>
      <c r="H181" s="354" t="s">
        <v>62</v>
      </c>
      <c r="I181" s="354" t="s">
        <v>62</v>
      </c>
      <c r="J181" s="354" t="s">
        <v>62</v>
      </c>
      <c r="K181" s="354" t="s">
        <v>62</v>
      </c>
      <c r="L181" s="354" t="s">
        <v>62</v>
      </c>
      <c r="M181" s="354" t="s">
        <v>62</v>
      </c>
      <c r="N181" s="354" t="s">
        <v>62</v>
      </c>
      <c r="O181" s="354" t="s">
        <v>62</v>
      </c>
      <c r="P181" s="354" t="s">
        <v>62</v>
      </c>
      <c r="Q181" s="354" t="s">
        <v>62</v>
      </c>
      <c r="R181" s="354" t="s">
        <v>62</v>
      </c>
      <c r="S181" s="354" t="s">
        <v>62</v>
      </c>
      <c r="T181" s="354" t="s">
        <v>62</v>
      </c>
      <c r="U181" s="354" t="s">
        <v>62</v>
      </c>
      <c r="V181" s="154">
        <v>3</v>
      </c>
      <c r="W181" s="154">
        <v>3</v>
      </c>
      <c r="X181" s="154">
        <v>6</v>
      </c>
      <c r="Y181" s="154">
        <v>9</v>
      </c>
      <c r="Z181" s="154">
        <v>5</v>
      </c>
      <c r="AA181" s="154">
        <v>0</v>
      </c>
      <c r="AB181" s="154">
        <v>26</v>
      </c>
      <c r="AC181" s="209">
        <f t="shared" ref="AC181:AC188" si="8">V181/$AB181</f>
        <v>0.11538461538461539</v>
      </c>
      <c r="AD181" s="209">
        <f t="shared" si="7"/>
        <v>0.11538461538461539</v>
      </c>
      <c r="AE181" s="209">
        <f t="shared" si="7"/>
        <v>0.23076923076923078</v>
      </c>
      <c r="AF181" s="209">
        <f t="shared" si="7"/>
        <v>0.34615384615384615</v>
      </c>
      <c r="AG181" s="209">
        <f t="shared" si="7"/>
        <v>0.19230769230769232</v>
      </c>
      <c r="AH181" s="209">
        <f t="shared" si="7"/>
        <v>0</v>
      </c>
      <c r="AI181" s="156">
        <v>3.38</v>
      </c>
      <c r="AJ181" s="157">
        <v>1.27</v>
      </c>
      <c r="AK181" s="155">
        <v>4</v>
      </c>
      <c r="AL181" s="155">
        <v>4</v>
      </c>
      <c r="AM181" s="257"/>
    </row>
    <row r="182" spans="1:39" s="210" customFormat="1" ht="18.75" customHeight="1">
      <c r="A182" s="83">
        <v>8.3000000000000007</v>
      </c>
      <c r="B182" s="354" t="s">
        <v>63</v>
      </c>
      <c r="C182" s="354" t="s">
        <v>64</v>
      </c>
      <c r="D182" s="354" t="s">
        <v>64</v>
      </c>
      <c r="E182" s="354" t="s">
        <v>64</v>
      </c>
      <c r="F182" s="354" t="s">
        <v>64</v>
      </c>
      <c r="G182" s="354" t="s">
        <v>64</v>
      </c>
      <c r="H182" s="354" t="s">
        <v>64</v>
      </c>
      <c r="I182" s="354" t="s">
        <v>64</v>
      </c>
      <c r="J182" s="354" t="s">
        <v>64</v>
      </c>
      <c r="K182" s="354" t="s">
        <v>64</v>
      </c>
      <c r="L182" s="354" t="s">
        <v>64</v>
      </c>
      <c r="M182" s="354" t="s">
        <v>64</v>
      </c>
      <c r="N182" s="354" t="s">
        <v>64</v>
      </c>
      <c r="O182" s="354" t="s">
        <v>64</v>
      </c>
      <c r="P182" s="354" t="s">
        <v>64</v>
      </c>
      <c r="Q182" s="354" t="s">
        <v>64</v>
      </c>
      <c r="R182" s="354" t="s">
        <v>64</v>
      </c>
      <c r="S182" s="354" t="s">
        <v>64</v>
      </c>
      <c r="T182" s="354" t="s">
        <v>64</v>
      </c>
      <c r="U182" s="354" t="s">
        <v>64</v>
      </c>
      <c r="V182" s="154">
        <v>3</v>
      </c>
      <c r="W182" s="154">
        <v>4</v>
      </c>
      <c r="X182" s="154">
        <v>4</v>
      </c>
      <c r="Y182" s="154">
        <v>10</v>
      </c>
      <c r="Z182" s="154">
        <v>5</v>
      </c>
      <c r="AA182" s="154">
        <v>0</v>
      </c>
      <c r="AB182" s="154">
        <v>26</v>
      </c>
      <c r="AC182" s="209">
        <f t="shared" si="8"/>
        <v>0.11538461538461539</v>
      </c>
      <c r="AD182" s="209">
        <f t="shared" si="7"/>
        <v>0.15384615384615385</v>
      </c>
      <c r="AE182" s="209">
        <f t="shared" si="7"/>
        <v>0.15384615384615385</v>
      </c>
      <c r="AF182" s="209">
        <f t="shared" si="7"/>
        <v>0.38461538461538464</v>
      </c>
      <c r="AG182" s="209">
        <f t="shared" si="7"/>
        <v>0.19230769230769232</v>
      </c>
      <c r="AH182" s="209">
        <f t="shared" si="7"/>
        <v>0</v>
      </c>
      <c r="AI182" s="156">
        <v>3.38</v>
      </c>
      <c r="AJ182" s="157">
        <v>1.3</v>
      </c>
      <c r="AK182" s="155">
        <v>4</v>
      </c>
      <c r="AL182" s="155">
        <v>4</v>
      </c>
      <c r="AM182" s="257"/>
    </row>
    <row r="183" spans="1:39" s="210" customFormat="1" ht="18.75" customHeight="1">
      <c r="A183" s="83">
        <v>8.4</v>
      </c>
      <c r="B183" s="354" t="s">
        <v>65</v>
      </c>
      <c r="C183" s="354" t="s">
        <v>66</v>
      </c>
      <c r="D183" s="354" t="s">
        <v>66</v>
      </c>
      <c r="E183" s="354" t="s">
        <v>66</v>
      </c>
      <c r="F183" s="354" t="s">
        <v>66</v>
      </c>
      <c r="G183" s="354" t="s">
        <v>66</v>
      </c>
      <c r="H183" s="354" t="s">
        <v>66</v>
      </c>
      <c r="I183" s="354" t="s">
        <v>66</v>
      </c>
      <c r="J183" s="354" t="s">
        <v>66</v>
      </c>
      <c r="K183" s="354" t="s">
        <v>66</v>
      </c>
      <c r="L183" s="354" t="s">
        <v>66</v>
      </c>
      <c r="M183" s="354" t="s">
        <v>66</v>
      </c>
      <c r="N183" s="354" t="s">
        <v>66</v>
      </c>
      <c r="O183" s="354" t="s">
        <v>66</v>
      </c>
      <c r="P183" s="354" t="s">
        <v>66</v>
      </c>
      <c r="Q183" s="354" t="s">
        <v>66</v>
      </c>
      <c r="R183" s="354" t="s">
        <v>66</v>
      </c>
      <c r="S183" s="354" t="s">
        <v>66</v>
      </c>
      <c r="T183" s="354" t="s">
        <v>66</v>
      </c>
      <c r="U183" s="354" t="s">
        <v>66</v>
      </c>
      <c r="V183" s="154">
        <v>5</v>
      </c>
      <c r="W183" s="154">
        <v>6</v>
      </c>
      <c r="X183" s="154">
        <v>3</v>
      </c>
      <c r="Y183" s="154">
        <v>8</v>
      </c>
      <c r="Z183" s="154">
        <v>4</v>
      </c>
      <c r="AA183" s="154">
        <v>0</v>
      </c>
      <c r="AB183" s="154">
        <v>26</v>
      </c>
      <c r="AC183" s="209">
        <f t="shared" si="8"/>
        <v>0.19230769230769232</v>
      </c>
      <c r="AD183" s="209">
        <f t="shared" si="7"/>
        <v>0.23076923076923078</v>
      </c>
      <c r="AE183" s="209">
        <f t="shared" si="7"/>
        <v>0.11538461538461539</v>
      </c>
      <c r="AF183" s="209">
        <f t="shared" si="7"/>
        <v>0.30769230769230771</v>
      </c>
      <c r="AG183" s="209">
        <f t="shared" si="7"/>
        <v>0.15384615384615385</v>
      </c>
      <c r="AH183" s="209">
        <f t="shared" si="7"/>
        <v>0</v>
      </c>
      <c r="AI183" s="156">
        <v>3</v>
      </c>
      <c r="AJ183" s="157">
        <v>1.41</v>
      </c>
      <c r="AK183" s="155">
        <v>3</v>
      </c>
      <c r="AL183" s="155">
        <v>4</v>
      </c>
      <c r="AM183" s="257"/>
    </row>
    <row r="184" spans="1:39" s="210" customFormat="1" ht="18.75" customHeight="1">
      <c r="A184" s="83">
        <v>8.5</v>
      </c>
      <c r="B184" s="354" t="s">
        <v>67</v>
      </c>
      <c r="C184" s="354"/>
      <c r="D184" s="354"/>
      <c r="E184" s="354"/>
      <c r="F184" s="354"/>
      <c r="G184" s="354"/>
      <c r="H184" s="354"/>
      <c r="I184" s="354"/>
      <c r="J184" s="354"/>
      <c r="K184" s="354"/>
      <c r="L184" s="354"/>
      <c r="M184" s="354"/>
      <c r="N184" s="354"/>
      <c r="O184" s="354"/>
      <c r="P184" s="354"/>
      <c r="Q184" s="354"/>
      <c r="R184" s="354"/>
      <c r="S184" s="354"/>
      <c r="T184" s="354"/>
      <c r="U184" s="354"/>
      <c r="V184" s="154">
        <v>3</v>
      </c>
      <c r="W184" s="154">
        <v>8</v>
      </c>
      <c r="X184" s="154">
        <v>4</v>
      </c>
      <c r="Y184" s="154">
        <v>5</v>
      </c>
      <c r="Z184" s="154">
        <v>6</v>
      </c>
      <c r="AA184" s="154">
        <v>0</v>
      </c>
      <c r="AB184" s="154">
        <v>26</v>
      </c>
      <c r="AC184" s="209">
        <f t="shared" si="8"/>
        <v>0.11538461538461539</v>
      </c>
      <c r="AD184" s="209">
        <f t="shared" si="7"/>
        <v>0.30769230769230771</v>
      </c>
      <c r="AE184" s="209">
        <f t="shared" si="7"/>
        <v>0.15384615384615385</v>
      </c>
      <c r="AF184" s="209">
        <f t="shared" si="7"/>
        <v>0.19230769230769232</v>
      </c>
      <c r="AG184" s="209">
        <f t="shared" si="7"/>
        <v>0.23076923076923078</v>
      </c>
      <c r="AH184" s="209">
        <f t="shared" si="7"/>
        <v>0</v>
      </c>
      <c r="AI184" s="156">
        <v>3.12</v>
      </c>
      <c r="AJ184" s="156">
        <v>1.4</v>
      </c>
      <c r="AK184" s="155">
        <v>3</v>
      </c>
      <c r="AL184" s="155">
        <v>2</v>
      </c>
      <c r="AM184" s="257"/>
    </row>
    <row r="185" spans="1:39" s="210" customFormat="1" ht="18.75" customHeight="1">
      <c r="A185" s="83">
        <v>8.6</v>
      </c>
      <c r="B185" s="354" t="s">
        <v>68</v>
      </c>
      <c r="C185" s="354" t="s">
        <v>69</v>
      </c>
      <c r="D185" s="354" t="s">
        <v>69</v>
      </c>
      <c r="E185" s="354" t="s">
        <v>69</v>
      </c>
      <c r="F185" s="354" t="s">
        <v>69</v>
      </c>
      <c r="G185" s="354" t="s">
        <v>69</v>
      </c>
      <c r="H185" s="354" t="s">
        <v>69</v>
      </c>
      <c r="I185" s="354" t="s">
        <v>69</v>
      </c>
      <c r="J185" s="354" t="s">
        <v>69</v>
      </c>
      <c r="K185" s="354" t="s">
        <v>69</v>
      </c>
      <c r="L185" s="354" t="s">
        <v>69</v>
      </c>
      <c r="M185" s="354" t="s">
        <v>69</v>
      </c>
      <c r="N185" s="354" t="s">
        <v>69</v>
      </c>
      <c r="O185" s="354" t="s">
        <v>69</v>
      </c>
      <c r="P185" s="354" t="s">
        <v>69</v>
      </c>
      <c r="Q185" s="354" t="s">
        <v>69</v>
      </c>
      <c r="R185" s="354" t="s">
        <v>69</v>
      </c>
      <c r="S185" s="354" t="s">
        <v>69</v>
      </c>
      <c r="T185" s="354" t="s">
        <v>69</v>
      </c>
      <c r="U185" s="354" t="s">
        <v>69</v>
      </c>
      <c r="V185" s="154">
        <v>3</v>
      </c>
      <c r="W185" s="154">
        <v>4</v>
      </c>
      <c r="X185" s="154">
        <v>4</v>
      </c>
      <c r="Y185" s="154">
        <v>4</v>
      </c>
      <c r="Z185" s="154">
        <v>11</v>
      </c>
      <c r="AA185" s="154">
        <v>0</v>
      </c>
      <c r="AB185" s="154">
        <v>26</v>
      </c>
      <c r="AC185" s="209">
        <f t="shared" si="8"/>
        <v>0.11538461538461539</v>
      </c>
      <c r="AD185" s="209">
        <f t="shared" si="7"/>
        <v>0.15384615384615385</v>
      </c>
      <c r="AE185" s="209">
        <f t="shared" si="7"/>
        <v>0.15384615384615385</v>
      </c>
      <c r="AF185" s="209">
        <f t="shared" si="7"/>
        <v>0.15384615384615385</v>
      </c>
      <c r="AG185" s="209">
        <f t="shared" si="7"/>
        <v>0.42307692307692307</v>
      </c>
      <c r="AH185" s="209">
        <f t="shared" si="7"/>
        <v>0</v>
      </c>
      <c r="AI185" s="156">
        <v>3.62</v>
      </c>
      <c r="AJ185" s="156">
        <v>1.47</v>
      </c>
      <c r="AK185" s="155">
        <v>4</v>
      </c>
      <c r="AL185" s="155">
        <v>5</v>
      </c>
      <c r="AM185" s="257"/>
    </row>
    <row r="186" spans="1:39" s="210" customFormat="1" ht="18.75" customHeight="1">
      <c r="A186" s="83">
        <v>8.6999999999999993</v>
      </c>
      <c r="B186" s="354" t="s">
        <v>70</v>
      </c>
      <c r="C186" s="354" t="s">
        <v>71</v>
      </c>
      <c r="D186" s="354" t="s">
        <v>71</v>
      </c>
      <c r="E186" s="354" t="s">
        <v>71</v>
      </c>
      <c r="F186" s="354" t="s">
        <v>71</v>
      </c>
      <c r="G186" s="354" t="s">
        <v>71</v>
      </c>
      <c r="H186" s="354" t="s">
        <v>71</v>
      </c>
      <c r="I186" s="354" t="s">
        <v>71</v>
      </c>
      <c r="J186" s="354" t="s">
        <v>71</v>
      </c>
      <c r="K186" s="354" t="s">
        <v>71</v>
      </c>
      <c r="L186" s="354" t="s">
        <v>71</v>
      </c>
      <c r="M186" s="354" t="s">
        <v>71</v>
      </c>
      <c r="N186" s="354" t="s">
        <v>71</v>
      </c>
      <c r="O186" s="354" t="s">
        <v>71</v>
      </c>
      <c r="P186" s="354" t="s">
        <v>71</v>
      </c>
      <c r="Q186" s="354" t="s">
        <v>71</v>
      </c>
      <c r="R186" s="354" t="s">
        <v>71</v>
      </c>
      <c r="S186" s="354" t="s">
        <v>71</v>
      </c>
      <c r="T186" s="354" t="s">
        <v>71</v>
      </c>
      <c r="U186" s="354" t="s">
        <v>71</v>
      </c>
      <c r="V186" s="154">
        <v>2</v>
      </c>
      <c r="W186" s="154">
        <v>3</v>
      </c>
      <c r="X186" s="154">
        <v>7</v>
      </c>
      <c r="Y186" s="154">
        <v>6</v>
      </c>
      <c r="Z186" s="154">
        <v>7</v>
      </c>
      <c r="AA186" s="154">
        <v>1</v>
      </c>
      <c r="AB186" s="154">
        <v>26</v>
      </c>
      <c r="AC186" s="209">
        <f t="shared" si="8"/>
        <v>7.6923076923076927E-2</v>
      </c>
      <c r="AD186" s="209">
        <f t="shared" si="7"/>
        <v>0.11538461538461539</v>
      </c>
      <c r="AE186" s="209">
        <f t="shared" si="7"/>
        <v>0.26923076923076922</v>
      </c>
      <c r="AF186" s="209">
        <f t="shared" si="7"/>
        <v>0.23076923076923078</v>
      </c>
      <c r="AG186" s="209">
        <f t="shared" si="7"/>
        <v>0.26923076923076922</v>
      </c>
      <c r="AH186" s="209">
        <f t="shared" si="7"/>
        <v>3.8461538461538464E-2</v>
      </c>
      <c r="AI186" s="156">
        <v>3.52</v>
      </c>
      <c r="AJ186" s="157">
        <v>1.26</v>
      </c>
      <c r="AK186" s="155">
        <v>4</v>
      </c>
      <c r="AL186" s="155">
        <v>3</v>
      </c>
      <c r="AM186" s="257"/>
    </row>
    <row r="187" spans="1:39" s="210" customFormat="1" ht="18.75" customHeight="1">
      <c r="A187" s="83">
        <v>8.8000000000000007</v>
      </c>
      <c r="B187" s="354" t="s">
        <v>72</v>
      </c>
      <c r="C187" s="354" t="s">
        <v>73</v>
      </c>
      <c r="D187" s="354" t="s">
        <v>73</v>
      </c>
      <c r="E187" s="354" t="s">
        <v>73</v>
      </c>
      <c r="F187" s="354" t="s">
        <v>73</v>
      </c>
      <c r="G187" s="354" t="s">
        <v>73</v>
      </c>
      <c r="H187" s="354" t="s">
        <v>73</v>
      </c>
      <c r="I187" s="354" t="s">
        <v>73</v>
      </c>
      <c r="J187" s="354" t="s">
        <v>73</v>
      </c>
      <c r="K187" s="354" t="s">
        <v>73</v>
      </c>
      <c r="L187" s="354" t="s">
        <v>73</v>
      </c>
      <c r="M187" s="354" t="s">
        <v>73</v>
      </c>
      <c r="N187" s="354" t="s">
        <v>73</v>
      </c>
      <c r="O187" s="354" t="s">
        <v>73</v>
      </c>
      <c r="P187" s="354" t="s">
        <v>73</v>
      </c>
      <c r="Q187" s="354" t="s">
        <v>73</v>
      </c>
      <c r="R187" s="354" t="s">
        <v>73</v>
      </c>
      <c r="S187" s="354" t="s">
        <v>73</v>
      </c>
      <c r="T187" s="354" t="s">
        <v>73</v>
      </c>
      <c r="U187" s="354" t="s">
        <v>73</v>
      </c>
      <c r="V187" s="154">
        <v>1</v>
      </c>
      <c r="W187" s="154">
        <v>1</v>
      </c>
      <c r="X187" s="154">
        <v>8</v>
      </c>
      <c r="Y187" s="154">
        <v>5</v>
      </c>
      <c r="Z187" s="154">
        <v>9</v>
      </c>
      <c r="AA187" s="154">
        <v>2</v>
      </c>
      <c r="AB187" s="154">
        <v>26</v>
      </c>
      <c r="AC187" s="209">
        <f t="shared" si="8"/>
        <v>3.8461538461538464E-2</v>
      </c>
      <c r="AD187" s="209">
        <f t="shared" si="7"/>
        <v>3.8461538461538464E-2</v>
      </c>
      <c r="AE187" s="209">
        <f t="shared" si="7"/>
        <v>0.30769230769230771</v>
      </c>
      <c r="AF187" s="209">
        <f t="shared" si="7"/>
        <v>0.19230769230769232</v>
      </c>
      <c r="AG187" s="209">
        <f t="shared" si="7"/>
        <v>0.34615384615384615</v>
      </c>
      <c r="AH187" s="209">
        <f t="shared" si="7"/>
        <v>7.6923076923076927E-2</v>
      </c>
      <c r="AI187" s="156">
        <v>3.83</v>
      </c>
      <c r="AJ187" s="156">
        <v>1.1299999999999999</v>
      </c>
      <c r="AK187" s="155">
        <v>4</v>
      </c>
      <c r="AL187" s="155">
        <v>5</v>
      </c>
      <c r="AM187" s="257"/>
    </row>
    <row r="188" spans="1:39" s="210" customFormat="1" ht="18.75" customHeight="1">
      <c r="A188" s="83">
        <v>8.9</v>
      </c>
      <c r="B188" s="354" t="s">
        <v>74</v>
      </c>
      <c r="C188" s="354" t="s">
        <v>75</v>
      </c>
      <c r="D188" s="354" t="s">
        <v>75</v>
      </c>
      <c r="E188" s="354" t="s">
        <v>75</v>
      </c>
      <c r="F188" s="354" t="s">
        <v>75</v>
      </c>
      <c r="G188" s="354" t="s">
        <v>75</v>
      </c>
      <c r="H188" s="354" t="s">
        <v>75</v>
      </c>
      <c r="I188" s="354" t="s">
        <v>75</v>
      </c>
      <c r="J188" s="354" t="s">
        <v>75</v>
      </c>
      <c r="K188" s="354" t="s">
        <v>75</v>
      </c>
      <c r="L188" s="354" t="s">
        <v>75</v>
      </c>
      <c r="M188" s="354" t="s">
        <v>75</v>
      </c>
      <c r="N188" s="354" t="s">
        <v>75</v>
      </c>
      <c r="O188" s="354" t="s">
        <v>75</v>
      </c>
      <c r="P188" s="354" t="s">
        <v>75</v>
      </c>
      <c r="Q188" s="354" t="s">
        <v>75</v>
      </c>
      <c r="R188" s="354" t="s">
        <v>75</v>
      </c>
      <c r="S188" s="354" t="s">
        <v>75</v>
      </c>
      <c r="T188" s="354" t="s">
        <v>75</v>
      </c>
      <c r="U188" s="354" t="s">
        <v>75</v>
      </c>
      <c r="V188" s="154">
        <v>2</v>
      </c>
      <c r="W188" s="154">
        <v>4</v>
      </c>
      <c r="X188" s="154">
        <v>2</v>
      </c>
      <c r="Y188" s="154">
        <v>12</v>
      </c>
      <c r="Z188" s="154">
        <v>6</v>
      </c>
      <c r="AA188" s="154">
        <v>0</v>
      </c>
      <c r="AB188" s="154">
        <v>26</v>
      </c>
      <c r="AC188" s="209">
        <f t="shared" si="8"/>
        <v>7.6923076923076927E-2</v>
      </c>
      <c r="AD188" s="209">
        <f t="shared" si="7"/>
        <v>0.15384615384615385</v>
      </c>
      <c r="AE188" s="209">
        <f t="shared" si="7"/>
        <v>7.6923076923076927E-2</v>
      </c>
      <c r="AF188" s="209">
        <f t="shared" si="7"/>
        <v>0.46153846153846156</v>
      </c>
      <c r="AG188" s="209">
        <f t="shared" si="7"/>
        <v>0.23076923076923078</v>
      </c>
      <c r="AH188" s="209">
        <f t="shared" si="7"/>
        <v>0</v>
      </c>
      <c r="AI188" s="156">
        <v>3.62</v>
      </c>
      <c r="AJ188" s="156">
        <v>1.24</v>
      </c>
      <c r="AK188" s="155">
        <v>4</v>
      </c>
      <c r="AL188" s="155">
        <v>4</v>
      </c>
      <c r="AM188" s="257"/>
    </row>
    <row r="189" spans="1:39" ht="15.75" customHeight="1">
      <c r="A189" s="206"/>
      <c r="B189" s="206"/>
      <c r="C189" s="206"/>
      <c r="D189" s="206"/>
      <c r="E189" s="206"/>
      <c r="F189" s="206"/>
      <c r="G189" s="206"/>
      <c r="H189" s="206"/>
      <c r="I189" s="206"/>
      <c r="J189" s="206"/>
      <c r="K189" s="206"/>
      <c r="L189" s="206"/>
      <c r="M189" s="206"/>
      <c r="N189" s="206"/>
      <c r="O189" s="206"/>
      <c r="P189" s="206"/>
      <c r="Q189" s="206"/>
      <c r="R189" s="206"/>
      <c r="S189" s="206"/>
      <c r="T189" s="206"/>
      <c r="U189" s="206"/>
      <c r="V189" s="206"/>
      <c r="W189" s="206"/>
      <c r="X189" s="206"/>
      <c r="Y189" s="206"/>
      <c r="Z189" s="206"/>
      <c r="AA189" s="206"/>
      <c r="AB189" s="206"/>
      <c r="AC189" s="206"/>
      <c r="AD189" s="206"/>
      <c r="AE189" s="206"/>
      <c r="AF189" s="206"/>
      <c r="AG189" s="206"/>
      <c r="AH189" s="206"/>
      <c r="AI189" s="84"/>
      <c r="AJ189" s="206"/>
      <c r="AK189" s="206"/>
      <c r="AL189" s="206"/>
    </row>
    <row r="190" spans="1:39">
      <c r="A190" s="206"/>
      <c r="B190" s="206"/>
      <c r="C190" s="206"/>
      <c r="D190" s="206"/>
      <c r="E190" s="206"/>
      <c r="F190" s="206"/>
      <c r="G190" s="206"/>
      <c r="H190" s="206"/>
      <c r="I190" s="206"/>
      <c r="J190" s="206"/>
      <c r="K190" s="206"/>
      <c r="L190" s="206"/>
      <c r="M190" s="206"/>
      <c r="N190" s="206"/>
      <c r="O190" s="206"/>
      <c r="P190" s="206"/>
      <c r="Q190" s="206"/>
      <c r="R190" s="206"/>
      <c r="S190" s="206"/>
      <c r="T190" s="206"/>
      <c r="U190" s="206"/>
      <c r="V190" s="206"/>
      <c r="W190" s="206"/>
      <c r="X190" s="206"/>
      <c r="Y190" s="206"/>
      <c r="Z190" s="206"/>
      <c r="AA190" s="206"/>
      <c r="AB190" s="206"/>
      <c r="AC190" s="206"/>
      <c r="AD190" s="206"/>
      <c r="AE190" s="206"/>
      <c r="AF190" s="206"/>
      <c r="AG190" s="206"/>
      <c r="AH190" s="206"/>
      <c r="AI190" s="206"/>
      <c r="AJ190" s="206"/>
      <c r="AK190" s="206"/>
      <c r="AL190" s="206"/>
    </row>
    <row r="191" spans="1:39">
      <c r="C191" s="206"/>
      <c r="D191" s="206"/>
      <c r="E191" s="206"/>
      <c r="F191" s="206"/>
      <c r="G191" s="206"/>
      <c r="H191" s="85"/>
      <c r="I191" s="85"/>
      <c r="J191" s="85"/>
      <c r="K191" s="85"/>
      <c r="L191" s="85"/>
      <c r="M191" s="85"/>
      <c r="N191" s="85"/>
      <c r="O191" s="85"/>
      <c r="P191" s="85"/>
      <c r="Q191" s="85"/>
      <c r="R191" s="85"/>
      <c r="S191" s="85"/>
      <c r="T191" s="85"/>
      <c r="U191" s="85"/>
      <c r="V191" s="85"/>
      <c r="W191" s="206"/>
      <c r="X191" s="206"/>
      <c r="Y191" s="206"/>
      <c r="Z191" s="206"/>
      <c r="AA191" s="206"/>
      <c r="AB191" s="206"/>
      <c r="AC191" s="206"/>
      <c r="AD191" s="206"/>
      <c r="AE191" s="206"/>
      <c r="AF191" s="206"/>
      <c r="AG191" s="206"/>
      <c r="AH191" s="206"/>
      <c r="AI191" s="206"/>
      <c r="AJ191" s="206"/>
      <c r="AK191" s="206"/>
      <c r="AL191" s="206"/>
    </row>
    <row r="192" spans="1:39" ht="21">
      <c r="A192" s="280" t="s">
        <v>129</v>
      </c>
      <c r="B192" s="280"/>
      <c r="C192" s="280"/>
      <c r="D192" s="280"/>
      <c r="E192" s="280"/>
      <c r="F192" s="280"/>
      <c r="G192" s="280"/>
      <c r="H192" s="280"/>
      <c r="I192" s="280"/>
      <c r="J192" s="280"/>
      <c r="K192" s="280"/>
      <c r="L192" s="280"/>
      <c r="M192" s="280"/>
      <c r="N192" s="280"/>
      <c r="O192" s="280"/>
      <c r="P192" s="280"/>
      <c r="Q192" s="280"/>
      <c r="R192" s="280"/>
      <c r="S192" s="280"/>
      <c r="T192" s="280"/>
      <c r="U192" s="280"/>
      <c r="V192" s="126"/>
      <c r="W192" s="126"/>
      <c r="X192" s="126"/>
      <c r="Y192" s="126"/>
      <c r="Z192" s="126"/>
      <c r="AA192" s="126"/>
      <c r="AB192" s="126"/>
      <c r="AC192" s="126"/>
      <c r="AD192" s="126"/>
      <c r="AE192" s="126"/>
      <c r="AF192" s="126"/>
      <c r="AG192" s="126"/>
      <c r="AH192" s="126"/>
      <c r="AI192" s="126"/>
      <c r="AJ192" s="126"/>
      <c r="AK192" s="126"/>
      <c r="AL192" s="126"/>
      <c r="AM192" s="248"/>
    </row>
    <row r="193" spans="1:39" ht="15.75">
      <c r="A193" s="127"/>
      <c r="B193" s="128"/>
      <c r="C193" s="128"/>
      <c r="D193" s="128"/>
      <c r="E193" s="128"/>
      <c r="F193" s="128"/>
      <c r="G193" s="128"/>
      <c r="H193" s="128"/>
      <c r="I193" s="128"/>
      <c r="J193" s="128"/>
      <c r="K193" s="128"/>
      <c r="L193" s="128"/>
      <c r="M193" s="128"/>
      <c r="N193" s="128"/>
      <c r="O193" s="128"/>
      <c r="P193" s="128"/>
      <c r="Q193" s="128"/>
      <c r="R193" s="128"/>
      <c r="S193" s="128"/>
      <c r="T193" s="128"/>
      <c r="U193" s="128"/>
      <c r="V193" s="129"/>
      <c r="W193" s="129"/>
      <c r="X193" s="129"/>
      <c r="Y193" s="129"/>
      <c r="Z193" s="129"/>
      <c r="AA193" s="129"/>
      <c r="AB193" s="130"/>
      <c r="AC193" s="131"/>
      <c r="AD193" s="131"/>
      <c r="AE193" s="131"/>
      <c r="AF193" s="131"/>
      <c r="AG193" s="131"/>
      <c r="AH193" s="131"/>
      <c r="AI193" s="132"/>
      <c r="AJ193" s="132"/>
      <c r="AK193" s="129"/>
      <c r="AL193" s="129"/>
      <c r="AM193" s="248"/>
    </row>
    <row r="194" spans="1:39" ht="15.75">
      <c r="A194" s="127"/>
      <c r="B194" s="128"/>
      <c r="C194" s="128"/>
      <c r="D194" s="128"/>
      <c r="E194" s="128"/>
      <c r="F194" s="128"/>
      <c r="G194" s="128"/>
      <c r="H194" s="128"/>
      <c r="I194" s="128"/>
      <c r="J194" s="128"/>
      <c r="K194" s="128"/>
      <c r="L194" s="128"/>
      <c r="M194" s="128"/>
      <c r="N194" s="128"/>
      <c r="O194" s="128"/>
      <c r="P194" s="128"/>
      <c r="Q194" s="128"/>
      <c r="R194" s="128"/>
      <c r="S194" s="128"/>
      <c r="T194" s="128"/>
      <c r="U194" s="128"/>
      <c r="V194" s="129"/>
      <c r="W194" s="129"/>
      <c r="X194" s="129"/>
      <c r="Y194" s="129"/>
      <c r="Z194" s="129"/>
      <c r="AA194" s="129"/>
      <c r="AB194" s="130"/>
      <c r="AC194" s="131"/>
      <c r="AD194" s="131"/>
      <c r="AE194" s="131"/>
      <c r="AF194" s="131"/>
      <c r="AG194" s="131"/>
      <c r="AH194" s="131"/>
      <c r="AI194" s="132"/>
      <c r="AJ194" s="132"/>
      <c r="AK194" s="129"/>
      <c r="AL194" s="129"/>
      <c r="AM194" s="248"/>
    </row>
    <row r="195" spans="1:39" ht="15.75">
      <c r="A195" s="127"/>
      <c r="B195" s="128"/>
      <c r="C195" s="128"/>
      <c r="D195" s="128"/>
      <c r="E195" s="128"/>
      <c r="F195" s="128"/>
      <c r="G195" s="128"/>
      <c r="H195" s="128"/>
      <c r="I195" s="128"/>
      <c r="J195" s="128"/>
      <c r="K195" s="128"/>
      <c r="L195" s="128"/>
      <c r="M195" s="128"/>
      <c r="N195" s="128"/>
      <c r="O195" s="128"/>
      <c r="P195" s="128"/>
      <c r="Q195" s="128"/>
      <c r="R195" s="128"/>
      <c r="S195" s="128"/>
      <c r="T195" s="128"/>
      <c r="U195" s="128"/>
      <c r="V195" s="129"/>
      <c r="W195" s="129"/>
      <c r="X195" s="129"/>
      <c r="Y195" s="129"/>
      <c r="Z195" s="129"/>
      <c r="AA195" s="129"/>
      <c r="AB195" s="130"/>
      <c r="AC195" s="131"/>
      <c r="AD195" s="131"/>
      <c r="AE195" s="131"/>
      <c r="AF195" s="131"/>
      <c r="AG195" s="131"/>
      <c r="AH195" s="131"/>
      <c r="AI195" s="132"/>
      <c r="AJ195" s="132"/>
      <c r="AK195" s="129"/>
      <c r="AL195" s="129"/>
      <c r="AM195" s="248"/>
    </row>
    <row r="196" spans="1:39" ht="15.75">
      <c r="A196" s="127"/>
      <c r="B196" s="128"/>
      <c r="C196" s="128"/>
      <c r="D196" s="128"/>
      <c r="E196" s="128"/>
      <c r="F196" s="128"/>
      <c r="G196" s="128"/>
      <c r="H196" s="128"/>
      <c r="I196" s="128"/>
      <c r="J196" s="128"/>
      <c r="K196" s="128"/>
      <c r="L196" s="128"/>
      <c r="M196" s="128"/>
      <c r="N196" s="128"/>
      <c r="O196" s="128"/>
      <c r="P196" s="128"/>
      <c r="Q196" s="128"/>
      <c r="R196" s="128"/>
      <c r="S196" s="128"/>
      <c r="T196" s="128"/>
      <c r="U196" s="128"/>
      <c r="V196" s="129"/>
      <c r="W196" s="129"/>
      <c r="X196" s="129"/>
      <c r="Y196" s="129"/>
      <c r="Z196" s="129"/>
      <c r="AA196" s="129"/>
      <c r="AB196" s="130"/>
      <c r="AC196" s="131"/>
      <c r="AD196" s="131"/>
      <c r="AE196" s="131"/>
      <c r="AF196" s="131"/>
      <c r="AG196" s="131"/>
      <c r="AH196" s="131"/>
      <c r="AI196" s="132"/>
      <c r="AJ196" s="132"/>
      <c r="AK196" s="129"/>
      <c r="AL196" s="129"/>
      <c r="AM196" s="248"/>
    </row>
    <row r="197" spans="1:39" ht="15.75">
      <c r="A197" s="127"/>
      <c r="B197" s="128"/>
      <c r="C197" s="128"/>
      <c r="D197" s="128"/>
      <c r="E197" s="128"/>
      <c r="F197" s="128"/>
      <c r="G197" s="128"/>
      <c r="H197" s="128"/>
      <c r="I197" s="128"/>
      <c r="J197" s="128"/>
      <c r="K197" s="128"/>
      <c r="L197" s="128"/>
      <c r="M197" s="128"/>
      <c r="N197" s="128"/>
      <c r="O197" s="128"/>
      <c r="P197" s="128"/>
      <c r="Q197" s="128"/>
      <c r="R197" s="128"/>
      <c r="S197" s="128"/>
      <c r="T197" s="128"/>
      <c r="U197" s="128"/>
      <c r="V197" s="129"/>
      <c r="W197" s="129"/>
      <c r="X197" s="129"/>
      <c r="Y197" s="129"/>
      <c r="Z197" s="129"/>
      <c r="AA197" s="129"/>
      <c r="AB197" s="130"/>
      <c r="AC197" s="131"/>
      <c r="AD197" s="131"/>
      <c r="AE197" s="131"/>
      <c r="AF197" s="131"/>
      <c r="AG197" s="131"/>
      <c r="AH197" s="131"/>
      <c r="AI197" s="132"/>
      <c r="AJ197" s="132"/>
      <c r="AK197" s="129"/>
      <c r="AL197" s="129"/>
      <c r="AM197" s="248"/>
    </row>
    <row r="198" spans="1:39" ht="15.75">
      <c r="A198" s="127"/>
      <c r="B198" s="128"/>
      <c r="C198" s="128"/>
      <c r="D198" s="128"/>
      <c r="E198" s="128"/>
      <c r="F198" s="128"/>
      <c r="G198" s="128"/>
      <c r="H198" s="128"/>
      <c r="I198" s="128"/>
      <c r="J198" s="128"/>
      <c r="K198" s="128"/>
      <c r="L198" s="128"/>
      <c r="M198" s="128"/>
      <c r="N198" s="128"/>
      <c r="O198" s="128"/>
      <c r="P198" s="128"/>
      <c r="Q198" s="128"/>
      <c r="R198" s="128"/>
      <c r="S198" s="128"/>
      <c r="T198" s="128"/>
      <c r="U198" s="128"/>
      <c r="V198" s="129"/>
      <c r="W198" s="129"/>
      <c r="X198" s="129"/>
      <c r="Y198" s="129"/>
      <c r="Z198" s="129"/>
      <c r="AA198" s="129"/>
      <c r="AB198" s="130"/>
      <c r="AC198" s="131"/>
      <c r="AD198" s="131"/>
      <c r="AE198" s="131"/>
      <c r="AF198" s="131"/>
      <c r="AG198" s="131"/>
      <c r="AH198" s="131"/>
      <c r="AI198" s="132"/>
      <c r="AJ198" s="132"/>
      <c r="AK198" s="129"/>
      <c r="AL198" s="129"/>
      <c r="AM198" s="248"/>
    </row>
    <row r="199" spans="1:39" ht="15.75">
      <c r="A199" s="127"/>
      <c r="B199" s="128"/>
      <c r="C199" s="128"/>
      <c r="D199" s="128"/>
      <c r="E199" s="128"/>
      <c r="F199" s="128"/>
      <c r="G199" s="128"/>
      <c r="H199" s="128"/>
      <c r="I199" s="128"/>
      <c r="J199" s="128"/>
      <c r="K199" s="128"/>
      <c r="L199" s="128"/>
      <c r="M199" s="128"/>
      <c r="N199" s="128"/>
      <c r="O199" s="128"/>
      <c r="P199" s="128"/>
      <c r="Q199" s="128"/>
      <c r="R199" s="128"/>
      <c r="S199" s="128"/>
      <c r="T199" s="128"/>
      <c r="U199" s="128"/>
      <c r="V199" s="129"/>
      <c r="W199" s="129"/>
      <c r="X199" s="129"/>
      <c r="Y199" s="129"/>
      <c r="Z199" s="129"/>
      <c r="AA199" s="129"/>
      <c r="AB199" s="130"/>
      <c r="AC199" s="131"/>
      <c r="AD199" s="131"/>
      <c r="AE199" s="131"/>
      <c r="AF199" s="131"/>
      <c r="AG199" s="131"/>
      <c r="AH199" s="131"/>
      <c r="AI199" s="132"/>
      <c r="AJ199" s="132"/>
      <c r="AK199" s="129"/>
      <c r="AL199" s="129"/>
      <c r="AM199" s="248"/>
    </row>
    <row r="200" spans="1:39" ht="15.75">
      <c r="A200" s="127"/>
      <c r="B200" s="128"/>
      <c r="C200" s="128"/>
      <c r="D200" s="128"/>
      <c r="E200" s="128"/>
      <c r="F200" s="128"/>
      <c r="G200" s="128"/>
      <c r="H200" s="128"/>
      <c r="I200" s="128"/>
      <c r="J200" s="128"/>
      <c r="K200" s="128"/>
      <c r="L200" s="128"/>
      <c r="M200" s="128"/>
      <c r="N200" s="128"/>
      <c r="O200" s="128"/>
      <c r="P200" s="128"/>
      <c r="Q200" s="128"/>
      <c r="R200" s="128"/>
      <c r="S200" s="128"/>
      <c r="T200" s="128"/>
      <c r="U200" s="128"/>
      <c r="V200" s="129"/>
      <c r="W200" s="129"/>
      <c r="X200" s="129"/>
      <c r="Y200" s="129"/>
      <c r="Z200" s="129"/>
      <c r="AA200" s="129"/>
      <c r="AB200" s="130"/>
      <c r="AC200" s="131"/>
      <c r="AD200" s="131"/>
      <c r="AE200" s="131"/>
      <c r="AF200" s="131"/>
      <c r="AG200" s="131"/>
      <c r="AH200" s="131"/>
      <c r="AI200" s="132"/>
      <c r="AJ200" s="132"/>
      <c r="AK200" s="129"/>
      <c r="AL200" s="129"/>
      <c r="AM200" s="248"/>
    </row>
    <row r="201" spans="1:39" ht="15.75">
      <c r="A201" s="127"/>
      <c r="B201" s="128"/>
      <c r="C201" s="128"/>
      <c r="D201" s="128"/>
      <c r="E201" s="128"/>
      <c r="F201" s="128"/>
      <c r="G201" s="128"/>
      <c r="H201" s="128"/>
      <c r="I201" s="128"/>
      <c r="J201" s="128"/>
      <c r="K201" s="128"/>
      <c r="L201" s="128"/>
      <c r="M201" s="128"/>
      <c r="N201" s="128"/>
      <c r="O201" s="128"/>
      <c r="P201" s="128"/>
      <c r="Q201" s="128"/>
      <c r="R201" s="128"/>
      <c r="S201" s="128"/>
      <c r="T201" s="128"/>
      <c r="U201" s="128"/>
      <c r="V201" s="129"/>
      <c r="W201" s="129"/>
      <c r="X201" s="129"/>
      <c r="Y201" s="129"/>
      <c r="Z201" s="129"/>
      <c r="AA201" s="129"/>
      <c r="AB201" s="130"/>
      <c r="AC201" s="131"/>
      <c r="AD201" s="131"/>
      <c r="AE201" s="131"/>
      <c r="AF201" s="131"/>
      <c r="AG201" s="131"/>
      <c r="AH201" s="131"/>
      <c r="AI201" s="132"/>
      <c r="AJ201" s="132"/>
      <c r="AK201" s="129"/>
      <c r="AL201" s="129"/>
      <c r="AM201" s="248"/>
    </row>
    <row r="202" spans="1:39" ht="15.75" customHeight="1">
      <c r="A202" s="127"/>
      <c r="B202" s="128"/>
      <c r="C202" s="128"/>
      <c r="D202" s="128"/>
      <c r="E202" s="128"/>
      <c r="F202" s="128"/>
      <c r="G202" s="128"/>
      <c r="H202" s="128"/>
      <c r="I202" s="128"/>
      <c r="J202" s="128"/>
      <c r="K202" s="128"/>
      <c r="L202" s="128"/>
      <c r="M202" s="128"/>
      <c r="N202" s="128"/>
      <c r="O202" s="128"/>
      <c r="P202" s="128"/>
      <c r="Q202" s="128"/>
      <c r="R202" s="128"/>
      <c r="S202" s="128"/>
      <c r="T202" s="128"/>
      <c r="U202" s="128"/>
      <c r="V202" s="129"/>
      <c r="W202" s="129"/>
      <c r="X202" s="129"/>
      <c r="Y202" s="129"/>
      <c r="Z202" s="129"/>
      <c r="AA202" s="129"/>
      <c r="AB202" s="130"/>
      <c r="AC202" s="131"/>
      <c r="AD202" s="131"/>
      <c r="AE202" s="131"/>
      <c r="AF202" s="131"/>
      <c r="AG202" s="131"/>
      <c r="AH202" s="131"/>
      <c r="AI202" s="132"/>
      <c r="AJ202" s="132"/>
      <c r="AK202" s="129"/>
      <c r="AL202" s="129"/>
      <c r="AM202" s="248"/>
    </row>
    <row r="203" spans="1:39" ht="15.75">
      <c r="A203" s="127"/>
      <c r="B203" s="128"/>
      <c r="C203" s="128"/>
      <c r="D203" s="128"/>
      <c r="E203" s="128"/>
      <c r="F203" s="128"/>
      <c r="G203" s="128"/>
      <c r="H203" s="128"/>
      <c r="I203" s="128"/>
      <c r="J203" s="128"/>
      <c r="K203" s="128"/>
      <c r="L203" s="128"/>
      <c r="M203" s="128"/>
      <c r="N203" s="128"/>
      <c r="O203" s="128"/>
      <c r="P203" s="128"/>
      <c r="Q203" s="128"/>
      <c r="R203" s="128"/>
      <c r="S203" s="128"/>
      <c r="T203" s="128"/>
      <c r="U203" s="128"/>
      <c r="V203" s="129"/>
      <c r="W203" s="129"/>
      <c r="X203" s="129"/>
      <c r="Y203" s="129"/>
      <c r="Z203" s="129"/>
      <c r="AA203" s="129"/>
      <c r="AB203" s="130"/>
      <c r="AC203" s="131"/>
      <c r="AD203" s="131"/>
      <c r="AE203" s="131"/>
      <c r="AF203" s="131"/>
      <c r="AG203" s="131"/>
      <c r="AH203" s="131"/>
      <c r="AI203" s="132"/>
      <c r="AJ203" s="132"/>
      <c r="AK203" s="129"/>
      <c r="AL203" s="129"/>
      <c r="AM203" s="248"/>
    </row>
    <row r="204" spans="1:39" ht="15.75" customHeight="1" thickBot="1">
      <c r="A204" s="127"/>
      <c r="B204" s="128"/>
      <c r="C204" s="128"/>
      <c r="D204" s="128"/>
      <c r="E204" s="128"/>
      <c r="F204" s="128"/>
      <c r="G204" s="128"/>
      <c r="H204" s="128"/>
      <c r="I204" s="128"/>
      <c r="J204" s="128"/>
      <c r="K204" s="128"/>
      <c r="L204" s="128"/>
      <c r="M204" s="128"/>
      <c r="N204" s="128"/>
      <c r="O204" s="128"/>
      <c r="P204" s="128"/>
      <c r="Q204" s="128"/>
      <c r="R204" s="128"/>
      <c r="S204" s="128"/>
      <c r="T204" s="128"/>
      <c r="U204" s="128"/>
      <c r="V204" s="129"/>
      <c r="W204" s="129"/>
      <c r="X204" s="129"/>
      <c r="Y204" s="129"/>
      <c r="Z204" s="129"/>
      <c r="AA204" s="129"/>
      <c r="AB204" s="130"/>
      <c r="AC204" s="131"/>
      <c r="AD204" s="131"/>
      <c r="AE204" s="131"/>
      <c r="AF204" s="131"/>
      <c r="AG204" s="131"/>
      <c r="AH204" s="131"/>
      <c r="AI204" s="132"/>
      <c r="AJ204" s="132"/>
      <c r="AK204" s="129"/>
      <c r="AL204" s="129"/>
      <c r="AM204" s="248"/>
    </row>
    <row r="205" spans="1:39" ht="15.75" customHeight="1">
      <c r="A205" s="134"/>
      <c r="B205" s="126"/>
      <c r="C205" s="126"/>
      <c r="D205" s="126"/>
      <c r="E205" s="126"/>
      <c r="F205" s="126"/>
      <c r="G205" s="134"/>
      <c r="H205" s="134"/>
      <c r="I205" s="134"/>
      <c r="J205" s="134"/>
      <c r="K205" s="134"/>
      <c r="L205" s="134"/>
      <c r="M205" s="134"/>
      <c r="N205" s="134"/>
      <c r="O205" s="134"/>
      <c r="P205" s="134"/>
      <c r="Q205" s="134"/>
      <c r="R205" s="134"/>
      <c r="S205" s="134"/>
      <c r="T205" s="134"/>
      <c r="U205" s="134"/>
      <c r="V205" s="281" t="s">
        <v>15</v>
      </c>
      <c r="W205" s="282"/>
      <c r="X205" s="282"/>
      <c r="Y205" s="282"/>
      <c r="Z205" s="282"/>
      <c r="AA205" s="283"/>
      <c r="AB205" s="140"/>
      <c r="AC205" s="281" t="s">
        <v>16</v>
      </c>
      <c r="AD205" s="282"/>
      <c r="AE205" s="282"/>
      <c r="AF205" s="282"/>
      <c r="AG205" s="282"/>
      <c r="AH205" s="283"/>
      <c r="AI205" s="287" t="s">
        <v>125</v>
      </c>
      <c r="AJ205" s="287"/>
      <c r="AK205" s="287"/>
      <c r="AL205" s="287"/>
      <c r="AM205" s="248"/>
    </row>
    <row r="206" spans="1:39" ht="15.75" customHeight="1">
      <c r="A206" s="134"/>
      <c r="B206" s="135"/>
      <c r="C206" s="135"/>
      <c r="D206" s="135"/>
      <c r="E206" s="135"/>
      <c r="F206" s="135"/>
      <c r="G206" s="134"/>
      <c r="H206" s="134"/>
      <c r="I206" s="134"/>
      <c r="J206" s="134"/>
      <c r="K206" s="134"/>
      <c r="L206" s="134"/>
      <c r="M206" s="134"/>
      <c r="N206" s="134"/>
      <c r="O206" s="134"/>
      <c r="P206" s="134"/>
      <c r="Q206" s="134"/>
      <c r="R206" s="134"/>
      <c r="S206" s="134"/>
      <c r="T206" s="134"/>
      <c r="U206" s="134"/>
      <c r="V206" s="284"/>
      <c r="W206" s="285"/>
      <c r="X206" s="285"/>
      <c r="Y206" s="285"/>
      <c r="Z206" s="285"/>
      <c r="AA206" s="286"/>
      <c r="AB206" s="140"/>
      <c r="AC206" s="284"/>
      <c r="AD206" s="285"/>
      <c r="AE206" s="285"/>
      <c r="AF206" s="285"/>
      <c r="AG206" s="285"/>
      <c r="AH206" s="286"/>
      <c r="AI206" s="287"/>
      <c r="AJ206" s="287"/>
      <c r="AK206" s="287"/>
      <c r="AL206" s="287"/>
      <c r="AM206" s="248"/>
    </row>
    <row r="207" spans="1:39" ht="15.75" customHeight="1">
      <c r="A207" s="136"/>
      <c r="B207" s="302" t="s">
        <v>130</v>
      </c>
      <c r="C207" s="302"/>
      <c r="D207" s="302"/>
      <c r="E207" s="302"/>
      <c r="F207" s="302"/>
      <c r="G207" s="302"/>
      <c r="H207" s="302"/>
      <c r="I207" s="302"/>
      <c r="J207" s="302"/>
      <c r="K207" s="302"/>
      <c r="L207" s="302"/>
      <c r="M207" s="302"/>
      <c r="N207" s="302"/>
      <c r="O207" s="302"/>
      <c r="P207" s="302"/>
      <c r="Q207" s="302"/>
      <c r="R207" s="302"/>
      <c r="S207" s="302"/>
      <c r="T207" s="302"/>
      <c r="U207" s="302"/>
      <c r="V207" s="141">
        <v>1</v>
      </c>
      <c r="W207" s="141">
        <v>2</v>
      </c>
      <c r="X207" s="141">
        <v>3</v>
      </c>
      <c r="Y207" s="141">
        <v>4</v>
      </c>
      <c r="Z207" s="141">
        <v>5</v>
      </c>
      <c r="AA207" s="141" t="s">
        <v>43</v>
      </c>
      <c r="AB207" s="142" t="s">
        <v>11</v>
      </c>
      <c r="AC207" s="141">
        <v>1</v>
      </c>
      <c r="AD207" s="141">
        <v>2</v>
      </c>
      <c r="AE207" s="141">
        <v>3</v>
      </c>
      <c r="AF207" s="141">
        <v>4</v>
      </c>
      <c r="AG207" s="141">
        <v>5</v>
      </c>
      <c r="AH207" s="141" t="s">
        <v>43</v>
      </c>
      <c r="AI207" s="143" t="s">
        <v>20</v>
      </c>
      <c r="AJ207" s="143" t="s">
        <v>21</v>
      </c>
      <c r="AK207" s="143" t="s">
        <v>22</v>
      </c>
      <c r="AL207" s="143" t="s">
        <v>23</v>
      </c>
      <c r="AM207" s="248"/>
    </row>
    <row r="208" spans="1:39" s="25" customFormat="1" ht="18.75">
      <c r="A208" s="137" t="s">
        <v>131</v>
      </c>
      <c r="B208" s="288" t="s">
        <v>126</v>
      </c>
      <c r="C208" s="289"/>
      <c r="D208" s="289"/>
      <c r="E208" s="289"/>
      <c r="F208" s="289"/>
      <c r="G208" s="289"/>
      <c r="H208" s="289"/>
      <c r="I208" s="289"/>
      <c r="J208" s="289"/>
      <c r="K208" s="289"/>
      <c r="L208" s="289"/>
      <c r="M208" s="289"/>
      <c r="N208" s="289"/>
      <c r="O208" s="289"/>
      <c r="P208" s="289"/>
      <c r="Q208" s="289"/>
      <c r="R208" s="289"/>
      <c r="S208" s="289"/>
      <c r="T208" s="289"/>
      <c r="U208" s="289"/>
      <c r="V208" s="154">
        <v>0</v>
      </c>
      <c r="W208" s="154">
        <v>2</v>
      </c>
      <c r="X208" s="154">
        <v>1</v>
      </c>
      <c r="Y208" s="154">
        <v>0</v>
      </c>
      <c r="Z208" s="154">
        <v>3</v>
      </c>
      <c r="AA208" s="154">
        <v>0</v>
      </c>
      <c r="AB208" s="154">
        <v>6</v>
      </c>
      <c r="AC208" s="138">
        <f t="shared" ref="AC208:AH210" si="9">V208/$AB208</f>
        <v>0</v>
      </c>
      <c r="AD208" s="138">
        <f t="shared" si="9"/>
        <v>0.33333333333333331</v>
      </c>
      <c r="AE208" s="138">
        <f t="shared" si="9"/>
        <v>0.16666666666666666</v>
      </c>
      <c r="AF208" s="138">
        <f t="shared" si="9"/>
        <v>0</v>
      </c>
      <c r="AG208" s="138">
        <f t="shared" si="9"/>
        <v>0.5</v>
      </c>
      <c r="AH208" s="138">
        <f t="shared" si="9"/>
        <v>0</v>
      </c>
      <c r="AI208" s="158">
        <v>3.67</v>
      </c>
      <c r="AJ208" s="158">
        <v>1.51</v>
      </c>
      <c r="AK208" s="158">
        <v>4</v>
      </c>
      <c r="AL208" s="158">
        <v>5</v>
      </c>
      <c r="AM208" s="260"/>
    </row>
    <row r="209" spans="1:39" s="25" customFormat="1" ht="18.75">
      <c r="A209" s="139" t="s">
        <v>132</v>
      </c>
      <c r="B209" s="288" t="s">
        <v>127</v>
      </c>
      <c r="C209" s="289"/>
      <c r="D209" s="289"/>
      <c r="E209" s="289"/>
      <c r="F209" s="289"/>
      <c r="G209" s="289"/>
      <c r="H209" s="289"/>
      <c r="I209" s="289"/>
      <c r="J209" s="289"/>
      <c r="K209" s="289"/>
      <c r="L209" s="289"/>
      <c r="M209" s="289"/>
      <c r="N209" s="289"/>
      <c r="O209" s="289"/>
      <c r="P209" s="289"/>
      <c r="Q209" s="289"/>
      <c r="R209" s="289"/>
      <c r="S209" s="289"/>
      <c r="T209" s="289"/>
      <c r="U209" s="289"/>
      <c r="V209" s="154">
        <v>2</v>
      </c>
      <c r="W209" s="154">
        <v>1</v>
      </c>
      <c r="X209" s="154">
        <v>0</v>
      </c>
      <c r="Y209" s="154">
        <v>2</v>
      </c>
      <c r="Z209" s="154">
        <v>1</v>
      </c>
      <c r="AA209" s="154">
        <v>0</v>
      </c>
      <c r="AB209" s="154">
        <v>6</v>
      </c>
      <c r="AC209" s="138">
        <f t="shared" si="9"/>
        <v>0.33333333333333331</v>
      </c>
      <c r="AD209" s="138">
        <f t="shared" si="9"/>
        <v>0.16666666666666666</v>
      </c>
      <c r="AE209" s="138">
        <f t="shared" si="9"/>
        <v>0</v>
      </c>
      <c r="AF209" s="138">
        <f t="shared" si="9"/>
        <v>0.33333333333333331</v>
      </c>
      <c r="AG209" s="138">
        <f t="shared" si="9"/>
        <v>0.16666666666666666</v>
      </c>
      <c r="AH209" s="138">
        <f t="shared" si="9"/>
        <v>0</v>
      </c>
      <c r="AI209" s="158">
        <v>2.83</v>
      </c>
      <c r="AJ209" s="158">
        <v>1.72</v>
      </c>
      <c r="AK209" s="158">
        <v>3</v>
      </c>
      <c r="AL209" s="158">
        <v>1</v>
      </c>
      <c r="AM209" s="260"/>
    </row>
    <row r="210" spans="1:39" s="25" customFormat="1" ht="18.75">
      <c r="A210" s="137" t="s">
        <v>133</v>
      </c>
      <c r="B210" s="288" t="s">
        <v>128</v>
      </c>
      <c r="C210" s="289"/>
      <c r="D210" s="289"/>
      <c r="E210" s="289"/>
      <c r="F210" s="289"/>
      <c r="G210" s="289"/>
      <c r="H210" s="289"/>
      <c r="I210" s="289"/>
      <c r="J210" s="289"/>
      <c r="K210" s="289"/>
      <c r="L210" s="289"/>
      <c r="M210" s="289"/>
      <c r="N210" s="289"/>
      <c r="O210" s="289"/>
      <c r="P210" s="289"/>
      <c r="Q210" s="289"/>
      <c r="R210" s="289"/>
      <c r="S210" s="289"/>
      <c r="T210" s="289"/>
      <c r="U210" s="289"/>
      <c r="V210" s="154">
        <v>0</v>
      </c>
      <c r="W210" s="154">
        <v>1</v>
      </c>
      <c r="X210" s="154">
        <v>2</v>
      </c>
      <c r="Y210" s="154">
        <v>1</v>
      </c>
      <c r="Z210" s="154">
        <v>2</v>
      </c>
      <c r="AA210" s="154">
        <v>0</v>
      </c>
      <c r="AB210" s="154">
        <v>6</v>
      </c>
      <c r="AC210" s="138">
        <f t="shared" si="9"/>
        <v>0</v>
      </c>
      <c r="AD210" s="138">
        <f t="shared" si="9"/>
        <v>0.16666666666666666</v>
      </c>
      <c r="AE210" s="138">
        <f t="shared" si="9"/>
        <v>0.33333333333333331</v>
      </c>
      <c r="AF210" s="138">
        <f t="shared" si="9"/>
        <v>0.16666666666666666</v>
      </c>
      <c r="AG210" s="138">
        <f t="shared" si="9"/>
        <v>0.33333333333333331</v>
      </c>
      <c r="AH210" s="138">
        <f t="shared" si="9"/>
        <v>0</v>
      </c>
      <c r="AI210" s="158">
        <v>3.67</v>
      </c>
      <c r="AJ210" s="158">
        <v>1.21</v>
      </c>
      <c r="AK210" s="158">
        <v>4</v>
      </c>
      <c r="AL210" s="158">
        <v>3</v>
      </c>
      <c r="AM210" s="260"/>
    </row>
    <row r="211" spans="1:39" ht="15.75" customHeight="1">
      <c r="A211" s="133"/>
      <c r="B211" s="133"/>
      <c r="C211" s="133"/>
      <c r="D211" s="133"/>
      <c r="E211" s="133"/>
      <c r="F211" s="133"/>
      <c r="G211" s="133"/>
      <c r="H211" s="133"/>
      <c r="I211" s="133"/>
      <c r="J211" s="133"/>
      <c r="K211" s="133"/>
      <c r="L211" s="133"/>
      <c r="M211" s="133"/>
      <c r="N211" s="133"/>
      <c r="O211" s="133"/>
      <c r="P211" s="133"/>
      <c r="Q211" s="133"/>
      <c r="R211" s="133"/>
      <c r="S211" s="133"/>
      <c r="T211" s="133"/>
      <c r="U211" s="133"/>
      <c r="V211" s="133"/>
      <c r="W211" s="133"/>
      <c r="X211" s="133"/>
      <c r="Y211" s="133"/>
      <c r="Z211" s="133"/>
      <c r="AA211" s="133"/>
      <c r="AB211" s="133"/>
      <c r="AC211" s="133"/>
      <c r="AD211" s="133"/>
      <c r="AE211" s="133"/>
      <c r="AF211" s="133"/>
      <c r="AG211" s="133"/>
      <c r="AH211" s="133"/>
      <c r="AI211" s="133"/>
      <c r="AJ211" s="133"/>
      <c r="AK211" s="133"/>
      <c r="AL211" s="133"/>
      <c r="AM211" s="248"/>
    </row>
    <row r="212" spans="1:39" ht="15" customHeight="1">
      <c r="H212" s="86"/>
      <c r="I212" s="86"/>
      <c r="J212" s="86"/>
      <c r="K212" s="86"/>
      <c r="L212" s="86"/>
      <c r="M212" s="86"/>
      <c r="N212" s="86"/>
      <c r="O212" s="86"/>
      <c r="X212" s="206"/>
      <c r="Y212" s="206"/>
      <c r="Z212" s="206"/>
      <c r="AA212" s="206"/>
      <c r="AB212" s="206"/>
      <c r="AC212" s="206"/>
      <c r="AD212" s="206"/>
      <c r="AE212" s="206"/>
    </row>
    <row r="213" spans="1:39" ht="15" customHeight="1">
      <c r="A213" s="206"/>
      <c r="B213" s="206"/>
      <c r="C213" s="206"/>
      <c r="D213" s="206"/>
      <c r="E213" s="206"/>
      <c r="F213" s="206"/>
      <c r="G213" s="206"/>
      <c r="H213" s="206"/>
      <c r="I213" s="206"/>
      <c r="J213" s="206"/>
      <c r="K213" s="206"/>
      <c r="L213" s="206"/>
      <c r="M213" s="206"/>
      <c r="N213" s="206"/>
      <c r="O213" s="206"/>
      <c r="P213" s="206"/>
      <c r="Q213" s="206"/>
      <c r="R213" s="206"/>
      <c r="S213" s="206"/>
      <c r="T213" s="206"/>
      <c r="U213" s="206"/>
      <c r="V213" s="206"/>
      <c r="W213" s="206"/>
      <c r="X213" s="206"/>
      <c r="Y213" s="206"/>
      <c r="Z213" s="206"/>
      <c r="AA213" s="206"/>
      <c r="AB213" s="206"/>
      <c r="AC213" s="206"/>
      <c r="AD213" s="206"/>
      <c r="AE213" s="206"/>
      <c r="AF213" s="206"/>
      <c r="AG213" s="206"/>
      <c r="AH213" s="206"/>
      <c r="AI213" s="206"/>
      <c r="AJ213" s="144"/>
      <c r="AK213" s="206"/>
      <c r="AL213" s="206"/>
    </row>
    <row r="214" spans="1:39" ht="15" customHeight="1">
      <c r="A214" s="206"/>
      <c r="B214" s="206"/>
      <c r="C214" s="206"/>
      <c r="D214" s="206"/>
      <c r="E214" s="206"/>
      <c r="F214" s="206"/>
      <c r="G214" s="206"/>
      <c r="H214" s="206"/>
      <c r="I214" s="206"/>
      <c r="J214" s="206"/>
      <c r="K214" s="206"/>
      <c r="L214" s="206"/>
      <c r="M214" s="206"/>
      <c r="N214" s="206"/>
      <c r="O214" s="206"/>
      <c r="P214" s="206"/>
      <c r="Q214" s="206"/>
      <c r="R214" s="206"/>
      <c r="S214" s="206"/>
      <c r="T214" s="206"/>
      <c r="U214" s="206"/>
      <c r="V214" s="206"/>
      <c r="W214" s="206"/>
      <c r="X214" s="206"/>
      <c r="Y214" s="206"/>
      <c r="Z214" s="206"/>
      <c r="AA214" s="206"/>
      <c r="AB214" s="206"/>
      <c r="AC214" s="206"/>
      <c r="AD214" s="206"/>
      <c r="AE214" s="206"/>
      <c r="AF214" s="206"/>
      <c r="AG214" s="206"/>
      <c r="AH214" s="206"/>
      <c r="AI214" s="206"/>
      <c r="AJ214" s="144"/>
      <c r="AK214" s="206"/>
      <c r="AL214" s="206"/>
    </row>
    <row r="215" spans="1:39" ht="15" customHeight="1">
      <c r="A215" s="206"/>
      <c r="B215" s="206"/>
      <c r="C215" s="206"/>
      <c r="D215" s="206"/>
      <c r="E215" s="206"/>
      <c r="F215" s="206"/>
      <c r="G215" s="206"/>
      <c r="H215" s="206"/>
      <c r="I215" s="206"/>
      <c r="J215" s="206"/>
      <c r="K215" s="206"/>
      <c r="L215" s="206"/>
      <c r="M215" s="206"/>
      <c r="N215" s="206"/>
      <c r="O215" s="206"/>
      <c r="P215" s="206"/>
      <c r="Q215" s="206"/>
      <c r="R215" s="206"/>
      <c r="S215" s="206"/>
      <c r="T215" s="206"/>
      <c r="U215" s="206"/>
      <c r="V215" s="206"/>
      <c r="W215" s="206"/>
      <c r="X215" s="206"/>
      <c r="Y215" s="206"/>
      <c r="Z215" s="206"/>
      <c r="AA215" s="206"/>
      <c r="AB215" s="206"/>
      <c r="AC215" s="206"/>
      <c r="AD215" s="206"/>
      <c r="AE215" s="206"/>
      <c r="AF215" s="206"/>
      <c r="AG215" s="206"/>
      <c r="AH215" s="206"/>
      <c r="AI215" s="206"/>
      <c r="AJ215" s="144"/>
      <c r="AK215" s="206"/>
      <c r="AL215" s="206"/>
    </row>
    <row r="216" spans="1:39" ht="15.75" customHeight="1">
      <c r="A216" s="206"/>
      <c r="B216" s="206"/>
      <c r="C216" s="206"/>
      <c r="D216" s="206"/>
      <c r="E216" s="206"/>
      <c r="F216" s="206"/>
      <c r="G216" s="206"/>
      <c r="H216" s="206"/>
      <c r="I216" s="206"/>
      <c r="J216" s="206"/>
      <c r="K216" s="206"/>
      <c r="L216" s="206"/>
      <c r="M216" s="206"/>
      <c r="N216" s="206"/>
      <c r="O216" s="206"/>
      <c r="P216" s="206"/>
      <c r="Q216" s="206"/>
      <c r="R216" s="206"/>
      <c r="S216" s="206"/>
      <c r="T216" s="206"/>
      <c r="U216" s="206"/>
      <c r="V216" s="206"/>
      <c r="W216" s="206"/>
      <c r="X216" s="206"/>
      <c r="Y216" s="206"/>
      <c r="Z216" s="206"/>
      <c r="AA216" s="206"/>
      <c r="AB216" s="206"/>
      <c r="AC216" s="206"/>
      <c r="AD216" s="206"/>
      <c r="AE216" s="206"/>
      <c r="AF216" s="206"/>
      <c r="AG216" s="206"/>
      <c r="AH216" s="206"/>
      <c r="AI216" s="206"/>
      <c r="AJ216" s="144"/>
      <c r="AK216" s="206"/>
      <c r="AL216" s="206"/>
    </row>
    <row r="217" spans="1:39" ht="21">
      <c r="A217" s="280" t="s">
        <v>134</v>
      </c>
      <c r="B217" s="280"/>
      <c r="C217" s="280"/>
      <c r="D217" s="280"/>
      <c r="E217" s="280"/>
      <c r="F217" s="280"/>
      <c r="G217" s="280"/>
      <c r="H217" s="280"/>
      <c r="I217" s="280"/>
      <c r="J217" s="280"/>
      <c r="K217" s="280"/>
      <c r="L217" s="280"/>
      <c r="M217" s="280"/>
      <c r="N217" s="280"/>
      <c r="O217" s="280"/>
      <c r="P217" s="280"/>
      <c r="Q217" s="280"/>
      <c r="R217" s="280"/>
      <c r="S217" s="280"/>
      <c r="T217" s="280"/>
      <c r="U217" s="280"/>
      <c r="V217" s="206"/>
      <c r="W217" s="206"/>
      <c r="X217" s="206"/>
      <c r="Y217" s="206"/>
      <c r="Z217" s="206"/>
      <c r="AA217" s="206"/>
      <c r="AB217" s="206"/>
      <c r="AC217" s="206"/>
      <c r="AD217" s="206"/>
      <c r="AE217" s="206"/>
      <c r="AF217" s="206"/>
      <c r="AG217" s="206"/>
      <c r="AH217" s="206"/>
      <c r="AI217" s="206"/>
      <c r="AJ217" s="144"/>
      <c r="AK217" s="206"/>
      <c r="AL217" s="206"/>
    </row>
    <row r="218" spans="1:39">
      <c r="A218" s="206"/>
      <c r="B218" s="206"/>
      <c r="C218" s="206"/>
      <c r="D218" s="206"/>
      <c r="E218" s="206"/>
      <c r="F218" s="206"/>
      <c r="G218" s="206"/>
      <c r="H218" s="206"/>
      <c r="I218" s="206"/>
      <c r="J218" s="206"/>
      <c r="K218" s="206"/>
      <c r="L218" s="206"/>
      <c r="M218" s="206"/>
      <c r="N218" s="206"/>
      <c r="O218" s="206"/>
      <c r="P218" s="206"/>
      <c r="Q218" s="206"/>
      <c r="R218" s="206"/>
      <c r="S218" s="206"/>
      <c r="T218" s="206"/>
      <c r="U218" s="206"/>
      <c r="V218" s="206"/>
      <c r="W218" s="206"/>
      <c r="X218" s="206"/>
      <c r="Y218" s="206"/>
      <c r="Z218" s="206"/>
      <c r="AA218" s="206"/>
      <c r="AB218" s="206"/>
      <c r="AC218" s="206"/>
      <c r="AD218" s="206"/>
      <c r="AE218" s="206"/>
      <c r="AF218" s="206"/>
      <c r="AG218" s="206"/>
      <c r="AH218" s="206"/>
      <c r="AI218" s="206"/>
      <c r="AJ218" s="144"/>
      <c r="AK218" s="206"/>
      <c r="AL218" s="206"/>
    </row>
    <row r="219" spans="1:39">
      <c r="A219" s="206"/>
      <c r="B219" s="206"/>
      <c r="C219" s="206"/>
      <c r="D219" s="206"/>
      <c r="E219" s="206"/>
      <c r="F219" s="206"/>
      <c r="G219" s="206"/>
      <c r="H219" s="206"/>
      <c r="I219" s="206"/>
      <c r="J219" s="206"/>
      <c r="K219" s="206"/>
      <c r="L219" s="206"/>
      <c r="M219" s="206"/>
      <c r="N219" s="206"/>
      <c r="O219" s="206"/>
      <c r="P219" s="206"/>
      <c r="Q219" s="206"/>
      <c r="R219" s="206"/>
      <c r="S219" s="206"/>
      <c r="T219" s="206"/>
      <c r="U219" s="206"/>
      <c r="V219" s="206"/>
      <c r="W219" s="206"/>
      <c r="X219" s="206"/>
      <c r="Y219" s="206"/>
      <c r="Z219" s="206"/>
      <c r="AA219" s="206"/>
      <c r="AB219" s="206"/>
      <c r="AC219" s="206"/>
      <c r="AD219" s="206"/>
      <c r="AE219" s="206"/>
      <c r="AF219" s="206"/>
      <c r="AG219" s="206"/>
      <c r="AH219" s="206"/>
      <c r="AI219" s="206"/>
      <c r="AJ219" s="144"/>
      <c r="AK219" s="206"/>
      <c r="AL219" s="206"/>
    </row>
    <row r="220" spans="1:39">
      <c r="A220" s="206"/>
      <c r="B220" s="206"/>
      <c r="C220" s="206"/>
      <c r="D220" s="206"/>
      <c r="E220" s="206"/>
      <c r="F220" s="206"/>
      <c r="G220" s="206"/>
      <c r="H220" s="206"/>
      <c r="I220" s="206"/>
      <c r="J220" s="206"/>
      <c r="K220" s="206"/>
      <c r="L220" s="206"/>
      <c r="M220" s="206"/>
      <c r="N220" s="206"/>
      <c r="O220" s="206"/>
      <c r="P220" s="206"/>
      <c r="Q220" s="206"/>
      <c r="R220" s="206"/>
      <c r="S220" s="206"/>
      <c r="T220" s="206"/>
      <c r="U220" s="206"/>
      <c r="V220" s="206"/>
      <c r="W220" s="206"/>
      <c r="X220" s="206"/>
      <c r="Y220" s="206"/>
      <c r="Z220" s="206"/>
      <c r="AA220" s="206"/>
      <c r="AB220" s="206"/>
      <c r="AC220" s="206"/>
      <c r="AD220" s="206"/>
      <c r="AE220" s="206"/>
      <c r="AF220" s="206"/>
      <c r="AG220" s="206"/>
      <c r="AH220" s="206"/>
      <c r="AI220" s="206"/>
      <c r="AJ220" s="144"/>
      <c r="AK220" s="206"/>
      <c r="AL220" s="206"/>
    </row>
    <row r="221" spans="1:39">
      <c r="A221" s="206"/>
      <c r="B221" s="206"/>
      <c r="C221" s="206"/>
      <c r="D221" s="206"/>
      <c r="E221" s="206"/>
      <c r="F221" s="206"/>
      <c r="G221" s="206"/>
      <c r="H221" s="206"/>
      <c r="I221" s="206"/>
      <c r="J221" s="206"/>
      <c r="K221" s="206"/>
      <c r="L221" s="206"/>
      <c r="M221" s="206"/>
      <c r="N221" s="206"/>
      <c r="O221" s="206"/>
      <c r="P221" s="206"/>
      <c r="Q221" s="206"/>
      <c r="R221" s="206"/>
      <c r="S221" s="206"/>
      <c r="T221" s="206"/>
      <c r="U221" s="206"/>
      <c r="V221" s="206"/>
      <c r="W221" s="206"/>
      <c r="X221" s="206"/>
      <c r="Y221" s="206"/>
      <c r="Z221" s="206"/>
      <c r="AA221" s="206"/>
      <c r="AB221" s="206"/>
      <c r="AC221" s="206"/>
      <c r="AD221" s="206"/>
      <c r="AE221" s="206"/>
      <c r="AF221" s="206"/>
      <c r="AG221" s="206"/>
      <c r="AH221" s="206"/>
      <c r="AI221" s="206"/>
      <c r="AJ221" s="144"/>
      <c r="AK221" s="206"/>
      <c r="AL221" s="206"/>
    </row>
    <row r="222" spans="1:39">
      <c r="A222" s="206"/>
      <c r="B222" s="206"/>
      <c r="C222" s="206"/>
      <c r="D222" s="206"/>
      <c r="E222" s="206"/>
      <c r="F222" s="206"/>
      <c r="G222" s="206"/>
      <c r="H222" s="206"/>
      <c r="I222" s="206"/>
      <c r="J222" s="206"/>
      <c r="K222" s="206"/>
      <c r="L222" s="206"/>
      <c r="M222" s="206"/>
      <c r="N222" s="206"/>
      <c r="O222" s="206"/>
      <c r="P222" s="206"/>
      <c r="Q222" s="206"/>
      <c r="R222" s="206"/>
      <c r="S222" s="206"/>
      <c r="T222" s="206"/>
      <c r="U222" s="206"/>
      <c r="V222" s="206"/>
      <c r="W222" s="206"/>
      <c r="X222" s="206"/>
      <c r="Y222" s="206"/>
      <c r="Z222" s="206"/>
      <c r="AA222" s="206"/>
      <c r="AB222" s="206"/>
      <c r="AC222" s="206"/>
      <c r="AD222" s="206"/>
      <c r="AE222" s="206"/>
      <c r="AF222" s="206"/>
      <c r="AG222" s="206"/>
      <c r="AH222" s="206"/>
      <c r="AI222" s="206"/>
      <c r="AJ222" s="144"/>
      <c r="AK222" s="206"/>
      <c r="AL222" s="206"/>
    </row>
    <row r="223" spans="1:39">
      <c r="A223" s="206"/>
      <c r="B223" s="206"/>
      <c r="C223" s="206"/>
      <c r="D223" s="206"/>
      <c r="E223" s="206"/>
      <c r="F223" s="206"/>
      <c r="G223" s="206"/>
      <c r="H223" s="206"/>
      <c r="I223" s="206"/>
      <c r="J223" s="206"/>
      <c r="K223" s="206"/>
      <c r="L223" s="206"/>
      <c r="M223" s="206"/>
      <c r="N223" s="206"/>
      <c r="O223" s="206"/>
      <c r="P223" s="206"/>
      <c r="Q223" s="206"/>
      <c r="R223" s="206"/>
      <c r="S223" s="206"/>
      <c r="T223" s="206"/>
      <c r="U223" s="206"/>
      <c r="V223" s="206"/>
      <c r="W223" s="206"/>
      <c r="X223" s="206"/>
      <c r="Y223" s="206"/>
      <c r="Z223" s="206"/>
      <c r="AA223" s="206"/>
      <c r="AB223" s="206"/>
      <c r="AC223" s="206"/>
      <c r="AD223" s="206"/>
      <c r="AE223" s="206"/>
      <c r="AF223" s="206"/>
      <c r="AG223" s="206"/>
      <c r="AH223" s="206"/>
      <c r="AI223" s="206"/>
      <c r="AJ223" s="144"/>
      <c r="AK223" s="206"/>
      <c r="AL223" s="206"/>
    </row>
    <row r="224" spans="1:39">
      <c r="A224" s="206"/>
      <c r="B224" s="206"/>
      <c r="C224" s="206"/>
      <c r="D224" s="206"/>
      <c r="E224" s="206"/>
      <c r="F224" s="206"/>
      <c r="G224" s="206"/>
      <c r="H224" s="206"/>
      <c r="I224" s="206"/>
      <c r="J224" s="206"/>
      <c r="K224" s="206"/>
      <c r="L224" s="206"/>
      <c r="M224" s="206"/>
      <c r="N224" s="206"/>
      <c r="O224" s="206"/>
      <c r="P224" s="206"/>
      <c r="Q224" s="206"/>
      <c r="R224" s="206"/>
      <c r="S224" s="206"/>
      <c r="T224" s="206"/>
      <c r="U224" s="206"/>
      <c r="V224" s="206"/>
      <c r="W224" s="206"/>
      <c r="X224" s="206"/>
      <c r="Y224" s="206"/>
      <c r="Z224" s="206"/>
      <c r="AA224" s="206"/>
      <c r="AB224" s="206"/>
      <c r="AC224" s="206"/>
      <c r="AD224" s="206"/>
      <c r="AE224" s="206"/>
      <c r="AF224" s="206"/>
      <c r="AG224" s="206"/>
      <c r="AH224" s="206"/>
      <c r="AI224" s="206"/>
      <c r="AJ224" s="144"/>
      <c r="AK224" s="206"/>
      <c r="AL224" s="206"/>
    </row>
    <row r="225" spans="1:38">
      <c r="A225" s="206"/>
      <c r="B225" s="206"/>
      <c r="C225" s="206"/>
      <c r="D225" s="206"/>
      <c r="E225" s="206"/>
      <c r="F225" s="206"/>
      <c r="G225" s="206"/>
      <c r="H225" s="206"/>
      <c r="I225" s="206"/>
      <c r="J225" s="206"/>
      <c r="K225" s="206"/>
      <c r="L225" s="206"/>
      <c r="M225" s="206"/>
      <c r="N225" s="206"/>
      <c r="O225" s="206"/>
      <c r="P225" s="206"/>
      <c r="Q225" s="206"/>
      <c r="R225" s="206"/>
      <c r="S225" s="206"/>
      <c r="T225" s="206"/>
      <c r="U225" s="206"/>
      <c r="V225" s="206"/>
      <c r="W225" s="206"/>
      <c r="X225" s="206"/>
      <c r="Y225" s="206"/>
      <c r="Z225" s="206"/>
      <c r="AA225" s="206"/>
      <c r="AB225" s="206"/>
      <c r="AC225" s="206"/>
      <c r="AD225" s="206"/>
      <c r="AE225" s="206"/>
      <c r="AF225" s="206"/>
      <c r="AG225" s="206"/>
      <c r="AH225" s="206"/>
      <c r="AI225" s="206"/>
      <c r="AJ225" s="144"/>
      <c r="AK225" s="206"/>
      <c r="AL225" s="206"/>
    </row>
    <row r="226" spans="1:38">
      <c r="A226" s="206"/>
      <c r="B226" s="206"/>
      <c r="C226" s="206"/>
      <c r="D226" s="206"/>
      <c r="E226" s="206"/>
      <c r="F226" s="206"/>
      <c r="G226" s="206"/>
      <c r="H226" s="206"/>
      <c r="I226" s="206"/>
      <c r="J226" s="206"/>
      <c r="K226" s="206"/>
      <c r="L226" s="206"/>
      <c r="M226" s="206"/>
      <c r="N226" s="206"/>
      <c r="O226" s="206"/>
      <c r="P226" s="206"/>
      <c r="Q226" s="206"/>
      <c r="R226" s="206"/>
      <c r="S226" s="206"/>
      <c r="T226" s="206"/>
      <c r="U226" s="206"/>
      <c r="V226" s="206"/>
      <c r="W226" s="206"/>
      <c r="X226" s="206"/>
      <c r="Y226" s="206"/>
      <c r="Z226" s="206"/>
      <c r="AA226" s="206"/>
      <c r="AB226" s="206"/>
      <c r="AC226" s="206"/>
      <c r="AD226" s="206"/>
      <c r="AE226" s="206"/>
      <c r="AF226" s="206"/>
      <c r="AG226" s="206"/>
      <c r="AH226" s="206"/>
      <c r="AI226" s="206"/>
      <c r="AJ226" s="144"/>
      <c r="AK226" s="206"/>
      <c r="AL226" s="206"/>
    </row>
    <row r="227" spans="1:38">
      <c r="A227" s="206"/>
      <c r="B227" s="206"/>
      <c r="C227" s="206"/>
      <c r="D227" s="206"/>
      <c r="E227" s="206"/>
      <c r="F227" s="206"/>
      <c r="G227" s="206"/>
      <c r="H227" s="206"/>
      <c r="I227" s="206"/>
      <c r="J227" s="206"/>
      <c r="K227" s="206"/>
      <c r="L227" s="206"/>
      <c r="M227" s="206"/>
      <c r="N227" s="206"/>
      <c r="O227" s="206"/>
      <c r="P227" s="206"/>
      <c r="Q227" s="206"/>
      <c r="R227" s="206"/>
      <c r="S227" s="206"/>
      <c r="T227" s="206"/>
      <c r="U227" s="206"/>
      <c r="V227" s="206"/>
      <c r="W227" s="206"/>
      <c r="X227" s="206"/>
      <c r="Y227" s="206"/>
      <c r="Z227" s="206"/>
      <c r="AA227" s="206"/>
      <c r="AB227" s="206"/>
      <c r="AC227" s="206"/>
      <c r="AD227" s="206"/>
      <c r="AE227" s="206"/>
      <c r="AF227" s="206"/>
      <c r="AG227" s="206"/>
      <c r="AH227" s="206"/>
      <c r="AI227" s="206"/>
      <c r="AJ227" s="144"/>
      <c r="AK227" s="206"/>
      <c r="AL227" s="206"/>
    </row>
    <row r="228" spans="1:38">
      <c r="A228" s="206"/>
      <c r="B228" s="206"/>
      <c r="C228" s="206"/>
      <c r="D228" s="206"/>
      <c r="E228" s="206"/>
      <c r="F228" s="206"/>
      <c r="G228" s="206"/>
      <c r="H228" s="206"/>
      <c r="I228" s="206"/>
      <c r="J228" s="206"/>
      <c r="K228" s="206"/>
      <c r="L228" s="206"/>
      <c r="M228" s="206"/>
      <c r="N228" s="206"/>
      <c r="O228" s="206"/>
      <c r="P228" s="206"/>
      <c r="Q228" s="206"/>
      <c r="R228" s="206"/>
      <c r="S228" s="206"/>
      <c r="T228" s="206"/>
      <c r="U228" s="206"/>
      <c r="V228" s="206"/>
      <c r="W228" s="206"/>
      <c r="X228" s="206"/>
      <c r="Y228" s="206"/>
      <c r="Z228" s="206"/>
      <c r="AA228" s="206"/>
      <c r="AB228" s="206"/>
      <c r="AC228" s="206"/>
      <c r="AD228" s="206"/>
      <c r="AE228" s="206"/>
      <c r="AF228" s="206"/>
      <c r="AG228" s="206"/>
      <c r="AH228" s="206"/>
      <c r="AI228" s="206"/>
      <c r="AJ228" s="144"/>
      <c r="AK228" s="206"/>
      <c r="AL228" s="206"/>
    </row>
    <row r="229" spans="1:38">
      <c r="A229" s="206"/>
      <c r="B229" s="206"/>
      <c r="C229" s="206"/>
      <c r="D229" s="206"/>
      <c r="E229" s="206"/>
      <c r="F229" s="206"/>
      <c r="G229" s="206"/>
      <c r="H229" s="206"/>
      <c r="I229" s="206"/>
      <c r="J229" s="206"/>
      <c r="K229" s="206"/>
      <c r="L229" s="206"/>
      <c r="M229" s="206"/>
      <c r="N229" s="206"/>
      <c r="O229" s="206"/>
      <c r="P229" s="206"/>
      <c r="Q229" s="206"/>
      <c r="R229" s="206"/>
      <c r="S229" s="206"/>
      <c r="T229" s="206"/>
      <c r="U229" s="206"/>
      <c r="V229" s="206"/>
      <c r="W229" s="206"/>
      <c r="X229" s="206"/>
      <c r="Y229" s="206"/>
      <c r="Z229" s="206"/>
      <c r="AA229" s="206"/>
      <c r="AB229" s="206"/>
      <c r="AC229" s="206"/>
      <c r="AD229" s="206"/>
      <c r="AE229" s="206"/>
      <c r="AF229" s="206"/>
      <c r="AG229" s="206"/>
      <c r="AH229" s="206"/>
      <c r="AI229" s="206"/>
      <c r="AJ229" s="144"/>
      <c r="AK229" s="206"/>
      <c r="AL229" s="206"/>
    </row>
    <row r="230" spans="1:38">
      <c r="A230" s="206"/>
      <c r="B230" s="206"/>
      <c r="C230" s="206"/>
      <c r="D230" s="206"/>
      <c r="E230" s="206"/>
      <c r="F230" s="206"/>
      <c r="G230" s="206"/>
      <c r="H230" s="206"/>
      <c r="I230" s="206"/>
      <c r="J230" s="206"/>
      <c r="K230" s="206"/>
      <c r="L230" s="206"/>
      <c r="M230" s="206"/>
      <c r="N230" s="206"/>
      <c r="O230" s="206"/>
      <c r="P230" s="206"/>
      <c r="Q230" s="206"/>
      <c r="R230" s="206"/>
      <c r="S230" s="206"/>
      <c r="T230" s="206"/>
      <c r="U230" s="206"/>
      <c r="V230" s="206"/>
      <c r="W230" s="206"/>
      <c r="X230" s="206"/>
      <c r="Y230" s="206"/>
      <c r="Z230" s="206"/>
      <c r="AA230" s="206"/>
      <c r="AB230" s="206"/>
      <c r="AC230" s="206"/>
      <c r="AD230" s="206"/>
      <c r="AE230" s="206"/>
      <c r="AF230" s="206"/>
      <c r="AG230" s="206"/>
      <c r="AH230" s="206"/>
      <c r="AI230" s="206"/>
      <c r="AJ230" s="144"/>
      <c r="AK230" s="206"/>
      <c r="AL230" s="206"/>
    </row>
    <row r="231" spans="1:38">
      <c r="A231" s="206"/>
      <c r="B231" s="206"/>
      <c r="C231" s="206"/>
      <c r="D231" s="206"/>
      <c r="E231" s="206"/>
      <c r="F231" s="206"/>
      <c r="G231" s="206"/>
      <c r="H231" s="206"/>
      <c r="I231" s="206"/>
      <c r="J231" s="206"/>
      <c r="K231" s="206"/>
      <c r="L231" s="206"/>
      <c r="M231" s="206"/>
      <c r="N231" s="206"/>
      <c r="O231" s="206"/>
      <c r="P231" s="206"/>
      <c r="Q231" s="206"/>
      <c r="R231" s="206"/>
      <c r="S231" s="206"/>
      <c r="T231" s="206"/>
      <c r="U231" s="206"/>
      <c r="V231" s="206"/>
      <c r="W231" s="206"/>
      <c r="X231" s="206"/>
      <c r="Y231" s="206"/>
      <c r="Z231" s="206"/>
      <c r="AA231" s="206"/>
      <c r="AB231" s="206"/>
      <c r="AC231" s="206"/>
      <c r="AD231" s="206"/>
      <c r="AE231" s="206"/>
      <c r="AF231" s="206"/>
      <c r="AG231" s="206"/>
      <c r="AH231" s="206"/>
      <c r="AI231" s="206"/>
      <c r="AJ231" s="144"/>
      <c r="AK231" s="206"/>
      <c r="AL231" s="206"/>
    </row>
    <row r="232" spans="1:38">
      <c r="A232" s="206"/>
      <c r="B232" s="206"/>
      <c r="C232" s="206"/>
      <c r="D232" s="206"/>
      <c r="E232" s="206"/>
      <c r="F232" s="206"/>
      <c r="G232" s="206"/>
      <c r="H232" s="206"/>
      <c r="I232" s="206"/>
      <c r="J232" s="206"/>
      <c r="K232" s="206"/>
      <c r="L232" s="206"/>
      <c r="M232" s="206"/>
      <c r="N232" s="206"/>
      <c r="O232" s="206"/>
      <c r="P232" s="206"/>
      <c r="Q232" s="206"/>
      <c r="R232" s="206"/>
      <c r="S232" s="206"/>
      <c r="T232" s="206"/>
      <c r="U232" s="206"/>
      <c r="V232" s="206"/>
      <c r="W232" s="206"/>
      <c r="X232" s="206"/>
      <c r="Y232" s="206"/>
      <c r="Z232" s="206"/>
      <c r="AA232" s="206"/>
      <c r="AB232" s="206"/>
      <c r="AC232" s="206"/>
      <c r="AD232" s="206"/>
      <c r="AE232" s="206"/>
      <c r="AF232" s="206"/>
      <c r="AG232" s="206"/>
      <c r="AH232" s="206"/>
      <c r="AI232" s="206"/>
      <c r="AJ232" s="144"/>
      <c r="AK232" s="206"/>
      <c r="AL232" s="206"/>
    </row>
    <row r="233" spans="1:38">
      <c r="V233" s="206"/>
      <c r="W233" s="206"/>
      <c r="X233" s="206"/>
      <c r="Y233" s="206"/>
      <c r="Z233" s="206"/>
      <c r="AA233" s="206"/>
      <c r="AB233" s="206"/>
      <c r="AC233" s="206"/>
      <c r="AD233" s="206"/>
      <c r="AE233" s="206"/>
      <c r="AF233" s="206"/>
      <c r="AG233" s="206"/>
      <c r="AH233" s="206"/>
      <c r="AI233" s="206"/>
      <c r="AJ233" s="144"/>
      <c r="AK233" s="206"/>
      <c r="AL233" s="206"/>
    </row>
    <row r="234" spans="1:38">
      <c r="V234" s="206"/>
      <c r="W234" s="206"/>
      <c r="X234" s="206"/>
      <c r="Y234" s="206"/>
      <c r="Z234" s="206"/>
      <c r="AA234" s="206"/>
      <c r="AB234" s="206"/>
      <c r="AC234" s="206"/>
      <c r="AD234" s="206"/>
      <c r="AE234" s="206"/>
      <c r="AF234" s="206"/>
      <c r="AG234" s="206"/>
      <c r="AH234" s="206"/>
      <c r="AI234" s="206"/>
      <c r="AJ234" s="144"/>
      <c r="AK234" s="206"/>
      <c r="AL234" s="206"/>
    </row>
    <row r="235" spans="1:38">
      <c r="V235" s="206"/>
      <c r="W235" s="206"/>
      <c r="X235" s="206"/>
      <c r="Y235" s="206"/>
      <c r="Z235" s="206"/>
      <c r="AA235" s="206"/>
      <c r="AB235" s="206"/>
      <c r="AC235" s="206"/>
      <c r="AD235" s="206"/>
      <c r="AE235" s="206"/>
      <c r="AF235" s="206"/>
      <c r="AG235" s="206"/>
      <c r="AH235" s="206"/>
      <c r="AI235" s="206"/>
      <c r="AJ235" s="144"/>
      <c r="AK235" s="206"/>
      <c r="AL235" s="206"/>
    </row>
    <row r="236" spans="1:38">
      <c r="V236" s="206"/>
      <c r="W236" s="206"/>
      <c r="X236" s="206"/>
      <c r="Y236" s="206"/>
      <c r="Z236" s="206"/>
      <c r="AA236" s="206"/>
      <c r="AB236" s="206"/>
      <c r="AC236" s="206"/>
      <c r="AD236" s="206"/>
      <c r="AE236" s="206"/>
      <c r="AF236" s="206"/>
      <c r="AG236" s="206"/>
      <c r="AH236" s="206"/>
      <c r="AI236" s="206"/>
      <c r="AJ236" s="144"/>
      <c r="AK236" s="206"/>
      <c r="AL236" s="206"/>
    </row>
    <row r="237" spans="1:38" ht="18.75" customHeight="1"/>
    <row r="238" spans="1:38" ht="18.75" customHeight="1"/>
    <row r="239" spans="1:38" ht="18.75" customHeight="1"/>
    <row r="240" spans="1:38" ht="18.75" customHeight="1"/>
    <row r="241" spans="1:21" ht="18.75" customHeight="1"/>
    <row r="242" spans="1:21" ht="21">
      <c r="A242" s="280" t="s">
        <v>135</v>
      </c>
      <c r="B242" s="280"/>
      <c r="C242" s="280"/>
      <c r="D242" s="280"/>
      <c r="E242" s="280"/>
      <c r="F242" s="280"/>
      <c r="G242" s="280"/>
      <c r="H242" s="280"/>
      <c r="I242" s="280"/>
      <c r="J242" s="280"/>
      <c r="K242" s="280"/>
      <c r="L242" s="280"/>
      <c r="M242" s="280"/>
      <c r="N242" s="280"/>
      <c r="O242" s="280"/>
      <c r="P242" s="280"/>
      <c r="Q242" s="280"/>
      <c r="R242" s="280"/>
      <c r="S242" s="280"/>
      <c r="T242" s="280"/>
      <c r="U242" s="280"/>
    </row>
    <row r="243" spans="1:21">
      <c r="A243" s="206"/>
      <c r="B243" s="206"/>
      <c r="C243" s="206"/>
      <c r="D243" s="206"/>
      <c r="E243" s="206"/>
      <c r="F243" s="206"/>
      <c r="G243" s="206"/>
      <c r="H243" s="206"/>
      <c r="I243" s="206"/>
      <c r="J243" s="206"/>
      <c r="K243" s="206"/>
      <c r="L243" s="206"/>
      <c r="M243" s="206"/>
      <c r="N243" s="206"/>
      <c r="O243" s="206"/>
      <c r="P243" s="206"/>
      <c r="Q243" s="206"/>
      <c r="R243" s="206"/>
      <c r="S243" s="206"/>
      <c r="T243" s="206"/>
      <c r="U243" s="206"/>
    </row>
    <row r="244" spans="1:21">
      <c r="A244" s="206"/>
      <c r="B244" s="206"/>
      <c r="C244" s="206"/>
      <c r="D244" s="206"/>
      <c r="E244" s="206"/>
      <c r="F244" s="206"/>
      <c r="G244" s="206"/>
      <c r="H244" s="206"/>
      <c r="I244" s="206"/>
      <c r="J244" s="206"/>
      <c r="K244" s="206"/>
      <c r="L244" s="206"/>
      <c r="M244" s="206"/>
      <c r="N244" s="206"/>
      <c r="O244" s="206"/>
      <c r="P244" s="206"/>
      <c r="Q244" s="206"/>
      <c r="R244" s="206"/>
      <c r="S244" s="206"/>
      <c r="T244" s="206"/>
      <c r="U244" s="206"/>
    </row>
    <row r="245" spans="1:21">
      <c r="A245" s="206"/>
      <c r="B245" s="206"/>
      <c r="C245" s="206"/>
      <c r="D245" s="206"/>
      <c r="E245" s="206"/>
      <c r="F245" s="206"/>
      <c r="G245" s="206"/>
      <c r="H245" s="206"/>
      <c r="I245" s="206"/>
      <c r="J245" s="206"/>
      <c r="K245" s="206"/>
      <c r="L245" s="206"/>
      <c r="M245" s="206"/>
      <c r="N245" s="206"/>
      <c r="O245" s="206"/>
      <c r="P245" s="206"/>
      <c r="Q245" s="206"/>
      <c r="R245" s="206"/>
      <c r="S245" s="206"/>
      <c r="T245" s="206"/>
      <c r="U245" s="206"/>
    </row>
    <row r="246" spans="1:21">
      <c r="A246" s="206"/>
      <c r="B246" s="206"/>
      <c r="C246" s="206"/>
      <c r="D246" s="206"/>
      <c r="E246" s="206"/>
      <c r="F246" s="206"/>
      <c r="G246" s="206"/>
      <c r="H246" s="206"/>
      <c r="I246" s="206"/>
      <c r="J246" s="206"/>
      <c r="K246" s="206"/>
      <c r="L246" s="206"/>
      <c r="M246" s="206"/>
      <c r="N246" s="206"/>
      <c r="O246" s="206"/>
      <c r="P246" s="206"/>
      <c r="Q246" s="206"/>
      <c r="R246" s="206"/>
      <c r="S246" s="206"/>
      <c r="T246" s="206"/>
      <c r="U246" s="206"/>
    </row>
    <row r="247" spans="1:21">
      <c r="A247" s="206"/>
      <c r="B247" s="206"/>
      <c r="C247" s="206"/>
      <c r="D247" s="206"/>
      <c r="E247" s="206"/>
      <c r="F247" s="206"/>
      <c r="G247" s="206"/>
      <c r="H247" s="206"/>
      <c r="I247" s="206"/>
      <c r="J247" s="206"/>
      <c r="K247" s="206"/>
      <c r="L247" s="206"/>
      <c r="M247" s="206"/>
      <c r="N247" s="206"/>
      <c r="O247" s="206"/>
      <c r="P247" s="206"/>
      <c r="Q247" s="206"/>
      <c r="R247" s="206"/>
      <c r="S247" s="206"/>
      <c r="T247" s="206"/>
      <c r="U247" s="206"/>
    </row>
    <row r="248" spans="1:21">
      <c r="A248" s="206"/>
      <c r="B248" s="206"/>
      <c r="C248" s="206"/>
      <c r="D248" s="206"/>
      <c r="E248" s="206"/>
      <c r="F248" s="206"/>
      <c r="G248" s="206"/>
      <c r="H248" s="206"/>
      <c r="I248" s="206"/>
      <c r="J248" s="206"/>
      <c r="K248" s="206"/>
      <c r="L248" s="206"/>
      <c r="M248" s="206"/>
      <c r="N248" s="206"/>
      <c r="O248" s="206"/>
      <c r="P248" s="206"/>
      <c r="Q248" s="206"/>
      <c r="R248" s="206"/>
      <c r="S248" s="206"/>
      <c r="T248" s="206"/>
      <c r="U248" s="206"/>
    </row>
    <row r="249" spans="1:21">
      <c r="A249" s="206"/>
      <c r="B249" s="206"/>
      <c r="C249" s="206"/>
      <c r="D249" s="206"/>
      <c r="E249" s="206"/>
      <c r="F249" s="206"/>
      <c r="G249" s="206"/>
      <c r="H249" s="206"/>
      <c r="I249" s="206"/>
      <c r="J249" s="206"/>
      <c r="K249" s="206"/>
      <c r="L249" s="206"/>
      <c r="M249" s="206"/>
      <c r="N249" s="206"/>
      <c r="O249" s="206"/>
      <c r="P249" s="206"/>
      <c r="Q249" s="206"/>
      <c r="R249" s="206"/>
      <c r="S249" s="206"/>
      <c r="T249" s="206"/>
      <c r="U249" s="206"/>
    </row>
    <row r="250" spans="1:21">
      <c r="A250" s="206"/>
      <c r="B250" s="206"/>
      <c r="C250" s="206"/>
      <c r="D250" s="206"/>
      <c r="E250" s="206"/>
      <c r="F250" s="206"/>
      <c r="G250" s="206"/>
      <c r="H250" s="206"/>
      <c r="I250" s="206"/>
      <c r="J250" s="206"/>
      <c r="K250" s="206"/>
      <c r="L250" s="206"/>
      <c r="M250" s="206"/>
      <c r="N250" s="206"/>
      <c r="O250" s="206"/>
      <c r="P250" s="206"/>
      <c r="Q250" s="206"/>
      <c r="R250" s="206"/>
      <c r="S250" s="206"/>
      <c r="T250" s="206"/>
      <c r="U250" s="206"/>
    </row>
    <row r="251" spans="1:21">
      <c r="A251" s="206"/>
      <c r="B251" s="206"/>
      <c r="C251" s="206"/>
      <c r="D251" s="206"/>
      <c r="E251" s="206"/>
      <c r="F251" s="206"/>
      <c r="G251" s="206"/>
      <c r="H251" s="206"/>
      <c r="I251" s="206"/>
      <c r="J251" s="206"/>
      <c r="K251" s="206"/>
      <c r="L251" s="206"/>
      <c r="M251" s="206"/>
      <c r="N251" s="206"/>
      <c r="O251" s="206"/>
      <c r="P251" s="206"/>
      <c r="Q251" s="206"/>
      <c r="R251" s="206"/>
      <c r="S251" s="206"/>
      <c r="T251" s="206"/>
      <c r="U251" s="206"/>
    </row>
    <row r="252" spans="1:21">
      <c r="A252" s="206"/>
      <c r="B252" s="206"/>
      <c r="C252" s="206"/>
      <c r="D252" s="206"/>
      <c r="E252" s="206"/>
      <c r="F252" s="206"/>
      <c r="G252" s="206"/>
      <c r="H252" s="206"/>
      <c r="I252" s="206"/>
      <c r="J252" s="206"/>
      <c r="K252" s="206"/>
      <c r="L252" s="206"/>
      <c r="M252" s="206"/>
      <c r="N252" s="206"/>
      <c r="O252" s="206"/>
      <c r="P252" s="206"/>
      <c r="Q252" s="206"/>
      <c r="R252" s="206"/>
      <c r="S252" s="206"/>
      <c r="T252" s="206"/>
      <c r="U252" s="206"/>
    </row>
    <row r="253" spans="1:21">
      <c r="A253" s="206"/>
      <c r="B253" s="206"/>
      <c r="C253" s="206"/>
      <c r="D253" s="206"/>
      <c r="E253" s="206"/>
      <c r="F253" s="206"/>
      <c r="G253" s="206"/>
      <c r="H253" s="206"/>
      <c r="I253" s="206"/>
      <c r="J253" s="206"/>
      <c r="K253" s="206"/>
      <c r="L253" s="206"/>
      <c r="M253" s="206"/>
      <c r="N253" s="206"/>
      <c r="O253" s="206"/>
      <c r="P253" s="206"/>
      <c r="Q253" s="206"/>
      <c r="R253" s="206"/>
      <c r="S253" s="206"/>
      <c r="T253" s="206"/>
      <c r="U253" s="206"/>
    </row>
    <row r="254" spans="1:21" hidden="1">
      <c r="A254" s="206"/>
      <c r="B254" s="206"/>
      <c r="C254" s="206"/>
      <c r="D254" s="206"/>
      <c r="E254" s="206"/>
      <c r="F254" s="206"/>
      <c r="G254" s="206"/>
      <c r="H254" s="206"/>
      <c r="I254" s="206"/>
      <c r="J254" s="206"/>
      <c r="K254" s="206"/>
      <c r="L254" s="206"/>
      <c r="M254" s="206"/>
      <c r="N254" s="206"/>
      <c r="O254" s="206"/>
      <c r="P254" s="206"/>
      <c r="Q254" s="206"/>
      <c r="R254" s="206"/>
      <c r="S254" s="206"/>
      <c r="T254" s="206"/>
      <c r="U254" s="206"/>
    </row>
    <row r="255" spans="1:21">
      <c r="A255" s="206"/>
      <c r="B255" s="206"/>
      <c r="C255" s="206"/>
      <c r="D255" s="206"/>
      <c r="E255" s="206"/>
      <c r="F255" s="206"/>
      <c r="G255" s="206"/>
      <c r="H255" s="206"/>
      <c r="I255" s="206"/>
      <c r="J255" s="206"/>
      <c r="K255" s="206"/>
      <c r="L255" s="206"/>
      <c r="M255" s="206"/>
      <c r="N255" s="206"/>
      <c r="O255" s="206"/>
      <c r="P255" s="206"/>
      <c r="Q255" s="206"/>
      <c r="R255" s="206"/>
      <c r="S255" s="206"/>
      <c r="T255" s="206"/>
      <c r="U255" s="206"/>
    </row>
    <row r="256" spans="1:21">
      <c r="A256" s="206"/>
      <c r="B256" s="206"/>
      <c r="C256" s="206"/>
      <c r="D256" s="206"/>
      <c r="E256" s="206"/>
      <c r="F256" s="206"/>
      <c r="G256" s="206"/>
      <c r="H256" s="206"/>
      <c r="I256" s="206"/>
      <c r="J256" s="206"/>
      <c r="K256" s="206"/>
      <c r="L256" s="206"/>
      <c r="M256" s="206"/>
      <c r="N256" s="206"/>
      <c r="O256" s="206"/>
      <c r="P256" s="206"/>
      <c r="Q256" s="206"/>
      <c r="R256" s="206"/>
      <c r="S256" s="206"/>
      <c r="T256" s="206"/>
      <c r="U256" s="206"/>
    </row>
    <row r="257" spans="1:38">
      <c r="A257" s="206"/>
      <c r="B257" s="206"/>
      <c r="C257" s="206"/>
      <c r="D257" s="206"/>
      <c r="E257" s="206"/>
      <c r="F257" s="206"/>
      <c r="G257" s="206"/>
      <c r="H257" s="206"/>
      <c r="I257" s="206"/>
      <c r="J257" s="206"/>
      <c r="K257" s="206"/>
      <c r="L257" s="206"/>
      <c r="M257" s="206"/>
      <c r="N257" s="206"/>
      <c r="O257" s="206"/>
      <c r="P257" s="206"/>
      <c r="Q257" s="206"/>
      <c r="R257" s="206"/>
      <c r="S257" s="206"/>
      <c r="T257" s="206"/>
      <c r="U257" s="206"/>
    </row>
    <row r="262" spans="1:38" ht="18.75">
      <c r="A262" s="206"/>
      <c r="B262" s="206"/>
      <c r="C262" s="206"/>
      <c r="D262" s="206"/>
      <c r="E262" s="206"/>
      <c r="F262" s="206"/>
      <c r="G262" s="206"/>
      <c r="H262" s="206"/>
      <c r="I262" s="206"/>
      <c r="J262" s="206"/>
      <c r="K262" s="206"/>
      <c r="L262" s="206"/>
      <c r="M262" s="206"/>
      <c r="N262" s="206"/>
      <c r="O262" s="206"/>
      <c r="P262" s="206"/>
      <c r="Q262" s="206"/>
      <c r="R262" s="206"/>
      <c r="S262" s="206"/>
      <c r="T262" s="206"/>
      <c r="U262" s="206"/>
      <c r="V262" s="291" t="s">
        <v>15</v>
      </c>
      <c r="W262" s="291"/>
      <c r="X262" s="291"/>
      <c r="Y262" s="291"/>
      <c r="Z262" s="291"/>
      <c r="AA262" s="291"/>
      <c r="AB262" s="25"/>
      <c r="AC262" s="291" t="s">
        <v>16</v>
      </c>
      <c r="AD262" s="291"/>
      <c r="AE262" s="291"/>
      <c r="AF262" s="291"/>
      <c r="AG262" s="291"/>
      <c r="AH262" s="291"/>
      <c r="AI262" s="292" t="s">
        <v>17</v>
      </c>
      <c r="AJ262" s="292"/>
      <c r="AK262" s="292"/>
      <c r="AL262" s="292"/>
    </row>
    <row r="263" spans="1:38" ht="18.75">
      <c r="A263" s="206"/>
      <c r="B263" s="206"/>
      <c r="C263" s="206"/>
      <c r="D263" s="206"/>
      <c r="E263" s="206"/>
      <c r="F263" s="206"/>
      <c r="G263" s="206"/>
      <c r="H263" s="206"/>
      <c r="I263" s="206"/>
      <c r="J263" s="206"/>
      <c r="K263" s="206"/>
      <c r="L263" s="206"/>
      <c r="M263" s="206"/>
      <c r="N263" s="206"/>
      <c r="O263" s="206"/>
      <c r="P263" s="206"/>
      <c r="Q263" s="206"/>
      <c r="R263" s="206"/>
      <c r="S263" s="206"/>
      <c r="T263" s="206"/>
      <c r="U263" s="206"/>
      <c r="V263" s="291"/>
      <c r="W263" s="291"/>
      <c r="X263" s="291"/>
      <c r="Y263" s="291"/>
      <c r="Z263" s="291"/>
      <c r="AA263" s="291"/>
      <c r="AB263" s="25"/>
      <c r="AC263" s="291"/>
      <c r="AD263" s="291"/>
      <c r="AE263" s="291"/>
      <c r="AF263" s="291"/>
      <c r="AG263" s="291"/>
      <c r="AH263" s="291"/>
      <c r="AI263" s="292"/>
      <c r="AJ263" s="292"/>
      <c r="AK263" s="292"/>
      <c r="AL263" s="292"/>
    </row>
    <row r="264" spans="1:38" ht="18.75" customHeight="1">
      <c r="A264" s="136"/>
      <c r="B264" s="302" t="s">
        <v>139</v>
      </c>
      <c r="C264" s="302"/>
      <c r="D264" s="302"/>
      <c r="E264" s="302"/>
      <c r="F264" s="302"/>
      <c r="G264" s="302"/>
      <c r="H264" s="302"/>
      <c r="I264" s="302"/>
      <c r="J264" s="302"/>
      <c r="K264" s="302"/>
      <c r="L264" s="302"/>
      <c r="M264" s="302"/>
      <c r="N264" s="302"/>
      <c r="O264" s="302"/>
      <c r="P264" s="302"/>
      <c r="Q264" s="302"/>
      <c r="R264" s="302"/>
      <c r="S264" s="302"/>
      <c r="T264" s="302"/>
      <c r="U264" s="303"/>
      <c r="V264" s="64">
        <v>1</v>
      </c>
      <c r="W264" s="64">
        <v>2</v>
      </c>
      <c r="X264" s="64">
        <v>3</v>
      </c>
      <c r="Y264" s="64">
        <v>4</v>
      </c>
      <c r="Z264" s="64">
        <v>5</v>
      </c>
      <c r="AA264" s="64" t="s">
        <v>43</v>
      </c>
      <c r="AB264" s="76" t="s">
        <v>19</v>
      </c>
      <c r="AC264" s="64">
        <v>1</v>
      </c>
      <c r="AD264" s="64">
        <v>2</v>
      </c>
      <c r="AE264" s="64">
        <v>3</v>
      </c>
      <c r="AF264" s="64">
        <v>4</v>
      </c>
      <c r="AG264" s="64">
        <v>5</v>
      </c>
      <c r="AH264" s="64" t="s">
        <v>43</v>
      </c>
      <c r="AI264" s="77" t="s">
        <v>20</v>
      </c>
      <c r="AJ264" s="77" t="s">
        <v>21</v>
      </c>
      <c r="AK264" s="77" t="s">
        <v>22</v>
      </c>
      <c r="AL264" s="77" t="s">
        <v>23</v>
      </c>
    </row>
    <row r="265" spans="1:38" ht="18.75">
      <c r="A265" s="137" t="s">
        <v>140</v>
      </c>
      <c r="B265" s="293" t="s">
        <v>136</v>
      </c>
      <c r="C265" s="294"/>
      <c r="D265" s="294"/>
      <c r="E265" s="294"/>
      <c r="F265" s="294"/>
      <c r="G265" s="294"/>
      <c r="H265" s="294"/>
      <c r="I265" s="294"/>
      <c r="J265" s="294"/>
      <c r="K265" s="294"/>
      <c r="L265" s="294"/>
      <c r="M265" s="294"/>
      <c r="N265" s="294"/>
      <c r="O265" s="294"/>
      <c r="P265" s="294"/>
      <c r="Q265" s="294"/>
      <c r="R265" s="294"/>
      <c r="S265" s="294"/>
      <c r="T265" s="294"/>
      <c r="U265" s="294"/>
      <c r="V265" s="154">
        <v>0</v>
      </c>
      <c r="W265" s="154">
        <v>0</v>
      </c>
      <c r="X265" s="154">
        <v>1</v>
      </c>
      <c r="Y265" s="154">
        <v>1</v>
      </c>
      <c r="Z265" s="154">
        <v>0</v>
      </c>
      <c r="AA265" s="154">
        <v>0</v>
      </c>
      <c r="AB265" s="154">
        <v>2</v>
      </c>
      <c r="AC265" s="145">
        <f t="shared" ref="AC265:AH266" si="10">V265/$AB265</f>
        <v>0</v>
      </c>
      <c r="AD265" s="145">
        <f t="shared" si="10"/>
        <v>0</v>
      </c>
      <c r="AE265" s="145">
        <f t="shared" si="10"/>
        <v>0.5</v>
      </c>
      <c r="AF265" s="145">
        <f t="shared" si="10"/>
        <v>0.5</v>
      </c>
      <c r="AG265" s="145">
        <f t="shared" si="10"/>
        <v>0</v>
      </c>
      <c r="AH265" s="145">
        <f t="shared" si="10"/>
        <v>0</v>
      </c>
      <c r="AI265" s="158">
        <v>3.5</v>
      </c>
      <c r="AJ265" s="158">
        <v>0.71</v>
      </c>
      <c r="AK265" s="158">
        <v>4</v>
      </c>
      <c r="AL265" s="158">
        <v>3</v>
      </c>
    </row>
    <row r="266" spans="1:38" ht="21" customHeight="1">
      <c r="A266" s="137" t="s">
        <v>141</v>
      </c>
      <c r="B266" s="293" t="s">
        <v>137</v>
      </c>
      <c r="C266" s="294"/>
      <c r="D266" s="294"/>
      <c r="E266" s="294"/>
      <c r="F266" s="294"/>
      <c r="G266" s="294"/>
      <c r="H266" s="294"/>
      <c r="I266" s="294"/>
      <c r="J266" s="294"/>
      <c r="K266" s="294"/>
      <c r="L266" s="294"/>
      <c r="M266" s="294"/>
      <c r="N266" s="294"/>
      <c r="O266" s="294"/>
      <c r="P266" s="294"/>
      <c r="Q266" s="294"/>
      <c r="R266" s="294"/>
      <c r="S266" s="294"/>
      <c r="T266" s="294"/>
      <c r="U266" s="294"/>
      <c r="V266" s="154">
        <v>0</v>
      </c>
      <c r="W266" s="154">
        <v>0</v>
      </c>
      <c r="X266" s="154">
        <v>1</v>
      </c>
      <c r="Y266" s="154">
        <v>0</v>
      </c>
      <c r="Z266" s="154">
        <v>3</v>
      </c>
      <c r="AA266" s="154">
        <v>0</v>
      </c>
      <c r="AB266" s="154">
        <v>4</v>
      </c>
      <c r="AC266" s="145">
        <f t="shared" si="10"/>
        <v>0</v>
      </c>
      <c r="AD266" s="145">
        <f t="shared" si="10"/>
        <v>0</v>
      </c>
      <c r="AE266" s="145">
        <f t="shared" si="10"/>
        <v>0.25</v>
      </c>
      <c r="AF266" s="145">
        <f t="shared" si="10"/>
        <v>0</v>
      </c>
      <c r="AG266" s="145">
        <f t="shared" si="10"/>
        <v>0.75</v>
      </c>
      <c r="AH266" s="145">
        <f t="shared" si="10"/>
        <v>0</v>
      </c>
      <c r="AI266" s="156">
        <v>4.5</v>
      </c>
      <c r="AJ266" s="158">
        <v>1</v>
      </c>
      <c r="AK266" s="155">
        <v>5</v>
      </c>
      <c r="AL266" s="155">
        <v>5</v>
      </c>
    </row>
    <row r="273" spans="10:11" ht="58.5" customHeight="1"/>
    <row r="274" spans="10:11">
      <c r="J274" s="206"/>
      <c r="K274" s="206"/>
    </row>
    <row r="275" spans="10:11">
      <c r="J275" s="206"/>
      <c r="K275" s="206"/>
    </row>
    <row r="276" spans="10:11">
      <c r="J276" s="206"/>
      <c r="K276" s="206"/>
    </row>
    <row r="289" spans="1:38">
      <c r="A289" s="206"/>
      <c r="B289" s="206"/>
      <c r="C289" s="206"/>
      <c r="D289" s="206"/>
      <c r="E289" s="206"/>
      <c r="F289" s="206"/>
      <c r="G289" s="206"/>
      <c r="H289" s="206"/>
      <c r="I289" s="206"/>
      <c r="J289" s="206"/>
      <c r="K289" s="206"/>
      <c r="L289" s="206"/>
      <c r="M289" s="206"/>
      <c r="N289" s="206"/>
      <c r="O289" s="206"/>
      <c r="P289" s="206"/>
      <c r="Q289" s="206"/>
      <c r="R289" s="206"/>
      <c r="S289" s="206"/>
      <c r="T289" s="206"/>
      <c r="U289" s="206"/>
      <c r="V289" s="206"/>
      <c r="W289" s="206"/>
      <c r="X289" s="206"/>
      <c r="Y289" s="206"/>
      <c r="Z289" s="206"/>
      <c r="AA289" s="206"/>
      <c r="AB289" s="206"/>
      <c r="AC289" s="206"/>
      <c r="AD289" s="206"/>
      <c r="AE289" s="206"/>
      <c r="AF289" s="206"/>
      <c r="AG289" s="206"/>
      <c r="AH289" s="144"/>
      <c r="AI289" s="206"/>
      <c r="AJ289" s="206"/>
      <c r="AK289" s="206"/>
      <c r="AL289" s="206"/>
    </row>
    <row r="290" spans="1:38">
      <c r="A290" s="206"/>
      <c r="B290" s="206"/>
      <c r="C290" s="206"/>
      <c r="D290" s="206"/>
      <c r="E290" s="206"/>
      <c r="F290" s="206"/>
      <c r="G290" s="206"/>
      <c r="H290" s="206"/>
      <c r="I290" s="206"/>
      <c r="J290" s="206"/>
      <c r="K290" s="206"/>
      <c r="L290" s="206"/>
      <c r="M290" s="206"/>
      <c r="N290" s="206"/>
      <c r="O290" s="206"/>
      <c r="P290" s="206"/>
      <c r="Q290" s="206"/>
      <c r="R290" s="206"/>
      <c r="S290" s="206"/>
      <c r="T290" s="206"/>
      <c r="U290" s="206"/>
      <c r="V290" s="206"/>
      <c r="W290" s="206"/>
      <c r="X290" s="206"/>
      <c r="Y290" s="206"/>
      <c r="Z290" s="206"/>
      <c r="AA290" s="206"/>
      <c r="AB290" s="206"/>
      <c r="AC290" s="206"/>
      <c r="AD290" s="206"/>
      <c r="AE290" s="206"/>
      <c r="AF290" s="206"/>
      <c r="AG290" s="206"/>
      <c r="AH290" s="144"/>
      <c r="AI290" s="206"/>
      <c r="AJ290" s="206"/>
      <c r="AK290" s="206"/>
      <c r="AL290" s="206"/>
    </row>
    <row r="291" spans="1:38">
      <c r="A291" s="206"/>
      <c r="B291" s="206"/>
      <c r="C291" s="206"/>
      <c r="D291" s="206"/>
      <c r="E291" s="206"/>
      <c r="F291" s="206"/>
      <c r="G291" s="206"/>
      <c r="H291" s="206"/>
      <c r="I291" s="206"/>
      <c r="J291" s="206"/>
      <c r="K291" s="206"/>
      <c r="L291" s="206"/>
      <c r="M291" s="206"/>
      <c r="N291" s="206"/>
      <c r="O291" s="206"/>
      <c r="P291" s="206"/>
      <c r="Q291" s="206"/>
      <c r="R291" s="206"/>
      <c r="S291" s="206"/>
      <c r="T291" s="206"/>
      <c r="U291" s="206"/>
      <c r="V291" s="206"/>
      <c r="W291" s="206"/>
      <c r="X291" s="206"/>
      <c r="Y291" s="206"/>
      <c r="Z291" s="206"/>
      <c r="AA291" s="206"/>
      <c r="AB291" s="206"/>
      <c r="AC291" s="206"/>
      <c r="AD291" s="206"/>
      <c r="AE291" s="206"/>
      <c r="AF291" s="206"/>
      <c r="AG291" s="206"/>
      <c r="AH291" s="144"/>
      <c r="AI291" s="206"/>
      <c r="AJ291" s="206"/>
      <c r="AK291" s="206"/>
      <c r="AL291" s="206"/>
    </row>
    <row r="292" spans="1:38" ht="15" customHeight="1">
      <c r="A292" s="206"/>
      <c r="B292" s="206"/>
      <c r="C292" s="206"/>
      <c r="D292" s="206"/>
      <c r="E292" s="206"/>
      <c r="F292" s="206"/>
      <c r="G292" s="206"/>
      <c r="H292" s="206"/>
      <c r="I292" s="206"/>
      <c r="J292" s="206"/>
      <c r="K292" s="206"/>
      <c r="L292" s="206"/>
      <c r="M292" s="206"/>
      <c r="N292" s="206"/>
      <c r="O292" s="206"/>
      <c r="P292" s="206"/>
      <c r="Q292" s="206"/>
      <c r="R292" s="206"/>
      <c r="S292" s="206"/>
      <c r="T292" s="206"/>
      <c r="U292" s="206"/>
      <c r="V292" s="206"/>
      <c r="W292" s="206"/>
      <c r="X292" s="206"/>
      <c r="Y292" s="206"/>
      <c r="Z292" s="206"/>
      <c r="AA292" s="206"/>
      <c r="AB292" s="206"/>
      <c r="AC292" s="206"/>
      <c r="AD292" s="206"/>
      <c r="AE292" s="206"/>
      <c r="AF292" s="206"/>
      <c r="AG292" s="206"/>
      <c r="AH292" s="144"/>
      <c r="AI292" s="206"/>
      <c r="AJ292" s="206"/>
      <c r="AK292" s="206"/>
      <c r="AL292" s="206"/>
    </row>
    <row r="293" spans="1:38" ht="15" customHeight="1">
      <c r="A293" s="206"/>
      <c r="B293" s="206"/>
      <c r="C293" s="206"/>
      <c r="D293" s="206"/>
      <c r="E293" s="206"/>
      <c r="F293" s="206"/>
      <c r="G293" s="206"/>
      <c r="H293" s="206"/>
      <c r="I293" s="206"/>
      <c r="J293" s="206"/>
      <c r="K293" s="206"/>
      <c r="L293" s="206"/>
      <c r="M293" s="206"/>
      <c r="N293" s="206"/>
      <c r="O293" s="206"/>
      <c r="P293" s="206"/>
      <c r="Q293" s="206"/>
      <c r="R293" s="206"/>
      <c r="S293" s="206"/>
      <c r="T293" s="206"/>
      <c r="U293" s="206"/>
      <c r="V293" s="206"/>
      <c r="W293" s="206"/>
      <c r="X293" s="206"/>
      <c r="Y293" s="206"/>
      <c r="Z293" s="206"/>
      <c r="AA293" s="206"/>
      <c r="AB293" s="206"/>
      <c r="AC293" s="206"/>
      <c r="AD293" s="206"/>
      <c r="AE293" s="206"/>
      <c r="AF293" s="206"/>
      <c r="AG293" s="206"/>
      <c r="AH293" s="144"/>
      <c r="AI293" s="206"/>
      <c r="AJ293" s="206"/>
      <c r="AK293" s="206"/>
      <c r="AL293" s="206"/>
    </row>
    <row r="294" spans="1:38" ht="15" customHeight="1">
      <c r="A294" s="280" t="s">
        <v>142</v>
      </c>
      <c r="B294" s="280"/>
      <c r="C294" s="280"/>
      <c r="D294" s="280"/>
      <c r="E294" s="280"/>
      <c r="F294" s="280"/>
      <c r="G294" s="280"/>
      <c r="H294" s="280"/>
      <c r="I294" s="280"/>
      <c r="J294" s="280"/>
      <c r="K294" s="280"/>
      <c r="L294" s="280"/>
      <c r="M294" s="280"/>
      <c r="N294" s="280"/>
      <c r="O294" s="280"/>
      <c r="P294" s="280"/>
      <c r="Q294" s="280"/>
      <c r="R294" s="280"/>
      <c r="S294" s="280"/>
      <c r="T294" s="280"/>
      <c r="U294" s="280"/>
      <c r="V294" s="206"/>
      <c r="W294" s="206"/>
      <c r="X294" s="206"/>
      <c r="Y294" s="206"/>
      <c r="Z294" s="206"/>
      <c r="AA294" s="206"/>
      <c r="AB294" s="206"/>
      <c r="AC294" s="206"/>
      <c r="AD294" s="206"/>
      <c r="AE294" s="206"/>
      <c r="AF294" s="206"/>
      <c r="AG294" s="206"/>
      <c r="AH294" s="144"/>
      <c r="AI294" s="206"/>
      <c r="AJ294" s="206"/>
      <c r="AK294" s="206"/>
      <c r="AL294" s="206"/>
    </row>
    <row r="295" spans="1:38" ht="15.75" customHeight="1">
      <c r="A295" s="206"/>
      <c r="B295" s="206"/>
      <c r="C295" s="206"/>
      <c r="D295" s="206"/>
      <c r="E295" s="206"/>
      <c r="F295" s="206"/>
      <c r="G295" s="206"/>
      <c r="H295" s="206"/>
      <c r="I295" s="206"/>
      <c r="J295" s="206"/>
      <c r="K295" s="206"/>
      <c r="L295" s="206"/>
      <c r="M295" s="206"/>
      <c r="N295" s="206"/>
      <c r="O295" s="206"/>
      <c r="P295" s="206"/>
      <c r="Q295" s="206"/>
      <c r="R295" s="206"/>
      <c r="S295" s="206"/>
      <c r="T295" s="206"/>
      <c r="U295" s="206"/>
      <c r="V295" s="206"/>
      <c r="W295" s="206"/>
      <c r="X295" s="206"/>
      <c r="Y295" s="206"/>
      <c r="Z295" s="206"/>
      <c r="AA295" s="206"/>
      <c r="AB295" s="206"/>
      <c r="AC295" s="206"/>
      <c r="AD295" s="206"/>
      <c r="AE295" s="206"/>
      <c r="AF295" s="206"/>
      <c r="AG295" s="206"/>
      <c r="AH295" s="144"/>
      <c r="AI295" s="206"/>
      <c r="AJ295" s="206"/>
      <c r="AK295" s="206"/>
      <c r="AL295" s="206"/>
    </row>
    <row r="296" spans="1:38">
      <c r="A296" s="206"/>
      <c r="B296" s="206"/>
      <c r="C296" s="206"/>
      <c r="D296" s="206"/>
      <c r="E296" s="206"/>
      <c r="F296" s="206"/>
      <c r="G296" s="206"/>
      <c r="H296" s="206"/>
      <c r="I296" s="206"/>
      <c r="J296" s="206"/>
      <c r="K296" s="206"/>
      <c r="L296" s="206"/>
      <c r="M296" s="206"/>
      <c r="N296" s="206"/>
      <c r="O296" s="206"/>
      <c r="P296" s="206"/>
      <c r="Q296" s="206"/>
      <c r="R296" s="206"/>
      <c r="S296" s="206"/>
      <c r="T296" s="206"/>
      <c r="U296" s="206"/>
      <c r="V296" s="206"/>
      <c r="W296" s="206"/>
      <c r="X296" s="206"/>
      <c r="Y296" s="206"/>
      <c r="Z296" s="206"/>
      <c r="AA296" s="206"/>
      <c r="AB296" s="206"/>
      <c r="AC296" s="206"/>
      <c r="AD296" s="206"/>
      <c r="AE296" s="206"/>
      <c r="AF296" s="206"/>
      <c r="AG296" s="206"/>
      <c r="AH296" s="144"/>
      <c r="AI296" s="206"/>
      <c r="AJ296" s="206"/>
      <c r="AK296" s="206"/>
      <c r="AL296" s="206"/>
    </row>
    <row r="297" spans="1:38">
      <c r="A297" s="206"/>
      <c r="B297" s="206"/>
      <c r="C297" s="206"/>
      <c r="D297" s="206"/>
      <c r="E297" s="206"/>
      <c r="F297" s="206"/>
      <c r="G297" s="206"/>
      <c r="H297" s="206"/>
      <c r="I297" s="206"/>
      <c r="J297" s="206"/>
      <c r="K297" s="206"/>
      <c r="L297" s="206"/>
      <c r="M297" s="206"/>
      <c r="N297" s="206"/>
      <c r="O297" s="206"/>
      <c r="P297" s="206"/>
      <c r="Q297" s="206"/>
      <c r="R297" s="206"/>
      <c r="S297" s="206"/>
      <c r="T297" s="206"/>
      <c r="U297" s="206"/>
      <c r="V297" s="206"/>
      <c r="W297" s="206"/>
      <c r="X297" s="206"/>
      <c r="Y297" s="206"/>
      <c r="Z297" s="206"/>
      <c r="AA297" s="206"/>
      <c r="AB297" s="206"/>
      <c r="AC297" s="206"/>
      <c r="AD297" s="206"/>
      <c r="AE297" s="206"/>
      <c r="AF297" s="206"/>
      <c r="AG297" s="206"/>
      <c r="AH297" s="144"/>
      <c r="AI297" s="206"/>
      <c r="AJ297" s="206"/>
      <c r="AK297" s="206"/>
      <c r="AL297" s="206"/>
    </row>
    <row r="298" spans="1:38">
      <c r="A298" s="206"/>
      <c r="B298" s="206"/>
      <c r="C298" s="206"/>
      <c r="D298" s="206"/>
      <c r="E298" s="206"/>
      <c r="F298" s="206"/>
      <c r="G298" s="206"/>
      <c r="H298" s="206"/>
      <c r="I298" s="206"/>
      <c r="J298" s="206"/>
      <c r="K298" s="206"/>
      <c r="L298" s="206"/>
      <c r="M298" s="206"/>
      <c r="N298" s="206"/>
      <c r="O298" s="206"/>
      <c r="P298" s="206"/>
      <c r="Q298" s="206"/>
      <c r="R298" s="206"/>
      <c r="S298" s="206"/>
      <c r="T298" s="206"/>
      <c r="U298" s="206"/>
      <c r="V298" s="206"/>
      <c r="W298" s="206"/>
      <c r="X298" s="206"/>
      <c r="Y298" s="206"/>
      <c r="Z298" s="206"/>
      <c r="AA298" s="206"/>
      <c r="AB298" s="206"/>
      <c r="AC298" s="206"/>
      <c r="AD298" s="206"/>
      <c r="AE298" s="206"/>
      <c r="AF298" s="206"/>
      <c r="AG298" s="206"/>
      <c r="AH298" s="144"/>
      <c r="AI298" s="206"/>
      <c r="AJ298" s="206"/>
      <c r="AK298" s="206"/>
      <c r="AL298" s="206"/>
    </row>
    <row r="299" spans="1:38">
      <c r="A299" s="206"/>
      <c r="B299" s="206"/>
      <c r="C299" s="206"/>
      <c r="D299" s="206"/>
      <c r="E299" s="206"/>
      <c r="F299" s="206"/>
      <c r="G299" s="206"/>
      <c r="H299" s="206"/>
      <c r="I299" s="206"/>
      <c r="J299" s="206"/>
      <c r="K299" s="206"/>
      <c r="L299" s="206"/>
      <c r="M299" s="206"/>
      <c r="N299" s="206"/>
      <c r="O299" s="206"/>
      <c r="P299" s="206"/>
      <c r="Q299" s="206"/>
      <c r="R299" s="206"/>
      <c r="S299" s="206"/>
      <c r="T299" s="206"/>
      <c r="U299" s="206"/>
    </row>
    <row r="300" spans="1:38">
      <c r="A300" s="206"/>
      <c r="B300" s="206"/>
      <c r="C300" s="206"/>
      <c r="D300" s="206"/>
      <c r="E300" s="206"/>
      <c r="F300" s="206"/>
      <c r="G300" s="206"/>
      <c r="H300" s="206"/>
      <c r="I300" s="206"/>
      <c r="J300" s="206"/>
      <c r="K300" s="206"/>
      <c r="L300" s="206"/>
      <c r="M300" s="206"/>
      <c r="N300" s="206"/>
      <c r="O300" s="206"/>
      <c r="P300" s="206"/>
      <c r="Q300" s="206"/>
      <c r="R300" s="206"/>
      <c r="S300" s="206"/>
      <c r="T300" s="206"/>
      <c r="U300" s="206"/>
    </row>
    <row r="301" spans="1:38">
      <c r="A301" s="206"/>
      <c r="B301" s="206"/>
      <c r="C301" s="206"/>
      <c r="D301" s="206"/>
      <c r="E301" s="206"/>
      <c r="F301" s="206"/>
      <c r="G301" s="206"/>
      <c r="H301" s="206"/>
      <c r="I301" s="206"/>
      <c r="J301" s="206"/>
      <c r="K301" s="206"/>
      <c r="L301" s="206"/>
      <c r="M301" s="206"/>
      <c r="N301" s="206"/>
      <c r="O301" s="206"/>
      <c r="P301" s="206"/>
      <c r="Q301" s="206"/>
      <c r="R301" s="206"/>
      <c r="S301" s="206"/>
      <c r="T301" s="206"/>
      <c r="U301" s="206"/>
    </row>
    <row r="302" spans="1:38">
      <c r="A302" s="206"/>
      <c r="B302" s="206"/>
      <c r="C302" s="206"/>
      <c r="D302" s="206"/>
      <c r="E302" s="206"/>
      <c r="F302" s="206"/>
      <c r="G302" s="206"/>
      <c r="H302" s="206"/>
      <c r="I302" s="206"/>
      <c r="J302" s="206"/>
      <c r="K302" s="206"/>
      <c r="L302" s="206"/>
      <c r="M302" s="206"/>
      <c r="N302" s="206"/>
      <c r="O302" s="206"/>
      <c r="P302" s="206"/>
      <c r="Q302" s="206"/>
      <c r="R302" s="206"/>
      <c r="S302" s="206"/>
      <c r="T302" s="206"/>
      <c r="U302" s="206"/>
    </row>
    <row r="303" spans="1:38">
      <c r="A303" s="206"/>
      <c r="B303" s="206"/>
      <c r="C303" s="206"/>
      <c r="D303" s="206"/>
      <c r="E303" s="206"/>
      <c r="F303" s="206"/>
      <c r="G303" s="206"/>
      <c r="H303" s="206"/>
      <c r="I303" s="206"/>
      <c r="J303" s="206"/>
      <c r="K303" s="206"/>
      <c r="L303" s="206"/>
      <c r="M303" s="206"/>
      <c r="N303" s="206"/>
      <c r="O303" s="206"/>
      <c r="P303" s="206"/>
      <c r="Q303" s="206"/>
      <c r="R303" s="206"/>
      <c r="S303" s="206"/>
      <c r="T303" s="206"/>
      <c r="U303" s="206"/>
    </row>
    <row r="304" spans="1:38">
      <c r="A304" s="206"/>
      <c r="B304" s="206"/>
      <c r="C304" s="206"/>
      <c r="D304" s="206"/>
      <c r="E304" s="206"/>
      <c r="F304" s="206"/>
      <c r="G304" s="206"/>
      <c r="H304" s="206"/>
      <c r="I304" s="206"/>
      <c r="J304" s="206"/>
      <c r="K304" s="206"/>
      <c r="L304" s="206"/>
      <c r="M304" s="206"/>
      <c r="N304" s="206"/>
      <c r="O304" s="206"/>
      <c r="P304" s="206"/>
      <c r="Q304" s="206"/>
      <c r="R304" s="206"/>
      <c r="S304" s="206"/>
      <c r="T304" s="206"/>
      <c r="U304" s="206"/>
    </row>
    <row r="305" spans="1:38">
      <c r="A305" s="206"/>
      <c r="B305" s="206"/>
      <c r="C305" s="206"/>
      <c r="D305" s="206"/>
      <c r="E305" s="206"/>
      <c r="F305" s="206"/>
      <c r="G305" s="206"/>
      <c r="H305" s="206"/>
      <c r="I305" s="206"/>
      <c r="J305" s="206"/>
      <c r="K305" s="206"/>
      <c r="L305" s="206"/>
      <c r="M305" s="206"/>
      <c r="N305" s="206"/>
      <c r="O305" s="206"/>
      <c r="P305" s="206"/>
      <c r="Q305" s="206"/>
      <c r="R305" s="206"/>
      <c r="S305" s="206"/>
      <c r="T305" s="206"/>
      <c r="U305" s="206"/>
    </row>
    <row r="306" spans="1:38">
      <c r="A306" s="206"/>
      <c r="B306" s="206"/>
      <c r="C306" s="206"/>
      <c r="D306" s="206"/>
      <c r="E306" s="206"/>
      <c r="F306" s="206"/>
      <c r="G306" s="206"/>
      <c r="H306" s="206"/>
      <c r="I306" s="206"/>
      <c r="J306" s="206"/>
      <c r="K306" s="206"/>
      <c r="L306" s="206"/>
      <c r="M306" s="206"/>
      <c r="N306" s="206"/>
      <c r="O306" s="206"/>
      <c r="P306" s="206"/>
      <c r="Q306" s="206"/>
      <c r="R306" s="206"/>
      <c r="S306" s="206"/>
      <c r="T306" s="206"/>
      <c r="U306" s="206"/>
    </row>
    <row r="307" spans="1:38">
      <c r="A307" s="206"/>
      <c r="B307" s="206"/>
      <c r="C307" s="206"/>
      <c r="D307" s="206"/>
      <c r="E307" s="206"/>
      <c r="F307" s="206"/>
      <c r="G307" s="206"/>
      <c r="H307" s="206"/>
      <c r="I307" s="206"/>
      <c r="J307" s="206"/>
      <c r="K307" s="206"/>
      <c r="L307" s="206"/>
      <c r="M307" s="206"/>
      <c r="N307" s="206"/>
      <c r="O307" s="206"/>
      <c r="P307" s="206"/>
      <c r="Q307" s="206"/>
      <c r="R307" s="206"/>
      <c r="S307" s="206"/>
      <c r="T307" s="206"/>
      <c r="U307" s="206"/>
    </row>
    <row r="308" spans="1:38">
      <c r="A308" s="206"/>
      <c r="B308" s="206"/>
      <c r="C308" s="206"/>
      <c r="D308" s="206"/>
      <c r="E308" s="206"/>
      <c r="F308" s="206"/>
      <c r="G308" s="206"/>
      <c r="H308" s="206"/>
      <c r="I308" s="206"/>
      <c r="J308" s="206"/>
      <c r="K308" s="206"/>
      <c r="L308" s="206"/>
      <c r="M308" s="206"/>
      <c r="N308" s="206"/>
      <c r="O308" s="206"/>
      <c r="P308" s="206"/>
      <c r="Q308" s="206"/>
      <c r="R308" s="206"/>
      <c r="S308" s="206"/>
      <c r="T308" s="206"/>
      <c r="U308" s="206"/>
    </row>
    <row r="309" spans="1:38">
      <c r="A309" s="206"/>
      <c r="B309" s="206"/>
      <c r="C309" s="206"/>
      <c r="D309" s="206"/>
      <c r="E309" s="206"/>
      <c r="F309" s="206"/>
      <c r="G309" s="206"/>
      <c r="H309" s="206"/>
      <c r="I309" s="206"/>
      <c r="J309" s="206"/>
      <c r="K309" s="206"/>
      <c r="L309" s="206"/>
      <c r="M309" s="206"/>
      <c r="N309" s="206"/>
      <c r="O309" s="206"/>
      <c r="P309" s="206"/>
      <c r="Q309" s="206"/>
      <c r="R309" s="206"/>
      <c r="S309" s="206"/>
      <c r="T309" s="206"/>
      <c r="U309" s="206"/>
    </row>
    <row r="310" spans="1:38">
      <c r="A310" s="206"/>
      <c r="B310" s="206"/>
      <c r="C310" s="206"/>
      <c r="D310" s="206"/>
      <c r="E310" s="206"/>
      <c r="F310" s="206"/>
      <c r="G310" s="206"/>
      <c r="H310" s="206"/>
      <c r="L310" s="206"/>
      <c r="M310" s="206"/>
      <c r="N310" s="206"/>
    </row>
    <row r="311" spans="1:38">
      <c r="A311" s="206"/>
      <c r="B311" s="206"/>
      <c r="C311" s="206"/>
      <c r="D311" s="206"/>
      <c r="E311" s="206"/>
      <c r="F311" s="206"/>
      <c r="G311" s="206"/>
      <c r="H311" s="206"/>
      <c r="L311" s="206"/>
      <c r="M311" s="206"/>
      <c r="N311" s="206"/>
    </row>
    <row r="312" spans="1:38">
      <c r="A312" s="206"/>
      <c r="B312" s="206"/>
      <c r="C312" s="206"/>
      <c r="D312" s="206"/>
      <c r="E312" s="206"/>
      <c r="F312" s="206"/>
      <c r="G312" s="206"/>
      <c r="H312" s="206"/>
      <c r="L312" s="206"/>
      <c r="M312" s="206"/>
      <c r="N312" s="206"/>
    </row>
    <row r="313" spans="1:38">
      <c r="A313" s="206"/>
      <c r="B313" s="206"/>
      <c r="C313" s="206"/>
      <c r="D313" s="206"/>
      <c r="E313" s="206"/>
      <c r="F313" s="206"/>
      <c r="G313" s="206"/>
      <c r="H313" s="206"/>
      <c r="L313" s="206"/>
      <c r="M313" s="206"/>
      <c r="N313" s="206"/>
    </row>
    <row r="314" spans="1:38">
      <c r="A314" s="206"/>
      <c r="B314" s="206"/>
      <c r="C314" s="206"/>
      <c r="J314" s="206"/>
      <c r="K314" s="206"/>
      <c r="L314" s="206"/>
      <c r="M314" s="206"/>
      <c r="N314" s="206"/>
    </row>
    <row r="315" spans="1:38">
      <c r="A315" s="206"/>
      <c r="B315" s="206"/>
      <c r="C315" s="206"/>
      <c r="J315" s="206"/>
      <c r="K315" s="206"/>
      <c r="L315" s="206"/>
      <c r="M315" s="206"/>
      <c r="N315" s="206"/>
      <c r="O315" s="206"/>
      <c r="P315" s="206"/>
      <c r="Q315" s="206"/>
      <c r="R315" s="206"/>
      <c r="S315" s="206"/>
      <c r="T315" s="206"/>
      <c r="U315" s="206"/>
      <c r="V315" s="206"/>
      <c r="W315" s="206"/>
      <c r="X315" s="206"/>
      <c r="Y315" s="206"/>
      <c r="Z315" s="206"/>
      <c r="AA315" s="206"/>
      <c r="AB315" s="206"/>
      <c r="AC315" s="206"/>
      <c r="AD315" s="206"/>
      <c r="AE315" s="206"/>
      <c r="AF315" s="206"/>
      <c r="AG315" s="206"/>
      <c r="AH315" s="144"/>
      <c r="AI315" s="206"/>
      <c r="AJ315" s="206"/>
      <c r="AK315" s="206"/>
      <c r="AL315" s="206"/>
    </row>
    <row r="316" spans="1:38">
      <c r="A316" s="206"/>
      <c r="B316" s="206"/>
      <c r="C316" s="206"/>
      <c r="J316" s="206"/>
      <c r="K316" s="206"/>
      <c r="L316" s="206"/>
      <c r="M316" s="206"/>
      <c r="N316" s="206"/>
      <c r="O316" s="206"/>
      <c r="P316" s="206"/>
      <c r="Q316" s="206"/>
      <c r="R316" s="206"/>
      <c r="S316" s="206"/>
      <c r="T316" s="206"/>
      <c r="U316" s="206"/>
      <c r="V316" s="206"/>
      <c r="W316" s="206"/>
      <c r="X316" s="206"/>
      <c r="Y316" s="206"/>
      <c r="Z316" s="206"/>
      <c r="AA316" s="206"/>
      <c r="AB316" s="206"/>
      <c r="AC316" s="206"/>
      <c r="AD316" s="206"/>
      <c r="AE316" s="206"/>
      <c r="AF316" s="206"/>
      <c r="AG316" s="206"/>
      <c r="AH316" s="144"/>
      <c r="AI316" s="206"/>
      <c r="AJ316" s="206"/>
      <c r="AK316" s="206"/>
      <c r="AL316" s="206"/>
    </row>
    <row r="317" spans="1:38" ht="18.75">
      <c r="A317" s="206"/>
      <c r="B317" s="206"/>
      <c r="C317" s="206"/>
      <c r="J317" s="206"/>
      <c r="K317" s="206"/>
      <c r="L317" s="206"/>
      <c r="M317" s="206"/>
      <c r="N317" s="206"/>
      <c r="O317" s="206"/>
      <c r="P317" s="206"/>
      <c r="Q317" s="206"/>
      <c r="R317" s="206"/>
      <c r="S317" s="206"/>
      <c r="T317" s="206"/>
      <c r="U317" s="206"/>
      <c r="V317" s="296" t="s">
        <v>15</v>
      </c>
      <c r="W317" s="297"/>
      <c r="X317" s="297"/>
      <c r="Y317" s="297"/>
      <c r="Z317" s="297"/>
      <c r="AA317" s="298"/>
      <c r="AB317" s="25"/>
      <c r="AC317" s="296" t="s">
        <v>16</v>
      </c>
      <c r="AD317" s="297"/>
      <c r="AE317" s="297"/>
      <c r="AF317" s="297"/>
      <c r="AG317" s="297"/>
      <c r="AH317" s="298"/>
      <c r="AI317" s="271" t="s">
        <v>17</v>
      </c>
      <c r="AJ317" s="272"/>
      <c r="AK317" s="272"/>
      <c r="AL317" s="273"/>
    </row>
    <row r="318" spans="1:38" ht="18.75">
      <c r="A318" s="206"/>
      <c r="B318" s="206"/>
      <c r="C318" s="206"/>
      <c r="J318" s="206"/>
      <c r="K318" s="206"/>
      <c r="L318" s="206"/>
      <c r="M318" s="206"/>
      <c r="N318" s="206"/>
      <c r="O318" s="206"/>
      <c r="P318" s="206"/>
      <c r="Q318" s="206"/>
      <c r="R318" s="206"/>
      <c r="S318" s="206"/>
      <c r="T318" s="206"/>
      <c r="U318" s="206"/>
      <c r="V318" s="299"/>
      <c r="W318" s="300"/>
      <c r="X318" s="300"/>
      <c r="Y318" s="300"/>
      <c r="Z318" s="300"/>
      <c r="AA318" s="301"/>
      <c r="AB318" s="25"/>
      <c r="AC318" s="299"/>
      <c r="AD318" s="300"/>
      <c r="AE318" s="300"/>
      <c r="AF318" s="300"/>
      <c r="AG318" s="300"/>
      <c r="AH318" s="301"/>
      <c r="AI318" s="274"/>
      <c r="AJ318" s="275"/>
      <c r="AK318" s="275"/>
      <c r="AL318" s="276"/>
    </row>
    <row r="319" spans="1:38" ht="18.75">
      <c r="A319" s="206"/>
      <c r="B319" s="206"/>
      <c r="C319" s="206"/>
      <c r="J319" s="206"/>
      <c r="K319" s="206"/>
      <c r="L319" s="206"/>
      <c r="M319" s="206"/>
      <c r="N319" s="206"/>
      <c r="O319" s="146"/>
      <c r="P319" s="146"/>
      <c r="Q319" s="146"/>
      <c r="R319" s="146"/>
      <c r="S319" s="146"/>
      <c r="T319" s="146"/>
      <c r="U319" s="146"/>
      <c r="V319" s="64">
        <v>1</v>
      </c>
      <c r="W319" s="64">
        <v>2</v>
      </c>
      <c r="X319" s="64">
        <v>3</v>
      </c>
      <c r="Y319" s="64">
        <v>4</v>
      </c>
      <c r="Z319" s="64">
        <v>5</v>
      </c>
      <c r="AA319" s="64" t="s">
        <v>43</v>
      </c>
      <c r="AB319" s="76" t="s">
        <v>19</v>
      </c>
      <c r="AC319" s="64">
        <v>1</v>
      </c>
      <c r="AD319" s="64">
        <v>2</v>
      </c>
      <c r="AE319" s="64">
        <v>3</v>
      </c>
      <c r="AF319" s="64">
        <v>4</v>
      </c>
      <c r="AG319" s="64">
        <v>5</v>
      </c>
      <c r="AH319" s="64" t="s">
        <v>43</v>
      </c>
      <c r="AI319" s="77" t="s">
        <v>20</v>
      </c>
      <c r="AJ319" s="77" t="s">
        <v>21</v>
      </c>
      <c r="AK319" s="77" t="s">
        <v>22</v>
      </c>
      <c r="AL319" s="77" t="s">
        <v>23</v>
      </c>
    </row>
    <row r="320" spans="1:38" ht="18.75">
      <c r="J320" s="206"/>
      <c r="K320" s="206"/>
      <c r="O320" s="277" t="s">
        <v>138</v>
      </c>
      <c r="P320" s="278"/>
      <c r="Q320" s="278"/>
      <c r="R320" s="278"/>
      <c r="S320" s="278"/>
      <c r="T320" s="278"/>
      <c r="U320" s="279"/>
      <c r="V320" s="154">
        <v>0</v>
      </c>
      <c r="W320" s="154">
        <v>1</v>
      </c>
      <c r="X320" s="154">
        <v>4</v>
      </c>
      <c r="Y320" s="154">
        <v>2</v>
      </c>
      <c r="Z320" s="154">
        <v>2</v>
      </c>
      <c r="AA320" s="154">
        <v>0</v>
      </c>
      <c r="AB320" s="154">
        <v>9</v>
      </c>
      <c r="AC320" s="145">
        <f t="shared" ref="AC320:AH320" si="11">V320/$AB320</f>
        <v>0</v>
      </c>
      <c r="AD320" s="145">
        <f t="shared" si="11"/>
        <v>0.1111111111111111</v>
      </c>
      <c r="AE320" s="145">
        <f t="shared" si="11"/>
        <v>0.44444444444444442</v>
      </c>
      <c r="AF320" s="145">
        <f t="shared" si="11"/>
        <v>0.22222222222222221</v>
      </c>
      <c r="AG320" s="145">
        <f t="shared" si="11"/>
        <v>0.22222222222222221</v>
      </c>
      <c r="AH320" s="145">
        <f t="shared" si="11"/>
        <v>0</v>
      </c>
      <c r="AI320" s="156">
        <v>3.56</v>
      </c>
      <c r="AJ320" s="157">
        <v>1.01</v>
      </c>
      <c r="AK320" s="155">
        <v>3</v>
      </c>
      <c r="AL320" s="155">
        <v>3</v>
      </c>
    </row>
    <row r="321" spans="1:38" ht="18.75">
      <c r="J321" s="206"/>
      <c r="K321" s="206"/>
      <c r="O321" s="184"/>
      <c r="P321" s="184"/>
      <c r="Q321" s="184"/>
      <c r="R321" s="184"/>
      <c r="S321" s="184"/>
      <c r="T321" s="184"/>
      <c r="U321" s="184"/>
      <c r="V321" s="193"/>
      <c r="W321" s="193"/>
      <c r="X321" s="193"/>
      <c r="Y321" s="193"/>
      <c r="Z321" s="193"/>
      <c r="AA321" s="193"/>
      <c r="AB321" s="193"/>
      <c r="AC321" s="186"/>
      <c r="AD321" s="186"/>
      <c r="AE321" s="186"/>
      <c r="AF321" s="186"/>
      <c r="AG321" s="186"/>
      <c r="AH321" s="186"/>
      <c r="AI321" s="194"/>
      <c r="AJ321" s="195"/>
      <c r="AK321" s="196"/>
      <c r="AL321" s="196"/>
    </row>
    <row r="322" spans="1:38" ht="18.75">
      <c r="J322" s="206"/>
      <c r="K322" s="206"/>
      <c r="O322" s="184"/>
      <c r="P322" s="184"/>
      <c r="Q322" s="184"/>
      <c r="R322" s="184"/>
      <c r="S322" s="184"/>
      <c r="T322" s="184"/>
      <c r="U322" s="184"/>
      <c r="V322" s="193"/>
      <c r="W322" s="193"/>
      <c r="X322" s="193"/>
      <c r="Y322" s="193"/>
      <c r="Z322" s="193"/>
      <c r="AA322" s="193"/>
      <c r="AB322" s="193"/>
      <c r="AC322" s="186"/>
      <c r="AD322" s="186"/>
      <c r="AE322" s="186"/>
      <c r="AF322" s="186"/>
      <c r="AG322" s="186"/>
      <c r="AH322" s="186"/>
      <c r="AI322" s="194"/>
      <c r="AJ322" s="195"/>
      <c r="AK322" s="196"/>
      <c r="AL322" s="196"/>
    </row>
    <row r="323" spans="1:38" ht="18.75">
      <c r="J323" s="206"/>
      <c r="K323" s="206"/>
      <c r="O323" s="184"/>
      <c r="P323" s="184"/>
      <c r="Q323" s="184"/>
      <c r="R323" s="184"/>
      <c r="S323" s="184"/>
      <c r="T323" s="184"/>
      <c r="U323" s="184"/>
      <c r="V323" s="193"/>
      <c r="W323" s="193"/>
      <c r="X323" s="193"/>
      <c r="Y323" s="193"/>
      <c r="Z323" s="193"/>
      <c r="AA323" s="193"/>
      <c r="AB323" s="193"/>
      <c r="AC323" s="186"/>
      <c r="AD323" s="186"/>
      <c r="AE323" s="186"/>
      <c r="AF323" s="186"/>
      <c r="AG323" s="186"/>
      <c r="AH323" s="186"/>
      <c r="AI323" s="194"/>
      <c r="AJ323" s="195"/>
      <c r="AK323" s="196"/>
      <c r="AL323" s="196"/>
    </row>
    <row r="324" spans="1:38" ht="18.75">
      <c r="J324" s="206"/>
      <c r="K324" s="206"/>
      <c r="O324" s="184"/>
      <c r="P324" s="184"/>
      <c r="Q324" s="184"/>
      <c r="R324" s="184"/>
      <c r="S324" s="184"/>
      <c r="T324" s="184"/>
      <c r="U324" s="184"/>
      <c r="V324" s="193"/>
      <c r="W324" s="193"/>
      <c r="X324" s="193"/>
      <c r="Y324" s="193"/>
      <c r="Z324" s="193"/>
      <c r="AA324" s="193"/>
      <c r="AB324" s="193"/>
      <c r="AC324" s="186"/>
      <c r="AD324" s="186"/>
      <c r="AE324" s="186"/>
      <c r="AF324" s="186"/>
      <c r="AG324" s="186"/>
      <c r="AH324" s="186"/>
      <c r="AI324" s="194"/>
      <c r="AJ324" s="195"/>
      <c r="AK324" s="196"/>
      <c r="AL324" s="196"/>
    </row>
    <row r="325" spans="1:38" ht="18.75">
      <c r="J325" s="206"/>
      <c r="K325" s="206"/>
      <c r="O325" s="184"/>
      <c r="P325" s="184"/>
      <c r="Q325" s="184"/>
      <c r="R325" s="184"/>
      <c r="S325" s="184"/>
      <c r="T325" s="184"/>
      <c r="U325" s="184"/>
      <c r="V325" s="193"/>
      <c r="W325" s="193"/>
      <c r="X325" s="193"/>
      <c r="Y325" s="193"/>
      <c r="Z325" s="193"/>
      <c r="AA325" s="193"/>
      <c r="AB325" s="193"/>
      <c r="AC325" s="186"/>
      <c r="AD325" s="186"/>
      <c r="AE325" s="186"/>
      <c r="AF325" s="186"/>
      <c r="AG325" s="186"/>
      <c r="AH325" s="186"/>
      <c r="AI325" s="194"/>
      <c r="AJ325" s="195"/>
      <c r="AK325" s="196"/>
      <c r="AL325" s="196"/>
    </row>
    <row r="326" spans="1:38" ht="21">
      <c r="A326" s="280" t="s">
        <v>158</v>
      </c>
      <c r="B326" s="280"/>
      <c r="C326" s="280"/>
      <c r="D326" s="280"/>
      <c r="E326" s="280"/>
      <c r="F326" s="280"/>
      <c r="G326" s="280"/>
      <c r="H326" s="280"/>
      <c r="I326" s="280"/>
      <c r="J326" s="280"/>
      <c r="K326" s="280"/>
      <c r="L326" s="280"/>
      <c r="M326" s="280"/>
      <c r="N326" s="280"/>
      <c r="O326" s="280"/>
      <c r="P326" s="280"/>
      <c r="Q326" s="280"/>
      <c r="R326" s="280"/>
      <c r="S326" s="280"/>
      <c r="T326" s="280"/>
      <c r="U326" s="280"/>
      <c r="V326" s="193"/>
      <c r="W326" s="193"/>
      <c r="X326" s="193"/>
      <c r="Y326" s="193"/>
      <c r="Z326" s="193"/>
      <c r="AA326" s="193"/>
      <c r="AB326" s="193"/>
      <c r="AC326" s="186"/>
      <c r="AD326" s="186"/>
      <c r="AE326" s="186"/>
      <c r="AF326" s="186"/>
      <c r="AG326" s="186"/>
      <c r="AH326" s="186"/>
      <c r="AI326" s="194"/>
      <c r="AJ326" s="195"/>
      <c r="AK326" s="196"/>
      <c r="AL326" s="196"/>
    </row>
    <row r="327" spans="1:38" ht="18.75">
      <c r="J327" s="206"/>
      <c r="K327" s="206"/>
      <c r="O327" s="184"/>
      <c r="P327" s="184"/>
      <c r="Q327" s="184"/>
      <c r="R327" s="184"/>
      <c r="S327" s="184"/>
      <c r="T327" s="184"/>
      <c r="U327" s="184"/>
      <c r="V327" s="193"/>
      <c r="W327" s="193"/>
      <c r="X327" s="193"/>
      <c r="Y327" s="193"/>
      <c r="Z327" s="193"/>
      <c r="AA327" s="193"/>
      <c r="AB327" s="193"/>
      <c r="AC327" s="186"/>
      <c r="AD327" s="186"/>
      <c r="AE327" s="186"/>
      <c r="AF327" s="186"/>
      <c r="AG327" s="186"/>
      <c r="AH327" s="186"/>
      <c r="AI327" s="194"/>
      <c r="AJ327" s="195"/>
      <c r="AK327" s="196"/>
      <c r="AL327" s="196"/>
    </row>
    <row r="328" spans="1:38" ht="18.75">
      <c r="J328" s="206"/>
      <c r="K328" s="206"/>
      <c r="O328" s="184"/>
      <c r="P328" s="184"/>
      <c r="Q328" s="184"/>
      <c r="R328" s="184"/>
      <c r="S328" s="184"/>
      <c r="T328" s="184"/>
      <c r="U328" s="184"/>
      <c r="V328" s="193"/>
      <c r="W328" s="193"/>
      <c r="X328" s="193"/>
      <c r="Y328" s="193"/>
      <c r="Z328" s="193"/>
      <c r="AA328" s="193"/>
      <c r="AB328" s="193"/>
      <c r="AC328" s="186"/>
      <c r="AD328" s="186"/>
      <c r="AE328" s="186"/>
      <c r="AF328" s="186"/>
      <c r="AG328" s="186"/>
      <c r="AH328" s="186"/>
      <c r="AI328" s="194"/>
      <c r="AJ328" s="195"/>
      <c r="AK328" s="196"/>
      <c r="AL328" s="196"/>
    </row>
    <row r="329" spans="1:38" ht="18.75">
      <c r="J329" s="206"/>
      <c r="K329" s="206"/>
      <c r="O329" s="184"/>
      <c r="P329" s="184"/>
      <c r="Q329" s="184"/>
      <c r="R329" s="184"/>
      <c r="S329" s="184"/>
      <c r="T329" s="184"/>
      <c r="U329" s="184"/>
      <c r="V329" s="193"/>
      <c r="W329" s="193"/>
      <c r="X329" s="193"/>
      <c r="Y329" s="193"/>
      <c r="Z329" s="193"/>
      <c r="AA329" s="193"/>
      <c r="AB329" s="193"/>
      <c r="AC329" s="186"/>
      <c r="AD329" s="186"/>
      <c r="AE329" s="186"/>
      <c r="AF329" s="186"/>
      <c r="AG329" s="186"/>
      <c r="AH329" s="186"/>
      <c r="AI329" s="194"/>
      <c r="AJ329" s="195"/>
      <c r="AK329" s="196"/>
      <c r="AL329" s="196"/>
    </row>
    <row r="330" spans="1:38" ht="18.75">
      <c r="J330" s="206"/>
      <c r="K330" s="206"/>
      <c r="O330" s="184"/>
      <c r="P330" s="184"/>
      <c r="Q330" s="184"/>
      <c r="R330" s="184"/>
      <c r="S330" s="184"/>
      <c r="T330" s="184"/>
      <c r="U330" s="184"/>
      <c r="V330" s="193"/>
      <c r="W330" s="193"/>
      <c r="X330" s="193"/>
      <c r="Y330" s="193"/>
      <c r="Z330" s="193"/>
      <c r="AA330" s="193"/>
      <c r="AB330" s="193"/>
      <c r="AC330" s="186"/>
      <c r="AD330" s="186"/>
      <c r="AE330" s="186"/>
      <c r="AF330" s="186"/>
      <c r="AG330" s="186"/>
      <c r="AH330" s="186"/>
      <c r="AI330" s="194"/>
      <c r="AJ330" s="195"/>
      <c r="AK330" s="196"/>
      <c r="AL330" s="196"/>
    </row>
    <row r="331" spans="1:38" ht="18.75">
      <c r="J331" s="206"/>
      <c r="K331" s="206"/>
      <c r="O331" s="184"/>
      <c r="P331" s="184"/>
      <c r="Q331" s="184"/>
      <c r="R331" s="184"/>
      <c r="S331" s="184"/>
      <c r="T331" s="184"/>
      <c r="U331" s="184"/>
      <c r="V331" s="193"/>
      <c r="W331" s="193"/>
      <c r="X331" s="193"/>
      <c r="Y331" s="193"/>
      <c r="Z331" s="193"/>
      <c r="AA331" s="193"/>
      <c r="AB331" s="193"/>
      <c r="AC331" s="186"/>
      <c r="AD331" s="186"/>
      <c r="AE331" s="186"/>
      <c r="AF331" s="186"/>
      <c r="AG331" s="186"/>
      <c r="AH331" s="186"/>
      <c r="AI331" s="194"/>
      <c r="AJ331" s="195"/>
      <c r="AK331" s="196"/>
      <c r="AL331" s="196"/>
    </row>
    <row r="332" spans="1:38" ht="18.75">
      <c r="J332" s="206"/>
      <c r="K332" s="206"/>
      <c r="O332" s="184"/>
      <c r="P332" s="184"/>
      <c r="Q332" s="184"/>
      <c r="R332" s="184"/>
      <c r="S332" s="184"/>
      <c r="T332" s="184"/>
      <c r="U332" s="184"/>
      <c r="V332" s="193"/>
      <c r="W332" s="193"/>
      <c r="X332" s="193"/>
      <c r="Y332" s="193"/>
      <c r="Z332" s="193"/>
      <c r="AA332" s="193"/>
      <c r="AB332" s="193"/>
      <c r="AC332" s="186"/>
      <c r="AD332" s="186"/>
      <c r="AE332" s="186"/>
      <c r="AF332" s="186"/>
      <c r="AG332" s="186"/>
      <c r="AH332" s="186"/>
      <c r="AI332" s="194"/>
      <c r="AJ332" s="195"/>
      <c r="AK332" s="196"/>
      <c r="AL332" s="196"/>
    </row>
    <row r="333" spans="1:38" ht="18.75">
      <c r="J333" s="206"/>
      <c r="K333" s="206"/>
      <c r="O333" s="184"/>
      <c r="P333" s="184"/>
      <c r="Q333" s="184"/>
      <c r="R333" s="184"/>
      <c r="S333" s="184"/>
      <c r="T333" s="184"/>
      <c r="U333" s="184"/>
      <c r="V333" s="193"/>
      <c r="W333" s="193"/>
      <c r="X333" s="193"/>
      <c r="Y333" s="193"/>
      <c r="Z333" s="193"/>
      <c r="AA333" s="193"/>
      <c r="AB333" s="193"/>
      <c r="AC333" s="186"/>
      <c r="AD333" s="186"/>
      <c r="AE333" s="186"/>
      <c r="AF333" s="186"/>
      <c r="AG333" s="186"/>
      <c r="AH333" s="186"/>
      <c r="AI333" s="194"/>
      <c r="AJ333" s="195"/>
      <c r="AK333" s="196"/>
      <c r="AL333" s="196"/>
    </row>
    <row r="334" spans="1:38" ht="18.75">
      <c r="J334" s="206"/>
      <c r="K334" s="206"/>
      <c r="O334" s="184"/>
      <c r="P334" s="184"/>
      <c r="Q334" s="184"/>
      <c r="R334" s="184"/>
      <c r="S334" s="184"/>
      <c r="T334" s="184"/>
      <c r="U334" s="184"/>
      <c r="V334" s="193"/>
      <c r="W334" s="193"/>
      <c r="X334" s="193"/>
      <c r="Y334" s="193"/>
      <c r="Z334" s="193"/>
      <c r="AA334" s="193"/>
      <c r="AB334" s="193"/>
      <c r="AC334" s="186"/>
      <c r="AD334" s="186"/>
      <c r="AE334" s="186"/>
      <c r="AF334" s="186"/>
      <c r="AG334" s="186"/>
      <c r="AH334" s="186"/>
      <c r="AI334" s="194"/>
      <c r="AJ334" s="195"/>
      <c r="AK334" s="196"/>
      <c r="AL334" s="196"/>
    </row>
    <row r="335" spans="1:38" ht="18.75">
      <c r="J335" s="206"/>
      <c r="K335" s="206"/>
      <c r="O335" s="184"/>
      <c r="P335" s="184"/>
      <c r="Q335" s="184"/>
      <c r="R335" s="184"/>
      <c r="S335" s="184"/>
      <c r="T335" s="184"/>
      <c r="U335" s="184"/>
      <c r="V335" s="193"/>
      <c r="W335" s="193"/>
      <c r="X335" s="193"/>
      <c r="Y335" s="193"/>
      <c r="Z335" s="193"/>
      <c r="AA335" s="193"/>
      <c r="AB335" s="193"/>
      <c r="AC335" s="186"/>
      <c r="AD335" s="186"/>
      <c r="AE335" s="186"/>
      <c r="AF335" s="186"/>
      <c r="AG335" s="186"/>
      <c r="AH335" s="186"/>
      <c r="AI335" s="194"/>
      <c r="AJ335" s="195"/>
      <c r="AK335" s="196"/>
      <c r="AL335" s="196"/>
    </row>
    <row r="336" spans="1:38" ht="18.75">
      <c r="J336" s="206"/>
      <c r="K336" s="206"/>
      <c r="O336" s="184"/>
      <c r="P336" s="184"/>
      <c r="Q336" s="184"/>
      <c r="R336" s="184"/>
      <c r="S336" s="184"/>
      <c r="T336" s="184"/>
      <c r="U336" s="184"/>
      <c r="V336" s="193"/>
      <c r="W336" s="193"/>
      <c r="X336" s="193"/>
      <c r="Y336" s="193"/>
      <c r="Z336" s="193"/>
      <c r="AA336" s="193"/>
      <c r="AB336" s="193"/>
      <c r="AC336" s="186"/>
      <c r="AD336" s="186"/>
      <c r="AE336" s="186"/>
      <c r="AF336" s="186"/>
      <c r="AG336" s="186"/>
      <c r="AH336" s="186"/>
      <c r="AI336" s="194"/>
      <c r="AJ336" s="195"/>
      <c r="AK336" s="196"/>
      <c r="AL336" s="196"/>
    </row>
    <row r="337" spans="10:38" ht="18.75">
      <c r="J337" s="206"/>
      <c r="K337" s="206"/>
      <c r="O337" s="184"/>
      <c r="P337" s="184"/>
      <c r="Q337" s="184"/>
      <c r="R337" s="184"/>
      <c r="S337" s="184"/>
      <c r="T337" s="184"/>
      <c r="U337" s="184"/>
      <c r="V337" s="193"/>
      <c r="W337" s="193"/>
      <c r="X337" s="193"/>
      <c r="Y337" s="193"/>
      <c r="Z337" s="193"/>
      <c r="AA337" s="193"/>
      <c r="AB337" s="193"/>
      <c r="AC337" s="186"/>
      <c r="AD337" s="186"/>
      <c r="AE337" s="186"/>
      <c r="AF337" s="186"/>
      <c r="AG337" s="186"/>
      <c r="AH337" s="186"/>
      <c r="AI337" s="194"/>
      <c r="AJ337" s="195"/>
      <c r="AK337" s="196"/>
      <c r="AL337" s="196"/>
    </row>
    <row r="338" spans="10:38" ht="18.75">
      <c r="J338" s="206"/>
      <c r="K338" s="206"/>
      <c r="O338" s="184"/>
      <c r="P338" s="184"/>
      <c r="Q338" s="184"/>
      <c r="R338" s="184"/>
      <c r="S338" s="184"/>
      <c r="T338" s="184"/>
      <c r="U338" s="184"/>
      <c r="V338" s="193"/>
      <c r="W338" s="193"/>
      <c r="X338" s="193"/>
      <c r="Y338" s="193"/>
      <c r="Z338" s="193"/>
      <c r="AA338" s="193"/>
      <c r="AB338" s="193"/>
      <c r="AC338" s="186"/>
      <c r="AD338" s="186"/>
      <c r="AE338" s="186"/>
      <c r="AF338" s="186"/>
      <c r="AG338" s="186"/>
      <c r="AH338" s="186"/>
      <c r="AI338" s="194"/>
      <c r="AJ338" s="195"/>
      <c r="AK338" s="196"/>
      <c r="AL338" s="196"/>
    </row>
    <row r="353" spans="1:2">
      <c r="A353" s="203" t="s">
        <v>35</v>
      </c>
      <c r="B353" s="203" t="s">
        <v>36</v>
      </c>
    </row>
    <row r="354" spans="1:2">
      <c r="A354" s="203">
        <v>9</v>
      </c>
      <c r="B354" s="203">
        <v>17</v>
      </c>
    </row>
    <row r="355" spans="1:2">
      <c r="A355" s="203">
        <v>24</v>
      </c>
      <c r="B355" s="203">
        <v>2</v>
      </c>
    </row>
    <row r="356" spans="1:2">
      <c r="A356" s="203">
        <v>24</v>
      </c>
      <c r="B356" s="203">
        <v>2</v>
      </c>
    </row>
    <row r="357" spans="1:2">
      <c r="A357" s="206">
        <v>24</v>
      </c>
      <c r="B357" s="206"/>
    </row>
    <row r="358" spans="1:2">
      <c r="A358" s="203">
        <v>6</v>
      </c>
      <c r="B358" s="203">
        <v>20</v>
      </c>
    </row>
    <row r="359" spans="1:2">
      <c r="A359" s="203">
        <v>2</v>
      </c>
      <c r="B359" s="203">
        <v>24</v>
      </c>
    </row>
    <row r="360" spans="1:2">
      <c r="A360" s="203">
        <v>4</v>
      </c>
      <c r="B360" s="203">
        <v>22</v>
      </c>
    </row>
    <row r="361" spans="1:2">
      <c r="A361" s="203">
        <v>9</v>
      </c>
      <c r="B361" s="203">
        <v>17</v>
      </c>
    </row>
    <row r="362" spans="1:2">
      <c r="A362" s="203">
        <v>9</v>
      </c>
    </row>
  </sheetData>
  <sheetProtection sheet="1" objects="1" scenarios="1"/>
  <mergeCells count="106">
    <mergeCell ref="A21:U21"/>
    <mergeCell ref="C25:E25"/>
    <mergeCell ref="C26:E26"/>
    <mergeCell ref="C27:E27"/>
    <mergeCell ref="C28:E28"/>
    <mergeCell ref="C29:E29"/>
    <mergeCell ref="A1:AE1"/>
    <mergeCell ref="A6:AL6"/>
    <mergeCell ref="A7:AL7"/>
    <mergeCell ref="A8:AL8"/>
    <mergeCell ref="A9:AL9"/>
    <mergeCell ref="A19:G19"/>
    <mergeCell ref="AG74:AJ75"/>
    <mergeCell ref="A76:U76"/>
    <mergeCell ref="B77:U77"/>
    <mergeCell ref="B46:C46"/>
    <mergeCell ref="B47:C47"/>
    <mergeCell ref="B48:C48"/>
    <mergeCell ref="B49:C49"/>
    <mergeCell ref="M49:O49"/>
    <mergeCell ref="M50:O50"/>
    <mergeCell ref="B78:U78"/>
    <mergeCell ref="B79:U79"/>
    <mergeCell ref="B80:U80"/>
    <mergeCell ref="B81:U81"/>
    <mergeCell ref="A84:U84"/>
    <mergeCell ref="G87:K87"/>
    <mergeCell ref="M55:O55"/>
    <mergeCell ref="V74:Z75"/>
    <mergeCell ref="AB74:AF75"/>
    <mergeCell ref="B96:J96"/>
    <mergeCell ref="B97:J97"/>
    <mergeCell ref="V100:AA101"/>
    <mergeCell ref="AC100:AH101"/>
    <mergeCell ref="AI100:AL101"/>
    <mergeCell ref="B101:C101"/>
    <mergeCell ref="G88:K88"/>
    <mergeCell ref="G89:K89"/>
    <mergeCell ref="G90:K90"/>
    <mergeCell ref="G91:K91"/>
    <mergeCell ref="B93:U93"/>
    <mergeCell ref="B95:J95"/>
    <mergeCell ref="V116:AA117"/>
    <mergeCell ref="AC116:AH117"/>
    <mergeCell ref="AI116:AL117"/>
    <mergeCell ref="O119:U119"/>
    <mergeCell ref="A127:U127"/>
    <mergeCell ref="A128:F128"/>
    <mergeCell ref="A102:U102"/>
    <mergeCell ref="B103:U103"/>
    <mergeCell ref="B104:U104"/>
    <mergeCell ref="B105:U105"/>
    <mergeCell ref="B106:U106"/>
    <mergeCell ref="A109:U109"/>
    <mergeCell ref="A146:U146"/>
    <mergeCell ref="X146:AL146"/>
    <mergeCell ref="V163:AA164"/>
    <mergeCell ref="AC163:AH164"/>
    <mergeCell ref="AI163:AL164"/>
    <mergeCell ref="O166:U166"/>
    <mergeCell ref="A129:F129"/>
    <mergeCell ref="A130:F130"/>
    <mergeCell ref="V134:AA135"/>
    <mergeCell ref="AC134:AH135"/>
    <mergeCell ref="AI134:AL135"/>
    <mergeCell ref="O137:U137"/>
    <mergeCell ref="AC177:AH178"/>
    <mergeCell ref="AI177:AL178"/>
    <mergeCell ref="B179:U179"/>
    <mergeCell ref="B180:U180"/>
    <mergeCell ref="B181:U181"/>
    <mergeCell ref="B182:U182"/>
    <mergeCell ref="O167:U167"/>
    <mergeCell ref="A173:E173"/>
    <mergeCell ref="A174:E174"/>
    <mergeCell ref="A175:E175"/>
    <mergeCell ref="A176:E176"/>
    <mergeCell ref="V177:AA178"/>
    <mergeCell ref="AI205:AL206"/>
    <mergeCell ref="B207:U207"/>
    <mergeCell ref="B208:U208"/>
    <mergeCell ref="B183:U183"/>
    <mergeCell ref="B184:U184"/>
    <mergeCell ref="B185:U185"/>
    <mergeCell ref="B186:U186"/>
    <mergeCell ref="B187:U187"/>
    <mergeCell ref="B188:U188"/>
    <mergeCell ref="B209:U209"/>
    <mergeCell ref="B210:U210"/>
    <mergeCell ref="A217:U217"/>
    <mergeCell ref="A242:U242"/>
    <mergeCell ref="V262:AA263"/>
    <mergeCell ref="AC262:AH263"/>
    <mergeCell ref="A192:U192"/>
    <mergeCell ref="V205:AA206"/>
    <mergeCell ref="AC205:AH206"/>
    <mergeCell ref="O320:U320"/>
    <mergeCell ref="A326:U326"/>
    <mergeCell ref="AI262:AL263"/>
    <mergeCell ref="B264:U264"/>
    <mergeCell ref="B265:U265"/>
    <mergeCell ref="B266:U266"/>
    <mergeCell ref="A294:U294"/>
    <mergeCell ref="V317:AA318"/>
    <mergeCell ref="AC317:AH318"/>
    <mergeCell ref="AI317:AL318"/>
  </mergeCells>
  <printOptions horizontalCentered="1" verticalCentered="1"/>
  <pageMargins left="0" right="0" top="0" bottom="0" header="0.31496062992125984" footer="0.31496062992125984"/>
  <pageSetup paperSize="9" scale="26"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rgb="FF00B0F0"/>
  </sheetPr>
  <dimension ref="A1:AS368"/>
  <sheetViews>
    <sheetView view="pageBreakPreview" zoomScale="60" zoomScaleNormal="100" workbookViewId="0">
      <selection sqref="A1:AE1"/>
    </sheetView>
  </sheetViews>
  <sheetFormatPr baseColWidth="10" defaultRowHeight="15"/>
  <cols>
    <col min="1" max="1" width="8.28515625" customWidth="1"/>
    <col min="2" max="2" width="25" customWidth="1"/>
    <col min="3" max="3" width="14" customWidth="1"/>
    <col min="4" max="4" width="9" customWidth="1"/>
    <col min="5" max="5" width="8.5703125" customWidth="1"/>
    <col min="6" max="6" width="11.7109375" customWidth="1"/>
    <col min="7" max="7" width="15.140625" customWidth="1"/>
    <col min="8" max="8" width="21.85546875" customWidth="1"/>
    <col min="10" max="10" width="10.140625" customWidth="1"/>
    <col min="11" max="11" width="9.28515625" customWidth="1"/>
    <col min="12" max="12" width="9" customWidth="1"/>
    <col min="13" max="13" width="11.140625" bestFit="1" customWidth="1"/>
    <col min="14" max="14" width="7.42578125" customWidth="1"/>
    <col min="15" max="15" width="25.5703125" customWidth="1"/>
    <col min="16" max="16" width="8.28515625" customWidth="1"/>
    <col min="17" max="17" width="11" customWidth="1"/>
    <col min="18" max="18" width="10.7109375" bestFit="1" customWidth="1"/>
    <col min="19" max="19" width="12.42578125" customWidth="1"/>
    <col min="20" max="20" width="14.42578125" customWidth="1"/>
    <col min="21" max="21" width="7.5703125" customWidth="1"/>
    <col min="22" max="23" width="10" customWidth="1"/>
    <col min="24" max="24" width="10.85546875" customWidth="1"/>
    <col min="25" max="25" width="10.7109375" customWidth="1"/>
    <col min="26" max="26" width="16" customWidth="1"/>
    <col min="27" max="27" width="8.7109375" customWidth="1"/>
    <col min="28" max="28" width="13.7109375" customWidth="1"/>
    <col min="29" max="29" width="9.85546875" bestFit="1" customWidth="1"/>
    <col min="30" max="30" width="11.28515625" bestFit="1" customWidth="1"/>
    <col min="31" max="31" width="9.85546875" customWidth="1"/>
    <col min="32" max="32" width="10.85546875" customWidth="1"/>
    <col min="33" max="33" width="9.85546875" customWidth="1"/>
    <col min="34" max="34" width="9.85546875" bestFit="1" customWidth="1"/>
    <col min="35" max="35" width="8.7109375" bestFit="1" customWidth="1"/>
    <col min="36" max="36" width="14.85546875" bestFit="1" customWidth="1"/>
    <col min="37" max="37" width="12.28515625" bestFit="1" customWidth="1"/>
    <col min="38" max="38" width="8.28515625" bestFit="1" customWidth="1"/>
    <col min="39" max="39" width="60" style="247" customWidth="1"/>
    <col min="40" max="41" width="6.28515625" bestFit="1" customWidth="1"/>
    <col min="42" max="43" width="2.5703125" bestFit="1" customWidth="1"/>
  </cols>
  <sheetData>
    <row r="1" spans="1:38">
      <c r="A1" s="341"/>
      <c r="B1" s="341"/>
      <c r="C1" s="341"/>
      <c r="D1" s="341"/>
      <c r="E1" s="341"/>
      <c r="F1" s="341"/>
      <c r="G1" s="341"/>
      <c r="H1" s="341"/>
      <c r="I1" s="341"/>
      <c r="J1" s="341"/>
      <c r="K1" s="341"/>
      <c r="L1" s="341"/>
      <c r="M1" s="341"/>
      <c r="N1" s="341"/>
      <c r="O1" s="341"/>
      <c r="P1" s="341"/>
      <c r="Q1" s="341"/>
      <c r="R1" s="341"/>
      <c r="S1" s="341"/>
      <c r="T1" s="341"/>
      <c r="U1" s="341"/>
      <c r="V1" s="341"/>
      <c r="W1" s="341"/>
      <c r="X1" s="341"/>
      <c r="Y1" s="341"/>
      <c r="Z1" s="341"/>
      <c r="AA1" s="341"/>
      <c r="AB1" s="341"/>
      <c r="AC1" s="341"/>
      <c r="AD1" s="341"/>
      <c r="AE1" s="341"/>
    </row>
    <row r="2" spans="1:38">
      <c r="A2" s="151"/>
      <c r="B2" s="151"/>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row>
    <row r="3" spans="1:38">
      <c r="A3" s="151"/>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row>
    <row r="4" spans="1:38">
      <c r="A4" s="151"/>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row>
    <row r="5" spans="1:38">
      <c r="A5" s="151"/>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c r="AB5" s="151"/>
      <c r="AC5" s="151"/>
      <c r="AD5" s="151"/>
      <c r="AE5" s="151"/>
    </row>
    <row r="6" spans="1:38" ht="15.75">
      <c r="A6" s="342" t="s">
        <v>0</v>
      </c>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c r="AJ6" s="342"/>
      <c r="AK6" s="342"/>
      <c r="AL6" s="342"/>
    </row>
    <row r="7" spans="1:38" ht="18.75" customHeight="1">
      <c r="A7" s="343"/>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c r="AJ7" s="344"/>
      <c r="AK7" s="344"/>
      <c r="AL7" s="344"/>
    </row>
    <row r="8" spans="1:38" ht="15.75" customHeight="1">
      <c r="A8" s="345" t="s">
        <v>2</v>
      </c>
      <c r="B8" s="345"/>
      <c r="C8" s="345"/>
      <c r="D8" s="345"/>
      <c r="E8" s="345"/>
      <c r="F8" s="345"/>
      <c r="G8" s="345"/>
      <c r="H8" s="345"/>
      <c r="I8" s="345"/>
      <c r="J8" s="345"/>
      <c r="K8" s="345"/>
      <c r="L8" s="345"/>
      <c r="M8" s="345"/>
      <c r="N8" s="345"/>
      <c r="O8" s="345"/>
      <c r="P8" s="345"/>
      <c r="Q8" s="345"/>
      <c r="R8" s="345"/>
      <c r="S8" s="345"/>
      <c r="T8" s="345"/>
      <c r="U8" s="345"/>
      <c r="V8" s="345"/>
      <c r="W8" s="345"/>
      <c r="X8" s="345"/>
      <c r="Y8" s="345"/>
      <c r="Z8" s="345"/>
      <c r="AA8" s="345"/>
      <c r="AB8" s="345"/>
      <c r="AC8" s="345"/>
      <c r="AD8" s="345"/>
      <c r="AE8" s="345"/>
      <c r="AF8" s="345"/>
      <c r="AG8" s="345"/>
      <c r="AH8" s="345"/>
      <c r="AI8" s="345"/>
      <c r="AJ8" s="345"/>
      <c r="AK8" s="345"/>
      <c r="AL8" s="345"/>
    </row>
    <row r="9" spans="1:38" ht="21" customHeight="1">
      <c r="A9" s="346" t="s">
        <v>207</v>
      </c>
      <c r="B9" s="346"/>
      <c r="C9" s="346"/>
      <c r="D9" s="346"/>
      <c r="E9" s="346"/>
      <c r="F9" s="346"/>
      <c r="G9" s="346"/>
      <c r="H9" s="346"/>
      <c r="I9" s="346"/>
      <c r="J9" s="346"/>
      <c r="K9" s="346"/>
      <c r="L9" s="346"/>
      <c r="M9" s="346"/>
      <c r="N9" s="346"/>
      <c r="O9" s="346"/>
      <c r="P9" s="346"/>
      <c r="Q9" s="346"/>
      <c r="R9" s="346"/>
      <c r="S9" s="346"/>
      <c r="T9" s="346"/>
      <c r="U9" s="346"/>
      <c r="V9" s="346"/>
      <c r="W9" s="346"/>
      <c r="X9" s="346"/>
      <c r="Y9" s="346"/>
      <c r="Z9" s="346"/>
      <c r="AA9" s="346"/>
      <c r="AB9" s="346"/>
      <c r="AC9" s="346"/>
      <c r="AD9" s="346"/>
      <c r="AE9" s="346"/>
      <c r="AF9" s="346"/>
      <c r="AG9" s="346"/>
      <c r="AH9" s="346"/>
      <c r="AI9" s="346"/>
      <c r="AJ9" s="346"/>
      <c r="AK9" s="346"/>
      <c r="AL9" s="346"/>
    </row>
    <row r="10" spans="1:38" ht="15.75" customHeight="1">
      <c r="A10" s="152"/>
      <c r="B10" s="152"/>
      <c r="C10" s="152"/>
      <c r="D10" s="152"/>
      <c r="E10" s="152"/>
      <c r="F10" s="152"/>
      <c r="G10" s="152"/>
      <c r="H10" s="152"/>
      <c r="I10" s="152"/>
      <c r="J10" s="152"/>
      <c r="K10" s="152"/>
      <c r="L10" s="152"/>
      <c r="M10" s="152"/>
      <c r="N10" s="152"/>
      <c r="O10" s="152"/>
      <c r="P10" s="152"/>
      <c r="Q10" s="152"/>
      <c r="R10" s="152"/>
      <c r="S10" s="152"/>
      <c r="T10" s="152"/>
      <c r="U10" s="152"/>
      <c r="V10" s="152"/>
      <c r="W10" s="152"/>
      <c r="X10" s="152"/>
      <c r="Y10" s="152"/>
      <c r="Z10" s="152"/>
      <c r="AA10" s="152"/>
      <c r="AB10" s="152"/>
      <c r="AC10" s="152"/>
      <c r="AD10" s="152"/>
      <c r="AE10" s="152"/>
      <c r="AF10" s="152"/>
      <c r="AG10" s="152"/>
      <c r="AH10" s="152"/>
      <c r="AI10" s="152"/>
      <c r="AJ10" s="152"/>
      <c r="AK10" s="152"/>
      <c r="AL10" s="152"/>
    </row>
    <row r="11" spans="1:38" ht="15.75" customHeight="1">
      <c r="A11" s="152"/>
      <c r="B11" s="152"/>
      <c r="C11" s="152"/>
      <c r="D11" s="152"/>
      <c r="E11" s="152"/>
      <c r="F11" s="152"/>
      <c r="G11" s="152"/>
      <c r="H11" s="152"/>
      <c r="I11" s="152"/>
      <c r="J11" s="152"/>
      <c r="K11" s="152"/>
      <c r="L11" s="152"/>
      <c r="M11" s="152"/>
      <c r="N11" s="152"/>
      <c r="O11" s="152"/>
      <c r="P11" s="152"/>
      <c r="Q11" s="152"/>
      <c r="R11" s="152"/>
      <c r="S11" s="152"/>
      <c r="T11" s="152"/>
      <c r="U11" s="152"/>
      <c r="V11" s="152"/>
      <c r="W11" s="152"/>
      <c r="X11" s="152"/>
      <c r="Y11" s="152"/>
      <c r="Z11" s="152"/>
      <c r="AA11" s="152"/>
      <c r="AB11" s="152"/>
      <c r="AC11" s="152"/>
      <c r="AD11" s="152"/>
      <c r="AE11" s="152"/>
      <c r="AF11" s="152"/>
      <c r="AG11" s="152"/>
      <c r="AH11" s="152"/>
      <c r="AI11" s="152"/>
      <c r="AJ11" s="152"/>
      <c r="AK11" s="152"/>
      <c r="AL11" s="152"/>
    </row>
    <row r="12" spans="1:38" ht="15.75" customHeight="1">
      <c r="A12" s="152"/>
      <c r="B12" s="152"/>
      <c r="C12" s="152"/>
      <c r="D12" s="152"/>
      <c r="E12" s="152"/>
      <c r="F12" s="152"/>
      <c r="G12" s="152"/>
      <c r="H12" s="152"/>
      <c r="I12" s="152"/>
      <c r="J12" s="152"/>
      <c r="K12" s="152"/>
      <c r="L12" s="152"/>
      <c r="M12" s="152"/>
      <c r="N12" s="152"/>
      <c r="O12" s="152"/>
      <c r="P12" s="152"/>
      <c r="Q12" s="152"/>
      <c r="R12" s="152"/>
      <c r="S12" s="152"/>
      <c r="T12" s="152"/>
      <c r="U12" s="152"/>
      <c r="V12" s="152"/>
      <c r="W12" s="152"/>
      <c r="X12" s="152"/>
      <c r="Y12" s="152"/>
      <c r="Z12" s="152"/>
      <c r="AA12" s="152"/>
      <c r="AB12" s="152"/>
      <c r="AC12" s="152"/>
      <c r="AD12" s="152"/>
      <c r="AE12" s="152"/>
      <c r="AF12" s="152"/>
      <c r="AG12" s="152"/>
      <c r="AH12" s="152"/>
      <c r="AI12" s="152"/>
      <c r="AJ12" s="152"/>
      <c r="AK12" s="152"/>
      <c r="AL12" s="152"/>
    </row>
    <row r="13" spans="1:38" ht="15.75" customHeight="1">
      <c r="A13" s="152"/>
      <c r="B13" s="152"/>
      <c r="C13" s="152"/>
      <c r="D13" s="152"/>
      <c r="E13" s="152"/>
      <c r="F13" s="152"/>
      <c r="G13" s="152"/>
      <c r="H13" s="152"/>
      <c r="I13" s="152"/>
      <c r="J13" s="152"/>
      <c r="K13" s="152"/>
      <c r="L13" s="152"/>
      <c r="M13" s="152"/>
      <c r="N13" s="152"/>
      <c r="O13" s="152"/>
      <c r="P13" s="152"/>
      <c r="Q13" s="152"/>
      <c r="R13" s="152"/>
      <c r="S13" s="152"/>
      <c r="T13" s="152"/>
      <c r="U13" s="152"/>
      <c r="V13" s="152"/>
      <c r="W13" s="152"/>
      <c r="X13" s="152"/>
      <c r="Y13" s="152"/>
      <c r="Z13" s="152"/>
      <c r="AA13" s="152"/>
      <c r="AB13" s="152"/>
      <c r="AC13" s="152"/>
      <c r="AD13" s="152"/>
      <c r="AE13" s="152"/>
      <c r="AF13" s="152"/>
      <c r="AG13" s="152"/>
      <c r="AH13" s="152"/>
      <c r="AI13" s="152"/>
      <c r="AJ13" s="152"/>
      <c r="AK13" s="152"/>
      <c r="AL13" s="152"/>
    </row>
    <row r="14" spans="1:38" ht="15.75" customHeight="1">
      <c r="A14" s="152"/>
      <c r="B14" s="152"/>
      <c r="C14" s="152"/>
      <c r="D14" s="152"/>
      <c r="E14" s="152"/>
      <c r="F14" s="152"/>
      <c r="G14" s="152"/>
      <c r="H14" s="152"/>
      <c r="I14" s="152"/>
      <c r="J14" s="152"/>
      <c r="K14" s="152"/>
      <c r="L14" s="152"/>
      <c r="M14" s="152"/>
      <c r="N14" s="152"/>
      <c r="O14" s="152"/>
      <c r="P14" s="152"/>
      <c r="Q14" s="152"/>
      <c r="R14" s="152"/>
      <c r="S14" s="152"/>
      <c r="T14" s="152"/>
      <c r="U14" s="152"/>
      <c r="V14" s="152"/>
      <c r="W14" s="152"/>
      <c r="X14" s="152"/>
      <c r="Y14" s="152"/>
      <c r="Z14" s="152"/>
      <c r="AA14" s="152"/>
      <c r="AB14" s="152"/>
      <c r="AC14" s="152"/>
      <c r="AD14" s="152"/>
      <c r="AE14" s="152"/>
      <c r="AF14" s="152"/>
      <c r="AG14" s="152"/>
      <c r="AH14" s="152"/>
      <c r="AI14" s="152"/>
      <c r="AJ14" s="152"/>
      <c r="AK14" s="152"/>
      <c r="AL14" s="152"/>
    </row>
    <row r="15" spans="1:38" ht="15.75" customHeight="1">
      <c r="A15" s="152"/>
      <c r="B15" s="152"/>
      <c r="C15" s="152"/>
      <c r="D15" s="152"/>
      <c r="E15" s="152"/>
      <c r="F15" s="152"/>
      <c r="G15" s="152"/>
      <c r="H15" s="152"/>
      <c r="I15" s="152"/>
      <c r="J15" s="152"/>
      <c r="K15" s="152"/>
      <c r="L15" s="152"/>
      <c r="M15" s="152"/>
      <c r="N15" s="152"/>
      <c r="O15" s="152"/>
      <c r="P15" s="152"/>
      <c r="Q15" s="152"/>
      <c r="R15" s="152"/>
      <c r="S15" s="152"/>
      <c r="T15" s="152"/>
      <c r="U15" s="152"/>
      <c r="V15" s="152"/>
      <c r="W15" s="152"/>
      <c r="X15" s="152"/>
      <c r="Y15" s="152"/>
      <c r="Z15" s="152"/>
      <c r="AA15" s="152"/>
      <c r="AB15" s="152"/>
      <c r="AC15" s="152"/>
      <c r="AD15" s="152"/>
      <c r="AE15" s="152"/>
      <c r="AF15" s="152"/>
      <c r="AG15" s="152"/>
      <c r="AH15" s="152"/>
      <c r="AI15" s="152"/>
      <c r="AJ15" s="152"/>
      <c r="AK15" s="152"/>
      <c r="AL15" s="152"/>
    </row>
    <row r="16" spans="1:38" ht="15.75" customHeight="1">
      <c r="A16" s="152"/>
      <c r="B16" s="152"/>
      <c r="C16" s="152"/>
      <c r="D16" s="152"/>
      <c r="E16" s="152"/>
      <c r="F16" s="152"/>
      <c r="G16" s="152"/>
      <c r="H16" s="152"/>
      <c r="I16" s="152"/>
      <c r="J16" s="152"/>
      <c r="K16" s="152"/>
      <c r="L16" s="152"/>
      <c r="M16" s="152"/>
      <c r="N16" s="152"/>
      <c r="O16" s="152"/>
      <c r="P16" s="152"/>
      <c r="Q16" s="152"/>
      <c r="R16" s="152"/>
      <c r="S16" s="152"/>
      <c r="T16" s="152"/>
      <c r="U16" s="152"/>
      <c r="V16" s="152"/>
      <c r="W16" s="152"/>
      <c r="X16" s="152"/>
      <c r="Y16" s="152"/>
      <c r="Z16" s="152"/>
      <c r="AA16" s="152"/>
      <c r="AB16" s="152"/>
      <c r="AC16" s="152"/>
      <c r="AD16" s="152"/>
      <c r="AE16" s="152"/>
      <c r="AF16" s="152"/>
      <c r="AG16" s="152"/>
      <c r="AH16" s="152"/>
      <c r="AI16" s="152"/>
      <c r="AJ16" s="152"/>
      <c r="AK16" s="152"/>
      <c r="AL16" s="152"/>
    </row>
    <row r="17" spans="1:45" ht="15.75" customHeight="1">
      <c r="A17" s="152"/>
      <c r="B17" s="152"/>
      <c r="C17" s="152"/>
      <c r="D17" s="152"/>
      <c r="E17" s="152"/>
      <c r="F17" s="152"/>
      <c r="G17" s="152"/>
      <c r="H17" s="152"/>
      <c r="I17" s="152"/>
      <c r="J17" s="152"/>
      <c r="K17" s="152"/>
      <c r="L17" s="152"/>
      <c r="M17" s="152"/>
      <c r="N17" s="152"/>
      <c r="O17" s="152"/>
      <c r="P17" s="152"/>
      <c r="Q17" s="152"/>
      <c r="R17" s="152"/>
      <c r="S17" s="152"/>
      <c r="T17" s="152"/>
      <c r="U17" s="152"/>
      <c r="V17" s="152"/>
      <c r="W17" s="152"/>
      <c r="X17" s="152"/>
      <c r="Y17" s="152"/>
      <c r="Z17" s="152"/>
      <c r="AA17" s="152"/>
      <c r="AB17" s="152"/>
      <c r="AC17" s="152"/>
      <c r="AD17" s="152"/>
      <c r="AE17" s="152"/>
      <c r="AF17" s="152"/>
      <c r="AG17" s="152"/>
      <c r="AH17" s="152"/>
      <c r="AI17" s="152"/>
      <c r="AJ17" s="152"/>
      <c r="AK17" s="152"/>
      <c r="AL17" s="152"/>
    </row>
    <row r="18" spans="1:45" ht="15.75" customHeight="1">
      <c r="A18" s="152"/>
      <c r="B18" s="152"/>
      <c r="C18" s="152"/>
      <c r="D18" s="152"/>
      <c r="E18" s="152"/>
      <c r="F18" s="152"/>
      <c r="G18" s="152"/>
      <c r="H18" s="152"/>
      <c r="I18" s="152"/>
      <c r="J18" s="152"/>
      <c r="K18" s="152"/>
      <c r="L18" s="152"/>
      <c r="M18" s="152"/>
      <c r="N18" s="152"/>
      <c r="O18" s="152"/>
      <c r="P18" s="152"/>
      <c r="Q18" s="152"/>
      <c r="R18" s="152"/>
      <c r="S18" s="152"/>
      <c r="T18" s="152"/>
      <c r="U18" s="152"/>
      <c r="V18" s="152"/>
      <c r="W18" s="152"/>
      <c r="X18" s="152"/>
      <c r="Y18" s="152"/>
      <c r="Z18" s="152"/>
      <c r="AA18" s="152"/>
      <c r="AB18" s="152"/>
      <c r="AC18" s="152"/>
      <c r="AD18" s="152"/>
      <c r="AE18" s="152"/>
      <c r="AF18" s="152"/>
      <c r="AG18" s="152"/>
      <c r="AH18" s="152"/>
      <c r="AI18" s="152"/>
      <c r="AJ18" s="152"/>
      <c r="AK18" s="152"/>
      <c r="AL18" s="152"/>
    </row>
    <row r="19" spans="1:45" ht="33.75">
      <c r="A19" s="337"/>
      <c r="B19" s="337"/>
      <c r="C19" s="337"/>
      <c r="D19" s="337"/>
      <c r="E19" s="337"/>
      <c r="F19" s="337"/>
      <c r="G19" s="337"/>
      <c r="Y19" s="3"/>
      <c r="Z19" s="4"/>
      <c r="AA19" s="4"/>
      <c r="AB19" s="4"/>
      <c r="AC19" s="4"/>
      <c r="AD19" s="4"/>
      <c r="AE19" s="5"/>
      <c r="AJ19" s="3"/>
      <c r="AK19" s="4"/>
      <c r="AL19" s="4"/>
    </row>
    <row r="20" spans="1:45">
      <c r="A20" s="6"/>
      <c r="B20" s="6"/>
      <c r="C20" s="6"/>
      <c r="D20" s="6"/>
      <c r="E20" s="6"/>
      <c r="F20" s="6"/>
      <c r="G20" s="6"/>
      <c r="H20" s="6"/>
      <c r="I20" s="6"/>
      <c r="J20" s="6"/>
      <c r="K20" s="6"/>
      <c r="L20" s="6"/>
      <c r="M20" s="6"/>
      <c r="N20" s="6"/>
      <c r="O20" s="6"/>
      <c r="P20" s="6"/>
      <c r="Q20" s="6"/>
      <c r="R20" s="6"/>
      <c r="S20" s="6"/>
      <c r="T20" s="6"/>
      <c r="U20" s="6"/>
      <c r="V20" s="6"/>
      <c r="W20" s="6"/>
      <c r="X20" s="6"/>
      <c r="Y20" s="7"/>
      <c r="Z20" s="4"/>
      <c r="AA20" s="8"/>
      <c r="AB20" s="8"/>
      <c r="AC20" s="8"/>
      <c r="AD20" s="8"/>
      <c r="AE20" s="5"/>
      <c r="AF20" s="6"/>
      <c r="AG20" s="6"/>
      <c r="AH20" s="6"/>
      <c r="AI20" s="6"/>
      <c r="AJ20" s="7"/>
      <c r="AK20" s="4"/>
      <c r="AL20" s="8"/>
    </row>
    <row r="21" spans="1:45" ht="21">
      <c r="A21" s="304" t="s">
        <v>3</v>
      </c>
      <c r="B21" s="304"/>
      <c r="C21" s="304"/>
      <c r="D21" s="304"/>
      <c r="E21" s="304"/>
      <c r="F21" s="304"/>
      <c r="G21" s="304"/>
      <c r="H21" s="304"/>
      <c r="I21" s="304"/>
      <c r="J21" s="304"/>
      <c r="K21" s="304"/>
      <c r="L21" s="304"/>
      <c r="M21" s="304"/>
      <c r="N21" s="304"/>
      <c r="O21" s="304"/>
      <c r="P21" s="304"/>
      <c r="Q21" s="304"/>
      <c r="R21" s="304"/>
      <c r="S21" s="304"/>
      <c r="T21" s="304"/>
      <c r="U21" s="304"/>
      <c r="V21" s="6"/>
      <c r="W21" s="6"/>
      <c r="X21" s="6"/>
      <c r="Y21" s="9"/>
      <c r="Z21" s="10"/>
      <c r="AA21" s="11"/>
      <c r="AB21" s="12"/>
      <c r="AC21" s="12"/>
      <c r="AD21" s="12"/>
      <c r="AE21" s="5"/>
      <c r="AF21" s="6"/>
      <c r="AG21" s="6"/>
      <c r="AH21" s="6"/>
      <c r="AI21" s="6"/>
      <c r="AJ21" s="9"/>
      <c r="AK21" s="10"/>
      <c r="AL21" s="11"/>
    </row>
    <row r="22" spans="1:45" s="16" customFormat="1" ht="21">
      <c r="A22" s="149"/>
      <c r="B22" s="149"/>
      <c r="C22" s="149"/>
      <c r="D22" s="149"/>
      <c r="E22" s="149"/>
      <c r="F22" s="149"/>
      <c r="G22" s="149"/>
      <c r="H22" s="149"/>
      <c r="I22" s="149"/>
      <c r="J22" s="149"/>
      <c r="K22" s="149"/>
      <c r="L22" s="149"/>
      <c r="M22" s="149"/>
      <c r="N22" s="149"/>
      <c r="O22" s="149"/>
      <c r="P22" s="149"/>
      <c r="Q22" s="149"/>
      <c r="R22" s="149"/>
      <c r="S22" s="149"/>
      <c r="T22" s="149"/>
      <c r="U22" s="149"/>
      <c r="V22" s="14"/>
      <c r="W22" s="14"/>
      <c r="X22" s="14"/>
      <c r="Y22" s="9"/>
      <c r="Z22" s="10"/>
      <c r="AA22" s="11"/>
      <c r="AB22" s="12"/>
      <c r="AC22" s="12"/>
      <c r="AD22" s="12"/>
      <c r="AE22" s="15"/>
      <c r="AF22" s="14"/>
      <c r="AG22" s="14"/>
      <c r="AH22" s="14"/>
      <c r="AI22" s="14"/>
      <c r="AJ22" s="4"/>
      <c r="AK22" s="10"/>
      <c r="AL22" s="11"/>
      <c r="AM22" s="247"/>
      <c r="AN22"/>
      <c r="AO22"/>
      <c r="AP22"/>
      <c r="AQ22"/>
      <c r="AR22"/>
      <c r="AS22"/>
    </row>
    <row r="23" spans="1:45" ht="21">
      <c r="A23" s="12"/>
      <c r="B23" s="17" t="s">
        <v>5</v>
      </c>
      <c r="C23" s="12"/>
      <c r="D23" s="5"/>
      <c r="E23" s="6"/>
      <c r="F23" s="6"/>
      <c r="G23" s="6"/>
      <c r="H23" s="6"/>
      <c r="I23" s="4"/>
      <c r="J23" s="10"/>
      <c r="K23" s="11"/>
      <c r="L23" s="12"/>
      <c r="M23" s="12"/>
      <c r="N23" s="12"/>
      <c r="O23" s="5"/>
    </row>
    <row r="24" spans="1:45">
      <c r="A24" s="12"/>
      <c r="B24" s="12"/>
      <c r="C24" s="12"/>
      <c r="D24" s="5"/>
      <c r="E24" s="6"/>
      <c r="F24" s="6"/>
      <c r="G24" s="6"/>
      <c r="H24" s="6"/>
      <c r="I24" s="4"/>
      <c r="J24" s="10"/>
      <c r="K24" s="11"/>
      <c r="L24" s="12"/>
      <c r="M24" s="12"/>
      <c r="N24" s="18"/>
      <c r="O24" s="5"/>
    </row>
    <row r="25" spans="1:45" ht="18.75">
      <c r="A25" s="12"/>
      <c r="B25" s="12"/>
      <c r="C25" s="293" t="s">
        <v>76</v>
      </c>
      <c r="D25" s="294"/>
      <c r="E25" s="295"/>
      <c r="F25" s="22">
        <v>1</v>
      </c>
      <c r="G25" s="23">
        <f>F25/$F$29</f>
        <v>0.125</v>
      </c>
      <c r="H25" s="6"/>
      <c r="I25" s="6"/>
      <c r="J25" s="6"/>
      <c r="K25" s="10"/>
      <c r="L25" s="10"/>
      <c r="M25" s="11"/>
      <c r="N25" s="12"/>
      <c r="O25" s="18"/>
      <c r="P25" s="18"/>
      <c r="Q25" s="5"/>
    </row>
    <row r="26" spans="1:45" ht="18.75">
      <c r="A26" s="12"/>
      <c r="B26" s="12"/>
      <c r="C26" s="293" t="s">
        <v>77</v>
      </c>
      <c r="D26" s="294"/>
      <c r="E26" s="295"/>
      <c r="F26" s="22">
        <v>1</v>
      </c>
      <c r="G26" s="23">
        <f>F26/$F$29</f>
        <v>0.125</v>
      </c>
      <c r="H26" s="6"/>
      <c r="I26" s="6"/>
      <c r="J26" s="6"/>
      <c r="K26" s="9"/>
      <c r="L26" s="4"/>
      <c r="M26" s="11"/>
      <c r="N26" s="12"/>
      <c r="O26" s="18"/>
      <c r="P26" s="18"/>
      <c r="Q26" s="5"/>
    </row>
    <row r="27" spans="1:45" ht="18.75">
      <c r="A27" s="12"/>
      <c r="B27" s="12"/>
      <c r="C27" s="293" t="s">
        <v>78</v>
      </c>
      <c r="D27" s="294"/>
      <c r="E27" s="295"/>
      <c r="F27" s="22">
        <v>3</v>
      </c>
      <c r="G27" s="23">
        <f>F27/$F$29</f>
        <v>0.375</v>
      </c>
      <c r="H27" s="6"/>
      <c r="I27" s="6"/>
      <c r="J27" s="6"/>
      <c r="K27" s="6"/>
      <c r="L27" s="6"/>
      <c r="M27" s="6"/>
      <c r="N27" s="6"/>
      <c r="O27" s="6"/>
    </row>
    <row r="28" spans="1:45" ht="18.75">
      <c r="A28" s="12"/>
      <c r="B28" s="12"/>
      <c r="C28" s="293" t="s">
        <v>79</v>
      </c>
      <c r="D28" s="294"/>
      <c r="E28" s="295"/>
      <c r="F28" s="22">
        <v>3</v>
      </c>
      <c r="G28" s="23">
        <f>F28/$F$29</f>
        <v>0.375</v>
      </c>
      <c r="H28" s="6"/>
      <c r="I28" s="6"/>
      <c r="J28" s="6"/>
      <c r="K28" s="6"/>
      <c r="L28" s="6"/>
      <c r="M28" s="6"/>
      <c r="N28" s="6"/>
      <c r="O28" s="6"/>
    </row>
    <row r="29" spans="1:45" ht="18.75">
      <c r="A29" s="12"/>
      <c r="B29" s="12"/>
      <c r="C29" s="293" t="s">
        <v>11</v>
      </c>
      <c r="D29" s="294"/>
      <c r="E29" s="295"/>
      <c r="F29" s="22">
        <f>SUM(F25:F28)</f>
        <v>8</v>
      </c>
      <c r="G29" s="24"/>
      <c r="H29" s="6"/>
      <c r="I29" s="6"/>
      <c r="J29" s="6"/>
      <c r="K29" s="6"/>
      <c r="L29" s="6"/>
      <c r="M29" s="6"/>
      <c r="N29" s="6"/>
      <c r="O29" s="6"/>
    </row>
    <row r="30" spans="1:45">
      <c r="A30" s="6"/>
      <c r="B30" s="6"/>
      <c r="F30" s="6"/>
      <c r="G30" s="6"/>
      <c r="H30" s="6"/>
      <c r="I30" s="6"/>
      <c r="J30" s="6"/>
      <c r="K30" s="6"/>
      <c r="L30" s="6"/>
      <c r="M30" s="6"/>
    </row>
    <row r="31" spans="1:45">
      <c r="A31" s="6"/>
      <c r="B31" s="205"/>
      <c r="C31" s="203"/>
      <c r="D31" s="203"/>
      <c r="E31" s="203"/>
      <c r="F31" s="205"/>
      <c r="G31" s="205"/>
      <c r="H31" s="6"/>
      <c r="I31" s="6"/>
      <c r="J31" s="6"/>
      <c r="K31" s="6"/>
      <c r="L31" s="6"/>
      <c r="M31" s="6"/>
    </row>
    <row r="32" spans="1:45">
      <c r="A32" s="6"/>
      <c r="B32" s="205"/>
      <c r="C32" s="203"/>
      <c r="D32" s="203"/>
      <c r="E32" s="203"/>
      <c r="F32" s="205"/>
      <c r="G32" s="90"/>
      <c r="H32" s="6"/>
      <c r="I32" s="6"/>
      <c r="J32" s="6"/>
      <c r="K32" s="6"/>
      <c r="L32" s="6"/>
      <c r="M32" s="6"/>
    </row>
    <row r="33" spans="1:16">
      <c r="A33" s="6"/>
      <c r="B33" s="205"/>
      <c r="C33" s="205"/>
      <c r="D33" s="205"/>
      <c r="E33" s="205"/>
      <c r="F33" s="205"/>
      <c r="G33" s="205"/>
      <c r="H33" s="6"/>
      <c r="I33" s="6"/>
      <c r="J33" s="6"/>
      <c r="K33" s="6"/>
      <c r="L33" s="6"/>
      <c r="M33" s="6"/>
    </row>
    <row r="34" spans="1:16">
      <c r="A34" s="6"/>
      <c r="B34" s="205"/>
      <c r="C34" s="205"/>
      <c r="D34" s="205"/>
      <c r="E34" s="205"/>
      <c r="F34" s="205"/>
      <c r="G34" s="205"/>
      <c r="H34" s="6"/>
      <c r="I34" s="6"/>
      <c r="J34" s="6"/>
      <c r="K34" s="6"/>
      <c r="L34" s="6"/>
      <c r="M34" s="6"/>
    </row>
    <row r="35" spans="1:16">
      <c r="A35" s="6"/>
      <c r="B35" s="205"/>
      <c r="C35" s="205"/>
      <c r="D35" s="205"/>
      <c r="E35" s="205"/>
      <c r="F35" s="205"/>
      <c r="G35" s="205"/>
      <c r="H35" s="6"/>
      <c r="I35" s="6"/>
      <c r="J35" s="6"/>
      <c r="K35" s="6"/>
      <c r="L35" s="6"/>
      <c r="M35" s="6"/>
    </row>
    <row r="36" spans="1:16">
      <c r="A36" s="6"/>
      <c r="B36" s="205"/>
      <c r="C36" s="205"/>
      <c r="D36" s="205"/>
      <c r="E36" s="205"/>
      <c r="F36" s="205"/>
      <c r="G36" s="205"/>
      <c r="H36" s="6"/>
      <c r="I36" s="6"/>
      <c r="J36" s="6"/>
      <c r="K36" s="6"/>
      <c r="L36" s="6"/>
      <c r="M36" s="6"/>
    </row>
    <row r="37" spans="1:16">
      <c r="A37" s="6"/>
      <c r="B37" s="205"/>
      <c r="C37" s="205"/>
      <c r="D37" s="205"/>
      <c r="E37" s="205"/>
      <c r="F37" s="205"/>
      <c r="G37" s="205"/>
      <c r="H37" s="6"/>
      <c r="I37" s="6"/>
      <c r="J37" s="6"/>
      <c r="K37" s="6"/>
      <c r="L37" s="6"/>
      <c r="M37" s="6"/>
    </row>
    <row r="38" spans="1:16">
      <c r="A38" s="6"/>
      <c r="B38" s="205"/>
      <c r="C38" s="205"/>
      <c r="D38" s="205"/>
      <c r="E38" s="205"/>
      <c r="F38" s="205"/>
      <c r="G38" s="205"/>
      <c r="H38" s="6"/>
      <c r="I38" s="6"/>
      <c r="J38" s="6"/>
      <c r="K38" s="6"/>
      <c r="L38" s="6"/>
      <c r="M38" s="6"/>
    </row>
    <row r="39" spans="1:16">
      <c r="A39" s="6"/>
      <c r="B39" s="205"/>
      <c r="C39" s="205"/>
      <c r="D39" s="205"/>
      <c r="E39" s="205"/>
      <c r="F39" s="205"/>
      <c r="G39" s="205"/>
      <c r="H39" s="6"/>
      <c r="I39" s="6"/>
      <c r="J39" s="6"/>
      <c r="K39" s="6"/>
      <c r="L39" s="6"/>
      <c r="M39" s="6"/>
    </row>
    <row r="40" spans="1:16">
      <c r="A40" s="6"/>
      <c r="B40" s="205"/>
      <c r="C40" s="205"/>
      <c r="D40" s="205"/>
      <c r="E40" s="205"/>
      <c r="F40" s="205"/>
      <c r="G40" s="205"/>
      <c r="H40" s="6"/>
      <c r="I40" s="6"/>
      <c r="J40" s="6"/>
      <c r="K40" s="6"/>
      <c r="L40" s="6"/>
      <c r="M40" s="6"/>
    </row>
    <row r="41" spans="1:16">
      <c r="A41" s="6"/>
      <c r="B41" s="205"/>
      <c r="C41" s="205"/>
      <c r="D41" s="205"/>
      <c r="E41" s="205"/>
      <c r="F41" s="205"/>
      <c r="G41" s="205"/>
      <c r="H41" s="6"/>
      <c r="I41" s="6"/>
      <c r="J41" s="6"/>
      <c r="K41" s="6"/>
      <c r="L41" s="6"/>
      <c r="M41" s="6"/>
    </row>
    <row r="42" spans="1:16">
      <c r="A42" s="6"/>
      <c r="B42" s="6"/>
      <c r="C42" s="6"/>
      <c r="D42" s="6"/>
      <c r="E42" s="6"/>
      <c r="F42" s="6"/>
      <c r="G42" s="6"/>
      <c r="H42" s="6"/>
      <c r="I42" s="6"/>
      <c r="J42" s="6"/>
      <c r="K42" s="6"/>
      <c r="L42" s="6"/>
      <c r="M42" s="6"/>
    </row>
    <row r="43" spans="1:16">
      <c r="A43" s="6"/>
      <c r="B43" s="6"/>
      <c r="C43" s="6"/>
      <c r="D43" s="6"/>
      <c r="E43" s="6"/>
      <c r="F43" s="6"/>
      <c r="G43" s="6"/>
      <c r="H43" s="6"/>
      <c r="I43" s="6"/>
      <c r="J43" s="6"/>
      <c r="K43" s="6"/>
      <c r="L43" s="6"/>
      <c r="M43" s="6"/>
    </row>
    <row r="44" spans="1:16" ht="21">
      <c r="B44" s="191" t="s">
        <v>146</v>
      </c>
      <c r="C44" s="6"/>
      <c r="D44" s="6"/>
      <c r="E44" s="6"/>
      <c r="I44" s="6"/>
      <c r="J44" s="6"/>
      <c r="K44" s="6"/>
      <c r="L44" s="6"/>
      <c r="M44" s="191" t="s">
        <v>151</v>
      </c>
    </row>
    <row r="45" spans="1:16">
      <c r="B45" s="6"/>
      <c r="C45" s="6"/>
      <c r="D45" s="6"/>
      <c r="E45" s="6"/>
      <c r="I45" s="6"/>
      <c r="J45" s="6"/>
      <c r="K45" s="6"/>
      <c r="L45" s="6"/>
      <c r="M45" s="6"/>
    </row>
    <row r="46" spans="1:16" ht="18.75">
      <c r="B46" s="356" t="s">
        <v>147</v>
      </c>
      <c r="C46" s="356"/>
      <c r="D46" s="192"/>
      <c r="E46" s="6"/>
      <c r="I46" s="6"/>
      <c r="J46" s="6"/>
      <c r="K46" s="6"/>
      <c r="L46" s="6"/>
      <c r="M46" s="199" t="s">
        <v>152</v>
      </c>
      <c r="N46" s="199"/>
      <c r="O46" s="199"/>
      <c r="P46" s="192"/>
    </row>
    <row r="47" spans="1:16" ht="18.75">
      <c r="B47" s="356" t="s">
        <v>148</v>
      </c>
      <c r="C47" s="356"/>
      <c r="D47" s="192"/>
      <c r="E47" s="6"/>
      <c r="I47" s="6"/>
      <c r="J47" s="6"/>
      <c r="K47" s="6"/>
      <c r="L47" s="6"/>
      <c r="M47" s="199" t="s">
        <v>153</v>
      </c>
      <c r="N47" s="199"/>
      <c r="O47" s="199"/>
      <c r="P47" s="192"/>
    </row>
    <row r="48" spans="1:16" ht="18.75">
      <c r="B48" s="356" t="s">
        <v>149</v>
      </c>
      <c r="C48" s="356"/>
      <c r="D48" s="192"/>
      <c r="E48" s="6"/>
      <c r="I48" s="6"/>
      <c r="J48" s="6"/>
      <c r="K48" s="6"/>
      <c r="L48" s="6"/>
      <c r="M48" s="199" t="s">
        <v>154</v>
      </c>
      <c r="N48" s="199"/>
      <c r="O48" s="199"/>
      <c r="P48" s="192">
        <v>1</v>
      </c>
    </row>
    <row r="49" spans="1:36" ht="18.75">
      <c r="B49" s="356" t="s">
        <v>150</v>
      </c>
      <c r="C49" s="356"/>
      <c r="D49" s="192"/>
      <c r="E49" s="6"/>
      <c r="I49" s="6"/>
      <c r="J49" s="6"/>
      <c r="K49" s="6"/>
      <c r="L49" s="6"/>
      <c r="M49" s="356" t="s">
        <v>155</v>
      </c>
      <c r="N49" s="356"/>
      <c r="O49" s="356"/>
      <c r="P49" s="192"/>
    </row>
    <row r="50" spans="1:36" ht="18.75">
      <c r="A50" s="6"/>
      <c r="B50" s="356" t="s">
        <v>211</v>
      </c>
      <c r="C50" s="356"/>
      <c r="D50" s="212">
        <v>1</v>
      </c>
      <c r="E50" s="6"/>
      <c r="F50" s="6"/>
      <c r="G50" s="6"/>
      <c r="H50" s="6"/>
      <c r="I50" s="6"/>
      <c r="J50" s="6"/>
      <c r="K50" s="6"/>
      <c r="L50" s="6"/>
      <c r="M50" s="356" t="s">
        <v>156</v>
      </c>
      <c r="N50" s="356"/>
      <c r="O50" s="356"/>
      <c r="P50" s="192"/>
    </row>
    <row r="51" spans="1:36">
      <c r="A51" s="6"/>
      <c r="B51" s="6"/>
      <c r="C51" s="6"/>
      <c r="D51" s="6"/>
      <c r="E51" s="6"/>
      <c r="F51" s="6"/>
      <c r="G51" s="6"/>
      <c r="H51" s="6"/>
      <c r="I51" s="6"/>
      <c r="J51" s="6"/>
      <c r="K51" s="6"/>
      <c r="L51" s="6"/>
    </row>
    <row r="52" spans="1:36">
      <c r="A52" s="6"/>
      <c r="B52" s="6"/>
      <c r="C52" s="6"/>
      <c r="D52" s="6"/>
      <c r="E52" s="6"/>
      <c r="F52" s="6"/>
      <c r="G52" s="6"/>
      <c r="H52" s="6"/>
      <c r="I52" s="6"/>
      <c r="J52" s="6"/>
      <c r="K52" s="6"/>
      <c r="L52" s="6"/>
    </row>
    <row r="53" spans="1:36">
      <c r="A53" s="6"/>
      <c r="B53" s="6"/>
      <c r="C53" s="6"/>
      <c r="D53" s="6"/>
      <c r="E53" s="6"/>
      <c r="F53" s="6"/>
      <c r="G53" s="6"/>
      <c r="H53" s="6"/>
      <c r="I53" s="6"/>
      <c r="J53" s="6"/>
      <c r="K53" s="6"/>
      <c r="L53" s="6"/>
      <c r="M53" s="6"/>
    </row>
    <row r="54" spans="1:36" ht="21">
      <c r="A54" s="6"/>
      <c r="B54" s="6"/>
      <c r="C54" s="6"/>
      <c r="D54" s="6"/>
      <c r="E54" s="6"/>
      <c r="F54" s="6"/>
      <c r="G54" s="6"/>
      <c r="H54" s="6"/>
      <c r="I54" s="6"/>
      <c r="J54" s="6"/>
      <c r="K54" s="6"/>
      <c r="L54" s="6"/>
      <c r="M54" s="191" t="s">
        <v>160</v>
      </c>
    </row>
    <row r="55" spans="1:36" ht="18.75">
      <c r="A55" s="6"/>
      <c r="B55" s="6"/>
      <c r="C55" s="6"/>
      <c r="D55" s="6"/>
      <c r="E55" s="6"/>
      <c r="F55" s="6"/>
      <c r="G55" s="6"/>
      <c r="H55" s="6"/>
      <c r="I55" s="6"/>
      <c r="J55" s="6"/>
      <c r="K55" s="6"/>
      <c r="L55" s="6"/>
      <c r="M55" s="350"/>
      <c r="N55" s="351"/>
      <c r="O55" s="352"/>
    </row>
    <row r="56" spans="1:36">
      <c r="A56" s="6"/>
      <c r="B56" s="6"/>
      <c r="C56" s="6"/>
      <c r="D56" s="6"/>
      <c r="E56" s="6"/>
      <c r="F56" s="6"/>
      <c r="G56" s="6"/>
      <c r="H56" s="6"/>
      <c r="I56" s="6"/>
      <c r="J56" s="6"/>
      <c r="K56" s="6"/>
      <c r="L56" s="6"/>
      <c r="M56" s="6"/>
    </row>
    <row r="57" spans="1:36">
      <c r="A57" s="6"/>
      <c r="B57" s="6"/>
      <c r="C57" s="6"/>
      <c r="D57" s="6"/>
      <c r="E57" s="6"/>
      <c r="F57" s="6"/>
      <c r="G57" s="6"/>
      <c r="H57" s="6"/>
      <c r="I57" s="6"/>
      <c r="J57" s="6"/>
      <c r="K57" s="6"/>
      <c r="L57" s="6"/>
      <c r="M57" s="6"/>
    </row>
    <row r="58" spans="1:36">
      <c r="A58" s="6"/>
      <c r="B58" s="6"/>
      <c r="C58" s="6"/>
      <c r="D58" s="6"/>
      <c r="E58" s="6"/>
      <c r="F58" s="6"/>
      <c r="G58" s="6"/>
      <c r="H58" s="6"/>
      <c r="I58" s="6"/>
      <c r="J58" s="6"/>
      <c r="K58" s="6"/>
      <c r="L58" s="6"/>
      <c r="M58" s="6"/>
    </row>
    <row r="59" spans="1:36">
      <c r="A59" s="6"/>
      <c r="B59" s="6"/>
      <c r="C59" s="6"/>
      <c r="D59" s="6"/>
      <c r="E59" s="6"/>
      <c r="F59" s="6"/>
      <c r="G59" s="6"/>
      <c r="H59" s="6"/>
      <c r="I59" s="6"/>
      <c r="J59" s="6"/>
      <c r="K59" s="6"/>
      <c r="L59" s="6"/>
      <c r="M59" s="6"/>
    </row>
    <row r="60" spans="1:36">
      <c r="A60" s="6"/>
      <c r="B60" s="6"/>
      <c r="C60" s="6"/>
      <c r="D60" s="6"/>
      <c r="E60" s="6"/>
      <c r="F60" s="6"/>
      <c r="G60" s="6"/>
      <c r="H60" s="6"/>
      <c r="I60" s="6"/>
      <c r="J60" s="6"/>
      <c r="K60" s="6"/>
      <c r="L60" s="6"/>
      <c r="M60" s="6"/>
    </row>
    <row r="61" spans="1:36">
      <c r="A61" s="6"/>
      <c r="B61" s="6"/>
      <c r="C61" s="6"/>
      <c r="D61" s="6"/>
      <c r="E61" s="6"/>
      <c r="F61" s="6"/>
      <c r="G61" s="6"/>
      <c r="H61" s="6"/>
      <c r="I61" s="6"/>
      <c r="J61" s="6"/>
      <c r="K61" s="6"/>
      <c r="L61" s="6"/>
      <c r="M61" s="6"/>
    </row>
    <row r="62" spans="1:36">
      <c r="A62" s="27"/>
      <c r="B62" s="32"/>
      <c r="C62" s="33"/>
      <c r="D62" s="34"/>
      <c r="E62" s="34"/>
      <c r="F62" s="34"/>
      <c r="G62" s="28"/>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row>
    <row r="63" spans="1:36">
      <c r="A63" s="27"/>
      <c r="B63" s="32"/>
      <c r="C63" s="33"/>
      <c r="D63" s="34"/>
      <c r="E63" s="34"/>
      <c r="F63" s="34"/>
      <c r="G63" s="28"/>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row>
    <row r="64" spans="1:36">
      <c r="A64" s="27"/>
      <c r="B64" s="32"/>
      <c r="C64" s="33"/>
      <c r="D64" s="34"/>
      <c r="E64" s="34"/>
      <c r="F64" s="34"/>
      <c r="G64" s="28"/>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row>
    <row r="65" spans="1:45">
      <c r="A65" s="27"/>
      <c r="B65" s="32"/>
      <c r="C65" s="33"/>
      <c r="D65" s="34"/>
      <c r="E65" s="34"/>
      <c r="F65" s="34"/>
      <c r="G65" s="28"/>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row>
    <row r="66" spans="1:45">
      <c r="A66" s="27"/>
      <c r="B66" s="32"/>
      <c r="C66" s="33"/>
      <c r="D66" s="34"/>
      <c r="E66" s="34"/>
      <c r="F66" s="34"/>
      <c r="G66" s="28"/>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row>
    <row r="67" spans="1:45">
      <c r="A67" s="27"/>
      <c r="B67" s="32"/>
      <c r="C67" s="33"/>
      <c r="D67" s="34"/>
      <c r="E67" s="34"/>
      <c r="F67" s="34"/>
      <c r="G67" s="28"/>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row>
    <row r="68" spans="1:45">
      <c r="A68" s="27"/>
      <c r="B68" s="32"/>
      <c r="C68" s="33"/>
      <c r="D68" s="34"/>
      <c r="E68" s="34"/>
      <c r="F68" s="34"/>
      <c r="G68" s="28"/>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row>
    <row r="69" spans="1:45">
      <c r="A69" s="27"/>
      <c r="B69" s="32"/>
      <c r="C69" s="33"/>
      <c r="D69" s="34"/>
      <c r="E69" s="34"/>
      <c r="F69" s="34"/>
      <c r="G69" s="28"/>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row>
    <row r="70" spans="1:45">
      <c r="A70" s="27"/>
      <c r="B70" s="32"/>
      <c r="C70" s="33"/>
      <c r="D70" s="34"/>
      <c r="E70" s="34"/>
      <c r="F70" s="34"/>
      <c r="G70" s="28"/>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row>
    <row r="71" spans="1:45">
      <c r="A71" s="27"/>
      <c r="B71" s="32"/>
      <c r="C71" s="33"/>
      <c r="D71" s="34"/>
      <c r="E71" s="34"/>
      <c r="F71" s="34"/>
      <c r="G71" s="28"/>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row>
    <row r="72" spans="1:45">
      <c r="A72" s="27"/>
      <c r="B72" s="32"/>
      <c r="C72" s="33"/>
      <c r="D72" s="34"/>
      <c r="E72" s="34"/>
      <c r="F72" s="34"/>
      <c r="G72" s="28"/>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row>
    <row r="73" spans="1:45">
      <c r="A73" s="27"/>
      <c r="B73" s="32"/>
      <c r="C73" s="33"/>
      <c r="D73" s="34"/>
      <c r="E73" s="34"/>
      <c r="F73" s="35"/>
      <c r="G73" s="28"/>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row>
    <row r="74" spans="1:45" ht="15" customHeight="1">
      <c r="A74" s="6"/>
      <c r="B74" s="6"/>
      <c r="C74" s="6"/>
      <c r="D74" s="6"/>
      <c r="E74" s="6"/>
      <c r="F74" s="6"/>
      <c r="G74" s="6"/>
      <c r="H74" s="6"/>
      <c r="I74" s="6"/>
      <c r="J74" s="6"/>
      <c r="K74" s="6"/>
      <c r="L74" s="6"/>
      <c r="M74" s="6"/>
      <c r="N74" s="6"/>
      <c r="O74" s="6"/>
      <c r="P74" s="6"/>
      <c r="Q74" s="6"/>
      <c r="R74" s="6"/>
      <c r="S74" s="6"/>
      <c r="T74" s="6"/>
      <c r="U74" s="6"/>
      <c r="V74" s="321" t="s">
        <v>15</v>
      </c>
      <c r="W74" s="321"/>
      <c r="X74" s="321"/>
      <c r="Y74" s="321"/>
      <c r="Z74" s="321"/>
      <c r="AA74" s="36"/>
      <c r="AB74" s="321" t="s">
        <v>16</v>
      </c>
      <c r="AC74" s="321"/>
      <c r="AD74" s="321"/>
      <c r="AE74" s="321"/>
      <c r="AF74" s="321"/>
      <c r="AG74" s="338" t="s">
        <v>17</v>
      </c>
      <c r="AH74" s="312"/>
      <c r="AI74" s="312"/>
      <c r="AJ74" s="312"/>
      <c r="AK74" s="88"/>
      <c r="AL74" s="88"/>
    </row>
    <row r="75" spans="1:45" ht="15.75" thickBot="1">
      <c r="A75" s="6"/>
      <c r="B75" s="6"/>
      <c r="C75" s="6"/>
      <c r="D75" s="6"/>
      <c r="E75" s="6"/>
      <c r="F75" s="6"/>
      <c r="G75" s="6"/>
      <c r="H75" s="6"/>
      <c r="I75" s="6"/>
      <c r="J75" s="6"/>
      <c r="K75" s="6"/>
      <c r="L75" s="6"/>
      <c r="M75" s="6"/>
      <c r="N75" s="6"/>
      <c r="O75" s="6"/>
      <c r="P75" s="6"/>
      <c r="Q75" s="6"/>
      <c r="R75" s="6"/>
      <c r="S75" s="6"/>
      <c r="T75" s="6"/>
      <c r="U75" s="6"/>
      <c r="V75" s="321"/>
      <c r="W75" s="321"/>
      <c r="X75" s="321"/>
      <c r="Y75" s="321"/>
      <c r="Z75" s="321"/>
      <c r="AA75" s="36"/>
      <c r="AB75" s="321"/>
      <c r="AC75" s="321"/>
      <c r="AD75" s="321"/>
      <c r="AE75" s="321"/>
      <c r="AF75" s="321"/>
      <c r="AG75" s="339"/>
      <c r="AH75" s="340"/>
      <c r="AI75" s="340"/>
      <c r="AJ75" s="340"/>
      <c r="AK75" s="88"/>
      <c r="AL75" s="88"/>
    </row>
    <row r="76" spans="1:45" s="43" customFormat="1" ht="37.5" customHeight="1">
      <c r="A76" s="316" t="s">
        <v>18</v>
      </c>
      <c r="B76" s="316"/>
      <c r="C76" s="316"/>
      <c r="D76" s="316"/>
      <c r="E76" s="316"/>
      <c r="F76" s="316"/>
      <c r="G76" s="316"/>
      <c r="H76" s="316"/>
      <c r="I76" s="316"/>
      <c r="J76" s="316"/>
      <c r="K76" s="316"/>
      <c r="L76" s="316"/>
      <c r="M76" s="316"/>
      <c r="N76" s="316"/>
      <c r="O76" s="316"/>
      <c r="P76" s="316"/>
      <c r="Q76" s="316"/>
      <c r="R76" s="316"/>
      <c r="S76" s="316"/>
      <c r="T76" s="316"/>
      <c r="U76" s="353"/>
      <c r="V76" s="37">
        <v>1</v>
      </c>
      <c r="W76" s="38">
        <v>2</v>
      </c>
      <c r="X76" s="38">
        <v>3</v>
      </c>
      <c r="Y76" s="38">
        <v>4</v>
      </c>
      <c r="Z76" s="38">
        <v>5</v>
      </c>
      <c r="AA76" s="39" t="s">
        <v>19</v>
      </c>
      <c r="AB76" s="37">
        <v>1</v>
      </c>
      <c r="AC76" s="38">
        <v>2</v>
      </c>
      <c r="AD76" s="38">
        <v>3</v>
      </c>
      <c r="AE76" s="38">
        <v>4</v>
      </c>
      <c r="AF76" s="38">
        <v>5</v>
      </c>
      <c r="AG76" s="40" t="s">
        <v>20</v>
      </c>
      <c r="AH76" s="41" t="s">
        <v>21</v>
      </c>
      <c r="AI76" s="41" t="s">
        <v>22</v>
      </c>
      <c r="AJ76" s="41" t="s">
        <v>23</v>
      </c>
      <c r="AK76" s="42"/>
      <c r="AM76" s="247"/>
      <c r="AN76"/>
      <c r="AO76"/>
      <c r="AP76"/>
      <c r="AQ76"/>
      <c r="AR76"/>
      <c r="AS76"/>
    </row>
    <row r="77" spans="1:45" s="46" customFormat="1" ht="18.75">
      <c r="A77" s="44" t="s">
        <v>24</v>
      </c>
      <c r="B77" s="319" t="s">
        <v>25</v>
      </c>
      <c r="C77" s="320"/>
      <c r="D77" s="320"/>
      <c r="E77" s="320"/>
      <c r="F77" s="320"/>
      <c r="G77" s="320"/>
      <c r="H77" s="320"/>
      <c r="I77" s="320"/>
      <c r="J77" s="320"/>
      <c r="K77" s="320"/>
      <c r="L77" s="320"/>
      <c r="M77" s="320"/>
      <c r="N77" s="320"/>
      <c r="O77" s="320"/>
      <c r="P77" s="320"/>
      <c r="Q77" s="320"/>
      <c r="R77" s="320"/>
      <c r="S77" s="320"/>
      <c r="T77" s="320"/>
      <c r="U77" s="320"/>
      <c r="V77" s="154">
        <v>0</v>
      </c>
      <c r="W77" s="154">
        <v>0</v>
      </c>
      <c r="X77" s="154">
        <v>0</v>
      </c>
      <c r="Y77" s="154">
        <v>0</v>
      </c>
      <c r="Z77" s="154">
        <v>1</v>
      </c>
      <c r="AA77" s="154">
        <v>1</v>
      </c>
      <c r="AB77" s="45">
        <f>+V77/$AA77</f>
        <v>0</v>
      </c>
      <c r="AC77" s="45">
        <f t="shared" ref="AC77:AF81" si="0">+W77/$AA77</f>
        <v>0</v>
      </c>
      <c r="AD77" s="45">
        <f t="shared" si="0"/>
        <v>0</v>
      </c>
      <c r="AE77" s="45">
        <f t="shared" si="0"/>
        <v>0</v>
      </c>
      <c r="AF77" s="45">
        <f t="shared" si="0"/>
        <v>1</v>
      </c>
      <c r="AG77" s="156">
        <v>5</v>
      </c>
      <c r="AH77" s="157" t="s">
        <v>145</v>
      </c>
      <c r="AI77" s="155">
        <v>5</v>
      </c>
      <c r="AJ77" s="155">
        <v>5</v>
      </c>
      <c r="AK77" s="42"/>
      <c r="AM77" s="247"/>
      <c r="AN77"/>
      <c r="AO77"/>
      <c r="AP77"/>
      <c r="AQ77"/>
      <c r="AR77"/>
      <c r="AS77"/>
    </row>
    <row r="78" spans="1:45" s="46" customFormat="1" ht="18.75">
      <c r="A78" s="44" t="s">
        <v>26</v>
      </c>
      <c r="B78" s="319" t="s">
        <v>27</v>
      </c>
      <c r="C78" s="320"/>
      <c r="D78" s="320"/>
      <c r="E78" s="320"/>
      <c r="F78" s="320"/>
      <c r="G78" s="320"/>
      <c r="H78" s="320"/>
      <c r="I78" s="320"/>
      <c r="J78" s="320"/>
      <c r="K78" s="320"/>
      <c r="L78" s="320"/>
      <c r="M78" s="320"/>
      <c r="N78" s="320"/>
      <c r="O78" s="320"/>
      <c r="P78" s="320"/>
      <c r="Q78" s="320"/>
      <c r="R78" s="320"/>
      <c r="S78" s="320"/>
      <c r="T78" s="320"/>
      <c r="U78" s="320"/>
      <c r="V78" s="154">
        <v>0</v>
      </c>
      <c r="W78" s="154">
        <v>0</v>
      </c>
      <c r="X78" s="154">
        <v>1</v>
      </c>
      <c r="Y78" s="154">
        <v>0</v>
      </c>
      <c r="Z78" s="154">
        <v>0</v>
      </c>
      <c r="AA78" s="154">
        <v>1</v>
      </c>
      <c r="AB78" s="45">
        <f t="shared" ref="AB78:AB81" si="1">+V78/$AA78</f>
        <v>0</v>
      </c>
      <c r="AC78" s="45">
        <f t="shared" si="0"/>
        <v>0</v>
      </c>
      <c r="AD78" s="45">
        <f t="shared" si="0"/>
        <v>1</v>
      </c>
      <c r="AE78" s="45">
        <f t="shared" si="0"/>
        <v>0</v>
      </c>
      <c r="AF78" s="45">
        <f t="shared" si="0"/>
        <v>0</v>
      </c>
      <c r="AG78" s="156">
        <v>3</v>
      </c>
      <c r="AH78" s="157" t="s">
        <v>145</v>
      </c>
      <c r="AI78" s="155">
        <v>3</v>
      </c>
      <c r="AJ78" s="155">
        <v>3</v>
      </c>
      <c r="AK78" s="42"/>
      <c r="AM78" s="247"/>
      <c r="AN78"/>
      <c r="AO78"/>
      <c r="AP78"/>
      <c r="AQ78"/>
      <c r="AR78"/>
    </row>
    <row r="79" spans="1:45" s="46" customFormat="1" ht="18.75">
      <c r="A79" s="44" t="s">
        <v>28</v>
      </c>
      <c r="B79" s="319" t="s">
        <v>29</v>
      </c>
      <c r="C79" s="320"/>
      <c r="D79" s="320"/>
      <c r="E79" s="320"/>
      <c r="F79" s="320"/>
      <c r="G79" s="320"/>
      <c r="H79" s="320"/>
      <c r="I79" s="320"/>
      <c r="J79" s="320"/>
      <c r="K79" s="320"/>
      <c r="L79" s="320"/>
      <c r="M79" s="320"/>
      <c r="N79" s="320"/>
      <c r="O79" s="320"/>
      <c r="P79" s="320"/>
      <c r="Q79" s="320"/>
      <c r="R79" s="320"/>
      <c r="S79" s="320"/>
      <c r="T79" s="320"/>
      <c r="U79" s="320"/>
      <c r="V79" s="154">
        <v>0</v>
      </c>
      <c r="W79" s="154">
        <v>0</v>
      </c>
      <c r="X79" s="154">
        <v>1</v>
      </c>
      <c r="Y79" s="154">
        <v>0</v>
      </c>
      <c r="Z79" s="154">
        <v>0</v>
      </c>
      <c r="AA79" s="154">
        <v>1</v>
      </c>
      <c r="AB79" s="45">
        <f t="shared" si="1"/>
        <v>0</v>
      </c>
      <c r="AC79" s="45">
        <f t="shared" si="0"/>
        <v>0</v>
      </c>
      <c r="AD79" s="45">
        <f t="shared" si="0"/>
        <v>1</v>
      </c>
      <c r="AE79" s="45">
        <f t="shared" si="0"/>
        <v>0</v>
      </c>
      <c r="AF79" s="45">
        <f t="shared" si="0"/>
        <v>0</v>
      </c>
      <c r="AG79" s="156">
        <v>3</v>
      </c>
      <c r="AH79" s="157" t="s">
        <v>145</v>
      </c>
      <c r="AI79" s="155">
        <v>3</v>
      </c>
      <c r="AJ79" s="155">
        <v>3</v>
      </c>
      <c r="AK79" s="42"/>
      <c r="AM79" s="247"/>
      <c r="AN79"/>
      <c r="AO79"/>
      <c r="AP79"/>
      <c r="AQ79"/>
      <c r="AR79"/>
    </row>
    <row r="80" spans="1:45" s="46" customFormat="1" ht="18.75">
      <c r="A80" s="44" t="s">
        <v>30</v>
      </c>
      <c r="B80" s="319" t="s">
        <v>31</v>
      </c>
      <c r="C80" s="320"/>
      <c r="D80" s="320"/>
      <c r="E80" s="320"/>
      <c r="F80" s="320"/>
      <c r="G80" s="320"/>
      <c r="H80" s="320"/>
      <c r="I80" s="320"/>
      <c r="J80" s="320"/>
      <c r="K80" s="320"/>
      <c r="L80" s="320"/>
      <c r="M80" s="320"/>
      <c r="N80" s="320"/>
      <c r="O80" s="320"/>
      <c r="P80" s="320"/>
      <c r="Q80" s="320"/>
      <c r="R80" s="320"/>
      <c r="S80" s="320"/>
      <c r="T80" s="320"/>
      <c r="U80" s="320"/>
      <c r="V80" s="154">
        <v>1</v>
      </c>
      <c r="W80" s="154">
        <v>0</v>
      </c>
      <c r="X80" s="154">
        <v>0</v>
      </c>
      <c r="Y80" s="154">
        <v>0</v>
      </c>
      <c r="Z80" s="154">
        <v>0</v>
      </c>
      <c r="AA80" s="154">
        <v>1</v>
      </c>
      <c r="AB80" s="45">
        <f t="shared" si="1"/>
        <v>1</v>
      </c>
      <c r="AC80" s="45">
        <f t="shared" si="0"/>
        <v>0</v>
      </c>
      <c r="AD80" s="45">
        <f t="shared" si="0"/>
        <v>0</v>
      </c>
      <c r="AE80" s="45">
        <f t="shared" si="0"/>
        <v>0</v>
      </c>
      <c r="AF80" s="45">
        <f t="shared" si="0"/>
        <v>0</v>
      </c>
      <c r="AG80" s="156">
        <v>1</v>
      </c>
      <c r="AH80" s="156" t="s">
        <v>145</v>
      </c>
      <c r="AI80" s="155">
        <v>1</v>
      </c>
      <c r="AJ80" s="155">
        <v>1</v>
      </c>
      <c r="AK80" s="42"/>
      <c r="AM80" s="247"/>
      <c r="AN80"/>
      <c r="AO80"/>
      <c r="AP80"/>
      <c r="AQ80"/>
      <c r="AR80"/>
    </row>
    <row r="81" spans="1:44" s="46" customFormat="1" ht="18.75">
      <c r="A81" s="44" t="s">
        <v>32</v>
      </c>
      <c r="B81" s="319" t="s">
        <v>33</v>
      </c>
      <c r="C81" s="320"/>
      <c r="D81" s="320"/>
      <c r="E81" s="320"/>
      <c r="F81" s="320"/>
      <c r="G81" s="320"/>
      <c r="H81" s="320"/>
      <c r="I81" s="320"/>
      <c r="J81" s="320"/>
      <c r="K81" s="320"/>
      <c r="L81" s="320"/>
      <c r="M81" s="320"/>
      <c r="N81" s="320"/>
      <c r="O81" s="320"/>
      <c r="P81" s="320"/>
      <c r="Q81" s="320"/>
      <c r="R81" s="320"/>
      <c r="S81" s="320"/>
      <c r="T81" s="320"/>
      <c r="U81" s="320"/>
      <c r="V81" s="154">
        <v>0</v>
      </c>
      <c r="W81" s="154">
        <v>0</v>
      </c>
      <c r="X81" s="154">
        <v>0</v>
      </c>
      <c r="Y81" s="154">
        <v>0</v>
      </c>
      <c r="Z81" s="154">
        <v>1</v>
      </c>
      <c r="AA81" s="154">
        <v>1</v>
      </c>
      <c r="AB81" s="45">
        <f t="shared" si="1"/>
        <v>0</v>
      </c>
      <c r="AC81" s="45">
        <f t="shared" si="0"/>
        <v>0</v>
      </c>
      <c r="AD81" s="45">
        <f t="shared" si="0"/>
        <v>0</v>
      </c>
      <c r="AE81" s="45">
        <f t="shared" si="0"/>
        <v>0</v>
      </c>
      <c r="AF81" s="45">
        <f t="shared" si="0"/>
        <v>1</v>
      </c>
      <c r="AG81" s="156">
        <v>5</v>
      </c>
      <c r="AH81" s="157" t="s">
        <v>145</v>
      </c>
      <c r="AI81" s="155">
        <v>5</v>
      </c>
      <c r="AJ81" s="155">
        <v>5</v>
      </c>
      <c r="AK81" s="42"/>
      <c r="AM81" s="247"/>
      <c r="AN81"/>
      <c r="AO81"/>
      <c r="AP81"/>
      <c r="AQ81"/>
      <c r="AR81"/>
    </row>
    <row r="82" spans="1:44" s="43" customFormat="1" ht="18.75">
      <c r="A82" s="47"/>
      <c r="B82" s="48"/>
      <c r="C82" s="49"/>
      <c r="D82" s="49"/>
      <c r="E82" s="49"/>
      <c r="F82" s="49"/>
      <c r="G82" s="49"/>
      <c r="H82" s="49"/>
      <c r="I82" s="49"/>
      <c r="J82" s="49"/>
      <c r="K82" s="49"/>
      <c r="L82" s="49"/>
      <c r="M82" s="49"/>
      <c r="N82" s="49"/>
      <c r="O82" s="49"/>
      <c r="P82" s="49"/>
      <c r="Q82" s="49"/>
      <c r="R82" s="49"/>
      <c r="S82" s="49"/>
      <c r="T82" s="49"/>
      <c r="U82" s="49"/>
      <c r="V82" s="50"/>
      <c r="W82" s="50"/>
      <c r="X82" s="50"/>
      <c r="Y82" s="50"/>
      <c r="Z82" s="50"/>
      <c r="AA82" s="50"/>
      <c r="AB82" s="50"/>
      <c r="AC82" s="50"/>
      <c r="AD82" s="50"/>
      <c r="AE82" s="50"/>
      <c r="AF82" s="50"/>
      <c r="AG82" s="50"/>
      <c r="AH82" s="50"/>
      <c r="AI82" s="50"/>
      <c r="AJ82" s="50"/>
      <c r="AK82" s="50"/>
      <c r="AL82" s="50"/>
      <c r="AM82" s="247"/>
      <c r="AN82"/>
      <c r="AO82"/>
      <c r="AP82"/>
      <c r="AQ82"/>
      <c r="AR82"/>
    </row>
    <row r="83" spans="1:44" s="43" customFormat="1" ht="18.75">
      <c r="A83" s="48"/>
      <c r="B83" s="48"/>
      <c r="C83" s="48"/>
      <c r="D83" s="48"/>
      <c r="E83" s="48"/>
      <c r="F83" s="48"/>
      <c r="G83" s="48"/>
      <c r="H83" s="48"/>
      <c r="I83" s="48"/>
      <c r="J83" s="48"/>
      <c r="K83" s="48"/>
      <c r="L83" s="48"/>
      <c r="M83" s="48"/>
      <c r="N83" s="48"/>
      <c r="O83" s="48"/>
      <c r="P83" s="48"/>
      <c r="Q83" s="48"/>
      <c r="R83" s="48"/>
      <c r="S83" s="48"/>
      <c r="T83" s="48"/>
      <c r="U83" s="51"/>
      <c r="V83" s="50"/>
      <c r="W83" s="50"/>
      <c r="X83" s="50"/>
      <c r="Y83" s="50"/>
      <c r="Z83" s="50"/>
      <c r="AA83" s="50"/>
      <c r="AB83" s="50"/>
      <c r="AC83" s="50"/>
      <c r="AD83" s="50"/>
      <c r="AE83" s="50"/>
      <c r="AF83" s="50"/>
      <c r="AG83" s="50"/>
      <c r="AH83" s="50"/>
      <c r="AI83" s="50"/>
      <c r="AJ83" s="50"/>
      <c r="AK83" s="50"/>
      <c r="AL83" s="50"/>
      <c r="AM83" s="247"/>
      <c r="AN83"/>
      <c r="AO83"/>
      <c r="AP83"/>
      <c r="AQ83"/>
      <c r="AR83"/>
    </row>
    <row r="84" spans="1:44" s="43" customFormat="1" ht="21">
      <c r="A84" s="304" t="s">
        <v>34</v>
      </c>
      <c r="B84" s="304"/>
      <c r="C84" s="304"/>
      <c r="D84" s="304"/>
      <c r="E84" s="304"/>
      <c r="F84" s="304"/>
      <c r="G84" s="304"/>
      <c r="H84" s="304"/>
      <c r="I84" s="304"/>
      <c r="J84" s="304"/>
      <c r="K84" s="304"/>
      <c r="L84" s="304"/>
      <c r="M84" s="304"/>
      <c r="N84" s="304"/>
      <c r="O84" s="304"/>
      <c r="P84" s="304"/>
      <c r="Q84" s="304"/>
      <c r="R84" s="304"/>
      <c r="S84" s="304"/>
      <c r="T84" s="304"/>
      <c r="U84" s="304"/>
      <c r="V84" s="50"/>
      <c r="W84" s="50"/>
      <c r="X84" s="50"/>
      <c r="Y84" s="50"/>
      <c r="Z84" s="50"/>
      <c r="AA84" s="50"/>
      <c r="AB84" s="50"/>
      <c r="AC84" s="50"/>
      <c r="AD84" s="50"/>
      <c r="AE84" s="50"/>
      <c r="AF84" s="50"/>
      <c r="AG84" s="50"/>
      <c r="AH84" s="50"/>
      <c r="AI84" s="50"/>
      <c r="AJ84" s="50"/>
      <c r="AK84" s="50"/>
      <c r="AL84" s="50"/>
      <c r="AM84" s="247"/>
      <c r="AN84"/>
      <c r="AO84"/>
      <c r="AP84"/>
      <c r="AQ84"/>
      <c r="AR84"/>
    </row>
    <row r="85" spans="1:44" s="43" customFormat="1" ht="23.25">
      <c r="A85" s="48"/>
      <c r="B85" s="48"/>
      <c r="C85" s="48"/>
      <c r="D85" s="48"/>
      <c r="E85" s="48"/>
      <c r="F85" s="52"/>
      <c r="G85" s="53"/>
      <c r="H85" s="53"/>
      <c r="I85" s="53"/>
      <c r="J85" s="53"/>
      <c r="K85" s="53"/>
      <c r="L85" s="53"/>
      <c r="M85" s="53"/>
      <c r="N85" s="52"/>
      <c r="O85" s="52"/>
      <c r="P85" s="52"/>
      <c r="Q85" s="52"/>
      <c r="R85" s="52"/>
      <c r="S85" s="52"/>
      <c r="T85" s="52"/>
      <c r="U85" s="52"/>
      <c r="V85" s="52"/>
      <c r="W85" s="52"/>
      <c r="X85" s="52"/>
      <c r="Y85" s="50"/>
      <c r="Z85" s="50"/>
      <c r="AA85" s="50"/>
      <c r="AB85" s="50"/>
      <c r="AC85" s="50"/>
      <c r="AD85" s="50"/>
      <c r="AE85" s="50"/>
      <c r="AF85" s="50"/>
      <c r="AG85" s="50"/>
      <c r="AH85" s="50"/>
      <c r="AI85" s="50"/>
      <c r="AJ85" s="50"/>
      <c r="AK85" s="50"/>
      <c r="AL85" s="50"/>
      <c r="AM85" s="247"/>
      <c r="AN85"/>
      <c r="AO85"/>
      <c r="AP85"/>
      <c r="AQ85"/>
      <c r="AR85"/>
    </row>
    <row r="86" spans="1:44" s="43" customFormat="1" ht="21">
      <c r="A86" s="48"/>
      <c r="B86" s="48"/>
      <c r="C86" s="48"/>
      <c r="D86" s="48"/>
      <c r="E86" s="48"/>
      <c r="F86" s="52"/>
      <c r="G86" s="153"/>
      <c r="H86" s="153"/>
      <c r="I86" s="153"/>
      <c r="J86" s="153"/>
      <c r="K86" s="153"/>
      <c r="L86" s="55" t="s">
        <v>35</v>
      </c>
      <c r="M86" s="55" t="s">
        <v>36</v>
      </c>
      <c r="N86" s="52"/>
      <c r="O86" s="52"/>
      <c r="P86" s="52"/>
      <c r="Q86" s="52"/>
      <c r="R86" s="52"/>
      <c r="S86" s="52"/>
      <c r="T86" s="52"/>
      <c r="U86" s="52"/>
      <c r="V86" s="52"/>
      <c r="W86" s="52"/>
      <c r="X86" s="50"/>
      <c r="Y86" s="50"/>
      <c r="Z86" s="50"/>
      <c r="AA86" s="50"/>
      <c r="AB86" s="50"/>
      <c r="AC86" s="50"/>
      <c r="AD86" s="50"/>
      <c r="AE86" s="50"/>
      <c r="AF86" s="50"/>
      <c r="AG86" s="50"/>
      <c r="AH86" s="50"/>
      <c r="AI86" s="50"/>
      <c r="AJ86" s="50"/>
      <c r="AK86" s="50"/>
      <c r="AL86" s="50"/>
      <c r="AM86" s="247"/>
      <c r="AN86"/>
      <c r="AO86"/>
      <c r="AP86"/>
      <c r="AQ86"/>
      <c r="AR86"/>
    </row>
    <row r="87" spans="1:44" s="43" customFormat="1" ht="21">
      <c r="A87" s="48"/>
      <c r="B87" s="48"/>
      <c r="C87" s="48"/>
      <c r="D87" s="48"/>
      <c r="E87" s="48"/>
      <c r="F87" s="52"/>
      <c r="G87" s="355" t="s">
        <v>37</v>
      </c>
      <c r="H87" s="355"/>
      <c r="I87" s="355"/>
      <c r="J87" s="355"/>
      <c r="K87" s="355"/>
      <c r="L87" s="55"/>
      <c r="M87" s="55">
        <v>1</v>
      </c>
      <c r="N87" s="52"/>
      <c r="O87" s="52"/>
      <c r="P87" s="52"/>
      <c r="Q87" s="52"/>
      <c r="R87" s="52"/>
      <c r="S87" s="52"/>
      <c r="T87" s="52"/>
      <c r="U87" s="52"/>
      <c r="V87" s="52"/>
      <c r="W87" s="52"/>
      <c r="X87" s="50"/>
      <c r="Y87" s="50"/>
      <c r="Z87" s="50"/>
      <c r="AA87" s="50"/>
      <c r="AB87" s="50"/>
      <c r="AC87" s="50"/>
      <c r="AD87" s="50"/>
      <c r="AE87" s="50"/>
      <c r="AF87" s="50"/>
      <c r="AG87" s="50"/>
      <c r="AH87" s="50"/>
      <c r="AI87" s="50"/>
      <c r="AJ87" s="50"/>
      <c r="AK87" s="50"/>
      <c r="AL87" s="50"/>
      <c r="AM87" s="247"/>
      <c r="AN87"/>
      <c r="AO87"/>
      <c r="AP87"/>
      <c r="AQ87"/>
      <c r="AR87"/>
    </row>
    <row r="88" spans="1:44" s="43" customFormat="1" ht="21">
      <c r="A88" s="48"/>
      <c r="B88" s="48"/>
      <c r="C88" s="48"/>
      <c r="D88" s="48"/>
      <c r="E88" s="48"/>
      <c r="F88" s="52"/>
      <c r="G88" s="355" t="s">
        <v>38</v>
      </c>
      <c r="H88" s="355"/>
      <c r="I88" s="355"/>
      <c r="J88" s="355"/>
      <c r="K88" s="355"/>
      <c r="L88" s="55"/>
      <c r="M88" s="55">
        <v>1</v>
      </c>
      <c r="N88" s="52"/>
      <c r="O88" s="52"/>
      <c r="P88" s="52"/>
      <c r="Q88" s="52"/>
      <c r="R88" s="52"/>
      <c r="S88" s="52"/>
      <c r="T88" s="52"/>
      <c r="U88" s="52"/>
      <c r="V88" s="52"/>
      <c r="W88" s="52"/>
      <c r="X88" s="50"/>
      <c r="Y88" s="50"/>
      <c r="Z88" s="50"/>
      <c r="AA88" s="50"/>
      <c r="AB88" s="50"/>
      <c r="AC88" s="50"/>
      <c r="AD88" s="50"/>
      <c r="AE88" s="50"/>
      <c r="AF88" s="50"/>
      <c r="AG88" s="50"/>
      <c r="AH88" s="50"/>
      <c r="AI88" s="50"/>
      <c r="AJ88" s="50"/>
      <c r="AK88" s="50"/>
      <c r="AL88" s="50"/>
      <c r="AM88" s="247"/>
      <c r="AN88"/>
      <c r="AO88"/>
      <c r="AP88"/>
      <c r="AQ88"/>
      <c r="AR88"/>
    </row>
    <row r="89" spans="1:44" s="43" customFormat="1" ht="21">
      <c r="A89" s="48"/>
      <c r="B89" s="48"/>
      <c r="C89" s="48"/>
      <c r="D89" s="48"/>
      <c r="E89" s="48"/>
      <c r="F89" s="52"/>
      <c r="G89" s="355" t="s">
        <v>39</v>
      </c>
      <c r="H89" s="355"/>
      <c r="I89" s="355"/>
      <c r="J89" s="355"/>
      <c r="K89" s="355"/>
      <c r="L89" s="55">
        <v>1</v>
      </c>
      <c r="M89" s="55"/>
      <c r="N89" s="52"/>
      <c r="O89" s="52"/>
      <c r="P89" s="52"/>
      <c r="Q89" s="52"/>
      <c r="R89" s="52"/>
      <c r="S89" s="52"/>
      <c r="T89" s="52"/>
      <c r="U89" s="52"/>
      <c r="V89" s="52"/>
      <c r="W89" s="52"/>
      <c r="X89" s="50"/>
      <c r="Y89" s="50"/>
      <c r="Z89" s="50"/>
      <c r="AA89" s="50"/>
      <c r="AB89" s="50"/>
      <c r="AC89" s="50"/>
      <c r="AD89" s="50"/>
      <c r="AE89" s="50"/>
      <c r="AF89" s="50"/>
      <c r="AG89" s="50"/>
      <c r="AH89" s="50"/>
      <c r="AI89" s="50"/>
      <c r="AJ89" s="50"/>
      <c r="AK89" s="50"/>
      <c r="AL89" s="50"/>
      <c r="AM89" s="247"/>
      <c r="AN89"/>
      <c r="AO89"/>
      <c r="AP89"/>
      <c r="AQ89"/>
      <c r="AR89"/>
    </row>
    <row r="90" spans="1:44" s="43" customFormat="1" ht="21">
      <c r="A90" s="48"/>
      <c r="B90" s="48"/>
      <c r="C90" s="48"/>
      <c r="D90" s="48"/>
      <c r="E90" s="48"/>
      <c r="F90" s="52"/>
      <c r="G90" s="355" t="s">
        <v>40</v>
      </c>
      <c r="H90" s="355"/>
      <c r="I90" s="355"/>
      <c r="J90" s="355"/>
      <c r="K90" s="355"/>
      <c r="L90" s="55">
        <v>1</v>
      </c>
      <c r="M90" s="55"/>
      <c r="N90" s="52"/>
      <c r="O90" s="52"/>
      <c r="P90" s="52"/>
      <c r="Q90" s="52"/>
      <c r="R90" s="52"/>
      <c r="S90" s="52"/>
      <c r="T90" s="52"/>
      <c r="U90" s="52"/>
      <c r="V90" s="52"/>
      <c r="W90" s="52"/>
      <c r="X90" s="50"/>
      <c r="Y90" s="50"/>
      <c r="Z90" s="50"/>
      <c r="AA90" s="50"/>
      <c r="AB90" s="50"/>
      <c r="AC90" s="50"/>
      <c r="AD90" s="50"/>
      <c r="AE90" s="50"/>
      <c r="AF90" s="50"/>
      <c r="AG90" s="50"/>
      <c r="AH90" s="50"/>
      <c r="AI90" s="50"/>
      <c r="AJ90" s="50"/>
      <c r="AK90" s="50"/>
      <c r="AL90" s="50"/>
      <c r="AM90" s="247"/>
      <c r="AN90"/>
      <c r="AO90"/>
      <c r="AP90"/>
      <c r="AQ90"/>
      <c r="AR90"/>
    </row>
    <row r="91" spans="1:44" s="43" customFormat="1" ht="21">
      <c r="A91" s="48"/>
      <c r="B91" s="48"/>
      <c r="C91" s="48"/>
      <c r="D91" s="48"/>
      <c r="E91" s="48"/>
      <c r="F91" s="52"/>
      <c r="G91" s="355" t="s">
        <v>41</v>
      </c>
      <c r="H91" s="355"/>
      <c r="I91" s="355"/>
      <c r="J91" s="355"/>
      <c r="K91" s="355"/>
      <c r="L91" s="55"/>
      <c r="M91" s="55">
        <v>1</v>
      </c>
      <c r="N91" s="52"/>
      <c r="O91" s="52"/>
      <c r="P91" s="52"/>
      <c r="Q91" s="52"/>
      <c r="R91" s="52"/>
      <c r="S91" s="52"/>
      <c r="T91" s="52"/>
      <c r="U91" s="52"/>
      <c r="V91" s="52"/>
      <c r="W91" s="52"/>
      <c r="X91" s="50"/>
      <c r="Y91" s="50"/>
      <c r="Z91" s="50"/>
      <c r="AA91" s="50"/>
      <c r="AB91" s="50"/>
      <c r="AC91" s="50"/>
      <c r="AD91" s="50"/>
      <c r="AE91" s="50"/>
      <c r="AF91" s="50"/>
      <c r="AG91" s="50"/>
      <c r="AH91" s="50"/>
      <c r="AI91" s="50"/>
      <c r="AJ91" s="50"/>
      <c r="AK91" s="50"/>
      <c r="AL91" s="50"/>
      <c r="AM91" s="247"/>
      <c r="AN91"/>
      <c r="AO91"/>
      <c r="AP91"/>
      <c r="AQ91"/>
      <c r="AR91"/>
    </row>
    <row r="92" spans="1:44" s="43" customFormat="1" ht="18.75">
      <c r="A92" s="48"/>
      <c r="B92" s="48"/>
      <c r="C92" s="48"/>
      <c r="D92" s="48"/>
      <c r="E92" s="48"/>
      <c r="F92" s="52"/>
      <c r="G92" s="52"/>
      <c r="H92" s="52"/>
      <c r="I92" s="52"/>
      <c r="J92" s="52"/>
      <c r="K92" s="52"/>
      <c r="L92" s="52"/>
      <c r="M92" s="52"/>
      <c r="N92" s="52"/>
      <c r="O92" s="52"/>
      <c r="P92" s="52"/>
      <c r="Q92" s="52"/>
      <c r="R92" s="52"/>
      <c r="S92" s="52"/>
      <c r="T92" s="52"/>
      <c r="U92" s="52"/>
      <c r="V92" s="52"/>
      <c r="W92" s="52"/>
      <c r="X92" s="52"/>
      <c r="Y92" s="50"/>
      <c r="Z92" s="50"/>
      <c r="AA92" s="50"/>
      <c r="AB92" s="50"/>
      <c r="AC92" s="50"/>
      <c r="AD92" s="50"/>
      <c r="AE92" s="50"/>
      <c r="AF92" s="50"/>
      <c r="AG92" s="50"/>
      <c r="AH92" s="50"/>
      <c r="AI92" s="50"/>
      <c r="AJ92" s="50"/>
      <c r="AK92" s="50"/>
      <c r="AL92" s="50"/>
      <c r="AM92" s="247"/>
      <c r="AN92"/>
      <c r="AO92"/>
      <c r="AP92"/>
      <c r="AQ92"/>
      <c r="AR92"/>
    </row>
    <row r="93" spans="1:44" s="43" customFormat="1" ht="21">
      <c r="A93" s="48"/>
      <c r="B93" s="318"/>
      <c r="C93" s="318"/>
      <c r="D93" s="318"/>
      <c r="E93" s="318"/>
      <c r="F93" s="318"/>
      <c r="G93" s="318"/>
      <c r="H93" s="318"/>
      <c r="I93" s="318"/>
      <c r="J93" s="318"/>
      <c r="K93" s="318"/>
      <c r="L93" s="318"/>
      <c r="M93" s="318"/>
      <c r="N93" s="318"/>
      <c r="O93" s="318"/>
      <c r="P93" s="318"/>
      <c r="Q93" s="318"/>
      <c r="R93" s="318"/>
      <c r="S93" s="318"/>
      <c r="T93" s="318"/>
      <c r="U93" s="318"/>
      <c r="V93" s="52"/>
      <c r="W93" s="52"/>
      <c r="X93" s="52"/>
      <c r="Y93" s="50"/>
      <c r="Z93" s="50"/>
      <c r="AA93" s="50"/>
      <c r="AB93" s="50"/>
      <c r="AC93" s="50"/>
      <c r="AD93" s="50"/>
      <c r="AE93" s="50"/>
      <c r="AF93" s="50"/>
      <c r="AG93" s="50"/>
      <c r="AH93" s="50"/>
      <c r="AI93" s="50"/>
      <c r="AJ93" s="50"/>
      <c r="AK93" s="50"/>
      <c r="AL93" s="50"/>
      <c r="AM93" s="247"/>
      <c r="AN93"/>
      <c r="AO93"/>
      <c r="AP93"/>
      <c r="AQ93"/>
      <c r="AR93"/>
    </row>
    <row r="94" spans="1:44" s="43" customFormat="1" ht="21">
      <c r="A94" s="48"/>
      <c r="B94" s="148"/>
      <c r="C94" s="148"/>
      <c r="D94" s="148"/>
      <c r="E94" s="148"/>
      <c r="F94" s="148"/>
      <c r="G94" s="148"/>
      <c r="H94" s="148"/>
      <c r="I94" s="148"/>
      <c r="J94" s="148"/>
      <c r="K94" s="148"/>
      <c r="L94" s="148"/>
      <c r="M94" s="148"/>
      <c r="N94" s="148"/>
      <c r="O94" s="148"/>
      <c r="P94" s="148"/>
      <c r="Q94" s="148"/>
      <c r="R94" s="148"/>
      <c r="S94" s="148"/>
      <c r="T94" s="148"/>
      <c r="U94" s="148"/>
      <c r="V94" s="52"/>
      <c r="W94" s="52"/>
      <c r="X94" s="52"/>
      <c r="Y94" s="50"/>
      <c r="Z94" s="50"/>
      <c r="AA94" s="50"/>
      <c r="AB94" s="50"/>
      <c r="AC94" s="50"/>
      <c r="AD94" s="50"/>
      <c r="AE94" s="50"/>
      <c r="AF94" s="50"/>
      <c r="AG94" s="50"/>
      <c r="AH94" s="50"/>
      <c r="AI94" s="50"/>
      <c r="AJ94" s="50"/>
      <c r="AK94" s="50"/>
      <c r="AL94" s="50"/>
      <c r="AM94" s="247"/>
      <c r="AN94"/>
      <c r="AO94"/>
      <c r="AP94"/>
      <c r="AQ94"/>
      <c r="AR94"/>
    </row>
    <row r="95" spans="1:44" s="43" customFormat="1" ht="21">
      <c r="A95" s="52"/>
      <c r="B95" s="336"/>
      <c r="C95" s="336"/>
      <c r="D95" s="336"/>
      <c r="E95" s="336"/>
      <c r="F95" s="336"/>
      <c r="G95" s="336"/>
      <c r="H95" s="336"/>
      <c r="I95" s="336"/>
      <c r="J95" s="336"/>
      <c r="K95" s="153"/>
      <c r="L95" s="153"/>
      <c r="M95" s="153"/>
      <c r="N95" s="153"/>
      <c r="O95" s="153"/>
      <c r="P95" s="153"/>
      <c r="Q95" s="153"/>
      <c r="R95" s="153"/>
      <c r="S95" s="153"/>
      <c r="T95" s="153"/>
      <c r="U95" s="153"/>
      <c r="V95" s="50"/>
      <c r="W95" s="50"/>
      <c r="X95" s="50"/>
      <c r="Y95" s="50"/>
      <c r="Z95" s="50"/>
      <c r="AA95" s="50"/>
      <c r="AB95" s="50"/>
      <c r="AC95" s="50"/>
      <c r="AD95" s="50"/>
      <c r="AE95" s="50"/>
      <c r="AF95" s="50"/>
      <c r="AG95" s="50"/>
      <c r="AH95" s="50"/>
      <c r="AI95" s="50"/>
      <c r="AJ95" s="50"/>
      <c r="AK95" s="48"/>
      <c r="AL95" s="48"/>
      <c r="AM95" s="247"/>
      <c r="AN95"/>
      <c r="AO95"/>
      <c r="AP95"/>
      <c r="AQ95"/>
      <c r="AR95"/>
    </row>
    <row r="96" spans="1:44" s="43" customFormat="1" ht="21">
      <c r="A96" s="52"/>
      <c r="B96" s="336"/>
      <c r="C96" s="336"/>
      <c r="D96" s="336"/>
      <c r="E96" s="336"/>
      <c r="F96" s="336"/>
      <c r="G96" s="336"/>
      <c r="H96" s="336"/>
      <c r="I96" s="336"/>
      <c r="J96" s="336"/>
      <c r="K96" s="153"/>
      <c r="L96" s="153"/>
      <c r="M96" s="153"/>
      <c r="N96" s="153"/>
      <c r="O96" s="153"/>
      <c r="P96" s="153"/>
      <c r="Q96" s="153"/>
      <c r="R96" s="153"/>
      <c r="S96" s="153"/>
      <c r="T96" s="153"/>
      <c r="U96" s="153"/>
      <c r="V96" s="50"/>
      <c r="W96" s="50"/>
      <c r="X96" s="50"/>
      <c r="Y96" s="50"/>
      <c r="Z96" s="50"/>
      <c r="AA96" s="50"/>
      <c r="AB96" s="50"/>
      <c r="AC96" s="50"/>
      <c r="AD96" s="50"/>
      <c r="AE96" s="50"/>
      <c r="AF96" s="50"/>
      <c r="AG96" s="50"/>
      <c r="AH96" s="50"/>
      <c r="AI96" s="50"/>
      <c r="AJ96" s="50"/>
      <c r="AK96" s="50"/>
      <c r="AL96" s="50"/>
      <c r="AM96" s="247"/>
      <c r="AN96"/>
      <c r="AO96"/>
      <c r="AP96"/>
      <c r="AQ96"/>
      <c r="AR96"/>
    </row>
    <row r="97" spans="1:44" s="43" customFormat="1" ht="21">
      <c r="A97" s="52"/>
      <c r="B97" s="336"/>
      <c r="C97" s="336"/>
      <c r="D97" s="336"/>
      <c r="E97" s="336"/>
      <c r="F97" s="336"/>
      <c r="G97" s="336"/>
      <c r="H97" s="336"/>
      <c r="I97" s="336"/>
      <c r="J97" s="336"/>
      <c r="K97" s="153"/>
      <c r="L97" s="153"/>
      <c r="M97" s="153"/>
      <c r="N97" s="153"/>
      <c r="O97" s="153"/>
      <c r="P97" s="153"/>
      <c r="Q97" s="153"/>
      <c r="R97" s="153"/>
      <c r="S97" s="153"/>
      <c r="T97" s="153"/>
      <c r="U97" s="153"/>
      <c r="V97" s="50"/>
      <c r="W97" s="50"/>
      <c r="X97" s="50"/>
      <c r="Y97" s="50"/>
      <c r="Z97" s="50"/>
      <c r="AA97" s="50"/>
      <c r="AB97" s="50"/>
      <c r="AC97" s="50"/>
      <c r="AD97" s="50"/>
      <c r="AE97" s="50"/>
      <c r="AF97" s="50"/>
      <c r="AG97" s="50"/>
      <c r="AH97" s="50"/>
      <c r="AI97" s="50"/>
      <c r="AJ97" s="50"/>
      <c r="AK97" s="50"/>
      <c r="AL97" s="50"/>
      <c r="AM97" s="247"/>
      <c r="AN97"/>
      <c r="AO97"/>
      <c r="AP97"/>
      <c r="AQ97"/>
      <c r="AR97"/>
    </row>
    <row r="98" spans="1:44" s="43" customFormat="1" ht="21">
      <c r="A98" s="52"/>
      <c r="B98" s="150"/>
      <c r="C98" s="150"/>
      <c r="D98" s="150"/>
      <c r="E98" s="150"/>
      <c r="F98" s="150"/>
      <c r="G98" s="150"/>
      <c r="H98" s="150"/>
      <c r="I98" s="150"/>
      <c r="J98" s="150"/>
      <c r="K98" s="153"/>
      <c r="L98" s="153"/>
      <c r="M98" s="153"/>
      <c r="N98" s="153"/>
      <c r="O98" s="153"/>
      <c r="P98" s="153"/>
      <c r="Q98" s="153"/>
      <c r="R98" s="153"/>
      <c r="S98" s="153"/>
      <c r="T98" s="153"/>
      <c r="U98" s="153"/>
      <c r="V98" s="50"/>
      <c r="W98" s="50"/>
      <c r="X98" s="50"/>
      <c r="Y98" s="50"/>
      <c r="Z98" s="50"/>
      <c r="AA98" s="50"/>
      <c r="AB98" s="50"/>
      <c r="AC98" s="50"/>
      <c r="AD98" s="50"/>
      <c r="AE98" s="50"/>
      <c r="AF98" s="50"/>
      <c r="AG98" s="50"/>
      <c r="AH98" s="50"/>
      <c r="AI98" s="50"/>
      <c r="AJ98" s="50"/>
      <c r="AK98" s="50"/>
      <c r="AL98" s="50"/>
      <c r="AM98" s="247"/>
      <c r="AN98"/>
      <c r="AO98"/>
      <c r="AP98"/>
      <c r="AQ98"/>
      <c r="AR98"/>
    </row>
    <row r="99" spans="1:44" s="43" customFormat="1" ht="21.75" thickBot="1">
      <c r="A99" s="58"/>
      <c r="B99" s="59"/>
      <c r="C99" s="58"/>
      <c r="D99" s="58"/>
      <c r="E99" s="58"/>
      <c r="F99" s="58"/>
      <c r="G99" s="58"/>
      <c r="H99" s="52"/>
      <c r="I99" s="52"/>
      <c r="J99" s="52"/>
      <c r="K99" s="52"/>
      <c r="L99" s="52"/>
      <c r="M99" s="52"/>
      <c r="N99" s="52"/>
      <c r="O99" s="52"/>
      <c r="P99" s="52"/>
      <c r="Q99" s="52"/>
      <c r="R99" s="52"/>
      <c r="S99" s="52"/>
      <c r="T99" s="52"/>
      <c r="U99" s="50"/>
      <c r="V99" s="50"/>
      <c r="W99" s="50"/>
      <c r="X99" s="50"/>
      <c r="Y99" s="50"/>
      <c r="Z99" s="50"/>
      <c r="AA99" s="50"/>
      <c r="AB99" s="50"/>
      <c r="AC99" s="50"/>
      <c r="AD99" s="50"/>
      <c r="AE99" s="50"/>
      <c r="AF99" s="50"/>
      <c r="AG99" s="50"/>
      <c r="AH99" s="50"/>
      <c r="AI99" s="50"/>
      <c r="AJ99" s="50"/>
      <c r="AK99" s="50"/>
      <c r="AL99" s="48"/>
      <c r="AM99" s="247"/>
      <c r="AN99"/>
      <c r="AO99"/>
      <c r="AP99"/>
      <c r="AQ99"/>
      <c r="AR99"/>
    </row>
    <row r="100" spans="1:44" s="46" customFormat="1" ht="18.75">
      <c r="A100" s="60"/>
      <c r="B100" s="61"/>
      <c r="C100" s="61"/>
      <c r="D100" s="61"/>
      <c r="E100" s="61"/>
      <c r="F100" s="61"/>
      <c r="G100" s="61"/>
      <c r="H100" s="61"/>
      <c r="I100" s="61"/>
      <c r="J100" s="61"/>
      <c r="K100" s="61"/>
      <c r="L100" s="61"/>
      <c r="M100" s="61"/>
      <c r="N100" s="61"/>
      <c r="O100" s="61"/>
      <c r="P100" s="61"/>
      <c r="Q100" s="61"/>
      <c r="R100" s="61"/>
      <c r="S100" s="61"/>
      <c r="T100" s="61"/>
      <c r="U100" s="61"/>
      <c r="V100" s="305" t="s">
        <v>15</v>
      </c>
      <c r="W100" s="306"/>
      <c r="X100" s="306"/>
      <c r="Y100" s="306"/>
      <c r="Z100" s="306"/>
      <c r="AA100" s="307"/>
      <c r="AB100" s="36"/>
      <c r="AC100" s="305" t="s">
        <v>16</v>
      </c>
      <c r="AD100" s="306"/>
      <c r="AE100" s="306"/>
      <c r="AF100" s="306"/>
      <c r="AG100" s="306"/>
      <c r="AH100" s="307"/>
      <c r="AI100" s="312" t="s">
        <v>17</v>
      </c>
      <c r="AJ100" s="312"/>
      <c r="AK100" s="312"/>
      <c r="AL100" s="312"/>
      <c r="AM100" s="247"/>
      <c r="AN100" s="203"/>
      <c r="AO100" s="203"/>
      <c r="AP100" s="203"/>
      <c r="AQ100" s="203"/>
      <c r="AR100"/>
    </row>
    <row r="101" spans="1:44" s="43" customFormat="1" ht="19.5" thickBot="1">
      <c r="A101" s="52"/>
      <c r="B101" s="322"/>
      <c r="C101" s="322"/>
      <c r="D101" s="62"/>
      <c r="E101" s="62"/>
      <c r="F101" s="62"/>
      <c r="G101" s="50"/>
      <c r="H101" s="50"/>
      <c r="I101" s="50"/>
      <c r="J101" s="50"/>
      <c r="K101" s="50"/>
      <c r="L101" s="50"/>
      <c r="M101" s="50"/>
      <c r="N101" s="50"/>
      <c r="O101" s="50"/>
      <c r="P101" s="50"/>
      <c r="Q101" s="50"/>
      <c r="R101" s="50"/>
      <c r="S101" s="50"/>
      <c r="T101" s="50"/>
      <c r="U101" s="50"/>
      <c r="V101" s="323"/>
      <c r="W101" s="321"/>
      <c r="X101" s="321"/>
      <c r="Y101" s="321"/>
      <c r="Z101" s="321"/>
      <c r="AA101" s="324"/>
      <c r="AB101" s="36"/>
      <c r="AC101" s="323"/>
      <c r="AD101" s="321"/>
      <c r="AE101" s="321"/>
      <c r="AF101" s="321"/>
      <c r="AG101" s="321"/>
      <c r="AH101" s="324"/>
      <c r="AI101" s="312"/>
      <c r="AJ101" s="312"/>
      <c r="AK101" s="312"/>
      <c r="AL101" s="312"/>
      <c r="AM101" s="247"/>
      <c r="AN101" s="203"/>
      <c r="AO101" s="203"/>
      <c r="AP101" s="203"/>
      <c r="AQ101" s="203"/>
      <c r="AR101"/>
    </row>
    <row r="102" spans="1:44" s="43" customFormat="1" ht="21">
      <c r="A102" s="316" t="s">
        <v>42</v>
      </c>
      <c r="B102" s="316"/>
      <c r="C102" s="316"/>
      <c r="D102" s="316"/>
      <c r="E102" s="316"/>
      <c r="F102" s="316"/>
      <c r="G102" s="316"/>
      <c r="H102" s="316"/>
      <c r="I102" s="316"/>
      <c r="J102" s="316"/>
      <c r="K102" s="316"/>
      <c r="L102" s="316"/>
      <c r="M102" s="316"/>
      <c r="N102" s="316"/>
      <c r="O102" s="316"/>
      <c r="P102" s="316"/>
      <c r="Q102" s="316"/>
      <c r="R102" s="316"/>
      <c r="S102" s="316"/>
      <c r="T102" s="316"/>
      <c r="U102" s="353"/>
      <c r="V102" s="63">
        <v>1</v>
      </c>
      <c r="W102" s="64">
        <v>2</v>
      </c>
      <c r="X102" s="64">
        <v>3</v>
      </c>
      <c r="Y102" s="64">
        <v>4</v>
      </c>
      <c r="Z102" s="64">
        <v>5</v>
      </c>
      <c r="AA102" s="65" t="s">
        <v>43</v>
      </c>
      <c r="AB102" s="39" t="s">
        <v>19</v>
      </c>
      <c r="AC102" s="63">
        <v>1</v>
      </c>
      <c r="AD102" s="64">
        <v>2</v>
      </c>
      <c r="AE102" s="64">
        <v>3</v>
      </c>
      <c r="AF102" s="64">
        <v>4</v>
      </c>
      <c r="AG102" s="64">
        <v>5</v>
      </c>
      <c r="AH102" s="65" t="s">
        <v>43</v>
      </c>
      <c r="AI102" s="66" t="s">
        <v>20</v>
      </c>
      <c r="AJ102" s="67" t="s">
        <v>21</v>
      </c>
      <c r="AK102" s="67" t="s">
        <v>22</v>
      </c>
      <c r="AL102" s="67" t="s">
        <v>23</v>
      </c>
      <c r="AM102" s="247"/>
      <c r="AN102" s="203"/>
      <c r="AO102" s="203"/>
      <c r="AP102" s="203"/>
      <c r="AQ102" s="203"/>
      <c r="AR102"/>
    </row>
    <row r="103" spans="1:44" s="46" customFormat="1" ht="19.5" customHeight="1">
      <c r="A103" s="44" t="s">
        <v>44</v>
      </c>
      <c r="B103" s="319" t="s">
        <v>45</v>
      </c>
      <c r="C103" s="320"/>
      <c r="D103" s="320"/>
      <c r="E103" s="320"/>
      <c r="F103" s="320"/>
      <c r="G103" s="320"/>
      <c r="H103" s="320"/>
      <c r="I103" s="320"/>
      <c r="J103" s="320"/>
      <c r="K103" s="320"/>
      <c r="L103" s="320"/>
      <c r="M103" s="320"/>
      <c r="N103" s="320"/>
      <c r="O103" s="320"/>
      <c r="P103" s="320"/>
      <c r="Q103" s="320"/>
      <c r="R103" s="320"/>
      <c r="S103" s="320"/>
      <c r="T103" s="320"/>
      <c r="U103" s="320"/>
      <c r="V103" s="154">
        <v>0</v>
      </c>
      <c r="W103" s="154">
        <v>2</v>
      </c>
      <c r="X103" s="154">
        <v>4</v>
      </c>
      <c r="Y103" s="154">
        <v>0</v>
      </c>
      <c r="Z103" s="154">
        <v>2</v>
      </c>
      <c r="AA103" s="154">
        <v>0</v>
      </c>
      <c r="AB103" s="154">
        <v>8</v>
      </c>
      <c r="AC103" s="45">
        <f>V103/$AB103</f>
        <v>0</v>
      </c>
      <c r="AD103" s="45">
        <f t="shared" ref="AD103:AH106" si="2">W103/$AB103</f>
        <v>0.25</v>
      </c>
      <c r="AE103" s="45">
        <f t="shared" si="2"/>
        <v>0.5</v>
      </c>
      <c r="AF103" s="45">
        <f t="shared" si="2"/>
        <v>0</v>
      </c>
      <c r="AG103" s="45">
        <f t="shared" si="2"/>
        <v>0.25</v>
      </c>
      <c r="AH103" s="45">
        <f t="shared" si="2"/>
        <v>0</v>
      </c>
      <c r="AI103" s="156">
        <v>3.25</v>
      </c>
      <c r="AJ103" s="156">
        <v>1.1599999999999999</v>
      </c>
      <c r="AK103" s="155">
        <v>3</v>
      </c>
      <c r="AL103" s="155">
        <v>3</v>
      </c>
      <c r="AM103" s="247"/>
      <c r="AN103" s="203"/>
      <c r="AO103" s="203"/>
      <c r="AP103" s="203"/>
      <c r="AQ103" s="203"/>
      <c r="AR103"/>
    </row>
    <row r="104" spans="1:44" s="46" customFormat="1" ht="18.75">
      <c r="A104" s="44" t="s">
        <v>46</v>
      </c>
      <c r="B104" s="319" t="s">
        <v>47</v>
      </c>
      <c r="C104" s="320"/>
      <c r="D104" s="320"/>
      <c r="E104" s="320"/>
      <c r="F104" s="320"/>
      <c r="G104" s="320"/>
      <c r="H104" s="320"/>
      <c r="I104" s="320"/>
      <c r="J104" s="320"/>
      <c r="K104" s="320"/>
      <c r="L104" s="320"/>
      <c r="M104" s="320"/>
      <c r="N104" s="320"/>
      <c r="O104" s="320"/>
      <c r="P104" s="320"/>
      <c r="Q104" s="320"/>
      <c r="R104" s="320"/>
      <c r="S104" s="320"/>
      <c r="T104" s="320"/>
      <c r="U104" s="320"/>
      <c r="V104" s="154">
        <v>3</v>
      </c>
      <c r="W104" s="154">
        <v>3</v>
      </c>
      <c r="X104" s="154">
        <v>1</v>
      </c>
      <c r="Y104" s="154">
        <v>1</v>
      </c>
      <c r="Z104" s="154">
        <v>0</v>
      </c>
      <c r="AA104" s="154">
        <v>0</v>
      </c>
      <c r="AB104" s="154">
        <v>8</v>
      </c>
      <c r="AC104" s="45">
        <f t="shared" ref="AC104:AC106" si="3">V104/$AB104</f>
        <v>0.375</v>
      </c>
      <c r="AD104" s="45">
        <f t="shared" si="2"/>
        <v>0.375</v>
      </c>
      <c r="AE104" s="45">
        <f t="shared" si="2"/>
        <v>0.125</v>
      </c>
      <c r="AF104" s="45">
        <f t="shared" si="2"/>
        <v>0.125</v>
      </c>
      <c r="AG104" s="45">
        <f t="shared" si="2"/>
        <v>0</v>
      </c>
      <c r="AH104" s="45">
        <f t="shared" si="2"/>
        <v>0</v>
      </c>
      <c r="AI104" s="156">
        <v>2</v>
      </c>
      <c r="AJ104" s="156">
        <v>1.07</v>
      </c>
      <c r="AK104" s="155">
        <v>2</v>
      </c>
      <c r="AL104" s="155">
        <v>1</v>
      </c>
      <c r="AM104" s="247"/>
      <c r="AN104" s="203"/>
      <c r="AO104" s="203"/>
      <c r="AP104" s="203"/>
      <c r="AQ104" s="203"/>
      <c r="AR104"/>
    </row>
    <row r="105" spans="1:44" s="46" customFormat="1" ht="19.5" customHeight="1">
      <c r="A105" s="44" t="s">
        <v>48</v>
      </c>
      <c r="B105" s="319" t="s">
        <v>49</v>
      </c>
      <c r="C105" s="320"/>
      <c r="D105" s="320"/>
      <c r="E105" s="320"/>
      <c r="F105" s="320"/>
      <c r="G105" s="320"/>
      <c r="H105" s="320"/>
      <c r="I105" s="320"/>
      <c r="J105" s="320"/>
      <c r="K105" s="320"/>
      <c r="L105" s="320"/>
      <c r="M105" s="320"/>
      <c r="N105" s="320"/>
      <c r="O105" s="320"/>
      <c r="P105" s="320"/>
      <c r="Q105" s="320"/>
      <c r="R105" s="320"/>
      <c r="S105" s="320"/>
      <c r="T105" s="320"/>
      <c r="U105" s="320"/>
      <c r="V105" s="154">
        <v>0</v>
      </c>
      <c r="W105" s="154">
        <v>0</v>
      </c>
      <c r="X105" s="154">
        <v>0</v>
      </c>
      <c r="Y105" s="154">
        <v>1</v>
      </c>
      <c r="Z105" s="154">
        <v>6</v>
      </c>
      <c r="AA105" s="154">
        <v>1</v>
      </c>
      <c r="AB105" s="154">
        <v>8</v>
      </c>
      <c r="AC105" s="45">
        <f t="shared" si="3"/>
        <v>0</v>
      </c>
      <c r="AD105" s="45">
        <f t="shared" si="2"/>
        <v>0</v>
      </c>
      <c r="AE105" s="45">
        <f t="shared" si="2"/>
        <v>0</v>
      </c>
      <c r="AF105" s="45">
        <f t="shared" si="2"/>
        <v>0.125</v>
      </c>
      <c r="AG105" s="45">
        <f t="shared" si="2"/>
        <v>0.75</v>
      </c>
      <c r="AH105" s="45">
        <f t="shared" si="2"/>
        <v>0.125</v>
      </c>
      <c r="AI105" s="156">
        <v>4.8600000000000003</v>
      </c>
      <c r="AJ105" s="157">
        <v>0.38</v>
      </c>
      <c r="AK105" s="155">
        <v>5</v>
      </c>
      <c r="AL105" s="155">
        <v>5</v>
      </c>
      <c r="AM105" s="247"/>
      <c r="AN105" s="203"/>
      <c r="AO105" s="203"/>
      <c r="AP105" s="203"/>
      <c r="AQ105" s="203"/>
      <c r="AR105"/>
    </row>
    <row r="106" spans="1:44" s="46" customFormat="1" ht="18.75">
      <c r="A106" s="44" t="s">
        <v>143</v>
      </c>
      <c r="B106" s="319" t="s">
        <v>144</v>
      </c>
      <c r="C106" s="320"/>
      <c r="D106" s="320"/>
      <c r="E106" s="320"/>
      <c r="F106" s="320"/>
      <c r="G106" s="320"/>
      <c r="H106" s="320"/>
      <c r="I106" s="320"/>
      <c r="J106" s="320"/>
      <c r="K106" s="320"/>
      <c r="L106" s="320"/>
      <c r="M106" s="320"/>
      <c r="N106" s="320"/>
      <c r="O106" s="320"/>
      <c r="P106" s="320"/>
      <c r="Q106" s="320"/>
      <c r="R106" s="320"/>
      <c r="S106" s="320"/>
      <c r="T106" s="320"/>
      <c r="U106" s="320"/>
      <c r="V106" s="125">
        <v>0</v>
      </c>
      <c r="W106" s="125">
        <v>0</v>
      </c>
      <c r="X106" s="125">
        <v>3</v>
      </c>
      <c r="Y106" s="125">
        <v>2</v>
      </c>
      <c r="Z106" s="125">
        <v>1</v>
      </c>
      <c r="AA106" s="125">
        <v>2</v>
      </c>
      <c r="AB106" s="125">
        <v>8</v>
      </c>
      <c r="AC106" s="45">
        <f t="shared" si="3"/>
        <v>0</v>
      </c>
      <c r="AD106" s="45">
        <f t="shared" si="2"/>
        <v>0</v>
      </c>
      <c r="AE106" s="45">
        <f t="shared" si="2"/>
        <v>0.375</v>
      </c>
      <c r="AF106" s="45">
        <f t="shared" si="2"/>
        <v>0.25</v>
      </c>
      <c r="AG106" s="45">
        <f t="shared" si="2"/>
        <v>0.125</v>
      </c>
      <c r="AH106" s="45">
        <f t="shared" si="2"/>
        <v>0.25</v>
      </c>
      <c r="AI106" s="147">
        <v>3.67</v>
      </c>
      <c r="AJ106" s="147">
        <v>0.82</v>
      </c>
      <c r="AK106" s="125">
        <v>4</v>
      </c>
      <c r="AL106" s="125">
        <v>3</v>
      </c>
      <c r="AM106" s="257"/>
      <c r="AN106" s="210"/>
      <c r="AO106" s="210"/>
      <c r="AP106" s="210"/>
      <c r="AQ106" s="210"/>
    </row>
    <row r="107" spans="1:44" s="43" customFormat="1" ht="16.5" customHeight="1">
      <c r="A107" s="52"/>
      <c r="B107" s="68"/>
      <c r="C107" s="52"/>
      <c r="D107" s="52"/>
      <c r="E107" s="52"/>
      <c r="F107" s="52"/>
      <c r="G107" s="52"/>
      <c r="H107" s="52"/>
      <c r="I107" s="52"/>
      <c r="J107" s="52"/>
      <c r="K107" s="52"/>
      <c r="L107" s="52"/>
      <c r="M107" s="52"/>
      <c r="N107" s="52"/>
      <c r="O107" s="52"/>
      <c r="P107" s="52"/>
      <c r="Q107" s="52"/>
      <c r="R107" s="52"/>
      <c r="S107" s="50"/>
      <c r="T107" s="50"/>
      <c r="U107" s="50"/>
      <c r="V107" s="50"/>
      <c r="W107" s="50"/>
      <c r="X107" s="50"/>
      <c r="Y107" s="50"/>
      <c r="Z107" s="50"/>
      <c r="AA107" s="48"/>
      <c r="AB107" s="48"/>
      <c r="AC107" s="48"/>
      <c r="AD107" s="48"/>
      <c r="AE107" s="48"/>
      <c r="AF107" s="48"/>
      <c r="AG107" s="48"/>
      <c r="AH107" s="48"/>
      <c r="AI107" s="48"/>
      <c r="AJ107" s="48"/>
      <c r="AK107" s="48"/>
      <c r="AL107" s="48"/>
      <c r="AM107" s="247"/>
      <c r="AN107" s="203"/>
      <c r="AO107" s="203"/>
      <c r="AP107" s="203"/>
      <c r="AQ107" s="203"/>
      <c r="AR107"/>
    </row>
    <row r="108" spans="1:44" s="43" customFormat="1" ht="16.5" customHeight="1">
      <c r="A108" s="58"/>
      <c r="B108" s="58"/>
      <c r="C108" s="69"/>
      <c r="D108" s="52"/>
      <c r="E108" s="52"/>
      <c r="F108" s="52"/>
      <c r="G108" s="52"/>
      <c r="H108" s="52"/>
      <c r="I108" s="52"/>
      <c r="J108" s="52"/>
      <c r="K108" s="70"/>
      <c r="L108" s="70"/>
      <c r="M108" s="52"/>
      <c r="N108" s="52"/>
      <c r="O108" s="52"/>
      <c r="P108" s="50"/>
      <c r="Q108" s="50"/>
      <c r="R108" s="50"/>
      <c r="S108" s="50"/>
      <c r="T108" s="70"/>
      <c r="U108" s="70"/>
      <c r="V108" s="50"/>
      <c r="W108" s="50"/>
      <c r="X108" s="50"/>
      <c r="Y108" s="50"/>
      <c r="Z108" s="50"/>
      <c r="AA108" s="48"/>
      <c r="AB108" s="48"/>
      <c r="AC108" s="48"/>
      <c r="AD108" s="48"/>
      <c r="AE108" s="48"/>
      <c r="AF108" s="48"/>
      <c r="AG108" s="48"/>
      <c r="AH108" s="48"/>
      <c r="AI108" s="48"/>
      <c r="AJ108" s="48"/>
      <c r="AK108" s="48"/>
      <c r="AL108" s="48"/>
      <c r="AM108" s="247"/>
      <c r="AN108" s="203"/>
      <c r="AO108" s="203"/>
      <c r="AP108" s="203"/>
      <c r="AQ108" s="203"/>
      <c r="AR108"/>
    </row>
    <row r="109" spans="1:44" s="43" customFormat="1" ht="35.25" customHeight="1">
      <c r="A109" s="304" t="s">
        <v>50</v>
      </c>
      <c r="B109" s="304"/>
      <c r="C109" s="304"/>
      <c r="D109" s="304"/>
      <c r="E109" s="304"/>
      <c r="F109" s="304"/>
      <c r="G109" s="304"/>
      <c r="H109" s="304"/>
      <c r="I109" s="304"/>
      <c r="J109" s="304"/>
      <c r="K109" s="304"/>
      <c r="L109" s="304"/>
      <c r="M109" s="304"/>
      <c r="N109" s="304"/>
      <c r="O109" s="304"/>
      <c r="P109" s="304"/>
      <c r="Q109" s="304"/>
      <c r="R109" s="304"/>
      <c r="S109" s="304"/>
      <c r="T109" s="304"/>
      <c r="U109" s="304"/>
      <c r="V109" s="48"/>
      <c r="W109" s="48"/>
      <c r="X109" s="48"/>
      <c r="Y109" s="48"/>
      <c r="Z109" s="48"/>
      <c r="AA109" s="48"/>
      <c r="AB109" s="48"/>
      <c r="AC109" s="48"/>
      <c r="AD109" s="48"/>
      <c r="AE109" s="48"/>
      <c r="AF109" s="48"/>
      <c r="AG109" s="48"/>
      <c r="AH109" s="48"/>
      <c r="AI109" s="48"/>
      <c r="AJ109" s="48"/>
      <c r="AK109" s="48"/>
      <c r="AL109" s="48"/>
      <c r="AM109" s="247"/>
      <c r="AN109" s="203"/>
      <c r="AO109" s="203"/>
      <c r="AP109" s="203"/>
      <c r="AQ109" s="203"/>
      <c r="AR109"/>
    </row>
    <row r="110" spans="1:44" s="73" customFormat="1" ht="16.5" customHeight="1">
      <c r="A110" s="71"/>
      <c r="B110" s="71"/>
      <c r="C110" s="71"/>
      <c r="D110" s="71"/>
      <c r="E110" s="71"/>
      <c r="F110" s="71"/>
      <c r="G110" s="71"/>
      <c r="H110" s="71"/>
      <c r="I110" s="71"/>
      <c r="J110" s="71"/>
      <c r="K110" s="71"/>
      <c r="L110" s="71"/>
      <c r="M110" s="71"/>
      <c r="N110" s="71"/>
      <c r="O110" s="71"/>
      <c r="P110" s="71"/>
      <c r="Q110" s="71"/>
      <c r="R110" s="71"/>
      <c r="S110" s="71"/>
      <c r="T110" s="71"/>
      <c r="U110" s="71"/>
      <c r="V110" s="72"/>
      <c r="W110" s="72"/>
      <c r="X110" s="72"/>
      <c r="Y110" s="72"/>
      <c r="Z110" s="72"/>
      <c r="AA110" s="72"/>
      <c r="AB110" s="72"/>
      <c r="AC110" s="72"/>
      <c r="AD110" s="72"/>
      <c r="AE110" s="72"/>
      <c r="AF110" s="72"/>
      <c r="AG110" s="72"/>
      <c r="AH110" s="72"/>
      <c r="AI110" s="72"/>
      <c r="AJ110" s="72"/>
      <c r="AK110" s="72"/>
      <c r="AL110" s="72"/>
      <c r="AM110" s="258"/>
    </row>
    <row r="111" spans="1:44" s="43" customFormat="1" ht="16.5" customHeight="1">
      <c r="A111" s="58"/>
      <c r="B111" s="58"/>
      <c r="C111" s="58"/>
      <c r="D111" s="58"/>
      <c r="E111" s="58"/>
      <c r="F111" s="58"/>
      <c r="G111" s="48"/>
      <c r="H111" s="48"/>
      <c r="I111" s="48"/>
      <c r="J111" s="48"/>
      <c r="K111" s="50"/>
      <c r="L111" s="50"/>
      <c r="M111" s="52"/>
      <c r="N111" s="48"/>
      <c r="O111" s="48"/>
      <c r="P111" s="48"/>
      <c r="Q111" s="48"/>
      <c r="R111" s="48"/>
      <c r="S111" s="48"/>
      <c r="T111" s="48"/>
      <c r="U111" s="48"/>
      <c r="V111" s="48"/>
      <c r="W111" s="48"/>
      <c r="X111" s="48"/>
      <c r="Y111" s="48"/>
      <c r="Z111" s="48"/>
      <c r="AA111" s="48"/>
      <c r="AB111" s="48"/>
      <c r="AC111" s="48"/>
      <c r="AD111" s="48"/>
      <c r="AE111" s="48"/>
      <c r="AF111" s="48"/>
      <c r="AG111" s="48"/>
      <c r="AH111" s="48"/>
      <c r="AI111" s="48"/>
      <c r="AJ111" s="48"/>
      <c r="AK111" s="48"/>
      <c r="AL111" s="48"/>
      <c r="AM111" s="247"/>
      <c r="AN111" s="207"/>
      <c r="AO111" s="207"/>
      <c r="AP111" s="207"/>
      <c r="AQ111" s="207"/>
    </row>
    <row r="112" spans="1:44" s="43" customFormat="1" ht="18.75" customHeight="1">
      <c r="A112" s="58"/>
      <c r="B112" s="58"/>
      <c r="C112" s="58"/>
      <c r="D112" s="58"/>
      <c r="E112" s="58"/>
      <c r="F112" s="58"/>
      <c r="G112" s="48"/>
      <c r="H112" s="48"/>
      <c r="I112" s="48"/>
      <c r="J112" s="48"/>
      <c r="K112" s="52"/>
      <c r="L112" s="52"/>
      <c r="M112" s="52"/>
      <c r="N112" s="52"/>
      <c r="O112" s="48"/>
      <c r="P112" s="48"/>
      <c r="Q112" s="48"/>
      <c r="R112" s="48"/>
      <c r="S112" s="48"/>
      <c r="T112" s="48"/>
      <c r="U112" s="48"/>
      <c r="V112" s="48"/>
      <c r="W112" s="48"/>
      <c r="X112" s="48"/>
      <c r="Y112" s="48"/>
      <c r="Z112" s="48"/>
      <c r="AA112" s="48"/>
      <c r="AB112" s="48"/>
      <c r="AC112" s="48"/>
      <c r="AD112" s="48"/>
      <c r="AE112" s="48"/>
      <c r="AF112" s="48"/>
      <c r="AG112" s="48"/>
      <c r="AH112" s="48"/>
      <c r="AI112" s="48"/>
      <c r="AJ112" s="48"/>
      <c r="AK112" s="48"/>
      <c r="AL112" s="48"/>
      <c r="AM112" s="247"/>
      <c r="AN112" s="207"/>
      <c r="AO112" s="207"/>
      <c r="AP112" s="207"/>
      <c r="AQ112" s="207"/>
    </row>
    <row r="113" spans="1:43" s="43" customFormat="1" ht="16.5" customHeight="1">
      <c r="A113" s="52"/>
      <c r="B113" s="52"/>
      <c r="C113" s="52"/>
      <c r="D113" s="52"/>
      <c r="E113" s="52"/>
      <c r="F113" s="52"/>
      <c r="G113" s="52"/>
      <c r="H113" s="52"/>
      <c r="I113" s="52"/>
      <c r="J113" s="52"/>
      <c r="K113" s="52"/>
      <c r="L113" s="52"/>
      <c r="M113" s="52"/>
      <c r="N113" s="52"/>
      <c r="O113" s="52"/>
      <c r="P113" s="52"/>
      <c r="Q113" s="52"/>
      <c r="R113" s="52"/>
      <c r="S113" s="52"/>
      <c r="T113" s="50"/>
      <c r="U113" s="50"/>
      <c r="V113" s="50"/>
      <c r="W113" s="50"/>
      <c r="X113" s="50"/>
      <c r="Y113" s="50"/>
      <c r="Z113" s="50"/>
      <c r="AA113" s="50"/>
      <c r="AB113" s="50"/>
      <c r="AC113" s="50"/>
      <c r="AD113" s="50"/>
      <c r="AE113" s="50"/>
      <c r="AF113" s="48"/>
      <c r="AG113" s="48"/>
      <c r="AH113" s="48"/>
      <c r="AI113" s="48"/>
      <c r="AJ113" s="48"/>
      <c r="AK113" s="48"/>
      <c r="AL113" s="48"/>
      <c r="AM113" s="247"/>
      <c r="AN113" s="207"/>
      <c r="AO113" s="207"/>
      <c r="AP113" s="207"/>
      <c r="AQ113" s="207"/>
    </row>
    <row r="114" spans="1:43" s="43" customFormat="1" ht="16.5" customHeight="1">
      <c r="A114" s="52"/>
      <c r="B114" s="68"/>
      <c r="C114" s="52"/>
      <c r="D114" s="52"/>
      <c r="E114" s="52"/>
      <c r="F114" s="52"/>
      <c r="G114" s="52"/>
      <c r="H114" s="52"/>
      <c r="I114" s="52"/>
      <c r="J114" s="52"/>
      <c r="K114" s="52"/>
      <c r="L114" s="52"/>
      <c r="M114" s="52"/>
      <c r="N114" s="52"/>
      <c r="O114" s="52"/>
      <c r="P114" s="52"/>
      <c r="Q114" s="52"/>
      <c r="R114" s="52"/>
      <c r="S114" s="52"/>
      <c r="T114" s="52"/>
      <c r="U114" s="52"/>
      <c r="V114" s="50"/>
      <c r="W114" s="50"/>
      <c r="X114" s="50"/>
      <c r="Y114" s="50"/>
      <c r="Z114" s="50"/>
      <c r="AA114" s="50"/>
      <c r="AB114" s="50"/>
      <c r="AC114" s="50"/>
      <c r="AD114" s="50"/>
      <c r="AE114" s="50"/>
      <c r="AF114" s="48"/>
      <c r="AG114" s="48"/>
      <c r="AH114" s="48"/>
      <c r="AI114" s="48"/>
      <c r="AJ114" s="48"/>
      <c r="AK114" s="48"/>
      <c r="AL114" s="48"/>
      <c r="AM114" s="247"/>
      <c r="AN114" s="207"/>
      <c r="AO114" s="207"/>
      <c r="AP114" s="207"/>
      <c r="AQ114" s="207"/>
    </row>
    <row r="115" spans="1:43" s="43" customFormat="1" ht="16.5" customHeight="1" thickBot="1">
      <c r="A115" s="52"/>
      <c r="B115" s="68"/>
      <c r="C115" s="52"/>
      <c r="D115" s="52"/>
      <c r="E115" s="52"/>
      <c r="F115" s="52"/>
      <c r="G115" s="52"/>
      <c r="H115" s="52"/>
      <c r="I115" s="52"/>
      <c r="J115" s="52"/>
      <c r="K115" s="52"/>
      <c r="L115" s="52"/>
      <c r="M115" s="52"/>
      <c r="N115" s="52"/>
      <c r="O115" s="52"/>
      <c r="P115" s="52"/>
      <c r="Q115" s="52"/>
      <c r="R115" s="52"/>
      <c r="S115" s="52"/>
      <c r="T115" s="52"/>
      <c r="U115" s="52"/>
      <c r="V115" s="50"/>
      <c r="W115" s="50"/>
      <c r="X115" s="50"/>
      <c r="Y115" s="50"/>
      <c r="Z115" s="50"/>
      <c r="AA115" s="50"/>
      <c r="AB115" s="50"/>
      <c r="AC115" s="50"/>
      <c r="AD115" s="50"/>
      <c r="AE115" s="50"/>
      <c r="AF115" s="50"/>
      <c r="AG115" s="50"/>
      <c r="AH115" s="50"/>
      <c r="AI115" s="50"/>
      <c r="AJ115" s="50"/>
      <c r="AK115" s="50"/>
      <c r="AL115" s="48"/>
      <c r="AM115" s="247"/>
      <c r="AN115" s="207"/>
      <c r="AO115" s="207"/>
      <c r="AP115" s="207"/>
      <c r="AQ115" s="207"/>
    </row>
    <row r="116" spans="1:43" s="43" customFormat="1" ht="16.5" customHeight="1">
      <c r="A116" s="52"/>
      <c r="B116" s="68"/>
      <c r="C116" s="52"/>
      <c r="D116" s="52"/>
      <c r="E116" s="52"/>
      <c r="F116" s="52"/>
      <c r="G116" s="52"/>
      <c r="H116" s="52"/>
      <c r="I116" s="52"/>
      <c r="J116" s="52"/>
      <c r="K116" s="52"/>
      <c r="L116" s="52"/>
      <c r="M116" s="52"/>
      <c r="N116" s="52"/>
      <c r="O116" s="48"/>
      <c r="P116" s="48"/>
      <c r="Q116" s="48"/>
      <c r="R116" s="48"/>
      <c r="S116" s="48"/>
      <c r="T116" s="48"/>
      <c r="U116" s="48"/>
      <c r="V116" s="305" t="s">
        <v>15</v>
      </c>
      <c r="W116" s="306"/>
      <c r="X116" s="306"/>
      <c r="Y116" s="306"/>
      <c r="Z116" s="306"/>
      <c r="AA116" s="307"/>
      <c r="AB116" s="36"/>
      <c r="AC116" s="305" t="s">
        <v>16</v>
      </c>
      <c r="AD116" s="306"/>
      <c r="AE116" s="306"/>
      <c r="AF116" s="306"/>
      <c r="AG116" s="306"/>
      <c r="AH116" s="325"/>
      <c r="AI116" s="327" t="s">
        <v>17</v>
      </c>
      <c r="AJ116" s="327"/>
      <c r="AK116" s="327"/>
      <c r="AL116" s="327"/>
      <c r="AM116" s="247"/>
      <c r="AN116" s="207"/>
      <c r="AO116" s="207"/>
      <c r="AP116" s="207"/>
      <c r="AQ116" s="207"/>
    </row>
    <row r="117" spans="1:43" s="43" customFormat="1" ht="16.5" customHeight="1">
      <c r="A117" s="52"/>
      <c r="B117" s="68"/>
      <c r="C117" s="52"/>
      <c r="D117" s="52"/>
      <c r="E117" s="52"/>
      <c r="F117" s="52"/>
      <c r="G117" s="52"/>
      <c r="H117" s="52"/>
      <c r="I117" s="52"/>
      <c r="J117" s="52"/>
      <c r="K117" s="52"/>
      <c r="L117" s="52"/>
      <c r="M117" s="52"/>
      <c r="N117" s="52"/>
      <c r="O117" s="74"/>
      <c r="P117" s="74"/>
      <c r="Q117" s="74"/>
      <c r="R117" s="74"/>
      <c r="S117" s="74"/>
      <c r="T117" s="48"/>
      <c r="U117" s="48"/>
      <c r="V117" s="308"/>
      <c r="W117" s="309"/>
      <c r="X117" s="309"/>
      <c r="Y117" s="309"/>
      <c r="Z117" s="309"/>
      <c r="AA117" s="310"/>
      <c r="AB117" s="36"/>
      <c r="AC117" s="308"/>
      <c r="AD117" s="309"/>
      <c r="AE117" s="309"/>
      <c r="AF117" s="309"/>
      <c r="AG117" s="309"/>
      <c r="AH117" s="326"/>
      <c r="AI117" s="327"/>
      <c r="AJ117" s="327"/>
      <c r="AK117" s="327"/>
      <c r="AL117" s="327"/>
      <c r="AM117" s="247"/>
      <c r="AN117" s="207"/>
      <c r="AO117" s="207"/>
      <c r="AP117" s="207"/>
      <c r="AQ117" s="207"/>
    </row>
    <row r="118" spans="1:43" s="43" customFormat="1" ht="54.75" customHeight="1">
      <c r="A118" s="52"/>
      <c r="B118" s="68"/>
      <c r="C118" s="52"/>
      <c r="D118" s="52"/>
      <c r="E118" s="52"/>
      <c r="F118" s="52"/>
      <c r="G118" s="52"/>
      <c r="H118" s="52"/>
      <c r="I118" s="52"/>
      <c r="J118" s="52"/>
      <c r="K118" s="52"/>
      <c r="L118" s="52"/>
      <c r="M118" s="52"/>
      <c r="N118" s="52"/>
      <c r="O118" s="75"/>
      <c r="P118" s="75"/>
      <c r="Q118" s="75"/>
      <c r="R118" s="75"/>
      <c r="S118" s="75"/>
      <c r="T118" s="75"/>
      <c r="U118" s="75"/>
      <c r="V118" s="64">
        <v>1</v>
      </c>
      <c r="W118" s="64">
        <v>2</v>
      </c>
      <c r="X118" s="64">
        <v>3</v>
      </c>
      <c r="Y118" s="64">
        <v>4</v>
      </c>
      <c r="Z118" s="64">
        <v>5</v>
      </c>
      <c r="AA118" s="64" t="s">
        <v>43</v>
      </c>
      <c r="AB118" s="76" t="s">
        <v>19</v>
      </c>
      <c r="AC118" s="64">
        <v>1</v>
      </c>
      <c r="AD118" s="64">
        <v>2</v>
      </c>
      <c r="AE118" s="64">
        <v>3</v>
      </c>
      <c r="AF118" s="64">
        <v>4</v>
      </c>
      <c r="AG118" s="64">
        <v>5</v>
      </c>
      <c r="AH118" s="64" t="s">
        <v>43</v>
      </c>
      <c r="AI118" s="77" t="s">
        <v>20</v>
      </c>
      <c r="AJ118" s="77" t="s">
        <v>51</v>
      </c>
      <c r="AK118" s="77" t="s">
        <v>22</v>
      </c>
      <c r="AL118" s="77" t="s">
        <v>23</v>
      </c>
      <c r="AM118" s="247"/>
      <c r="AN118" s="207"/>
      <c r="AO118" s="207"/>
      <c r="AP118" s="207"/>
      <c r="AQ118" s="207"/>
    </row>
    <row r="119" spans="1:43" s="43" customFormat="1" ht="42" customHeight="1">
      <c r="A119" s="52"/>
      <c r="B119" s="68"/>
      <c r="C119" s="52"/>
      <c r="D119" s="52"/>
      <c r="E119" s="52"/>
      <c r="F119" s="52"/>
      <c r="G119" s="52"/>
      <c r="H119" s="52"/>
      <c r="I119" s="52"/>
      <c r="J119" s="52"/>
      <c r="K119" s="52"/>
      <c r="L119" s="52"/>
      <c r="M119" s="52"/>
      <c r="N119" s="52"/>
      <c r="O119" s="319" t="s">
        <v>52</v>
      </c>
      <c r="P119" s="320"/>
      <c r="Q119" s="320"/>
      <c r="R119" s="320"/>
      <c r="S119" s="320"/>
      <c r="T119" s="320"/>
      <c r="U119" s="320"/>
      <c r="V119" s="154">
        <v>1</v>
      </c>
      <c r="W119" s="154">
        <v>0</v>
      </c>
      <c r="X119" s="154">
        <v>0</v>
      </c>
      <c r="Y119" s="154">
        <v>1</v>
      </c>
      <c r="Z119" s="154">
        <v>1</v>
      </c>
      <c r="AA119" s="154">
        <v>0</v>
      </c>
      <c r="AB119" s="154">
        <v>3</v>
      </c>
      <c r="AC119" s="45">
        <f>V119/$AB119</f>
        <v>0.33333333333333331</v>
      </c>
      <c r="AD119" s="45">
        <f t="shared" ref="AD119:AH119" si="4">W119/$AB119</f>
        <v>0</v>
      </c>
      <c r="AE119" s="45">
        <f t="shared" si="4"/>
        <v>0</v>
      </c>
      <c r="AF119" s="45">
        <f t="shared" si="4"/>
        <v>0.33333333333333331</v>
      </c>
      <c r="AG119" s="45">
        <f t="shared" si="4"/>
        <v>0.33333333333333331</v>
      </c>
      <c r="AH119" s="45">
        <f t="shared" si="4"/>
        <v>0</v>
      </c>
      <c r="AI119" s="156">
        <v>3.33</v>
      </c>
      <c r="AJ119" s="156">
        <v>2.08</v>
      </c>
      <c r="AK119" s="155">
        <v>4</v>
      </c>
      <c r="AL119" s="155">
        <v>1</v>
      </c>
      <c r="AM119" s="247"/>
      <c r="AN119" s="207"/>
      <c r="AO119" s="207"/>
      <c r="AP119" s="207"/>
      <c r="AQ119" s="207"/>
    </row>
    <row r="120" spans="1:43" s="43" customFormat="1" ht="16.5" customHeight="1">
      <c r="A120" s="52"/>
      <c r="B120" s="68"/>
      <c r="C120" s="52"/>
      <c r="D120" s="52"/>
      <c r="E120" s="52"/>
      <c r="F120" s="52"/>
      <c r="G120" s="52"/>
      <c r="H120" s="52"/>
      <c r="I120" s="52"/>
      <c r="J120" s="52"/>
      <c r="K120" s="52"/>
      <c r="L120" s="52"/>
      <c r="M120" s="52"/>
      <c r="N120" s="52"/>
      <c r="O120" s="52"/>
      <c r="P120" s="52"/>
      <c r="Q120" s="52"/>
      <c r="R120" s="52"/>
      <c r="S120" s="52"/>
      <c r="T120" s="52"/>
      <c r="U120" s="52"/>
      <c r="V120" s="50"/>
      <c r="W120" s="50"/>
      <c r="X120" s="50"/>
      <c r="Y120" s="50"/>
      <c r="Z120" s="50"/>
      <c r="AA120" s="50"/>
      <c r="AB120" s="50"/>
      <c r="AC120" s="50"/>
      <c r="AD120" s="50"/>
      <c r="AE120" s="50"/>
      <c r="AF120" s="50"/>
      <c r="AG120" s="50"/>
      <c r="AH120" s="50"/>
      <c r="AI120" s="50"/>
      <c r="AJ120" s="50"/>
      <c r="AK120" s="50"/>
      <c r="AL120" s="48"/>
      <c r="AM120" s="247"/>
      <c r="AN120" s="207"/>
      <c r="AO120" s="207"/>
      <c r="AP120" s="207"/>
      <c r="AQ120" s="207"/>
    </row>
    <row r="121" spans="1:43" s="43" customFormat="1" ht="16.5" customHeight="1">
      <c r="A121" s="52"/>
      <c r="B121" s="68"/>
      <c r="C121" s="52"/>
      <c r="D121" s="52"/>
      <c r="E121" s="52"/>
      <c r="F121" s="52"/>
      <c r="G121" s="52"/>
      <c r="H121" s="52"/>
      <c r="I121" s="52"/>
      <c r="J121" s="52"/>
      <c r="K121" s="52"/>
      <c r="L121" s="52"/>
      <c r="M121" s="52"/>
      <c r="N121" s="52"/>
      <c r="O121" s="52"/>
      <c r="P121" s="52"/>
      <c r="Q121" s="52"/>
      <c r="R121" s="52"/>
      <c r="S121" s="52"/>
      <c r="T121" s="52"/>
      <c r="U121" s="52"/>
      <c r="V121" s="50"/>
      <c r="W121" s="50"/>
      <c r="X121" s="50"/>
      <c r="Y121" s="50"/>
      <c r="Z121" s="50"/>
      <c r="AA121" s="50"/>
      <c r="AB121" s="50"/>
      <c r="AC121" s="50"/>
      <c r="AD121" s="50"/>
      <c r="AE121" s="50"/>
      <c r="AF121" s="50"/>
      <c r="AG121" s="50"/>
      <c r="AH121" s="50"/>
      <c r="AI121" s="50"/>
      <c r="AJ121" s="50"/>
      <c r="AK121" s="50"/>
      <c r="AL121" s="48"/>
      <c r="AM121" s="247"/>
      <c r="AN121" s="207"/>
      <c r="AO121" s="207"/>
      <c r="AP121" s="207"/>
      <c r="AQ121" s="207"/>
    </row>
    <row r="122" spans="1:43" s="43" customFormat="1" ht="16.5" customHeight="1">
      <c r="A122" s="52"/>
      <c r="B122" s="68"/>
      <c r="C122" s="52"/>
      <c r="D122" s="52"/>
      <c r="E122" s="52"/>
      <c r="F122" s="52"/>
      <c r="G122" s="52"/>
      <c r="H122" s="52"/>
      <c r="I122" s="52"/>
      <c r="J122" s="52"/>
      <c r="K122" s="52"/>
      <c r="L122" s="52"/>
      <c r="M122" s="52"/>
      <c r="N122" s="52"/>
      <c r="O122" s="52"/>
      <c r="P122" s="52"/>
      <c r="Q122" s="52"/>
      <c r="R122" s="52"/>
      <c r="S122" s="52"/>
      <c r="T122" s="52"/>
      <c r="U122" s="52"/>
      <c r="V122" s="50"/>
      <c r="W122" s="50"/>
      <c r="X122" s="50"/>
      <c r="Y122" s="50"/>
      <c r="Z122" s="50"/>
      <c r="AA122" s="50"/>
      <c r="AB122" s="50"/>
      <c r="AC122" s="50"/>
      <c r="AD122" s="50"/>
      <c r="AE122" s="50"/>
      <c r="AF122" s="50"/>
      <c r="AG122" s="50"/>
      <c r="AH122" s="50"/>
      <c r="AI122" s="50"/>
      <c r="AJ122" s="50"/>
      <c r="AK122" s="50"/>
      <c r="AL122" s="48"/>
      <c r="AM122" s="247"/>
      <c r="AN122" s="207"/>
      <c r="AO122" s="207"/>
      <c r="AP122" s="207"/>
      <c r="AQ122" s="207"/>
    </row>
    <row r="123" spans="1:43" s="43" customFormat="1" ht="16.5" customHeight="1">
      <c r="A123" s="52"/>
      <c r="B123" s="68"/>
      <c r="C123" s="52"/>
      <c r="D123" s="52"/>
      <c r="E123" s="52"/>
      <c r="F123" s="52"/>
      <c r="G123" s="52"/>
      <c r="H123" s="52"/>
      <c r="I123" s="52"/>
      <c r="J123" s="52"/>
      <c r="K123" s="52"/>
      <c r="L123" s="52"/>
      <c r="M123" s="52"/>
      <c r="N123" s="52"/>
      <c r="O123" s="52"/>
      <c r="P123" s="52"/>
      <c r="Q123" s="52"/>
      <c r="R123" s="52"/>
      <c r="S123" s="52"/>
      <c r="T123" s="52"/>
      <c r="U123" s="52"/>
      <c r="V123" s="50"/>
      <c r="W123" s="50"/>
      <c r="X123" s="50"/>
      <c r="Y123" s="50"/>
      <c r="Z123" s="50"/>
      <c r="AA123" s="50"/>
      <c r="AB123" s="50"/>
      <c r="AC123" s="50"/>
      <c r="AD123" s="50"/>
      <c r="AE123" s="50"/>
      <c r="AF123" s="50"/>
      <c r="AG123" s="50"/>
      <c r="AH123" s="50"/>
      <c r="AI123" s="50"/>
      <c r="AJ123" s="50"/>
      <c r="AK123" s="50"/>
      <c r="AL123" s="48"/>
      <c r="AM123" s="247"/>
      <c r="AN123" s="207"/>
      <c r="AO123" s="207"/>
      <c r="AP123" s="207"/>
      <c r="AQ123" s="207"/>
    </row>
    <row r="124" spans="1:43" s="43" customFormat="1" ht="16.5" customHeight="1">
      <c r="A124" s="52"/>
      <c r="B124" s="68"/>
      <c r="C124" s="52"/>
      <c r="D124" s="52"/>
      <c r="E124" s="52"/>
      <c r="F124" s="52"/>
      <c r="G124" s="52"/>
      <c r="H124" s="52"/>
      <c r="I124" s="52"/>
      <c r="J124" s="52"/>
      <c r="K124" s="52"/>
      <c r="L124" s="52"/>
      <c r="M124" s="52"/>
      <c r="N124" s="52"/>
      <c r="O124" s="52"/>
      <c r="P124" s="52"/>
      <c r="Q124" s="52"/>
      <c r="R124" s="52"/>
      <c r="S124" s="52"/>
      <c r="T124" s="52"/>
      <c r="U124" s="52"/>
      <c r="V124" s="50"/>
      <c r="W124" s="50"/>
      <c r="X124" s="50"/>
      <c r="Y124" s="50"/>
      <c r="Z124" s="50"/>
      <c r="AA124" s="50"/>
      <c r="AB124" s="50"/>
      <c r="AC124" s="50"/>
      <c r="AD124" s="50"/>
      <c r="AE124" s="50"/>
      <c r="AF124" s="50"/>
      <c r="AG124" s="50"/>
      <c r="AH124" s="50"/>
      <c r="AI124" s="50"/>
      <c r="AJ124" s="50"/>
      <c r="AK124" s="50"/>
      <c r="AL124" s="48"/>
      <c r="AM124" s="247"/>
      <c r="AN124" s="207"/>
      <c r="AO124" s="207"/>
      <c r="AP124" s="207"/>
      <c r="AQ124" s="207"/>
    </row>
    <row r="125" spans="1:43" s="43" customFormat="1" ht="16.5" customHeight="1">
      <c r="A125" s="52"/>
      <c r="B125" s="68"/>
      <c r="C125" s="52"/>
      <c r="D125" s="52"/>
      <c r="E125" s="52"/>
      <c r="F125" s="52"/>
      <c r="G125" s="52"/>
      <c r="H125" s="52"/>
      <c r="I125" s="52"/>
      <c r="J125" s="52"/>
      <c r="K125" s="52"/>
      <c r="L125" s="52"/>
      <c r="M125" s="52"/>
      <c r="N125" s="52"/>
      <c r="O125" s="52"/>
      <c r="P125" s="52"/>
      <c r="Q125" s="52"/>
      <c r="R125" s="52"/>
      <c r="S125" s="52"/>
      <c r="T125" s="52"/>
      <c r="U125" s="52"/>
      <c r="V125" s="50"/>
      <c r="W125" s="50"/>
      <c r="X125" s="50"/>
      <c r="Y125" s="50"/>
      <c r="Z125" s="50"/>
      <c r="AA125" s="50"/>
      <c r="AB125" s="50"/>
      <c r="AC125" s="50"/>
      <c r="AD125" s="50"/>
      <c r="AE125" s="50"/>
      <c r="AF125" s="50"/>
      <c r="AG125" s="50"/>
      <c r="AH125" s="50"/>
      <c r="AI125" s="50"/>
      <c r="AJ125" s="50"/>
      <c r="AK125" s="50"/>
      <c r="AL125" s="48"/>
      <c r="AM125" s="247"/>
      <c r="AN125" s="207"/>
      <c r="AO125" s="207"/>
      <c r="AP125" s="207"/>
      <c r="AQ125" s="207"/>
    </row>
    <row r="126" spans="1:43" s="43" customFormat="1" ht="16.5" customHeight="1">
      <c r="A126" s="58"/>
      <c r="B126" s="58"/>
      <c r="C126" s="69"/>
      <c r="D126" s="52"/>
      <c r="E126" s="52"/>
      <c r="F126" s="52"/>
      <c r="G126" s="52"/>
      <c r="H126" s="52"/>
      <c r="I126" s="52"/>
      <c r="J126" s="52"/>
      <c r="K126" s="70"/>
      <c r="L126" s="70"/>
      <c r="M126" s="52"/>
      <c r="N126" s="52"/>
      <c r="O126" s="52"/>
      <c r="P126" s="50"/>
      <c r="Q126" s="50"/>
      <c r="R126" s="50"/>
      <c r="S126" s="50"/>
      <c r="T126" s="70"/>
      <c r="U126" s="70"/>
      <c r="V126" s="50"/>
      <c r="W126" s="50"/>
      <c r="X126" s="50"/>
      <c r="Y126" s="50"/>
      <c r="Z126" s="50"/>
      <c r="AA126" s="48"/>
      <c r="AB126" s="48"/>
      <c r="AC126" s="48"/>
      <c r="AD126" s="48"/>
      <c r="AE126" s="48"/>
      <c r="AF126" s="48"/>
      <c r="AG126" s="48"/>
      <c r="AH126" s="48"/>
      <c r="AI126" s="48"/>
      <c r="AJ126" s="48"/>
      <c r="AK126" s="48"/>
      <c r="AL126" s="48"/>
      <c r="AM126" s="247"/>
      <c r="AN126" s="207"/>
      <c r="AO126" s="207"/>
      <c r="AP126" s="207"/>
      <c r="AQ126" s="207"/>
    </row>
    <row r="127" spans="1:43" s="43" customFormat="1" ht="36.75" customHeight="1">
      <c r="A127" s="304" t="s">
        <v>53</v>
      </c>
      <c r="B127" s="304"/>
      <c r="C127" s="304"/>
      <c r="D127" s="304"/>
      <c r="E127" s="304"/>
      <c r="F127" s="304"/>
      <c r="G127" s="304"/>
      <c r="H127" s="304"/>
      <c r="I127" s="304"/>
      <c r="J127" s="304"/>
      <c r="K127" s="304"/>
      <c r="L127" s="304"/>
      <c r="M127" s="304"/>
      <c r="N127" s="304"/>
      <c r="O127" s="304"/>
      <c r="P127" s="304"/>
      <c r="Q127" s="304"/>
      <c r="R127" s="304"/>
      <c r="S127" s="304"/>
      <c r="T127" s="304"/>
      <c r="U127" s="304"/>
      <c r="AB127" s="48"/>
      <c r="AC127" s="48"/>
      <c r="AD127" s="48"/>
      <c r="AE127" s="48"/>
      <c r="AF127" s="48"/>
      <c r="AG127" s="48"/>
      <c r="AH127" s="48"/>
      <c r="AI127" s="48"/>
      <c r="AJ127" s="48"/>
      <c r="AK127" s="48"/>
      <c r="AL127" s="48"/>
      <c r="AM127" s="247"/>
      <c r="AN127" s="207"/>
      <c r="AO127" s="207"/>
      <c r="AP127" s="207"/>
      <c r="AQ127" s="207"/>
    </row>
    <row r="128" spans="1:43" s="78" customFormat="1" ht="16.5" customHeight="1">
      <c r="A128" s="334"/>
      <c r="B128" s="334"/>
      <c r="C128" s="334"/>
      <c r="D128" s="334"/>
      <c r="E128" s="334"/>
      <c r="F128" s="334"/>
      <c r="K128" s="79"/>
      <c r="L128" s="79"/>
      <c r="M128" s="80"/>
      <c r="N128" s="46"/>
      <c r="O128" s="46"/>
      <c r="P128" s="46"/>
      <c r="Q128" s="46"/>
      <c r="R128" s="46"/>
      <c r="S128" s="46"/>
      <c r="T128" s="46"/>
      <c r="U128" s="46"/>
      <c r="AB128" s="46"/>
      <c r="AC128" s="46"/>
      <c r="AD128" s="46"/>
      <c r="AE128" s="46"/>
      <c r="AF128" s="46"/>
      <c r="AG128" s="46"/>
      <c r="AH128" s="46"/>
      <c r="AI128" s="46"/>
      <c r="AJ128" s="46"/>
      <c r="AK128" s="46"/>
      <c r="AL128" s="46"/>
      <c r="AM128" s="259"/>
    </row>
    <row r="129" spans="1:43" s="78" customFormat="1" ht="16.5" customHeight="1">
      <c r="A129" s="334"/>
      <c r="B129" s="334"/>
      <c r="C129" s="334"/>
      <c r="D129" s="334"/>
      <c r="E129" s="334"/>
      <c r="F129" s="334"/>
      <c r="K129" s="81"/>
      <c r="L129" s="81"/>
      <c r="M129" s="80"/>
      <c r="N129" s="46"/>
      <c r="O129" s="46"/>
      <c r="P129" s="46"/>
      <c r="Q129" s="46"/>
      <c r="R129" s="46"/>
      <c r="S129" s="46"/>
      <c r="T129" s="46"/>
      <c r="U129" s="46"/>
      <c r="AB129" s="46"/>
      <c r="AC129" s="46"/>
      <c r="AD129" s="46"/>
      <c r="AE129" s="46"/>
      <c r="AF129" s="46"/>
      <c r="AG129" s="46"/>
      <c r="AH129" s="46"/>
      <c r="AI129" s="46"/>
      <c r="AJ129" s="46"/>
      <c r="AK129" s="46"/>
      <c r="AL129" s="46"/>
      <c r="AM129" s="259"/>
    </row>
    <row r="130" spans="1:43" s="78" customFormat="1" ht="18.75" customHeight="1">
      <c r="A130" s="334"/>
      <c r="B130" s="334"/>
      <c r="C130" s="334"/>
      <c r="D130" s="334"/>
      <c r="E130" s="334"/>
      <c r="F130" s="334"/>
      <c r="K130" s="80"/>
      <c r="L130" s="80"/>
      <c r="M130" s="80"/>
      <c r="N130" s="80"/>
      <c r="O130" s="46"/>
      <c r="P130" s="46"/>
      <c r="Q130" s="46"/>
      <c r="R130" s="46"/>
      <c r="S130" s="46"/>
      <c r="T130" s="46"/>
      <c r="U130" s="46"/>
      <c r="AB130" s="46"/>
      <c r="AC130" s="46"/>
      <c r="AD130" s="46"/>
      <c r="AE130" s="46"/>
      <c r="AF130" s="46"/>
      <c r="AG130" s="46"/>
      <c r="AH130" s="46"/>
      <c r="AI130" s="46"/>
      <c r="AJ130" s="46"/>
      <c r="AK130" s="46"/>
      <c r="AL130" s="46"/>
      <c r="AM130" s="259"/>
    </row>
    <row r="131" spans="1:43" s="43" customFormat="1" ht="16.5" customHeight="1">
      <c r="A131" s="52"/>
      <c r="B131" s="52"/>
      <c r="C131" s="52"/>
      <c r="D131" s="52"/>
      <c r="E131" s="52"/>
      <c r="F131" s="52"/>
      <c r="G131" s="52"/>
      <c r="H131" s="52"/>
      <c r="I131" s="52"/>
      <c r="J131" s="52"/>
      <c r="K131" s="52"/>
      <c r="L131" s="52"/>
      <c r="M131" s="52"/>
      <c r="N131" s="52"/>
      <c r="O131" s="52"/>
      <c r="P131" s="52"/>
      <c r="Q131" s="52"/>
      <c r="R131" s="52"/>
      <c r="S131" s="52"/>
      <c r="T131" s="50"/>
      <c r="U131" s="50"/>
      <c r="V131" s="50"/>
      <c r="W131" s="50"/>
      <c r="X131" s="50"/>
      <c r="Y131" s="50"/>
      <c r="Z131" s="50"/>
      <c r="AA131" s="50"/>
      <c r="AB131" s="50"/>
      <c r="AC131" s="50"/>
      <c r="AD131" s="50"/>
      <c r="AE131" s="50"/>
      <c r="AF131" s="48"/>
      <c r="AG131" s="48"/>
      <c r="AH131" s="48"/>
      <c r="AI131" s="48"/>
      <c r="AJ131" s="48"/>
      <c r="AK131" s="48"/>
      <c r="AL131" s="48"/>
      <c r="AM131" s="247"/>
      <c r="AN131" s="207"/>
      <c r="AO131" s="207"/>
      <c r="AP131" s="207"/>
      <c r="AQ131" s="207"/>
    </row>
    <row r="132" spans="1:43" s="43" customFormat="1" ht="16.5" customHeight="1">
      <c r="A132" s="52"/>
      <c r="B132" s="68"/>
      <c r="C132" s="52"/>
      <c r="D132" s="52"/>
      <c r="E132" s="52"/>
      <c r="F132" s="52"/>
      <c r="G132" s="52"/>
      <c r="H132" s="52"/>
      <c r="I132" s="52"/>
      <c r="J132" s="52"/>
      <c r="K132" s="52"/>
      <c r="L132" s="52"/>
      <c r="M132" s="52"/>
      <c r="N132" s="52"/>
      <c r="O132" s="52"/>
      <c r="P132" s="52"/>
      <c r="Q132" s="52"/>
      <c r="R132" s="52"/>
      <c r="S132" s="52"/>
      <c r="T132" s="52"/>
      <c r="U132" s="52"/>
      <c r="V132" s="50"/>
      <c r="W132" s="50"/>
      <c r="X132" s="50"/>
      <c r="Y132" s="50"/>
      <c r="Z132" s="50"/>
      <c r="AA132" s="50"/>
      <c r="AB132" s="50"/>
      <c r="AC132" s="50"/>
      <c r="AD132" s="50"/>
      <c r="AE132" s="50"/>
      <c r="AF132" s="48"/>
      <c r="AG132" s="48"/>
      <c r="AH132" s="48"/>
      <c r="AI132" s="48"/>
      <c r="AJ132" s="48"/>
      <c r="AK132" s="48"/>
      <c r="AL132" s="48"/>
      <c r="AM132" s="247"/>
      <c r="AN132" s="207"/>
      <c r="AO132" s="207"/>
      <c r="AP132" s="207"/>
      <c r="AQ132" s="207"/>
    </row>
    <row r="133" spans="1:43" s="43" customFormat="1" ht="16.5" customHeight="1" thickBot="1">
      <c r="A133" s="52"/>
      <c r="B133" s="68"/>
      <c r="C133" s="52"/>
      <c r="D133" s="52"/>
      <c r="E133" s="52"/>
      <c r="F133" s="52"/>
      <c r="G133" s="52"/>
      <c r="H133" s="52"/>
      <c r="I133" s="52"/>
      <c r="J133" s="52"/>
      <c r="K133" s="52"/>
      <c r="L133" s="52"/>
      <c r="M133" s="52"/>
      <c r="N133" s="52"/>
      <c r="O133" s="52"/>
      <c r="P133" s="52"/>
      <c r="Q133" s="52"/>
      <c r="R133" s="52"/>
      <c r="S133" s="52"/>
      <c r="T133" s="52"/>
      <c r="U133" s="52"/>
      <c r="V133" s="50"/>
      <c r="W133" s="50"/>
      <c r="X133" s="50"/>
      <c r="Y133" s="50"/>
      <c r="Z133" s="50"/>
      <c r="AA133" s="50"/>
      <c r="AB133" s="50"/>
      <c r="AC133" s="50"/>
      <c r="AD133" s="50"/>
      <c r="AE133" s="50"/>
      <c r="AF133" s="50"/>
      <c r="AG133" s="50"/>
      <c r="AH133" s="50"/>
      <c r="AI133" s="50"/>
      <c r="AJ133" s="50"/>
      <c r="AK133" s="50"/>
      <c r="AL133" s="48"/>
      <c r="AM133" s="247"/>
    </row>
    <row r="134" spans="1:43" s="43" customFormat="1" ht="16.5" customHeight="1">
      <c r="A134" s="52"/>
      <c r="B134" s="68"/>
      <c r="C134" s="52"/>
      <c r="D134" s="52"/>
      <c r="E134" s="52"/>
      <c r="F134" s="52"/>
      <c r="G134" s="52"/>
      <c r="H134" s="52"/>
      <c r="I134" s="52"/>
      <c r="J134" s="52"/>
      <c r="K134" s="52"/>
      <c r="L134" s="52"/>
      <c r="M134" s="52"/>
      <c r="N134" s="52"/>
      <c r="O134" s="48"/>
      <c r="P134" s="48"/>
      <c r="Q134" s="48"/>
      <c r="R134" s="48"/>
      <c r="S134" s="48"/>
      <c r="T134" s="48"/>
      <c r="U134" s="48"/>
      <c r="V134" s="305" t="s">
        <v>15</v>
      </c>
      <c r="W134" s="306"/>
      <c r="X134" s="306"/>
      <c r="Y134" s="306"/>
      <c r="Z134" s="306"/>
      <c r="AA134" s="307"/>
      <c r="AB134" s="36"/>
      <c r="AC134" s="305" t="s">
        <v>16</v>
      </c>
      <c r="AD134" s="306"/>
      <c r="AE134" s="306"/>
      <c r="AF134" s="306"/>
      <c r="AG134" s="306"/>
      <c r="AH134" s="307"/>
      <c r="AI134" s="311" t="s">
        <v>17</v>
      </c>
      <c r="AJ134" s="312"/>
      <c r="AK134" s="312"/>
      <c r="AL134" s="312"/>
      <c r="AM134" s="247"/>
    </row>
    <row r="135" spans="1:43" s="43" customFormat="1" ht="16.5" customHeight="1">
      <c r="A135" s="52"/>
      <c r="B135" s="68"/>
      <c r="C135" s="52"/>
      <c r="D135" s="52"/>
      <c r="E135" s="52"/>
      <c r="F135" s="52"/>
      <c r="G135" s="52"/>
      <c r="H135" s="52"/>
      <c r="I135" s="52"/>
      <c r="J135" s="52"/>
      <c r="K135" s="52"/>
      <c r="L135" s="52"/>
      <c r="M135" s="52"/>
      <c r="N135" s="52"/>
      <c r="O135" s="74"/>
      <c r="P135" s="74"/>
      <c r="Q135" s="74"/>
      <c r="R135" s="74"/>
      <c r="S135" s="74"/>
      <c r="T135" s="48"/>
      <c r="U135" s="48"/>
      <c r="V135" s="308"/>
      <c r="W135" s="309"/>
      <c r="X135" s="309"/>
      <c r="Y135" s="309"/>
      <c r="Z135" s="309"/>
      <c r="AA135" s="310"/>
      <c r="AB135" s="36"/>
      <c r="AC135" s="308"/>
      <c r="AD135" s="309"/>
      <c r="AE135" s="309"/>
      <c r="AF135" s="309"/>
      <c r="AG135" s="309"/>
      <c r="AH135" s="310"/>
      <c r="AI135" s="311"/>
      <c r="AJ135" s="312"/>
      <c r="AK135" s="312"/>
      <c r="AL135" s="312"/>
      <c r="AM135" s="247"/>
    </row>
    <row r="136" spans="1:43" s="43" customFormat="1" ht="46.5" customHeight="1">
      <c r="A136" s="52"/>
      <c r="B136" s="68"/>
      <c r="C136" s="52"/>
      <c r="D136" s="52"/>
      <c r="E136" s="52"/>
      <c r="F136" s="52"/>
      <c r="G136" s="52"/>
      <c r="H136" s="52"/>
      <c r="I136" s="52"/>
      <c r="J136" s="52"/>
      <c r="K136" s="52"/>
      <c r="L136" s="52"/>
      <c r="M136" s="52"/>
      <c r="N136" s="52"/>
      <c r="O136" s="75"/>
      <c r="P136" s="75"/>
      <c r="Q136" s="75"/>
      <c r="R136" s="75"/>
      <c r="S136" s="75"/>
      <c r="T136" s="75"/>
      <c r="U136" s="75"/>
      <c r="V136" s="64">
        <v>1</v>
      </c>
      <c r="W136" s="64">
        <v>2</v>
      </c>
      <c r="X136" s="64">
        <v>3</v>
      </c>
      <c r="Y136" s="64">
        <v>4</v>
      </c>
      <c r="Z136" s="64">
        <v>5</v>
      </c>
      <c r="AA136" s="64" t="s">
        <v>43</v>
      </c>
      <c r="AB136" s="76" t="s">
        <v>19</v>
      </c>
      <c r="AC136" s="64">
        <v>1</v>
      </c>
      <c r="AD136" s="64">
        <v>2</v>
      </c>
      <c r="AE136" s="64">
        <v>3</v>
      </c>
      <c r="AF136" s="64">
        <v>4</v>
      </c>
      <c r="AG136" s="64">
        <v>5</v>
      </c>
      <c r="AH136" s="64" t="s">
        <v>43</v>
      </c>
      <c r="AI136" s="77" t="s">
        <v>20</v>
      </c>
      <c r="AJ136" s="77" t="s">
        <v>51</v>
      </c>
      <c r="AK136" s="77" t="s">
        <v>22</v>
      </c>
      <c r="AL136" s="77" t="s">
        <v>23</v>
      </c>
      <c r="AM136" s="247"/>
    </row>
    <row r="137" spans="1:43" s="43" customFormat="1" ht="18.75">
      <c r="A137" s="52"/>
      <c r="B137" s="68"/>
      <c r="C137" s="52"/>
      <c r="D137" s="52"/>
      <c r="E137" s="52"/>
      <c r="F137" s="52"/>
      <c r="G137" s="52"/>
      <c r="H137" s="52"/>
      <c r="I137" s="52"/>
      <c r="J137" s="52"/>
      <c r="K137" s="52"/>
      <c r="L137" s="52"/>
      <c r="M137" s="52"/>
      <c r="N137" s="52"/>
      <c r="O137" s="319" t="s">
        <v>54</v>
      </c>
      <c r="P137" s="320"/>
      <c r="Q137" s="320"/>
      <c r="R137" s="320"/>
      <c r="S137" s="320"/>
      <c r="T137" s="320"/>
      <c r="U137" s="320"/>
      <c r="V137" s="154">
        <v>2</v>
      </c>
      <c r="W137" s="154">
        <v>1</v>
      </c>
      <c r="X137" s="154">
        <v>2</v>
      </c>
      <c r="Y137" s="154">
        <v>1</v>
      </c>
      <c r="Z137" s="154">
        <v>2</v>
      </c>
      <c r="AA137" s="154">
        <v>0</v>
      </c>
      <c r="AB137" s="154">
        <v>8</v>
      </c>
      <c r="AC137" s="45">
        <f>V137/$AB137</f>
        <v>0.25</v>
      </c>
      <c r="AD137" s="45">
        <f t="shared" ref="AD137:AH137" si="5">W137/$AB137</f>
        <v>0.125</v>
      </c>
      <c r="AE137" s="45">
        <f t="shared" si="5"/>
        <v>0.25</v>
      </c>
      <c r="AF137" s="45">
        <f t="shared" si="5"/>
        <v>0.125</v>
      </c>
      <c r="AG137" s="45">
        <f t="shared" si="5"/>
        <v>0.25</v>
      </c>
      <c r="AH137" s="45">
        <f t="shared" si="5"/>
        <v>0</v>
      </c>
      <c r="AI137" s="156">
        <v>3</v>
      </c>
      <c r="AJ137" s="157">
        <v>1.6</v>
      </c>
      <c r="AK137" s="155">
        <v>3</v>
      </c>
      <c r="AL137" s="155">
        <v>1</v>
      </c>
      <c r="AM137" s="247"/>
    </row>
    <row r="138" spans="1:43" s="43" customFormat="1" ht="18.75">
      <c r="A138" s="52"/>
      <c r="B138" s="68"/>
      <c r="C138" s="52"/>
      <c r="D138" s="52"/>
      <c r="E138" s="52"/>
      <c r="F138" s="52"/>
      <c r="G138" s="52"/>
      <c r="H138" s="52"/>
      <c r="I138" s="52"/>
      <c r="J138" s="52"/>
      <c r="K138" s="52"/>
      <c r="L138" s="52"/>
      <c r="M138" s="52"/>
      <c r="N138" s="52"/>
      <c r="O138" s="52"/>
      <c r="P138" s="52"/>
      <c r="Q138" s="52"/>
      <c r="R138" s="52"/>
      <c r="S138" s="52"/>
      <c r="T138" s="52"/>
      <c r="U138" s="52"/>
      <c r="V138" s="50"/>
      <c r="W138" s="50"/>
      <c r="X138" s="50"/>
      <c r="Y138" s="50"/>
      <c r="Z138" s="50"/>
      <c r="AA138" s="50"/>
      <c r="AB138" s="50"/>
      <c r="AC138" s="50"/>
      <c r="AD138" s="50"/>
      <c r="AE138" s="50"/>
      <c r="AF138" s="50"/>
      <c r="AG138" s="50"/>
      <c r="AH138" s="50"/>
      <c r="AI138" s="50"/>
      <c r="AJ138" s="50"/>
      <c r="AK138" s="50"/>
      <c r="AL138" s="48"/>
      <c r="AM138" s="247"/>
    </row>
    <row r="139" spans="1:43" s="43" customFormat="1" ht="18.75">
      <c r="A139" s="52"/>
      <c r="B139" s="68"/>
      <c r="C139" s="52"/>
      <c r="D139" s="52"/>
      <c r="E139" s="52"/>
      <c r="F139" s="52"/>
      <c r="G139" s="52"/>
      <c r="H139" s="52"/>
      <c r="I139" s="52"/>
      <c r="J139" s="52"/>
      <c r="K139" s="52"/>
      <c r="L139" s="52"/>
      <c r="M139" s="52"/>
      <c r="N139" s="52"/>
      <c r="O139" s="52"/>
      <c r="P139" s="52"/>
      <c r="Q139" s="52"/>
      <c r="R139" s="52"/>
      <c r="S139" s="52"/>
      <c r="T139" s="52"/>
      <c r="U139" s="52"/>
      <c r="V139" s="50"/>
      <c r="W139" s="50"/>
      <c r="X139" s="50"/>
      <c r="Y139" s="50"/>
      <c r="Z139" s="50"/>
      <c r="AA139" s="50"/>
      <c r="AB139" s="50"/>
      <c r="AC139" s="50"/>
      <c r="AD139" s="50"/>
      <c r="AE139" s="50"/>
      <c r="AF139" s="50"/>
      <c r="AG139" s="50"/>
      <c r="AH139" s="50"/>
      <c r="AI139" s="50"/>
      <c r="AJ139" s="50"/>
      <c r="AK139" s="50"/>
      <c r="AL139" s="48"/>
      <c r="AM139" s="247"/>
    </row>
    <row r="140" spans="1:43" s="43" customFormat="1" ht="18.75">
      <c r="A140" s="52"/>
      <c r="B140" s="68"/>
      <c r="C140" s="52"/>
      <c r="D140" s="52"/>
      <c r="E140" s="52"/>
      <c r="F140" s="52"/>
      <c r="G140" s="52"/>
      <c r="H140" s="52"/>
      <c r="I140" s="52"/>
      <c r="J140" s="52"/>
      <c r="K140" s="52"/>
      <c r="L140" s="52"/>
      <c r="M140" s="52"/>
      <c r="N140" s="52"/>
      <c r="O140" s="52"/>
      <c r="P140" s="52"/>
      <c r="Q140" s="52"/>
      <c r="R140" s="52"/>
      <c r="S140" s="52"/>
      <c r="T140" s="52"/>
      <c r="U140" s="52"/>
      <c r="V140" s="50"/>
      <c r="W140" s="50"/>
      <c r="X140" s="50"/>
      <c r="Y140" s="50"/>
      <c r="Z140" s="50"/>
      <c r="AA140" s="50"/>
      <c r="AB140" s="50"/>
      <c r="AC140" s="50"/>
      <c r="AD140" s="50"/>
      <c r="AE140" s="50"/>
      <c r="AF140" s="50"/>
      <c r="AG140" s="50"/>
      <c r="AH140" s="50"/>
      <c r="AI140" s="50"/>
      <c r="AJ140" s="50"/>
      <c r="AK140" s="50"/>
      <c r="AL140" s="48"/>
      <c r="AM140" s="247"/>
    </row>
    <row r="141" spans="1:43" s="43" customFormat="1" ht="18.75">
      <c r="A141" s="52"/>
      <c r="B141" s="68"/>
      <c r="C141" s="52"/>
      <c r="D141" s="52"/>
      <c r="E141" s="52"/>
      <c r="F141" s="52"/>
      <c r="G141" s="52"/>
      <c r="H141" s="52"/>
      <c r="I141" s="52"/>
      <c r="J141" s="52"/>
      <c r="K141" s="52"/>
      <c r="L141" s="52"/>
      <c r="M141" s="52"/>
      <c r="N141" s="52"/>
      <c r="O141" s="52"/>
      <c r="P141" s="52"/>
      <c r="Q141" s="52"/>
      <c r="R141" s="52"/>
      <c r="S141" s="52"/>
      <c r="T141" s="52"/>
      <c r="U141" s="52"/>
      <c r="V141" s="50"/>
      <c r="W141" s="50"/>
      <c r="X141" s="50"/>
      <c r="Y141" s="50"/>
      <c r="Z141" s="50"/>
      <c r="AA141" s="50"/>
      <c r="AB141" s="50"/>
      <c r="AC141" s="50"/>
      <c r="AD141" s="50"/>
      <c r="AE141" s="50"/>
      <c r="AF141" s="50"/>
      <c r="AG141" s="50"/>
      <c r="AH141" s="50"/>
      <c r="AI141" s="50"/>
      <c r="AJ141" s="50"/>
      <c r="AK141" s="50"/>
      <c r="AL141" s="48"/>
      <c r="AM141" s="247"/>
    </row>
    <row r="142" spans="1:43" s="43" customFormat="1" ht="18.75">
      <c r="A142" s="52"/>
      <c r="B142" s="68"/>
      <c r="C142" s="52"/>
      <c r="D142" s="52"/>
      <c r="E142" s="52"/>
      <c r="F142" s="52"/>
      <c r="G142" s="52"/>
      <c r="H142" s="52"/>
      <c r="I142" s="52"/>
      <c r="J142" s="52"/>
      <c r="K142" s="52"/>
      <c r="L142" s="52"/>
      <c r="M142" s="52"/>
      <c r="N142" s="52"/>
      <c r="O142" s="52"/>
      <c r="P142" s="52"/>
      <c r="Q142" s="52"/>
      <c r="R142" s="52"/>
      <c r="S142" s="52"/>
      <c r="T142" s="52"/>
      <c r="U142" s="52"/>
      <c r="V142" s="50"/>
      <c r="W142" s="50"/>
      <c r="X142" s="50"/>
      <c r="Y142" s="50"/>
      <c r="Z142" s="50"/>
      <c r="AA142" s="50"/>
      <c r="AB142" s="50"/>
      <c r="AC142" s="50"/>
      <c r="AD142" s="50"/>
      <c r="AE142" s="50"/>
      <c r="AF142" s="50"/>
      <c r="AG142" s="50"/>
      <c r="AH142" s="50"/>
      <c r="AI142" s="50"/>
      <c r="AJ142" s="50"/>
      <c r="AK142" s="50"/>
      <c r="AL142" s="48"/>
      <c r="AM142" s="247"/>
    </row>
    <row r="143" spans="1:43" s="43" customFormat="1" ht="18.75">
      <c r="A143" s="52"/>
      <c r="B143" s="68"/>
      <c r="C143" s="52"/>
      <c r="D143" s="52"/>
      <c r="E143" s="52"/>
      <c r="F143" s="52"/>
      <c r="G143" s="52"/>
      <c r="H143" s="52"/>
      <c r="I143" s="52"/>
      <c r="J143" s="52"/>
      <c r="K143" s="52"/>
      <c r="L143" s="52"/>
      <c r="M143" s="52"/>
      <c r="N143" s="52"/>
      <c r="O143" s="52"/>
      <c r="P143" s="52"/>
      <c r="Q143" s="52"/>
      <c r="R143" s="52"/>
      <c r="S143" s="52"/>
      <c r="T143" s="52"/>
      <c r="U143" s="52"/>
      <c r="V143" s="50"/>
      <c r="W143" s="50"/>
      <c r="X143" s="50"/>
      <c r="Y143" s="50"/>
      <c r="Z143" s="50"/>
      <c r="AA143" s="50"/>
      <c r="AB143" s="50"/>
      <c r="AC143" s="50"/>
      <c r="AD143" s="50"/>
      <c r="AE143" s="50"/>
      <c r="AF143" s="50"/>
      <c r="AG143" s="50"/>
      <c r="AH143" s="50"/>
      <c r="AI143" s="50"/>
      <c r="AJ143" s="50"/>
      <c r="AK143" s="50"/>
      <c r="AL143" s="48"/>
      <c r="AM143" s="247"/>
    </row>
    <row r="144" spans="1:43" s="43" customFormat="1" ht="18.75">
      <c r="A144" s="52"/>
      <c r="B144" s="68"/>
      <c r="C144" s="52"/>
      <c r="D144" s="52"/>
      <c r="E144" s="52"/>
      <c r="F144" s="52"/>
      <c r="G144" s="52"/>
      <c r="H144" s="52"/>
      <c r="I144" s="52"/>
      <c r="J144" s="52"/>
      <c r="K144" s="52"/>
      <c r="L144" s="52"/>
      <c r="M144" s="52"/>
      <c r="N144" s="52"/>
      <c r="O144" s="52"/>
      <c r="P144" s="52"/>
      <c r="Q144" s="52"/>
      <c r="R144" s="52"/>
      <c r="S144" s="52"/>
      <c r="T144" s="52"/>
      <c r="U144" s="52"/>
      <c r="V144" s="50"/>
      <c r="W144" s="50"/>
      <c r="X144" s="50"/>
      <c r="Y144" s="50"/>
      <c r="Z144" s="50"/>
      <c r="AA144" s="50"/>
      <c r="AB144" s="50"/>
      <c r="AC144" s="50"/>
      <c r="AD144" s="50"/>
      <c r="AE144" s="50"/>
      <c r="AF144" s="50"/>
      <c r="AG144" s="50"/>
      <c r="AH144" s="50"/>
      <c r="AI144" s="50"/>
      <c r="AJ144" s="50"/>
      <c r="AK144" s="50"/>
      <c r="AL144" s="48"/>
      <c r="AM144" s="247"/>
    </row>
    <row r="145" spans="1:39" s="43" customFormat="1" ht="18.75">
      <c r="A145" s="52"/>
      <c r="B145" s="68"/>
      <c r="C145" s="52"/>
      <c r="D145" s="52"/>
      <c r="K145" s="52"/>
      <c r="L145" s="52"/>
      <c r="M145" s="52"/>
      <c r="N145" s="52"/>
      <c r="O145" s="52"/>
      <c r="P145" s="52"/>
      <c r="Q145" s="52"/>
      <c r="R145" s="52"/>
      <c r="S145" s="52"/>
      <c r="T145" s="52"/>
      <c r="U145" s="52"/>
      <c r="V145" s="50"/>
      <c r="W145" s="50"/>
      <c r="X145" s="50"/>
      <c r="Y145" s="50"/>
      <c r="Z145" s="50"/>
      <c r="AA145" s="50"/>
      <c r="AB145" s="50"/>
      <c r="AC145" s="50"/>
      <c r="AD145" s="50"/>
      <c r="AE145" s="50"/>
      <c r="AF145" s="50"/>
      <c r="AG145" s="50"/>
      <c r="AH145" s="50"/>
      <c r="AI145" s="50"/>
      <c r="AJ145" s="50"/>
      <c r="AK145" s="50"/>
      <c r="AL145" s="48"/>
      <c r="AM145" s="247"/>
    </row>
    <row r="146" spans="1:39" s="43" customFormat="1" ht="21">
      <c r="A146" s="304" t="s">
        <v>55</v>
      </c>
      <c r="B146" s="304"/>
      <c r="C146" s="304"/>
      <c r="D146" s="304"/>
      <c r="E146" s="304"/>
      <c r="F146" s="304"/>
      <c r="G146" s="304"/>
      <c r="H146" s="304"/>
      <c r="I146" s="304"/>
      <c r="J146" s="304"/>
      <c r="K146" s="304"/>
      <c r="L146" s="304"/>
      <c r="M146" s="304"/>
      <c r="N146" s="304"/>
      <c r="O146" s="304"/>
      <c r="P146" s="304"/>
      <c r="Q146" s="304"/>
      <c r="R146" s="304"/>
      <c r="S146" s="304"/>
      <c r="T146" s="304"/>
      <c r="U146" s="304"/>
      <c r="V146" s="50"/>
      <c r="W146" s="50"/>
      <c r="X146" s="304" t="s">
        <v>56</v>
      </c>
      <c r="Y146" s="304"/>
      <c r="Z146" s="304"/>
      <c r="AA146" s="304"/>
      <c r="AB146" s="304"/>
      <c r="AC146" s="304"/>
      <c r="AD146" s="304"/>
      <c r="AE146" s="304"/>
      <c r="AF146" s="304"/>
      <c r="AG146" s="304"/>
      <c r="AH146" s="304"/>
      <c r="AI146" s="304"/>
      <c r="AJ146" s="304"/>
      <c r="AK146" s="304"/>
      <c r="AL146" s="304"/>
      <c r="AM146" s="247"/>
    </row>
    <row r="147" spans="1:39" s="43" customFormat="1" ht="21">
      <c r="A147" s="58"/>
      <c r="B147" s="58"/>
      <c r="C147" s="58"/>
      <c r="D147" s="58"/>
      <c r="E147" s="58"/>
      <c r="F147" s="58"/>
      <c r="K147" s="52"/>
      <c r="L147" s="52"/>
      <c r="M147" s="52"/>
      <c r="N147" s="52"/>
      <c r="O147" s="48"/>
      <c r="P147" s="48"/>
      <c r="Q147" s="48"/>
      <c r="X147" s="58"/>
      <c r="Y147" s="58"/>
      <c r="Z147" s="58"/>
      <c r="AA147" s="58"/>
      <c r="AB147" s="58"/>
      <c r="AC147" s="48"/>
      <c r="AD147" s="48"/>
      <c r="AE147" s="48"/>
      <c r="AF147" s="48"/>
      <c r="AG147" s="48"/>
      <c r="AH147" s="48"/>
      <c r="AI147" s="48"/>
      <c r="AJ147" s="48"/>
      <c r="AK147" s="48"/>
      <c r="AL147" s="48"/>
      <c r="AM147" s="247"/>
    </row>
    <row r="148" spans="1:39" s="43" customFormat="1" ht="21">
      <c r="A148" s="58"/>
      <c r="B148" s="58"/>
      <c r="C148" s="58"/>
      <c r="D148" s="58"/>
      <c r="E148" s="58"/>
      <c r="F148" s="58"/>
      <c r="K148" s="52"/>
      <c r="L148" s="52"/>
      <c r="M148" s="52"/>
      <c r="N148" s="52"/>
      <c r="O148" s="48"/>
      <c r="P148" s="48"/>
      <c r="Q148" s="48"/>
      <c r="X148" s="58"/>
      <c r="Y148" s="58"/>
      <c r="Z148" s="58"/>
      <c r="AA148" s="58"/>
      <c r="AB148" s="58"/>
      <c r="AC148" s="48"/>
      <c r="AD148" s="48"/>
      <c r="AE148" s="48"/>
      <c r="AF148" s="48"/>
      <c r="AG148" s="48"/>
      <c r="AH148" s="48"/>
      <c r="AI148" s="48"/>
      <c r="AJ148" s="48"/>
      <c r="AK148" s="48"/>
      <c r="AL148" s="48"/>
      <c r="AM148" s="247"/>
    </row>
    <row r="149" spans="1:39" s="43" customFormat="1" ht="21">
      <c r="A149" s="58"/>
      <c r="B149" s="58"/>
      <c r="C149" s="58"/>
      <c r="D149" s="58"/>
      <c r="E149" s="58"/>
      <c r="F149" s="58"/>
      <c r="G149" s="52"/>
      <c r="H149" s="52"/>
      <c r="I149" s="52"/>
      <c r="J149" s="52"/>
      <c r="K149" s="52"/>
      <c r="L149" s="52"/>
      <c r="M149" s="52"/>
      <c r="N149" s="52"/>
      <c r="O149" s="48"/>
      <c r="P149" s="48"/>
      <c r="Q149" s="48"/>
      <c r="X149" s="58"/>
      <c r="Y149" s="58"/>
      <c r="Z149" s="58"/>
      <c r="AA149" s="58"/>
      <c r="AB149" s="58"/>
      <c r="AC149" s="48"/>
      <c r="AD149" s="48"/>
      <c r="AE149" s="48"/>
      <c r="AF149" s="48"/>
      <c r="AG149" s="48"/>
      <c r="AH149" s="48"/>
      <c r="AI149" s="48"/>
      <c r="AJ149" s="48"/>
      <c r="AK149" s="48"/>
      <c r="AL149" s="48"/>
      <c r="AM149" s="247"/>
    </row>
    <row r="150" spans="1:39" s="43" customFormat="1">
      <c r="A150" s="52"/>
      <c r="B150" s="68"/>
      <c r="C150" s="52"/>
      <c r="D150" s="52"/>
      <c r="E150" s="52"/>
      <c r="F150" s="52"/>
      <c r="G150" s="52"/>
      <c r="H150" s="52"/>
      <c r="I150" s="52"/>
      <c r="J150" s="52"/>
      <c r="K150" s="52"/>
      <c r="L150" s="52"/>
      <c r="M150" s="52"/>
      <c r="N150" s="52"/>
      <c r="O150" s="48"/>
      <c r="P150" s="48"/>
      <c r="Q150" s="48"/>
      <c r="X150" s="48"/>
      <c r="Y150" s="48"/>
      <c r="Z150" s="48"/>
      <c r="AA150" s="48"/>
      <c r="AB150" s="48"/>
      <c r="AC150" s="48"/>
      <c r="AD150" s="48"/>
      <c r="AE150" s="48"/>
      <c r="AF150" s="48"/>
      <c r="AG150" s="48"/>
      <c r="AH150" s="48"/>
      <c r="AI150" s="48"/>
      <c r="AJ150" s="48"/>
      <c r="AK150" s="48"/>
      <c r="AL150" s="48"/>
      <c r="AM150" s="247"/>
    </row>
    <row r="151" spans="1:39" s="43" customFormat="1">
      <c r="A151" s="52"/>
      <c r="B151" s="68"/>
      <c r="C151" s="52"/>
      <c r="D151" s="52"/>
      <c r="E151" s="52"/>
      <c r="F151" s="52"/>
      <c r="G151" s="52"/>
      <c r="H151" s="52"/>
      <c r="I151" s="52"/>
      <c r="J151" s="52"/>
      <c r="K151" s="52"/>
      <c r="L151" s="52"/>
      <c r="M151" s="52"/>
      <c r="N151" s="52"/>
      <c r="O151" s="48"/>
      <c r="P151" s="48"/>
      <c r="Q151" s="48"/>
      <c r="R151" s="48"/>
      <c r="S151" s="48"/>
      <c r="T151" s="48"/>
      <c r="U151" s="48"/>
      <c r="V151" s="48"/>
      <c r="W151" s="48"/>
      <c r="X151" s="48"/>
      <c r="Y151" s="48"/>
      <c r="Z151" s="48"/>
      <c r="AA151" s="48"/>
      <c r="AB151" s="48"/>
      <c r="AC151" s="48"/>
      <c r="AD151" s="48"/>
      <c r="AE151" s="48"/>
      <c r="AF151" s="48"/>
      <c r="AG151" s="48"/>
      <c r="AH151" s="48"/>
      <c r="AI151" s="48"/>
      <c r="AJ151" s="48"/>
      <c r="AK151" s="48"/>
      <c r="AL151" s="48"/>
      <c r="AM151" s="247"/>
    </row>
    <row r="152" spans="1:39" s="43" customFormat="1">
      <c r="A152" s="52"/>
      <c r="B152" s="68"/>
      <c r="C152" s="52"/>
      <c r="D152" s="52"/>
      <c r="E152" s="52"/>
      <c r="F152" s="52"/>
      <c r="G152" s="52"/>
      <c r="H152" s="52"/>
      <c r="I152" s="52"/>
      <c r="J152" s="52"/>
      <c r="K152" s="52"/>
      <c r="L152" s="52"/>
      <c r="M152" s="52"/>
      <c r="N152" s="52"/>
      <c r="O152" s="48"/>
      <c r="P152" s="48"/>
      <c r="Q152" s="48"/>
      <c r="R152" s="48"/>
      <c r="S152" s="48"/>
      <c r="T152" s="48"/>
      <c r="U152" s="48"/>
      <c r="V152" s="48"/>
      <c r="W152" s="48"/>
      <c r="X152" s="48"/>
      <c r="Y152" s="48"/>
      <c r="Z152" s="48"/>
      <c r="AA152" s="48"/>
      <c r="AB152" s="48"/>
      <c r="AC152" s="48"/>
      <c r="AD152" s="48"/>
      <c r="AE152" s="48"/>
      <c r="AF152" s="48"/>
      <c r="AG152" s="48"/>
      <c r="AH152" s="48"/>
      <c r="AI152" s="48"/>
      <c r="AJ152" s="48"/>
      <c r="AK152" s="48"/>
      <c r="AL152" s="48"/>
      <c r="AM152" s="247"/>
    </row>
    <row r="153" spans="1:39" s="43" customFormat="1" ht="18.75">
      <c r="A153" s="52"/>
      <c r="B153" s="68"/>
      <c r="C153" s="52"/>
      <c r="D153" s="52"/>
      <c r="E153" s="52"/>
      <c r="F153" s="52"/>
      <c r="G153" s="52"/>
      <c r="H153" s="52"/>
      <c r="I153" s="52"/>
      <c r="J153" s="52"/>
      <c r="K153" s="52"/>
      <c r="L153" s="52"/>
      <c r="M153" s="52"/>
      <c r="N153" s="52"/>
      <c r="O153" s="52"/>
      <c r="P153" s="52"/>
      <c r="Q153" s="52"/>
      <c r="R153" s="52"/>
      <c r="S153" s="52"/>
      <c r="T153" s="52"/>
      <c r="U153" s="52"/>
      <c r="V153" s="50"/>
      <c r="W153" s="50"/>
      <c r="X153" s="50"/>
      <c r="Y153" s="50"/>
      <c r="Z153" s="50"/>
      <c r="AA153" s="50"/>
      <c r="AB153" s="50"/>
      <c r="AC153" s="50"/>
      <c r="AD153" s="50"/>
      <c r="AE153" s="50"/>
      <c r="AF153" s="50"/>
      <c r="AG153" s="50"/>
      <c r="AH153" s="50"/>
      <c r="AI153" s="50"/>
      <c r="AJ153" s="50"/>
      <c r="AK153" s="50"/>
      <c r="AL153" s="48"/>
      <c r="AM153" s="247"/>
    </row>
    <row r="154" spans="1:39" s="43" customFormat="1">
      <c r="A154" s="52"/>
      <c r="B154" s="68"/>
      <c r="C154" s="52"/>
      <c r="D154" s="52"/>
      <c r="E154" s="52"/>
      <c r="F154" s="52"/>
      <c r="G154" s="52"/>
      <c r="H154" s="52"/>
      <c r="I154" s="52"/>
      <c r="J154" s="52"/>
      <c r="K154" s="52"/>
      <c r="L154" s="52"/>
      <c r="M154" s="52"/>
      <c r="N154" s="52"/>
      <c r="O154" s="48"/>
      <c r="P154" s="48"/>
      <c r="Q154" s="48"/>
      <c r="R154" s="48"/>
      <c r="S154" s="48"/>
      <c r="T154" s="48"/>
      <c r="U154" s="48"/>
      <c r="V154" s="48"/>
      <c r="W154" s="48"/>
      <c r="X154" s="48"/>
      <c r="Y154" s="48"/>
      <c r="Z154" s="48"/>
      <c r="AA154" s="48"/>
      <c r="AB154" s="48"/>
      <c r="AC154" s="48"/>
      <c r="AD154" s="48"/>
      <c r="AE154" s="48"/>
      <c r="AF154" s="48"/>
      <c r="AG154" s="48"/>
      <c r="AH154" s="48"/>
      <c r="AI154" s="48"/>
      <c r="AJ154" s="48"/>
      <c r="AK154" s="48"/>
      <c r="AL154" s="48"/>
      <c r="AM154" s="247"/>
    </row>
    <row r="155" spans="1:39" s="43" customFormat="1">
      <c r="A155" s="52"/>
      <c r="B155" s="68"/>
      <c r="C155" s="52"/>
      <c r="D155" s="52"/>
      <c r="E155" s="52"/>
      <c r="F155" s="52"/>
      <c r="G155" s="52"/>
      <c r="H155" s="52"/>
      <c r="I155" s="52"/>
      <c r="J155" s="52"/>
      <c r="K155" s="52"/>
      <c r="L155" s="52"/>
      <c r="M155" s="52"/>
      <c r="N155" s="52"/>
      <c r="O155" s="48"/>
      <c r="P155" s="48"/>
      <c r="Q155" s="48"/>
      <c r="R155" s="48"/>
      <c r="S155" s="48"/>
      <c r="T155" s="48"/>
      <c r="U155" s="48"/>
      <c r="V155" s="48"/>
      <c r="W155" s="48"/>
      <c r="X155" s="48"/>
      <c r="Y155" s="48"/>
      <c r="Z155" s="48"/>
      <c r="AA155" s="48"/>
      <c r="AB155" s="48"/>
      <c r="AC155" s="48"/>
      <c r="AD155" s="48"/>
      <c r="AE155" s="48"/>
      <c r="AF155" s="48"/>
      <c r="AG155" s="48"/>
      <c r="AH155" s="48"/>
      <c r="AI155" s="48"/>
      <c r="AJ155" s="48"/>
      <c r="AK155" s="48"/>
      <c r="AL155" s="48"/>
      <c r="AM155" s="247"/>
    </row>
    <row r="156" spans="1:39" s="43" customFormat="1">
      <c r="A156" s="52"/>
      <c r="B156" s="68"/>
      <c r="C156" s="52"/>
      <c r="D156" s="52"/>
      <c r="E156" s="52"/>
      <c r="F156" s="52"/>
      <c r="G156" s="52"/>
      <c r="H156" s="52"/>
      <c r="I156" s="52"/>
      <c r="J156" s="52"/>
      <c r="K156" s="52"/>
      <c r="L156" s="52"/>
      <c r="M156" s="52"/>
      <c r="N156" s="52"/>
      <c r="O156" s="48"/>
      <c r="P156" s="48"/>
      <c r="Q156" s="48"/>
      <c r="R156" s="48"/>
      <c r="S156" s="48"/>
      <c r="T156" s="48"/>
      <c r="U156" s="48"/>
      <c r="V156" s="48"/>
      <c r="W156" s="48"/>
      <c r="X156" s="48"/>
      <c r="Y156" s="48"/>
      <c r="Z156" s="48"/>
      <c r="AA156" s="48"/>
      <c r="AB156" s="48"/>
      <c r="AC156" s="48"/>
      <c r="AD156" s="48"/>
      <c r="AE156" s="48"/>
      <c r="AF156" s="48"/>
      <c r="AG156" s="48"/>
      <c r="AH156" s="48"/>
      <c r="AI156" s="48"/>
      <c r="AJ156" s="48"/>
      <c r="AK156" s="48"/>
      <c r="AL156" s="48"/>
      <c r="AM156" s="247"/>
    </row>
    <row r="157" spans="1:39" s="43" customFormat="1">
      <c r="A157" s="52"/>
      <c r="B157" s="68"/>
      <c r="C157" s="52"/>
      <c r="D157" s="52"/>
      <c r="E157" s="52"/>
      <c r="F157" s="52"/>
      <c r="G157" s="52"/>
      <c r="H157" s="52"/>
      <c r="I157" s="52"/>
      <c r="J157" s="52"/>
      <c r="K157" s="52"/>
      <c r="L157" s="52"/>
      <c r="M157" s="52"/>
      <c r="N157" s="52"/>
      <c r="O157" s="48"/>
      <c r="P157" s="48"/>
      <c r="Q157" s="48"/>
      <c r="R157" s="48"/>
      <c r="S157" s="48"/>
      <c r="T157" s="48"/>
      <c r="U157" s="48"/>
      <c r="V157" s="48"/>
      <c r="W157" s="48"/>
      <c r="X157" s="48"/>
      <c r="Y157" s="48"/>
      <c r="Z157" s="48"/>
      <c r="AA157" s="48"/>
      <c r="AB157" s="48"/>
      <c r="AC157" s="48"/>
      <c r="AD157" s="48"/>
      <c r="AE157" s="48"/>
      <c r="AF157" s="48"/>
      <c r="AG157" s="48"/>
      <c r="AH157" s="48"/>
      <c r="AI157" s="48"/>
      <c r="AJ157" s="48"/>
      <c r="AK157" s="48"/>
      <c r="AL157" s="48"/>
      <c r="AM157" s="247"/>
    </row>
    <row r="158" spans="1:39" s="43" customFormat="1">
      <c r="A158" s="52"/>
      <c r="B158" s="68"/>
      <c r="C158" s="52"/>
      <c r="D158" s="52"/>
      <c r="E158" s="52"/>
      <c r="F158" s="52"/>
      <c r="G158" s="52"/>
      <c r="H158" s="52"/>
      <c r="I158" s="52"/>
      <c r="J158" s="52"/>
      <c r="K158" s="52"/>
      <c r="L158" s="52"/>
      <c r="M158" s="52"/>
      <c r="N158" s="52"/>
      <c r="O158" s="48"/>
      <c r="P158" s="48"/>
      <c r="Q158" s="48"/>
      <c r="R158" s="48"/>
      <c r="S158" s="48"/>
      <c r="T158" s="48"/>
      <c r="U158" s="48"/>
      <c r="V158" s="48"/>
      <c r="W158" s="48"/>
      <c r="X158" s="48"/>
      <c r="Y158" s="48"/>
      <c r="Z158" s="48"/>
      <c r="AA158" s="48"/>
      <c r="AB158" s="48"/>
      <c r="AC158" s="48"/>
      <c r="AD158" s="48"/>
      <c r="AE158" s="48"/>
      <c r="AF158" s="48"/>
      <c r="AG158" s="48"/>
      <c r="AH158" s="48"/>
      <c r="AI158" s="48"/>
      <c r="AJ158" s="48"/>
      <c r="AK158" s="48"/>
      <c r="AL158" s="48"/>
      <c r="AM158" s="247"/>
    </row>
    <row r="159" spans="1:39" s="43" customFormat="1" ht="18.75">
      <c r="A159" s="52"/>
      <c r="B159" s="68"/>
      <c r="C159" s="52"/>
      <c r="D159" s="52"/>
      <c r="E159" s="52"/>
      <c r="F159" s="52"/>
      <c r="G159" s="52"/>
      <c r="H159" s="52"/>
      <c r="I159" s="52"/>
      <c r="J159" s="52"/>
      <c r="K159" s="52"/>
      <c r="L159" s="52"/>
      <c r="M159" s="52"/>
      <c r="N159" s="52"/>
      <c r="O159" s="52"/>
      <c r="P159" s="52"/>
      <c r="Q159" s="52"/>
      <c r="R159" s="52"/>
      <c r="S159" s="52"/>
      <c r="T159" s="52"/>
      <c r="U159" s="50"/>
      <c r="V159" s="50"/>
      <c r="W159" s="50"/>
      <c r="X159" s="50"/>
      <c r="Y159" s="50"/>
      <c r="Z159" s="50"/>
      <c r="AA159" s="50"/>
      <c r="AB159" s="50"/>
      <c r="AC159" s="50"/>
      <c r="AD159" s="50"/>
      <c r="AE159" s="50"/>
      <c r="AF159" s="50"/>
      <c r="AG159" s="50"/>
      <c r="AH159" s="50"/>
      <c r="AI159" s="50"/>
      <c r="AJ159" s="50"/>
      <c r="AK159" s="48"/>
      <c r="AL159" s="48"/>
      <c r="AM159" s="247"/>
    </row>
    <row r="160" spans="1:39" s="43" customFormat="1">
      <c r="A160" s="52"/>
      <c r="B160" s="68"/>
      <c r="C160" s="52"/>
      <c r="D160" s="52"/>
      <c r="E160" s="52"/>
      <c r="F160" s="52"/>
      <c r="G160" s="52"/>
      <c r="H160" s="52"/>
      <c r="I160" s="52"/>
      <c r="J160" s="52"/>
      <c r="K160" s="52"/>
      <c r="L160" s="52"/>
      <c r="M160" s="52"/>
      <c r="N160" s="48"/>
      <c r="AM160" s="247"/>
    </row>
    <row r="161" spans="1:39" s="43" customFormat="1">
      <c r="A161" s="52"/>
      <c r="B161" s="68"/>
      <c r="C161" s="52"/>
      <c r="D161" s="52"/>
      <c r="E161" s="52"/>
      <c r="F161" s="52"/>
      <c r="G161" s="52"/>
      <c r="H161" s="52"/>
      <c r="I161" s="52"/>
      <c r="J161" s="52"/>
      <c r="K161" s="52"/>
      <c r="L161" s="52"/>
      <c r="M161" s="52"/>
      <c r="N161" s="74"/>
      <c r="AM161" s="247"/>
    </row>
    <row r="162" spans="1:39" s="43" customFormat="1" ht="15.75" thickBot="1">
      <c r="A162" s="52"/>
      <c r="B162" s="68"/>
      <c r="C162" s="52"/>
      <c r="D162" s="52"/>
      <c r="E162" s="52"/>
      <c r="F162" s="52"/>
      <c r="G162" s="52"/>
      <c r="H162" s="52"/>
      <c r="I162" s="52"/>
      <c r="J162" s="52"/>
      <c r="K162" s="52"/>
      <c r="L162" s="52"/>
      <c r="M162" s="52"/>
      <c r="N162" s="52"/>
      <c r="AM162" s="247"/>
    </row>
    <row r="163" spans="1:39" s="43" customFormat="1">
      <c r="A163" s="52"/>
      <c r="B163" s="68"/>
      <c r="C163" s="52"/>
      <c r="D163" s="52"/>
      <c r="E163" s="52"/>
      <c r="F163" s="52"/>
      <c r="G163" s="52"/>
      <c r="H163" s="52"/>
      <c r="I163" s="52"/>
      <c r="J163" s="52"/>
      <c r="K163" s="52"/>
      <c r="L163" s="52"/>
      <c r="M163" s="52"/>
      <c r="N163" s="52"/>
      <c r="O163" s="48"/>
      <c r="P163" s="48"/>
      <c r="Q163" s="48"/>
      <c r="R163" s="48"/>
      <c r="S163" s="48"/>
      <c r="T163" s="48"/>
      <c r="U163" s="48"/>
      <c r="V163" s="305" t="s">
        <v>15</v>
      </c>
      <c r="W163" s="306"/>
      <c r="X163" s="306"/>
      <c r="Y163" s="306"/>
      <c r="Z163" s="306"/>
      <c r="AA163" s="307"/>
      <c r="AB163" s="36"/>
      <c r="AC163" s="305" t="s">
        <v>16</v>
      </c>
      <c r="AD163" s="306"/>
      <c r="AE163" s="306"/>
      <c r="AF163" s="306"/>
      <c r="AG163" s="306"/>
      <c r="AH163" s="307"/>
      <c r="AI163" s="311" t="s">
        <v>17</v>
      </c>
      <c r="AJ163" s="312"/>
      <c r="AK163" s="312"/>
      <c r="AL163" s="312"/>
      <c r="AM163" s="247"/>
    </row>
    <row r="164" spans="1:39" s="43" customFormat="1">
      <c r="A164" s="52"/>
      <c r="B164" s="68"/>
      <c r="C164" s="52"/>
      <c r="D164" s="52"/>
      <c r="E164" s="52"/>
      <c r="F164" s="52"/>
      <c r="G164" s="52"/>
      <c r="H164" s="52"/>
      <c r="I164" s="52"/>
      <c r="J164" s="52"/>
      <c r="K164" s="52"/>
      <c r="L164" s="52"/>
      <c r="M164" s="52"/>
      <c r="N164" s="52"/>
      <c r="O164" s="74"/>
      <c r="P164" s="74"/>
      <c r="Q164" s="74"/>
      <c r="R164" s="74"/>
      <c r="S164" s="48"/>
      <c r="T164" s="48"/>
      <c r="U164" s="48"/>
      <c r="V164" s="308"/>
      <c r="W164" s="309"/>
      <c r="X164" s="309"/>
      <c r="Y164" s="309"/>
      <c r="Z164" s="309"/>
      <c r="AA164" s="310"/>
      <c r="AB164" s="36"/>
      <c r="AC164" s="308"/>
      <c r="AD164" s="309"/>
      <c r="AE164" s="309"/>
      <c r="AF164" s="309"/>
      <c r="AG164" s="309"/>
      <c r="AH164" s="310"/>
      <c r="AI164" s="311"/>
      <c r="AJ164" s="312"/>
      <c r="AK164" s="312"/>
      <c r="AL164" s="312"/>
      <c r="AM164" s="247"/>
    </row>
    <row r="165" spans="1:39" s="43" customFormat="1" ht="18.75">
      <c r="A165" s="52"/>
      <c r="B165" s="68"/>
      <c r="C165" s="52"/>
      <c r="D165" s="52"/>
      <c r="E165" s="52"/>
      <c r="F165" s="52"/>
      <c r="G165" s="52"/>
      <c r="H165" s="52"/>
      <c r="I165" s="52"/>
      <c r="J165" s="52"/>
      <c r="K165" s="52"/>
      <c r="L165" s="52"/>
      <c r="M165" s="52"/>
      <c r="N165" s="52"/>
      <c r="O165" s="75"/>
      <c r="P165" s="75"/>
      <c r="Q165" s="75"/>
      <c r="R165" s="75"/>
      <c r="S165" s="75"/>
      <c r="T165" s="75"/>
      <c r="U165" s="75"/>
      <c r="V165" s="64">
        <v>1</v>
      </c>
      <c r="W165" s="64">
        <v>2</v>
      </c>
      <c r="X165" s="64">
        <v>3</v>
      </c>
      <c r="Y165" s="64">
        <v>4</v>
      </c>
      <c r="Z165" s="64">
        <v>5</v>
      </c>
      <c r="AA165" s="64" t="s">
        <v>43</v>
      </c>
      <c r="AB165" s="76" t="s">
        <v>19</v>
      </c>
      <c r="AC165" s="64">
        <v>1</v>
      </c>
      <c r="AD165" s="64">
        <v>2</v>
      </c>
      <c r="AE165" s="64">
        <v>3</v>
      </c>
      <c r="AF165" s="64">
        <v>4</v>
      </c>
      <c r="AG165" s="64">
        <v>5</v>
      </c>
      <c r="AH165" s="64" t="s">
        <v>43</v>
      </c>
      <c r="AI165" s="77" t="s">
        <v>20</v>
      </c>
      <c r="AJ165" s="77" t="s">
        <v>51</v>
      </c>
      <c r="AK165" s="77" t="s">
        <v>22</v>
      </c>
      <c r="AL165" s="77" t="s">
        <v>23</v>
      </c>
      <c r="AM165" s="247"/>
    </row>
    <row r="166" spans="1:39" s="43" customFormat="1" ht="18.75">
      <c r="A166" s="52"/>
      <c r="B166" s="68"/>
      <c r="C166" s="52"/>
      <c r="D166" s="52"/>
      <c r="E166" s="52"/>
      <c r="F166" s="52"/>
      <c r="G166" s="52"/>
      <c r="H166" s="52"/>
      <c r="I166" s="52"/>
      <c r="J166" s="52"/>
      <c r="K166" s="52"/>
      <c r="L166" s="52"/>
      <c r="M166" s="52"/>
      <c r="N166" s="52"/>
      <c r="O166" s="319" t="s">
        <v>57</v>
      </c>
      <c r="P166" s="320"/>
      <c r="Q166" s="320"/>
      <c r="R166" s="320"/>
      <c r="S166" s="320"/>
      <c r="T166" s="320"/>
      <c r="U166" s="320"/>
      <c r="V166" s="154">
        <v>0</v>
      </c>
      <c r="W166" s="154">
        <v>1</v>
      </c>
      <c r="X166" s="154">
        <v>1</v>
      </c>
      <c r="Y166" s="154">
        <v>4</v>
      </c>
      <c r="Z166" s="154">
        <v>1</v>
      </c>
      <c r="AA166" s="154">
        <v>0</v>
      </c>
      <c r="AB166" s="154">
        <v>7</v>
      </c>
      <c r="AC166" s="45">
        <f t="shared" ref="AC166:AH167" si="6">V166/$AB166</f>
        <v>0</v>
      </c>
      <c r="AD166" s="45">
        <f t="shared" si="6"/>
        <v>0.14285714285714285</v>
      </c>
      <c r="AE166" s="45">
        <f t="shared" si="6"/>
        <v>0.14285714285714285</v>
      </c>
      <c r="AF166" s="45">
        <f t="shared" si="6"/>
        <v>0.5714285714285714</v>
      </c>
      <c r="AG166" s="45">
        <f t="shared" si="6"/>
        <v>0.14285714285714285</v>
      </c>
      <c r="AH166" s="45">
        <f t="shared" si="6"/>
        <v>0</v>
      </c>
      <c r="AI166" s="156">
        <v>3.71</v>
      </c>
      <c r="AJ166" s="156">
        <v>0.95</v>
      </c>
      <c r="AK166" s="155">
        <v>4</v>
      </c>
      <c r="AL166" s="155">
        <v>4</v>
      </c>
      <c r="AM166" s="247"/>
    </row>
    <row r="167" spans="1:39" s="43" customFormat="1" ht="18.75">
      <c r="A167" s="52"/>
      <c r="B167" s="68"/>
      <c r="C167" s="52"/>
      <c r="D167" s="52"/>
      <c r="E167" s="52"/>
      <c r="F167" s="52"/>
      <c r="G167" s="52"/>
      <c r="H167" s="52"/>
      <c r="I167" s="52"/>
      <c r="J167" s="52"/>
      <c r="K167" s="52"/>
      <c r="L167" s="52"/>
      <c r="M167" s="52"/>
      <c r="N167" s="52"/>
      <c r="O167" s="319" t="s">
        <v>58</v>
      </c>
      <c r="P167" s="320"/>
      <c r="Q167" s="320"/>
      <c r="R167" s="320"/>
      <c r="S167" s="320"/>
      <c r="T167" s="320"/>
      <c r="U167" s="320"/>
      <c r="V167" s="154">
        <v>0</v>
      </c>
      <c r="W167" s="154">
        <v>1</v>
      </c>
      <c r="X167" s="154">
        <v>3</v>
      </c>
      <c r="Y167" s="154">
        <v>3</v>
      </c>
      <c r="Z167" s="154">
        <v>0</v>
      </c>
      <c r="AA167" s="154">
        <v>0</v>
      </c>
      <c r="AB167" s="154">
        <v>7</v>
      </c>
      <c r="AC167" s="45">
        <f t="shared" si="6"/>
        <v>0</v>
      </c>
      <c r="AD167" s="45">
        <f t="shared" si="6"/>
        <v>0.14285714285714285</v>
      </c>
      <c r="AE167" s="45">
        <f t="shared" si="6"/>
        <v>0.42857142857142855</v>
      </c>
      <c r="AF167" s="45">
        <f t="shared" si="6"/>
        <v>0.42857142857142855</v>
      </c>
      <c r="AG167" s="45">
        <f t="shared" si="6"/>
        <v>0</v>
      </c>
      <c r="AH167" s="45">
        <f t="shared" si="6"/>
        <v>0</v>
      </c>
      <c r="AI167" s="156">
        <v>3.29</v>
      </c>
      <c r="AJ167" s="156">
        <v>0.76</v>
      </c>
      <c r="AK167" s="155">
        <v>3</v>
      </c>
      <c r="AL167" s="155">
        <v>3</v>
      </c>
      <c r="AM167" s="247"/>
    </row>
    <row r="168" spans="1:39" s="43" customFormat="1" ht="18.75">
      <c r="A168" s="52"/>
      <c r="B168" s="68"/>
      <c r="C168" s="52"/>
      <c r="D168" s="52"/>
      <c r="E168" s="52"/>
      <c r="F168" s="52"/>
      <c r="G168" s="52"/>
      <c r="H168" s="52"/>
      <c r="I168" s="52"/>
      <c r="J168" s="52"/>
      <c r="K168" s="52"/>
      <c r="L168" s="52"/>
      <c r="M168" s="52"/>
      <c r="N168" s="52"/>
      <c r="O168" s="52"/>
      <c r="P168" s="52"/>
      <c r="Q168" s="52"/>
      <c r="R168" s="52"/>
      <c r="S168" s="52"/>
      <c r="T168" s="52"/>
      <c r="U168" s="52"/>
      <c r="V168" s="50"/>
      <c r="W168" s="50"/>
      <c r="X168" s="50"/>
      <c r="Y168" s="50"/>
      <c r="Z168" s="50"/>
      <c r="AA168" s="50"/>
      <c r="AB168" s="50"/>
      <c r="AC168" s="50"/>
      <c r="AD168" s="50"/>
      <c r="AE168" s="50"/>
      <c r="AF168" s="50"/>
      <c r="AG168" s="50"/>
      <c r="AH168" s="50"/>
      <c r="AI168" s="50"/>
      <c r="AJ168" s="50"/>
      <c r="AK168" s="50"/>
      <c r="AL168" s="48"/>
      <c r="AM168" s="247"/>
    </row>
    <row r="169" spans="1:39" s="43" customFormat="1" ht="18.75">
      <c r="A169" s="52"/>
      <c r="B169" s="68"/>
      <c r="C169" s="52"/>
      <c r="D169" s="52"/>
      <c r="E169" s="52"/>
      <c r="F169" s="52"/>
      <c r="G169" s="52"/>
      <c r="H169" s="52"/>
      <c r="I169" s="52"/>
      <c r="J169" s="52"/>
      <c r="K169" s="52"/>
      <c r="L169" s="52"/>
      <c r="M169" s="52"/>
      <c r="N169" s="52"/>
      <c r="O169" s="52"/>
      <c r="P169" s="52"/>
      <c r="Q169" s="52"/>
      <c r="R169" s="52"/>
      <c r="S169" s="52"/>
      <c r="T169" s="52"/>
      <c r="U169" s="52"/>
      <c r="V169" s="50"/>
      <c r="W169" s="50"/>
      <c r="X169" s="50"/>
      <c r="Y169" s="50"/>
      <c r="Z169" s="50"/>
      <c r="AA169" s="50"/>
      <c r="AB169" s="50"/>
      <c r="AC169" s="50"/>
      <c r="AD169" s="50"/>
      <c r="AE169" s="50"/>
      <c r="AF169" s="50"/>
      <c r="AG169" s="50"/>
      <c r="AH169" s="50"/>
      <c r="AI169" s="50"/>
      <c r="AJ169" s="50"/>
      <c r="AK169" s="50"/>
      <c r="AL169" s="48"/>
      <c r="AM169" s="247"/>
    </row>
    <row r="170" spans="1:39" s="43" customFormat="1" ht="18.75">
      <c r="A170" s="52"/>
      <c r="B170" s="68"/>
      <c r="C170" s="52"/>
      <c r="D170" s="52"/>
      <c r="E170" s="52"/>
      <c r="F170" s="52"/>
      <c r="G170" s="52"/>
      <c r="H170" s="52"/>
      <c r="I170" s="52"/>
      <c r="J170" s="52"/>
      <c r="K170" s="52"/>
      <c r="L170" s="52"/>
      <c r="M170" s="52"/>
      <c r="N170" s="52"/>
      <c r="O170" s="52"/>
      <c r="P170" s="52"/>
      <c r="Q170" s="52"/>
      <c r="R170" s="52"/>
      <c r="S170" s="52"/>
      <c r="T170" s="52"/>
      <c r="U170" s="52"/>
      <c r="V170" s="50"/>
      <c r="W170" s="50"/>
      <c r="X170" s="50"/>
      <c r="Y170" s="50"/>
      <c r="Z170" s="50"/>
      <c r="AA170" s="50"/>
      <c r="AB170" s="50"/>
      <c r="AC170" s="50"/>
      <c r="AD170" s="50"/>
      <c r="AE170" s="50"/>
      <c r="AF170" s="50"/>
      <c r="AG170" s="50"/>
      <c r="AH170" s="50"/>
      <c r="AI170" s="50"/>
      <c r="AJ170" s="50"/>
      <c r="AK170" s="50"/>
      <c r="AL170" s="48"/>
      <c r="AM170" s="247"/>
    </row>
    <row r="171" spans="1:39" s="43" customFormat="1" ht="18.75">
      <c r="A171" s="52"/>
      <c r="B171" s="68"/>
      <c r="C171" s="52"/>
      <c r="D171" s="52"/>
      <c r="E171" s="52"/>
      <c r="F171" s="52"/>
      <c r="G171" s="52"/>
      <c r="H171" s="52"/>
      <c r="I171" s="52"/>
      <c r="J171" s="52"/>
      <c r="K171" s="52"/>
      <c r="L171" s="52"/>
      <c r="M171" s="52"/>
      <c r="N171" s="52"/>
      <c r="O171" s="52"/>
      <c r="P171" s="52"/>
      <c r="Q171" s="52"/>
      <c r="R171" s="52"/>
      <c r="S171" s="52"/>
      <c r="T171" s="52"/>
      <c r="U171" s="52"/>
      <c r="V171" s="50"/>
      <c r="W171" s="50"/>
      <c r="X171" s="50"/>
      <c r="Y171" s="50"/>
      <c r="Z171" s="50"/>
      <c r="AA171" s="50"/>
      <c r="AB171" s="50"/>
      <c r="AC171" s="50"/>
      <c r="AD171" s="50"/>
      <c r="AE171" s="50"/>
      <c r="AF171" s="50"/>
      <c r="AG171" s="50"/>
      <c r="AH171" s="50"/>
      <c r="AI171" s="50"/>
      <c r="AJ171" s="50"/>
      <c r="AK171" s="50"/>
      <c r="AL171" s="48"/>
      <c r="AM171" s="247"/>
    </row>
    <row r="172" spans="1:39" s="43" customFormat="1" ht="18.75">
      <c r="A172" s="52"/>
      <c r="B172" s="68"/>
      <c r="C172" s="52"/>
      <c r="D172" s="52"/>
      <c r="E172" s="52"/>
      <c r="F172" s="52"/>
      <c r="G172" s="52"/>
      <c r="H172" s="52"/>
      <c r="I172" s="52"/>
      <c r="J172" s="52"/>
      <c r="K172" s="52"/>
      <c r="L172" s="52"/>
      <c r="M172" s="52"/>
      <c r="N172" s="52"/>
      <c r="O172" s="52"/>
      <c r="P172" s="52"/>
      <c r="Q172" s="52"/>
      <c r="R172" s="52"/>
      <c r="S172" s="52"/>
      <c r="T172" s="52"/>
      <c r="U172" s="52"/>
      <c r="V172" s="50"/>
      <c r="W172" s="50"/>
      <c r="X172" s="50"/>
      <c r="Y172" s="50"/>
      <c r="Z172" s="50"/>
      <c r="AA172" s="50"/>
      <c r="AB172" s="50"/>
      <c r="AC172" s="50"/>
      <c r="AD172" s="50"/>
      <c r="AE172" s="50"/>
      <c r="AF172" s="50"/>
      <c r="AG172" s="50"/>
      <c r="AH172" s="50"/>
      <c r="AI172" s="50"/>
      <c r="AJ172" s="50"/>
      <c r="AK172" s="50"/>
      <c r="AL172" s="48"/>
      <c r="AM172" s="247"/>
    </row>
    <row r="173" spans="1:39" s="43" customFormat="1" ht="21">
      <c r="A173" s="318"/>
      <c r="B173" s="318"/>
      <c r="C173" s="318"/>
      <c r="D173" s="318"/>
      <c r="E173" s="318"/>
      <c r="F173" s="52"/>
      <c r="G173" s="52"/>
      <c r="H173" s="52"/>
      <c r="I173" s="52"/>
      <c r="J173" s="52"/>
      <c r="K173" s="52"/>
      <c r="L173" s="52"/>
      <c r="M173" s="52"/>
      <c r="N173" s="52"/>
      <c r="O173" s="52"/>
      <c r="P173" s="52"/>
      <c r="Q173" s="52"/>
      <c r="R173" s="52"/>
      <c r="S173" s="52"/>
      <c r="T173" s="52"/>
      <c r="U173" s="50"/>
      <c r="V173" s="50"/>
      <c r="W173" s="50"/>
      <c r="X173" s="50"/>
      <c r="Y173" s="50"/>
      <c r="Z173" s="50"/>
      <c r="AA173" s="50"/>
      <c r="AB173" s="50"/>
      <c r="AC173" s="50"/>
      <c r="AD173" s="50"/>
      <c r="AE173" s="50"/>
      <c r="AF173" s="50"/>
      <c r="AG173" s="50"/>
      <c r="AH173" s="50"/>
      <c r="AI173" s="50"/>
      <c r="AJ173" s="50"/>
      <c r="AK173" s="50"/>
      <c r="AL173" s="48"/>
      <c r="AM173" s="247"/>
    </row>
    <row r="174" spans="1:39" s="43" customFormat="1" ht="21">
      <c r="A174" s="318"/>
      <c r="B174" s="318"/>
      <c r="C174" s="318"/>
      <c r="D174" s="318"/>
      <c r="E174" s="318"/>
      <c r="F174" s="52"/>
      <c r="G174" s="52"/>
      <c r="H174" s="52"/>
      <c r="I174" s="52"/>
      <c r="J174" s="52"/>
      <c r="K174" s="52"/>
      <c r="L174" s="52"/>
      <c r="M174" s="52"/>
      <c r="N174" s="52"/>
      <c r="O174" s="52"/>
      <c r="P174" s="52"/>
      <c r="Q174" s="52"/>
      <c r="R174" s="52"/>
      <c r="S174" s="52"/>
      <c r="T174" s="52"/>
      <c r="U174" s="50"/>
      <c r="V174" s="50"/>
      <c r="W174" s="50"/>
      <c r="X174" s="50"/>
      <c r="Y174" s="50"/>
      <c r="Z174" s="50"/>
      <c r="AA174" s="50"/>
      <c r="AB174" s="50"/>
      <c r="AC174" s="50"/>
      <c r="AD174" s="50"/>
      <c r="AE174" s="50"/>
      <c r="AF174" s="50"/>
      <c r="AG174" s="50"/>
      <c r="AH174" s="50"/>
      <c r="AI174" s="50"/>
      <c r="AJ174" s="50"/>
      <c r="AK174" s="50"/>
      <c r="AL174" s="48"/>
      <c r="AM174" s="247"/>
    </row>
    <row r="175" spans="1:39" s="43" customFormat="1" ht="21">
      <c r="A175" s="318"/>
      <c r="B175" s="318"/>
      <c r="C175" s="318"/>
      <c r="D175" s="318"/>
      <c r="E175" s="318"/>
      <c r="F175" s="52"/>
      <c r="G175" s="52"/>
      <c r="H175" s="52"/>
      <c r="I175" s="52"/>
      <c r="J175" s="52"/>
      <c r="K175" s="52"/>
      <c r="L175" s="52"/>
      <c r="M175" s="52"/>
      <c r="N175" s="52"/>
      <c r="O175" s="52"/>
      <c r="P175" s="52"/>
      <c r="Q175" s="52"/>
      <c r="R175" s="52"/>
      <c r="S175" s="52"/>
      <c r="T175" s="52"/>
      <c r="U175" s="50"/>
      <c r="V175" s="50"/>
      <c r="W175" s="50"/>
      <c r="X175" s="50"/>
      <c r="Y175" s="50"/>
      <c r="Z175" s="50"/>
      <c r="AA175" s="50"/>
      <c r="AB175" s="50"/>
      <c r="AC175" s="50"/>
      <c r="AD175" s="50"/>
      <c r="AE175" s="50"/>
      <c r="AF175" s="50"/>
      <c r="AG175" s="50"/>
      <c r="AH175" s="50"/>
      <c r="AI175" s="50"/>
      <c r="AJ175" s="50"/>
      <c r="AK175" s="50"/>
      <c r="AL175" s="48"/>
      <c r="AM175" s="247"/>
    </row>
    <row r="176" spans="1:39" s="43" customFormat="1" ht="21.75" thickBot="1">
      <c r="A176" s="318"/>
      <c r="B176" s="318"/>
      <c r="C176" s="318"/>
      <c r="D176" s="318"/>
      <c r="E176" s="318"/>
      <c r="F176" s="52"/>
      <c r="G176" s="52"/>
      <c r="H176" s="52"/>
      <c r="I176" s="52"/>
      <c r="J176" s="52"/>
      <c r="K176" s="52"/>
      <c r="L176" s="52"/>
      <c r="M176" s="52"/>
      <c r="N176" s="52"/>
      <c r="O176" s="52"/>
      <c r="P176" s="52"/>
      <c r="Q176" s="52"/>
      <c r="R176" s="52"/>
      <c r="S176" s="52"/>
      <c r="T176" s="52"/>
      <c r="U176" s="50"/>
      <c r="V176" s="50"/>
      <c r="W176" s="50"/>
      <c r="X176" s="50"/>
      <c r="Y176" s="50"/>
      <c r="Z176" s="50"/>
      <c r="AA176" s="50"/>
      <c r="AB176" s="50"/>
      <c r="AC176" s="50"/>
      <c r="AD176" s="50"/>
      <c r="AE176" s="50"/>
      <c r="AF176" s="50"/>
      <c r="AG176" s="50"/>
      <c r="AH176" s="50"/>
      <c r="AI176" s="50"/>
      <c r="AJ176" s="50"/>
      <c r="AK176" s="50"/>
      <c r="AL176" s="48"/>
      <c r="AM176" s="247"/>
    </row>
    <row r="177" spans="1:39" s="43" customFormat="1">
      <c r="A177" s="52"/>
      <c r="B177" s="48"/>
      <c r="C177" s="48"/>
      <c r="D177" s="48"/>
      <c r="E177" s="48"/>
      <c r="F177" s="48"/>
      <c r="G177" s="52"/>
      <c r="H177" s="52"/>
      <c r="I177" s="52"/>
      <c r="J177" s="52"/>
      <c r="K177" s="52"/>
      <c r="L177" s="52"/>
      <c r="M177" s="52"/>
      <c r="N177" s="52"/>
      <c r="O177" s="52"/>
      <c r="P177" s="52"/>
      <c r="Q177" s="52"/>
      <c r="R177" s="52"/>
      <c r="S177" s="52"/>
      <c r="T177" s="52"/>
      <c r="U177" s="52"/>
      <c r="V177" s="305" t="s">
        <v>15</v>
      </c>
      <c r="W177" s="306"/>
      <c r="X177" s="306"/>
      <c r="Y177" s="306"/>
      <c r="Z177" s="306"/>
      <c r="AA177" s="307"/>
      <c r="AB177" s="36"/>
      <c r="AC177" s="305" t="s">
        <v>16</v>
      </c>
      <c r="AD177" s="306"/>
      <c r="AE177" s="306"/>
      <c r="AF177" s="306"/>
      <c r="AG177" s="306"/>
      <c r="AH177" s="307"/>
      <c r="AI177" s="312" t="s">
        <v>17</v>
      </c>
      <c r="AJ177" s="312"/>
      <c r="AK177" s="312"/>
      <c r="AL177" s="312"/>
      <c r="AM177" s="247"/>
    </row>
    <row r="178" spans="1:39" s="43" customFormat="1">
      <c r="A178" s="52"/>
      <c r="B178" s="74"/>
      <c r="C178" s="74"/>
      <c r="D178" s="74"/>
      <c r="E178" s="74"/>
      <c r="F178" s="74"/>
      <c r="G178" s="52"/>
      <c r="H178" s="52"/>
      <c r="I178" s="52"/>
      <c r="J178" s="52"/>
      <c r="K178" s="52"/>
      <c r="L178" s="52"/>
      <c r="M178" s="52"/>
      <c r="N178" s="52"/>
      <c r="O178" s="52"/>
      <c r="P178" s="52"/>
      <c r="Q178" s="52"/>
      <c r="R178" s="52"/>
      <c r="S178" s="52"/>
      <c r="T178" s="52"/>
      <c r="U178" s="52"/>
      <c r="V178" s="308"/>
      <c r="W178" s="309"/>
      <c r="X178" s="309"/>
      <c r="Y178" s="309"/>
      <c r="Z178" s="309"/>
      <c r="AA178" s="310"/>
      <c r="AB178" s="36"/>
      <c r="AC178" s="308"/>
      <c r="AD178" s="309"/>
      <c r="AE178" s="309"/>
      <c r="AF178" s="309"/>
      <c r="AG178" s="309"/>
      <c r="AH178" s="310"/>
      <c r="AI178" s="312"/>
      <c r="AJ178" s="312"/>
      <c r="AK178" s="312"/>
      <c r="AL178" s="312"/>
      <c r="AM178" s="247"/>
    </row>
    <row r="179" spans="1:39" s="43" customFormat="1" ht="21">
      <c r="A179" s="82"/>
      <c r="B179" s="316" t="s">
        <v>59</v>
      </c>
      <c r="C179" s="316"/>
      <c r="D179" s="316"/>
      <c r="E179" s="316"/>
      <c r="F179" s="316"/>
      <c r="G179" s="316"/>
      <c r="H179" s="316"/>
      <c r="I179" s="316"/>
      <c r="J179" s="316"/>
      <c r="K179" s="316"/>
      <c r="L179" s="316"/>
      <c r="M179" s="316"/>
      <c r="N179" s="316"/>
      <c r="O179" s="316"/>
      <c r="P179" s="316"/>
      <c r="Q179" s="316"/>
      <c r="R179" s="316"/>
      <c r="S179" s="316"/>
      <c r="T179" s="316"/>
      <c r="U179" s="316"/>
      <c r="V179" s="64">
        <v>1</v>
      </c>
      <c r="W179" s="64">
        <v>2</v>
      </c>
      <c r="X179" s="64">
        <v>3</v>
      </c>
      <c r="Y179" s="64">
        <v>4</v>
      </c>
      <c r="Z179" s="64">
        <v>5</v>
      </c>
      <c r="AA179" s="64" t="s">
        <v>43</v>
      </c>
      <c r="AB179" s="76" t="s">
        <v>19</v>
      </c>
      <c r="AC179" s="64">
        <v>1</v>
      </c>
      <c r="AD179" s="64">
        <v>2</v>
      </c>
      <c r="AE179" s="64">
        <v>3</v>
      </c>
      <c r="AF179" s="64">
        <v>4</v>
      </c>
      <c r="AG179" s="64">
        <v>5</v>
      </c>
      <c r="AH179" s="64" t="s">
        <v>43</v>
      </c>
      <c r="AI179" s="77" t="s">
        <v>20</v>
      </c>
      <c r="AJ179" s="77" t="s">
        <v>51</v>
      </c>
      <c r="AK179" s="77" t="s">
        <v>22</v>
      </c>
      <c r="AL179" s="77" t="s">
        <v>23</v>
      </c>
      <c r="AM179" s="247"/>
    </row>
    <row r="180" spans="1:39" s="46" customFormat="1" ht="18.75" customHeight="1">
      <c r="A180" s="83">
        <v>8.1</v>
      </c>
      <c r="B180" s="354" t="s">
        <v>60</v>
      </c>
      <c r="C180" s="354"/>
      <c r="D180" s="354"/>
      <c r="E180" s="354"/>
      <c r="F180" s="354"/>
      <c r="G180" s="354"/>
      <c r="H180" s="354"/>
      <c r="I180" s="354"/>
      <c r="J180" s="354"/>
      <c r="K180" s="354"/>
      <c r="L180" s="354"/>
      <c r="M180" s="354"/>
      <c r="N180" s="354"/>
      <c r="O180" s="354"/>
      <c r="P180" s="354"/>
      <c r="Q180" s="354"/>
      <c r="R180" s="354"/>
      <c r="S180" s="354"/>
      <c r="T180" s="354"/>
      <c r="U180" s="354"/>
      <c r="V180" s="154">
        <v>1</v>
      </c>
      <c r="W180" s="154">
        <v>4</v>
      </c>
      <c r="X180" s="154">
        <v>0</v>
      </c>
      <c r="Y180" s="154">
        <v>2</v>
      </c>
      <c r="Z180" s="154">
        <v>0</v>
      </c>
      <c r="AA180" s="154">
        <v>0</v>
      </c>
      <c r="AB180" s="154">
        <v>7</v>
      </c>
      <c r="AC180" s="45">
        <f>V180/$AB180</f>
        <v>0.14285714285714285</v>
      </c>
      <c r="AD180" s="45">
        <f t="shared" ref="AD180:AH188" si="7">W180/$AB180</f>
        <v>0.5714285714285714</v>
      </c>
      <c r="AE180" s="45">
        <f t="shared" si="7"/>
        <v>0</v>
      </c>
      <c r="AF180" s="45">
        <f t="shared" si="7"/>
        <v>0.2857142857142857</v>
      </c>
      <c r="AG180" s="45">
        <f t="shared" si="7"/>
        <v>0</v>
      </c>
      <c r="AH180" s="45">
        <f t="shared" si="7"/>
        <v>0</v>
      </c>
      <c r="AI180" s="156">
        <v>2.4300000000000002</v>
      </c>
      <c r="AJ180" s="157">
        <v>1.1299999999999999</v>
      </c>
      <c r="AK180" s="155">
        <v>2</v>
      </c>
      <c r="AL180" s="155">
        <v>2</v>
      </c>
      <c r="AM180" s="257"/>
    </row>
    <row r="181" spans="1:39" s="46" customFormat="1" ht="18.75" customHeight="1">
      <c r="A181" s="83">
        <v>8.1999999999999993</v>
      </c>
      <c r="B181" s="354" t="s">
        <v>61</v>
      </c>
      <c r="C181" s="354" t="s">
        <v>62</v>
      </c>
      <c r="D181" s="354" t="s">
        <v>62</v>
      </c>
      <c r="E181" s="354" t="s">
        <v>62</v>
      </c>
      <c r="F181" s="354" t="s">
        <v>62</v>
      </c>
      <c r="G181" s="354" t="s">
        <v>62</v>
      </c>
      <c r="H181" s="354" t="s">
        <v>62</v>
      </c>
      <c r="I181" s="354" t="s">
        <v>62</v>
      </c>
      <c r="J181" s="354" t="s">
        <v>62</v>
      </c>
      <c r="K181" s="354" t="s">
        <v>62</v>
      </c>
      <c r="L181" s="354" t="s">
        <v>62</v>
      </c>
      <c r="M181" s="354" t="s">
        <v>62</v>
      </c>
      <c r="N181" s="354" t="s">
        <v>62</v>
      </c>
      <c r="O181" s="354" t="s">
        <v>62</v>
      </c>
      <c r="P181" s="354" t="s">
        <v>62</v>
      </c>
      <c r="Q181" s="354" t="s">
        <v>62</v>
      </c>
      <c r="R181" s="354" t="s">
        <v>62</v>
      </c>
      <c r="S181" s="354" t="s">
        <v>62</v>
      </c>
      <c r="T181" s="354" t="s">
        <v>62</v>
      </c>
      <c r="U181" s="354" t="s">
        <v>62</v>
      </c>
      <c r="V181" s="154">
        <v>0</v>
      </c>
      <c r="W181" s="154">
        <v>2</v>
      </c>
      <c r="X181" s="154">
        <v>2</v>
      </c>
      <c r="Y181" s="154">
        <v>2</v>
      </c>
      <c r="Z181" s="154">
        <v>1</v>
      </c>
      <c r="AA181" s="154">
        <v>0</v>
      </c>
      <c r="AB181" s="154">
        <v>7</v>
      </c>
      <c r="AC181" s="45">
        <f t="shared" ref="AC181:AC188" si="8">V181/$AB181</f>
        <v>0</v>
      </c>
      <c r="AD181" s="45">
        <f t="shared" si="7"/>
        <v>0.2857142857142857</v>
      </c>
      <c r="AE181" s="45">
        <f t="shared" si="7"/>
        <v>0.2857142857142857</v>
      </c>
      <c r="AF181" s="45">
        <f t="shared" si="7"/>
        <v>0.2857142857142857</v>
      </c>
      <c r="AG181" s="45">
        <f t="shared" si="7"/>
        <v>0.14285714285714285</v>
      </c>
      <c r="AH181" s="45">
        <f t="shared" si="7"/>
        <v>0</v>
      </c>
      <c r="AI181" s="156">
        <v>3.29</v>
      </c>
      <c r="AJ181" s="157">
        <v>1.1100000000000001</v>
      </c>
      <c r="AK181" s="155">
        <v>3</v>
      </c>
      <c r="AL181" s="155">
        <v>2</v>
      </c>
      <c r="AM181" s="257"/>
    </row>
    <row r="182" spans="1:39" s="46" customFormat="1" ht="18.75" customHeight="1">
      <c r="A182" s="83">
        <v>8.3000000000000007</v>
      </c>
      <c r="B182" s="354" t="s">
        <v>63</v>
      </c>
      <c r="C182" s="354" t="s">
        <v>64</v>
      </c>
      <c r="D182" s="354" t="s">
        <v>64</v>
      </c>
      <c r="E182" s="354" t="s">
        <v>64</v>
      </c>
      <c r="F182" s="354" t="s">
        <v>64</v>
      </c>
      <c r="G182" s="354" t="s">
        <v>64</v>
      </c>
      <c r="H182" s="354" t="s">
        <v>64</v>
      </c>
      <c r="I182" s="354" t="s">
        <v>64</v>
      </c>
      <c r="J182" s="354" t="s">
        <v>64</v>
      </c>
      <c r="K182" s="354" t="s">
        <v>64</v>
      </c>
      <c r="L182" s="354" t="s">
        <v>64</v>
      </c>
      <c r="M182" s="354" t="s">
        <v>64</v>
      </c>
      <c r="N182" s="354" t="s">
        <v>64</v>
      </c>
      <c r="O182" s="354" t="s">
        <v>64</v>
      </c>
      <c r="P182" s="354" t="s">
        <v>64</v>
      </c>
      <c r="Q182" s="354" t="s">
        <v>64</v>
      </c>
      <c r="R182" s="354" t="s">
        <v>64</v>
      </c>
      <c r="S182" s="354" t="s">
        <v>64</v>
      </c>
      <c r="T182" s="354" t="s">
        <v>64</v>
      </c>
      <c r="U182" s="354" t="s">
        <v>64</v>
      </c>
      <c r="V182" s="154">
        <v>0</v>
      </c>
      <c r="W182" s="154">
        <v>2</v>
      </c>
      <c r="X182" s="154">
        <v>3</v>
      </c>
      <c r="Y182" s="154">
        <v>1</v>
      </c>
      <c r="Z182" s="154">
        <v>1</v>
      </c>
      <c r="AA182" s="154">
        <v>0</v>
      </c>
      <c r="AB182" s="154">
        <v>7</v>
      </c>
      <c r="AC182" s="45">
        <f t="shared" si="8"/>
        <v>0</v>
      </c>
      <c r="AD182" s="45">
        <f t="shared" si="7"/>
        <v>0.2857142857142857</v>
      </c>
      <c r="AE182" s="45">
        <f t="shared" si="7"/>
        <v>0.42857142857142855</v>
      </c>
      <c r="AF182" s="45">
        <f t="shared" si="7"/>
        <v>0.14285714285714285</v>
      </c>
      <c r="AG182" s="45">
        <f t="shared" si="7"/>
        <v>0.14285714285714285</v>
      </c>
      <c r="AH182" s="45">
        <f t="shared" si="7"/>
        <v>0</v>
      </c>
      <c r="AI182" s="156">
        <v>3.14</v>
      </c>
      <c r="AJ182" s="157">
        <v>1.07</v>
      </c>
      <c r="AK182" s="155">
        <v>3</v>
      </c>
      <c r="AL182" s="155">
        <v>3</v>
      </c>
      <c r="AM182" s="257"/>
    </row>
    <row r="183" spans="1:39" s="46" customFormat="1" ht="18.75" customHeight="1">
      <c r="A183" s="83">
        <v>8.4</v>
      </c>
      <c r="B183" s="354" t="s">
        <v>65</v>
      </c>
      <c r="C183" s="354" t="s">
        <v>66</v>
      </c>
      <c r="D183" s="354" t="s">
        <v>66</v>
      </c>
      <c r="E183" s="354" t="s">
        <v>66</v>
      </c>
      <c r="F183" s="354" t="s">
        <v>66</v>
      </c>
      <c r="G183" s="354" t="s">
        <v>66</v>
      </c>
      <c r="H183" s="354" t="s">
        <v>66</v>
      </c>
      <c r="I183" s="354" t="s">
        <v>66</v>
      </c>
      <c r="J183" s="354" t="s">
        <v>66</v>
      </c>
      <c r="K183" s="354" t="s">
        <v>66</v>
      </c>
      <c r="L183" s="354" t="s">
        <v>66</v>
      </c>
      <c r="M183" s="354" t="s">
        <v>66</v>
      </c>
      <c r="N183" s="354" t="s">
        <v>66</v>
      </c>
      <c r="O183" s="354" t="s">
        <v>66</v>
      </c>
      <c r="P183" s="354" t="s">
        <v>66</v>
      </c>
      <c r="Q183" s="354" t="s">
        <v>66</v>
      </c>
      <c r="R183" s="354" t="s">
        <v>66</v>
      </c>
      <c r="S183" s="354" t="s">
        <v>66</v>
      </c>
      <c r="T183" s="354" t="s">
        <v>66</v>
      </c>
      <c r="U183" s="354" t="s">
        <v>66</v>
      </c>
      <c r="V183" s="154">
        <v>0</v>
      </c>
      <c r="W183" s="154">
        <v>2</v>
      </c>
      <c r="X183" s="154">
        <v>0</v>
      </c>
      <c r="Y183" s="154">
        <v>4</v>
      </c>
      <c r="Z183" s="154">
        <v>1</v>
      </c>
      <c r="AA183" s="154">
        <v>0</v>
      </c>
      <c r="AB183" s="154">
        <v>7</v>
      </c>
      <c r="AC183" s="45">
        <f t="shared" si="8"/>
        <v>0</v>
      </c>
      <c r="AD183" s="45">
        <f t="shared" si="7"/>
        <v>0.2857142857142857</v>
      </c>
      <c r="AE183" s="45">
        <f t="shared" si="7"/>
        <v>0</v>
      </c>
      <c r="AF183" s="45">
        <f t="shared" si="7"/>
        <v>0.5714285714285714</v>
      </c>
      <c r="AG183" s="45">
        <f t="shared" si="7"/>
        <v>0.14285714285714285</v>
      </c>
      <c r="AH183" s="45">
        <f t="shared" si="7"/>
        <v>0</v>
      </c>
      <c r="AI183" s="156">
        <v>3.57</v>
      </c>
      <c r="AJ183" s="157">
        <v>1.1299999999999999</v>
      </c>
      <c r="AK183" s="155">
        <v>4</v>
      </c>
      <c r="AL183" s="155">
        <v>4</v>
      </c>
      <c r="AM183" s="257"/>
    </row>
    <row r="184" spans="1:39" s="46" customFormat="1" ht="18.75" customHeight="1">
      <c r="A184" s="83">
        <v>8.5</v>
      </c>
      <c r="B184" s="354" t="s">
        <v>67</v>
      </c>
      <c r="C184" s="354"/>
      <c r="D184" s="354"/>
      <c r="E184" s="354"/>
      <c r="F184" s="354"/>
      <c r="G184" s="354"/>
      <c r="H184" s="354"/>
      <c r="I184" s="354"/>
      <c r="J184" s="354"/>
      <c r="K184" s="354"/>
      <c r="L184" s="354"/>
      <c r="M184" s="354"/>
      <c r="N184" s="354"/>
      <c r="O184" s="354"/>
      <c r="P184" s="354"/>
      <c r="Q184" s="354"/>
      <c r="R184" s="354"/>
      <c r="S184" s="354"/>
      <c r="T184" s="354"/>
      <c r="U184" s="354"/>
      <c r="V184" s="154">
        <v>0</v>
      </c>
      <c r="W184" s="154">
        <v>1</v>
      </c>
      <c r="X184" s="154">
        <v>0</v>
      </c>
      <c r="Y184" s="154">
        <v>3</v>
      </c>
      <c r="Z184" s="154">
        <v>3</v>
      </c>
      <c r="AA184" s="154">
        <v>0</v>
      </c>
      <c r="AB184" s="154">
        <v>7</v>
      </c>
      <c r="AC184" s="45">
        <f t="shared" si="8"/>
        <v>0</v>
      </c>
      <c r="AD184" s="45">
        <f t="shared" si="7"/>
        <v>0.14285714285714285</v>
      </c>
      <c r="AE184" s="45">
        <f t="shared" si="7"/>
        <v>0</v>
      </c>
      <c r="AF184" s="45">
        <f t="shared" si="7"/>
        <v>0.42857142857142855</v>
      </c>
      <c r="AG184" s="45">
        <f t="shared" si="7"/>
        <v>0.42857142857142855</v>
      </c>
      <c r="AH184" s="45">
        <f t="shared" si="7"/>
        <v>0</v>
      </c>
      <c r="AI184" s="156">
        <v>4.1399999999999997</v>
      </c>
      <c r="AJ184" s="156">
        <v>1.07</v>
      </c>
      <c r="AK184" s="155">
        <v>4</v>
      </c>
      <c r="AL184" s="155">
        <v>4</v>
      </c>
      <c r="AM184" s="257"/>
    </row>
    <row r="185" spans="1:39" s="46" customFormat="1" ht="18.75" customHeight="1">
      <c r="A185" s="83">
        <v>8.6</v>
      </c>
      <c r="B185" s="354" t="s">
        <v>68</v>
      </c>
      <c r="C185" s="354" t="s">
        <v>69</v>
      </c>
      <c r="D185" s="354" t="s">
        <v>69</v>
      </c>
      <c r="E185" s="354" t="s">
        <v>69</v>
      </c>
      <c r="F185" s="354" t="s">
        <v>69</v>
      </c>
      <c r="G185" s="354" t="s">
        <v>69</v>
      </c>
      <c r="H185" s="354" t="s">
        <v>69</v>
      </c>
      <c r="I185" s="354" t="s">
        <v>69</v>
      </c>
      <c r="J185" s="354" t="s">
        <v>69</v>
      </c>
      <c r="K185" s="354" t="s">
        <v>69</v>
      </c>
      <c r="L185" s="354" t="s">
        <v>69</v>
      </c>
      <c r="M185" s="354" t="s">
        <v>69</v>
      </c>
      <c r="N185" s="354" t="s">
        <v>69</v>
      </c>
      <c r="O185" s="354" t="s">
        <v>69</v>
      </c>
      <c r="P185" s="354" t="s">
        <v>69</v>
      </c>
      <c r="Q185" s="354" t="s">
        <v>69</v>
      </c>
      <c r="R185" s="354" t="s">
        <v>69</v>
      </c>
      <c r="S185" s="354" t="s">
        <v>69</v>
      </c>
      <c r="T185" s="354" t="s">
        <v>69</v>
      </c>
      <c r="U185" s="354" t="s">
        <v>69</v>
      </c>
      <c r="V185" s="154">
        <v>1</v>
      </c>
      <c r="W185" s="154">
        <v>0</v>
      </c>
      <c r="X185" s="154">
        <v>2</v>
      </c>
      <c r="Y185" s="154">
        <v>4</v>
      </c>
      <c r="Z185" s="154">
        <v>0</v>
      </c>
      <c r="AA185" s="154">
        <v>0</v>
      </c>
      <c r="AB185" s="154">
        <v>7</v>
      </c>
      <c r="AC185" s="45">
        <f t="shared" si="8"/>
        <v>0.14285714285714285</v>
      </c>
      <c r="AD185" s="45">
        <f t="shared" si="7"/>
        <v>0</v>
      </c>
      <c r="AE185" s="45">
        <f t="shared" si="7"/>
        <v>0.2857142857142857</v>
      </c>
      <c r="AF185" s="45">
        <f t="shared" si="7"/>
        <v>0.5714285714285714</v>
      </c>
      <c r="AG185" s="45">
        <f t="shared" si="7"/>
        <v>0</v>
      </c>
      <c r="AH185" s="45">
        <f t="shared" si="7"/>
        <v>0</v>
      </c>
      <c r="AI185" s="156">
        <v>3.29</v>
      </c>
      <c r="AJ185" s="156">
        <v>1.1100000000000001</v>
      </c>
      <c r="AK185" s="155">
        <v>4</v>
      </c>
      <c r="AL185" s="155">
        <v>4</v>
      </c>
      <c r="AM185" s="257"/>
    </row>
    <row r="186" spans="1:39" s="46" customFormat="1" ht="18.75" customHeight="1">
      <c r="A186" s="83">
        <v>8.6999999999999993</v>
      </c>
      <c r="B186" s="354" t="s">
        <v>70</v>
      </c>
      <c r="C186" s="354" t="s">
        <v>71</v>
      </c>
      <c r="D186" s="354" t="s">
        <v>71</v>
      </c>
      <c r="E186" s="354" t="s">
        <v>71</v>
      </c>
      <c r="F186" s="354" t="s">
        <v>71</v>
      </c>
      <c r="G186" s="354" t="s">
        <v>71</v>
      </c>
      <c r="H186" s="354" t="s">
        <v>71</v>
      </c>
      <c r="I186" s="354" t="s">
        <v>71</v>
      </c>
      <c r="J186" s="354" t="s">
        <v>71</v>
      </c>
      <c r="K186" s="354" t="s">
        <v>71</v>
      </c>
      <c r="L186" s="354" t="s">
        <v>71</v>
      </c>
      <c r="M186" s="354" t="s">
        <v>71</v>
      </c>
      <c r="N186" s="354" t="s">
        <v>71</v>
      </c>
      <c r="O186" s="354" t="s">
        <v>71</v>
      </c>
      <c r="P186" s="354" t="s">
        <v>71</v>
      </c>
      <c r="Q186" s="354" t="s">
        <v>71</v>
      </c>
      <c r="R186" s="354" t="s">
        <v>71</v>
      </c>
      <c r="S186" s="354" t="s">
        <v>71</v>
      </c>
      <c r="T186" s="354" t="s">
        <v>71</v>
      </c>
      <c r="U186" s="354" t="s">
        <v>71</v>
      </c>
      <c r="V186" s="154">
        <v>0</v>
      </c>
      <c r="W186" s="154">
        <v>2</v>
      </c>
      <c r="X186" s="154">
        <v>1</v>
      </c>
      <c r="Y186" s="154">
        <v>3</v>
      </c>
      <c r="Z186" s="154">
        <v>1</v>
      </c>
      <c r="AA186" s="154">
        <v>0</v>
      </c>
      <c r="AB186" s="154">
        <v>7</v>
      </c>
      <c r="AC186" s="45">
        <f t="shared" si="8"/>
        <v>0</v>
      </c>
      <c r="AD186" s="45">
        <f t="shared" si="7"/>
        <v>0.2857142857142857</v>
      </c>
      <c r="AE186" s="45">
        <f t="shared" si="7"/>
        <v>0.14285714285714285</v>
      </c>
      <c r="AF186" s="45">
        <f t="shared" si="7"/>
        <v>0.42857142857142855</v>
      </c>
      <c r="AG186" s="45">
        <f t="shared" si="7"/>
        <v>0.14285714285714285</v>
      </c>
      <c r="AH186" s="45">
        <f t="shared" si="7"/>
        <v>0</v>
      </c>
      <c r="AI186" s="156">
        <v>3.43</v>
      </c>
      <c r="AJ186" s="157">
        <v>1.1299999999999999</v>
      </c>
      <c r="AK186" s="155">
        <v>4</v>
      </c>
      <c r="AL186" s="155">
        <v>4</v>
      </c>
      <c r="AM186" s="257"/>
    </row>
    <row r="187" spans="1:39" s="46" customFormat="1" ht="18.75" customHeight="1">
      <c r="A187" s="83">
        <v>8.8000000000000007</v>
      </c>
      <c r="B187" s="354" t="s">
        <v>72</v>
      </c>
      <c r="C187" s="354" t="s">
        <v>73</v>
      </c>
      <c r="D187" s="354" t="s">
        <v>73</v>
      </c>
      <c r="E187" s="354" t="s">
        <v>73</v>
      </c>
      <c r="F187" s="354" t="s">
        <v>73</v>
      </c>
      <c r="G187" s="354" t="s">
        <v>73</v>
      </c>
      <c r="H187" s="354" t="s">
        <v>73</v>
      </c>
      <c r="I187" s="354" t="s">
        <v>73</v>
      </c>
      <c r="J187" s="354" t="s">
        <v>73</v>
      </c>
      <c r="K187" s="354" t="s">
        <v>73</v>
      </c>
      <c r="L187" s="354" t="s">
        <v>73</v>
      </c>
      <c r="M187" s="354" t="s">
        <v>73</v>
      </c>
      <c r="N187" s="354" t="s">
        <v>73</v>
      </c>
      <c r="O187" s="354" t="s">
        <v>73</v>
      </c>
      <c r="P187" s="354" t="s">
        <v>73</v>
      </c>
      <c r="Q187" s="354" t="s">
        <v>73</v>
      </c>
      <c r="R187" s="354" t="s">
        <v>73</v>
      </c>
      <c r="S187" s="354" t="s">
        <v>73</v>
      </c>
      <c r="T187" s="354" t="s">
        <v>73</v>
      </c>
      <c r="U187" s="354" t="s">
        <v>73</v>
      </c>
      <c r="V187" s="154">
        <v>0</v>
      </c>
      <c r="W187" s="154">
        <v>1</v>
      </c>
      <c r="X187" s="154">
        <v>1</v>
      </c>
      <c r="Y187" s="154">
        <v>2</v>
      </c>
      <c r="Z187" s="154">
        <v>3</v>
      </c>
      <c r="AA187" s="154">
        <v>0</v>
      </c>
      <c r="AB187" s="154">
        <v>7</v>
      </c>
      <c r="AC187" s="45">
        <f t="shared" si="8"/>
        <v>0</v>
      </c>
      <c r="AD187" s="45">
        <f t="shared" si="7"/>
        <v>0.14285714285714285</v>
      </c>
      <c r="AE187" s="45">
        <f t="shared" si="7"/>
        <v>0.14285714285714285</v>
      </c>
      <c r="AF187" s="45">
        <f t="shared" si="7"/>
        <v>0.2857142857142857</v>
      </c>
      <c r="AG187" s="45">
        <f t="shared" si="7"/>
        <v>0.42857142857142855</v>
      </c>
      <c r="AH187" s="45">
        <f t="shared" si="7"/>
        <v>0</v>
      </c>
      <c r="AI187" s="156">
        <v>4</v>
      </c>
      <c r="AJ187" s="156">
        <v>1.1499999999999999</v>
      </c>
      <c r="AK187" s="155">
        <v>4</v>
      </c>
      <c r="AL187" s="155">
        <v>5</v>
      </c>
      <c r="AM187" s="257"/>
    </row>
    <row r="188" spans="1:39" s="46" customFormat="1" ht="18.75" customHeight="1">
      <c r="A188" s="83">
        <v>8.9</v>
      </c>
      <c r="B188" s="354" t="s">
        <v>74</v>
      </c>
      <c r="C188" s="354" t="s">
        <v>75</v>
      </c>
      <c r="D188" s="354" t="s">
        <v>75</v>
      </c>
      <c r="E188" s="354" t="s">
        <v>75</v>
      </c>
      <c r="F188" s="354" t="s">
        <v>75</v>
      </c>
      <c r="G188" s="354" t="s">
        <v>75</v>
      </c>
      <c r="H188" s="354" t="s">
        <v>75</v>
      </c>
      <c r="I188" s="354" t="s">
        <v>75</v>
      </c>
      <c r="J188" s="354" t="s">
        <v>75</v>
      </c>
      <c r="K188" s="354" t="s">
        <v>75</v>
      </c>
      <c r="L188" s="354" t="s">
        <v>75</v>
      </c>
      <c r="M188" s="354" t="s">
        <v>75</v>
      </c>
      <c r="N188" s="354" t="s">
        <v>75</v>
      </c>
      <c r="O188" s="354" t="s">
        <v>75</v>
      </c>
      <c r="P188" s="354" t="s">
        <v>75</v>
      </c>
      <c r="Q188" s="354" t="s">
        <v>75</v>
      </c>
      <c r="R188" s="354" t="s">
        <v>75</v>
      </c>
      <c r="S188" s="354" t="s">
        <v>75</v>
      </c>
      <c r="T188" s="354" t="s">
        <v>75</v>
      </c>
      <c r="U188" s="354" t="s">
        <v>75</v>
      </c>
      <c r="V188" s="154">
        <v>0</v>
      </c>
      <c r="W188" s="154">
        <v>0</v>
      </c>
      <c r="X188" s="154">
        <v>0</v>
      </c>
      <c r="Y188" s="154">
        <v>5</v>
      </c>
      <c r="Z188" s="154">
        <v>2</v>
      </c>
      <c r="AA188" s="154">
        <v>0</v>
      </c>
      <c r="AB188" s="154">
        <v>7</v>
      </c>
      <c r="AC188" s="45">
        <f t="shared" si="8"/>
        <v>0</v>
      </c>
      <c r="AD188" s="45">
        <f t="shared" si="7"/>
        <v>0</v>
      </c>
      <c r="AE188" s="45">
        <f t="shared" si="7"/>
        <v>0</v>
      </c>
      <c r="AF188" s="45">
        <f t="shared" si="7"/>
        <v>0.7142857142857143</v>
      </c>
      <c r="AG188" s="45">
        <f t="shared" si="7"/>
        <v>0.2857142857142857</v>
      </c>
      <c r="AH188" s="45">
        <f t="shared" si="7"/>
        <v>0</v>
      </c>
      <c r="AI188" s="156">
        <v>4.29</v>
      </c>
      <c r="AJ188" s="156">
        <v>0.49</v>
      </c>
      <c r="AK188" s="155">
        <v>4</v>
      </c>
      <c r="AL188" s="155">
        <v>4</v>
      </c>
      <c r="AM188" s="257"/>
    </row>
    <row r="189" spans="1:39" ht="15.75" customHeight="1">
      <c r="A189" s="36"/>
      <c r="B189" s="36"/>
      <c r="C189" s="36"/>
      <c r="D189" s="36"/>
      <c r="E189" s="36"/>
      <c r="F189" s="36"/>
      <c r="G189" s="36"/>
      <c r="H189" s="36"/>
      <c r="I189" s="36"/>
      <c r="J189" s="36"/>
      <c r="K189" s="36"/>
      <c r="L189" s="36"/>
      <c r="M189" s="36"/>
      <c r="N189" s="36"/>
      <c r="O189" s="36"/>
      <c r="P189" s="36"/>
      <c r="Q189" s="36"/>
      <c r="R189" s="36"/>
      <c r="S189" s="36"/>
      <c r="T189" s="36"/>
      <c r="U189" s="36"/>
      <c r="V189" s="36"/>
      <c r="W189" s="36"/>
      <c r="X189" s="36"/>
      <c r="Y189" s="36"/>
      <c r="Z189" s="36"/>
      <c r="AA189" s="36"/>
      <c r="AB189" s="36"/>
      <c r="AC189" s="36"/>
      <c r="AD189" s="36"/>
      <c r="AE189" s="36"/>
      <c r="AF189" s="36"/>
      <c r="AG189" s="36"/>
      <c r="AH189" s="36"/>
      <c r="AI189" s="84"/>
      <c r="AJ189" s="36"/>
      <c r="AK189" s="36"/>
      <c r="AL189" s="36"/>
    </row>
    <row r="190" spans="1:39">
      <c r="A190" s="36"/>
      <c r="B190" s="36"/>
      <c r="C190" s="36"/>
      <c r="D190" s="36"/>
      <c r="E190" s="36"/>
      <c r="F190" s="36"/>
      <c r="G190" s="36"/>
      <c r="H190" s="36"/>
      <c r="I190" s="36"/>
      <c r="J190" s="36"/>
      <c r="K190" s="36"/>
      <c r="L190" s="36"/>
      <c r="M190" s="36"/>
      <c r="N190" s="36"/>
      <c r="O190" s="36"/>
      <c r="P190" s="36"/>
      <c r="Q190" s="36"/>
      <c r="R190" s="36"/>
      <c r="S190" s="36"/>
      <c r="T190" s="36"/>
      <c r="U190" s="36"/>
      <c r="V190" s="36"/>
      <c r="W190" s="36"/>
      <c r="X190" s="36"/>
      <c r="Y190" s="36"/>
      <c r="Z190" s="36"/>
      <c r="AA190" s="36"/>
      <c r="AB190" s="36"/>
      <c r="AC190" s="36"/>
      <c r="AD190" s="36"/>
      <c r="AE190" s="36"/>
      <c r="AF190" s="36"/>
      <c r="AG190" s="36"/>
      <c r="AH190" s="36"/>
      <c r="AI190" s="36"/>
      <c r="AJ190" s="36"/>
      <c r="AK190" s="36"/>
      <c r="AL190" s="36"/>
    </row>
    <row r="191" spans="1:39">
      <c r="C191" s="36"/>
      <c r="D191" s="36"/>
      <c r="E191" s="36"/>
      <c r="F191" s="36"/>
      <c r="G191" s="36"/>
      <c r="H191" s="85"/>
      <c r="I191" s="85"/>
      <c r="J191" s="85"/>
      <c r="K191" s="85"/>
      <c r="L191" s="85"/>
      <c r="M191" s="85"/>
      <c r="N191" s="85"/>
      <c r="O191" s="85"/>
      <c r="P191" s="85"/>
      <c r="Q191" s="85"/>
      <c r="R191" s="85"/>
      <c r="S191" s="85"/>
      <c r="T191" s="85"/>
      <c r="U191" s="85"/>
      <c r="V191" s="85"/>
      <c r="W191" s="36"/>
      <c r="X191" s="36"/>
      <c r="Y191" s="36"/>
      <c r="Z191" s="36"/>
      <c r="AA191" s="36"/>
      <c r="AB191" s="36"/>
      <c r="AC191" s="36"/>
      <c r="AD191" s="36"/>
      <c r="AE191" s="36"/>
      <c r="AF191" s="36"/>
      <c r="AG191" s="36"/>
      <c r="AH191" s="36"/>
      <c r="AI191" s="36"/>
      <c r="AJ191" s="36"/>
      <c r="AK191" s="36"/>
      <c r="AL191" s="36"/>
    </row>
    <row r="192" spans="1:39" ht="21">
      <c r="A192" s="280" t="s">
        <v>129</v>
      </c>
      <c r="B192" s="280"/>
      <c r="C192" s="280"/>
      <c r="D192" s="280"/>
      <c r="E192" s="280"/>
      <c r="F192" s="280"/>
      <c r="G192" s="280"/>
      <c r="H192" s="280"/>
      <c r="I192" s="280"/>
      <c r="J192" s="280"/>
      <c r="K192" s="280"/>
      <c r="L192" s="280"/>
      <c r="M192" s="280"/>
      <c r="N192" s="280"/>
      <c r="O192" s="280"/>
      <c r="P192" s="280"/>
      <c r="Q192" s="280"/>
      <c r="R192" s="280"/>
      <c r="S192" s="280"/>
      <c r="T192" s="280"/>
      <c r="U192" s="280"/>
      <c r="V192" s="126"/>
      <c r="W192" s="126"/>
      <c r="X192" s="126"/>
      <c r="Y192" s="126"/>
      <c r="Z192" s="126"/>
      <c r="AA192" s="126"/>
      <c r="AB192" s="126"/>
      <c r="AC192" s="126"/>
      <c r="AD192" s="126"/>
      <c r="AE192" s="126"/>
      <c r="AF192" s="126"/>
      <c r="AG192" s="126"/>
      <c r="AH192" s="126"/>
      <c r="AI192" s="126"/>
      <c r="AJ192" s="126"/>
      <c r="AK192" s="126"/>
      <c r="AL192" s="126"/>
      <c r="AM192" s="248"/>
    </row>
    <row r="193" spans="1:39" ht="15.75">
      <c r="A193" s="127"/>
      <c r="B193" s="128"/>
      <c r="C193" s="128"/>
      <c r="D193" s="128"/>
      <c r="E193" s="128"/>
      <c r="F193" s="128"/>
      <c r="G193" s="128"/>
      <c r="H193" s="128"/>
      <c r="I193" s="128"/>
      <c r="J193" s="128"/>
      <c r="K193" s="128"/>
      <c r="L193" s="128"/>
      <c r="M193" s="128"/>
      <c r="N193" s="128"/>
      <c r="O193" s="128"/>
      <c r="P193" s="128"/>
      <c r="Q193" s="128"/>
      <c r="R193" s="128"/>
      <c r="S193" s="128"/>
      <c r="T193" s="128"/>
      <c r="U193" s="128"/>
      <c r="V193" s="129"/>
      <c r="W193" s="129"/>
      <c r="X193" s="129"/>
      <c r="Y193" s="129"/>
      <c r="Z193" s="129"/>
      <c r="AA193" s="129"/>
      <c r="AB193" s="130"/>
      <c r="AC193" s="131"/>
      <c r="AD193" s="131"/>
      <c r="AE193" s="131"/>
      <c r="AF193" s="131"/>
      <c r="AG193" s="131"/>
      <c r="AH193" s="131"/>
      <c r="AI193" s="132"/>
      <c r="AJ193" s="132"/>
      <c r="AK193" s="129"/>
      <c r="AL193" s="129"/>
      <c r="AM193" s="248"/>
    </row>
    <row r="194" spans="1:39" ht="15.75">
      <c r="A194" s="127"/>
      <c r="B194" s="128"/>
      <c r="C194" s="128"/>
      <c r="D194" s="128"/>
      <c r="E194" s="128"/>
      <c r="F194" s="128"/>
      <c r="G194" s="128"/>
      <c r="H194" s="128"/>
      <c r="I194" s="128"/>
      <c r="J194" s="128"/>
      <c r="K194" s="128"/>
      <c r="L194" s="128"/>
      <c r="M194" s="128"/>
      <c r="N194" s="128"/>
      <c r="O194" s="128"/>
      <c r="P194" s="128"/>
      <c r="Q194" s="128"/>
      <c r="R194" s="128"/>
      <c r="S194" s="128"/>
      <c r="T194" s="128"/>
      <c r="U194" s="128"/>
      <c r="V194" s="129"/>
      <c r="W194" s="129"/>
      <c r="X194" s="129"/>
      <c r="Y194" s="129"/>
      <c r="Z194" s="129"/>
      <c r="AA194" s="129"/>
      <c r="AB194" s="130"/>
      <c r="AC194" s="131"/>
      <c r="AD194" s="131"/>
      <c r="AE194" s="131"/>
      <c r="AF194" s="131"/>
      <c r="AG194" s="131"/>
      <c r="AH194" s="131"/>
      <c r="AI194" s="132"/>
      <c r="AJ194" s="132"/>
      <c r="AK194" s="129"/>
      <c r="AL194" s="129"/>
      <c r="AM194" s="248"/>
    </row>
    <row r="195" spans="1:39" ht="15.75">
      <c r="A195" s="127"/>
      <c r="B195" s="128"/>
      <c r="C195" s="128"/>
      <c r="D195" s="128"/>
      <c r="E195" s="128"/>
      <c r="F195" s="128"/>
      <c r="G195" s="128"/>
      <c r="H195" s="128"/>
      <c r="I195" s="128"/>
      <c r="J195" s="128"/>
      <c r="K195" s="128"/>
      <c r="L195" s="128"/>
      <c r="M195" s="128"/>
      <c r="N195" s="128"/>
      <c r="O195" s="128"/>
      <c r="P195" s="128"/>
      <c r="Q195" s="128"/>
      <c r="R195" s="128"/>
      <c r="S195" s="128"/>
      <c r="T195" s="128"/>
      <c r="U195" s="128"/>
      <c r="V195" s="129"/>
      <c r="W195" s="129"/>
      <c r="X195" s="129"/>
      <c r="Y195" s="129"/>
      <c r="Z195" s="129"/>
      <c r="AA195" s="129"/>
      <c r="AB195" s="130"/>
      <c r="AC195" s="131"/>
      <c r="AD195" s="131"/>
      <c r="AE195" s="131"/>
      <c r="AF195" s="131"/>
      <c r="AG195" s="131"/>
      <c r="AH195" s="131"/>
      <c r="AI195" s="132"/>
      <c r="AJ195" s="132"/>
      <c r="AK195" s="129"/>
      <c r="AL195" s="129"/>
      <c r="AM195" s="248"/>
    </row>
    <row r="196" spans="1:39" ht="15.75">
      <c r="A196" s="127"/>
      <c r="B196" s="128"/>
      <c r="C196" s="128"/>
      <c r="D196" s="128"/>
      <c r="E196" s="128"/>
      <c r="F196" s="128"/>
      <c r="G196" s="128"/>
      <c r="H196" s="128"/>
      <c r="I196" s="128"/>
      <c r="J196" s="128"/>
      <c r="K196" s="128"/>
      <c r="L196" s="128"/>
      <c r="M196" s="128"/>
      <c r="N196" s="128"/>
      <c r="O196" s="128"/>
      <c r="P196" s="128"/>
      <c r="Q196" s="128"/>
      <c r="R196" s="128"/>
      <c r="S196" s="128"/>
      <c r="T196" s="128"/>
      <c r="U196" s="128"/>
      <c r="V196" s="129"/>
      <c r="W196" s="129"/>
      <c r="X196" s="129"/>
      <c r="Y196" s="129"/>
      <c r="Z196" s="129"/>
      <c r="AA196" s="129"/>
      <c r="AB196" s="130"/>
      <c r="AC196" s="131"/>
      <c r="AD196" s="131"/>
      <c r="AE196" s="131"/>
      <c r="AF196" s="131"/>
      <c r="AG196" s="131"/>
      <c r="AH196" s="131"/>
      <c r="AI196" s="132"/>
      <c r="AJ196" s="132"/>
      <c r="AK196" s="129"/>
      <c r="AL196" s="129"/>
      <c r="AM196" s="248"/>
    </row>
    <row r="197" spans="1:39" ht="15.75">
      <c r="A197" s="127"/>
      <c r="B197" s="128"/>
      <c r="C197" s="128"/>
      <c r="D197" s="128"/>
      <c r="E197" s="128"/>
      <c r="F197" s="128"/>
      <c r="G197" s="128"/>
      <c r="H197" s="128"/>
      <c r="I197" s="128"/>
      <c r="J197" s="128"/>
      <c r="K197" s="128"/>
      <c r="L197" s="128"/>
      <c r="M197" s="128"/>
      <c r="N197" s="128"/>
      <c r="O197" s="128"/>
      <c r="P197" s="128"/>
      <c r="Q197" s="128"/>
      <c r="R197" s="128"/>
      <c r="S197" s="128"/>
      <c r="T197" s="128"/>
      <c r="U197" s="128"/>
      <c r="V197" s="129"/>
      <c r="W197" s="129"/>
      <c r="X197" s="129"/>
      <c r="Y197" s="129"/>
      <c r="Z197" s="129"/>
      <c r="AA197" s="129"/>
      <c r="AB197" s="130"/>
      <c r="AC197" s="131"/>
      <c r="AD197" s="131"/>
      <c r="AE197" s="131"/>
      <c r="AF197" s="131"/>
      <c r="AG197" s="131"/>
      <c r="AH197" s="131"/>
      <c r="AI197" s="132"/>
      <c r="AJ197" s="132"/>
      <c r="AK197" s="129"/>
      <c r="AL197" s="129"/>
      <c r="AM197" s="248"/>
    </row>
    <row r="198" spans="1:39" ht="15.75">
      <c r="A198" s="127"/>
      <c r="B198" s="128"/>
      <c r="C198" s="128"/>
      <c r="D198" s="128"/>
      <c r="E198" s="128"/>
      <c r="F198" s="128"/>
      <c r="G198" s="128"/>
      <c r="H198" s="128"/>
      <c r="I198" s="128"/>
      <c r="J198" s="128"/>
      <c r="K198" s="128"/>
      <c r="L198" s="128"/>
      <c r="M198" s="128"/>
      <c r="N198" s="128"/>
      <c r="O198" s="128"/>
      <c r="P198" s="128"/>
      <c r="Q198" s="128"/>
      <c r="R198" s="128"/>
      <c r="S198" s="128"/>
      <c r="T198" s="128"/>
      <c r="U198" s="128"/>
      <c r="V198" s="129"/>
      <c r="W198" s="129"/>
      <c r="X198" s="129"/>
      <c r="Y198" s="129"/>
      <c r="Z198" s="129"/>
      <c r="AA198" s="129"/>
      <c r="AB198" s="130"/>
      <c r="AC198" s="131"/>
      <c r="AD198" s="131"/>
      <c r="AE198" s="131"/>
      <c r="AF198" s="131"/>
      <c r="AG198" s="131"/>
      <c r="AH198" s="131"/>
      <c r="AI198" s="132"/>
      <c r="AJ198" s="132"/>
      <c r="AK198" s="129"/>
      <c r="AL198" s="129"/>
      <c r="AM198" s="248"/>
    </row>
    <row r="199" spans="1:39" ht="15.75">
      <c r="A199" s="127"/>
      <c r="B199" s="128"/>
      <c r="C199" s="128"/>
      <c r="D199" s="128"/>
      <c r="E199" s="128"/>
      <c r="F199" s="128"/>
      <c r="G199" s="128"/>
      <c r="H199" s="128"/>
      <c r="I199" s="128"/>
      <c r="J199" s="128"/>
      <c r="K199" s="128"/>
      <c r="L199" s="128"/>
      <c r="M199" s="128"/>
      <c r="N199" s="128"/>
      <c r="O199" s="128"/>
      <c r="P199" s="128"/>
      <c r="Q199" s="128"/>
      <c r="R199" s="128"/>
      <c r="S199" s="128"/>
      <c r="T199" s="128"/>
      <c r="U199" s="128"/>
      <c r="V199" s="129"/>
      <c r="W199" s="129"/>
      <c r="X199" s="129"/>
      <c r="Y199" s="129"/>
      <c r="Z199" s="129"/>
      <c r="AA199" s="129"/>
      <c r="AB199" s="130"/>
      <c r="AC199" s="131"/>
      <c r="AD199" s="131"/>
      <c r="AE199" s="131"/>
      <c r="AF199" s="131"/>
      <c r="AG199" s="131"/>
      <c r="AH199" s="131"/>
      <c r="AI199" s="132"/>
      <c r="AJ199" s="132"/>
      <c r="AK199" s="129"/>
      <c r="AL199" s="129"/>
      <c r="AM199" s="248"/>
    </row>
    <row r="200" spans="1:39" ht="15.75">
      <c r="A200" s="127"/>
      <c r="B200" s="128"/>
      <c r="C200" s="128"/>
      <c r="D200" s="128"/>
      <c r="E200" s="128"/>
      <c r="F200" s="128"/>
      <c r="G200" s="128"/>
      <c r="H200" s="128"/>
      <c r="I200" s="128"/>
      <c r="J200" s="128"/>
      <c r="K200" s="128"/>
      <c r="L200" s="128"/>
      <c r="M200" s="128"/>
      <c r="N200" s="128"/>
      <c r="O200" s="128"/>
      <c r="P200" s="128"/>
      <c r="Q200" s="128"/>
      <c r="R200" s="128"/>
      <c r="S200" s="128"/>
      <c r="T200" s="128"/>
      <c r="U200" s="128"/>
      <c r="V200" s="129"/>
      <c r="W200" s="129"/>
      <c r="X200" s="129"/>
      <c r="Y200" s="129"/>
      <c r="Z200" s="129"/>
      <c r="AA200" s="129"/>
      <c r="AB200" s="130"/>
      <c r="AC200" s="131"/>
      <c r="AD200" s="131"/>
      <c r="AE200" s="131"/>
      <c r="AF200" s="131"/>
      <c r="AG200" s="131"/>
      <c r="AH200" s="131"/>
      <c r="AI200" s="132"/>
      <c r="AJ200" s="132"/>
      <c r="AK200" s="129"/>
      <c r="AL200" s="129"/>
      <c r="AM200" s="248"/>
    </row>
    <row r="201" spans="1:39" ht="15.75">
      <c r="A201" s="127"/>
      <c r="B201" s="128"/>
      <c r="C201" s="128"/>
      <c r="D201" s="128"/>
      <c r="E201" s="128"/>
      <c r="F201" s="128"/>
      <c r="G201" s="128"/>
      <c r="H201" s="128"/>
      <c r="I201" s="128"/>
      <c r="J201" s="128"/>
      <c r="K201" s="128"/>
      <c r="L201" s="128"/>
      <c r="M201" s="128"/>
      <c r="N201" s="128"/>
      <c r="O201" s="128"/>
      <c r="P201" s="128"/>
      <c r="Q201" s="128"/>
      <c r="R201" s="128"/>
      <c r="S201" s="128"/>
      <c r="T201" s="128"/>
      <c r="U201" s="128"/>
      <c r="V201" s="129"/>
      <c r="W201" s="129"/>
      <c r="X201" s="129"/>
      <c r="Y201" s="129"/>
      <c r="Z201" s="129"/>
      <c r="AA201" s="129"/>
      <c r="AB201" s="130"/>
      <c r="AC201" s="131"/>
      <c r="AD201" s="131"/>
      <c r="AE201" s="131"/>
      <c r="AF201" s="131"/>
      <c r="AG201" s="131"/>
      <c r="AH201" s="131"/>
      <c r="AI201" s="132"/>
      <c r="AJ201" s="132"/>
      <c r="AK201" s="129"/>
      <c r="AL201" s="129"/>
      <c r="AM201" s="248"/>
    </row>
    <row r="202" spans="1:39" ht="15.75" customHeight="1">
      <c r="A202" s="127"/>
      <c r="B202" s="128"/>
      <c r="C202" s="128"/>
      <c r="D202" s="128"/>
      <c r="E202" s="128"/>
      <c r="F202" s="128"/>
      <c r="G202" s="128"/>
      <c r="H202" s="128"/>
      <c r="I202" s="128"/>
      <c r="J202" s="128"/>
      <c r="K202" s="128"/>
      <c r="L202" s="128"/>
      <c r="M202" s="128"/>
      <c r="N202" s="128"/>
      <c r="O202" s="128"/>
      <c r="P202" s="128"/>
      <c r="Q202" s="128"/>
      <c r="R202" s="128"/>
      <c r="S202" s="128"/>
      <c r="T202" s="128"/>
      <c r="U202" s="128"/>
      <c r="V202" s="129"/>
      <c r="W202" s="129"/>
      <c r="X202" s="129"/>
      <c r="Y202" s="129"/>
      <c r="Z202" s="129"/>
      <c r="AA202" s="129"/>
      <c r="AB202" s="130"/>
      <c r="AC202" s="131"/>
      <c r="AD202" s="131"/>
      <c r="AE202" s="131"/>
      <c r="AF202" s="131"/>
      <c r="AG202" s="131"/>
      <c r="AH202" s="131"/>
      <c r="AI202" s="132"/>
      <c r="AJ202" s="132"/>
      <c r="AK202" s="129"/>
      <c r="AL202" s="129"/>
      <c r="AM202" s="248"/>
    </row>
    <row r="203" spans="1:39" ht="15.75">
      <c r="A203" s="127"/>
      <c r="B203" s="128"/>
      <c r="C203" s="128"/>
      <c r="D203" s="128"/>
      <c r="E203" s="128"/>
      <c r="F203" s="128"/>
      <c r="G203" s="128"/>
      <c r="H203" s="128"/>
      <c r="I203" s="128"/>
      <c r="J203" s="128"/>
      <c r="K203" s="128"/>
      <c r="L203" s="128"/>
      <c r="M203" s="128"/>
      <c r="N203" s="128"/>
      <c r="O203" s="128"/>
      <c r="P203" s="128"/>
      <c r="Q203" s="128"/>
      <c r="R203" s="128"/>
      <c r="S203" s="128"/>
      <c r="T203" s="128"/>
      <c r="U203" s="128"/>
      <c r="V203" s="129"/>
      <c r="W203" s="129"/>
      <c r="X203" s="129"/>
      <c r="Y203" s="129"/>
      <c r="Z203" s="129"/>
      <c r="AA203" s="129"/>
      <c r="AB203" s="130"/>
      <c r="AC203" s="131"/>
      <c r="AD203" s="131"/>
      <c r="AE203" s="131"/>
      <c r="AF203" s="131"/>
      <c r="AG203" s="131"/>
      <c r="AH203" s="131"/>
      <c r="AI203" s="132"/>
      <c r="AJ203" s="132"/>
      <c r="AK203" s="129"/>
      <c r="AL203" s="129"/>
      <c r="AM203" s="248"/>
    </row>
    <row r="204" spans="1:39" ht="15.75" customHeight="1" thickBot="1">
      <c r="A204" s="127"/>
      <c r="B204" s="128"/>
      <c r="C204" s="128"/>
      <c r="D204" s="128"/>
      <c r="E204" s="128"/>
      <c r="F204" s="128"/>
      <c r="G204" s="128"/>
      <c r="H204" s="128"/>
      <c r="I204" s="128"/>
      <c r="J204" s="128"/>
      <c r="K204" s="128"/>
      <c r="L204" s="128"/>
      <c r="M204" s="128"/>
      <c r="N204" s="128"/>
      <c r="O204" s="128"/>
      <c r="P204" s="128"/>
      <c r="Q204" s="128"/>
      <c r="R204" s="128"/>
      <c r="S204" s="128"/>
      <c r="T204" s="128"/>
      <c r="U204" s="128"/>
      <c r="V204" s="129"/>
      <c r="W204" s="129"/>
      <c r="X204" s="129"/>
      <c r="Y204" s="129"/>
      <c r="Z204" s="129"/>
      <c r="AA204" s="129"/>
      <c r="AB204" s="130"/>
      <c r="AC204" s="131"/>
      <c r="AD204" s="131"/>
      <c r="AE204" s="131"/>
      <c r="AF204" s="131"/>
      <c r="AG204" s="131"/>
      <c r="AH204" s="131"/>
      <c r="AI204" s="132"/>
      <c r="AJ204" s="132"/>
      <c r="AK204" s="129"/>
      <c r="AL204" s="129"/>
      <c r="AM204" s="248"/>
    </row>
    <row r="205" spans="1:39" ht="15.75" customHeight="1">
      <c r="A205" s="134"/>
      <c r="B205" s="126"/>
      <c r="C205" s="126"/>
      <c r="D205" s="126"/>
      <c r="E205" s="126"/>
      <c r="F205" s="126"/>
      <c r="G205" s="134"/>
      <c r="H205" s="134"/>
      <c r="I205" s="134"/>
      <c r="J205" s="134"/>
      <c r="K205" s="134"/>
      <c r="L205" s="134"/>
      <c r="M205" s="134"/>
      <c r="N205" s="134"/>
      <c r="O205" s="134"/>
      <c r="P205" s="134"/>
      <c r="Q205" s="134"/>
      <c r="R205" s="134"/>
      <c r="S205" s="134"/>
      <c r="T205" s="134"/>
      <c r="U205" s="134"/>
      <c r="V205" s="281" t="s">
        <v>15</v>
      </c>
      <c r="W205" s="282"/>
      <c r="X205" s="282"/>
      <c r="Y205" s="282"/>
      <c r="Z205" s="282"/>
      <c r="AA205" s="283"/>
      <c r="AB205" s="140"/>
      <c r="AC205" s="281" t="s">
        <v>16</v>
      </c>
      <c r="AD205" s="282"/>
      <c r="AE205" s="282"/>
      <c r="AF205" s="282"/>
      <c r="AG205" s="282"/>
      <c r="AH205" s="283"/>
      <c r="AI205" s="287" t="s">
        <v>125</v>
      </c>
      <c r="AJ205" s="287"/>
      <c r="AK205" s="287"/>
      <c r="AL205" s="287"/>
      <c r="AM205" s="248"/>
    </row>
    <row r="206" spans="1:39" ht="15.75" customHeight="1">
      <c r="A206" s="134"/>
      <c r="B206" s="135"/>
      <c r="C206" s="135"/>
      <c r="D206" s="135"/>
      <c r="E206" s="135"/>
      <c r="F206" s="135"/>
      <c r="G206" s="134"/>
      <c r="H206" s="134"/>
      <c r="I206" s="134"/>
      <c r="J206" s="134"/>
      <c r="K206" s="134"/>
      <c r="L206" s="134"/>
      <c r="M206" s="134"/>
      <c r="N206" s="134"/>
      <c r="O206" s="134"/>
      <c r="P206" s="134"/>
      <c r="Q206" s="134"/>
      <c r="R206" s="134"/>
      <c r="S206" s="134"/>
      <c r="T206" s="134"/>
      <c r="U206" s="134"/>
      <c r="V206" s="284"/>
      <c r="W206" s="285"/>
      <c r="X206" s="285"/>
      <c r="Y206" s="285"/>
      <c r="Z206" s="285"/>
      <c r="AA206" s="286"/>
      <c r="AB206" s="140"/>
      <c r="AC206" s="284"/>
      <c r="AD206" s="285"/>
      <c r="AE206" s="285"/>
      <c r="AF206" s="285"/>
      <c r="AG206" s="285"/>
      <c r="AH206" s="286"/>
      <c r="AI206" s="287"/>
      <c r="AJ206" s="287"/>
      <c r="AK206" s="287"/>
      <c r="AL206" s="287"/>
      <c r="AM206" s="248"/>
    </row>
    <row r="207" spans="1:39" ht="15.75" customHeight="1">
      <c r="A207" s="136"/>
      <c r="B207" s="302" t="s">
        <v>130</v>
      </c>
      <c r="C207" s="302"/>
      <c r="D207" s="302"/>
      <c r="E207" s="302"/>
      <c r="F207" s="302"/>
      <c r="G207" s="302"/>
      <c r="H207" s="302"/>
      <c r="I207" s="302"/>
      <c r="J207" s="302"/>
      <c r="K207" s="302"/>
      <c r="L207" s="302"/>
      <c r="M207" s="302"/>
      <c r="N207" s="302"/>
      <c r="O207" s="302"/>
      <c r="P207" s="302"/>
      <c r="Q207" s="302"/>
      <c r="R207" s="302"/>
      <c r="S207" s="302"/>
      <c r="T207" s="302"/>
      <c r="U207" s="302"/>
      <c r="V207" s="141">
        <v>1</v>
      </c>
      <c r="W207" s="141">
        <v>2</v>
      </c>
      <c r="X207" s="141">
        <v>3</v>
      </c>
      <c r="Y207" s="141">
        <v>4</v>
      </c>
      <c r="Z207" s="141">
        <v>5</v>
      </c>
      <c r="AA207" s="141" t="s">
        <v>43</v>
      </c>
      <c r="AB207" s="142" t="s">
        <v>11</v>
      </c>
      <c r="AC207" s="141">
        <v>1</v>
      </c>
      <c r="AD207" s="141">
        <v>2</v>
      </c>
      <c r="AE207" s="141">
        <v>3</v>
      </c>
      <c r="AF207" s="141">
        <v>4</v>
      </c>
      <c r="AG207" s="141">
        <v>5</v>
      </c>
      <c r="AH207" s="141" t="s">
        <v>43</v>
      </c>
      <c r="AI207" s="143" t="s">
        <v>20</v>
      </c>
      <c r="AJ207" s="143" t="s">
        <v>21</v>
      </c>
      <c r="AK207" s="143" t="s">
        <v>22</v>
      </c>
      <c r="AL207" s="143" t="s">
        <v>23</v>
      </c>
      <c r="AM207" s="248"/>
    </row>
    <row r="208" spans="1:39" s="25" customFormat="1" ht="18.75">
      <c r="A208" s="137" t="s">
        <v>131</v>
      </c>
      <c r="B208" s="288" t="s">
        <v>126</v>
      </c>
      <c r="C208" s="289"/>
      <c r="D208" s="289"/>
      <c r="E208" s="289"/>
      <c r="F208" s="289"/>
      <c r="G208" s="289"/>
      <c r="H208" s="289"/>
      <c r="I208" s="289"/>
      <c r="J208" s="289"/>
      <c r="K208" s="289"/>
      <c r="L208" s="289"/>
      <c r="M208" s="289"/>
      <c r="N208" s="289"/>
      <c r="O208" s="289"/>
      <c r="P208" s="289"/>
      <c r="Q208" s="289"/>
      <c r="R208" s="289"/>
      <c r="S208" s="289"/>
      <c r="T208" s="289"/>
      <c r="U208" s="289"/>
      <c r="V208" s="154"/>
      <c r="W208" s="154"/>
      <c r="X208" s="154"/>
      <c r="Y208" s="154"/>
      <c r="Z208" s="154"/>
      <c r="AA208" s="154"/>
      <c r="AB208" s="154"/>
      <c r="AC208" s="138" t="e">
        <f t="shared" ref="AC208:AH210" si="9">V208/$AB208</f>
        <v>#DIV/0!</v>
      </c>
      <c r="AD208" s="138" t="e">
        <f t="shared" si="9"/>
        <v>#DIV/0!</v>
      </c>
      <c r="AE208" s="138" t="e">
        <f t="shared" si="9"/>
        <v>#DIV/0!</v>
      </c>
      <c r="AF208" s="138" t="e">
        <f t="shared" si="9"/>
        <v>#DIV/0!</v>
      </c>
      <c r="AG208" s="138" t="e">
        <f t="shared" si="9"/>
        <v>#DIV/0!</v>
      </c>
      <c r="AH208" s="138" t="e">
        <f t="shared" si="9"/>
        <v>#DIV/0!</v>
      </c>
      <c r="AI208" s="158" t="s">
        <v>145</v>
      </c>
      <c r="AJ208" s="158" t="s">
        <v>145</v>
      </c>
      <c r="AK208" s="158" t="s">
        <v>145</v>
      </c>
      <c r="AL208" s="158" t="s">
        <v>145</v>
      </c>
      <c r="AM208" s="260"/>
    </row>
    <row r="209" spans="1:39" s="25" customFormat="1" ht="18.75">
      <c r="A209" s="139" t="s">
        <v>132</v>
      </c>
      <c r="B209" s="288" t="s">
        <v>127</v>
      </c>
      <c r="C209" s="289"/>
      <c r="D209" s="289"/>
      <c r="E209" s="289"/>
      <c r="F209" s="289"/>
      <c r="G209" s="289"/>
      <c r="H209" s="289"/>
      <c r="I209" s="289"/>
      <c r="J209" s="289"/>
      <c r="K209" s="289"/>
      <c r="L209" s="289"/>
      <c r="M209" s="289"/>
      <c r="N209" s="289"/>
      <c r="O209" s="289"/>
      <c r="P209" s="289"/>
      <c r="Q209" s="289"/>
      <c r="R209" s="289"/>
      <c r="S209" s="289"/>
      <c r="T209" s="289"/>
      <c r="U209" s="289"/>
      <c r="V209" s="154"/>
      <c r="W209" s="154"/>
      <c r="X209" s="154"/>
      <c r="Y209" s="154"/>
      <c r="Z209" s="154"/>
      <c r="AA209" s="154"/>
      <c r="AB209" s="154"/>
      <c r="AC209" s="138" t="e">
        <f t="shared" si="9"/>
        <v>#DIV/0!</v>
      </c>
      <c r="AD209" s="138" t="e">
        <f t="shared" si="9"/>
        <v>#DIV/0!</v>
      </c>
      <c r="AE209" s="138" t="e">
        <f t="shared" si="9"/>
        <v>#DIV/0!</v>
      </c>
      <c r="AF209" s="138" t="e">
        <f t="shared" si="9"/>
        <v>#DIV/0!</v>
      </c>
      <c r="AG209" s="138" t="e">
        <f t="shared" si="9"/>
        <v>#DIV/0!</v>
      </c>
      <c r="AH209" s="138" t="e">
        <f t="shared" si="9"/>
        <v>#DIV/0!</v>
      </c>
      <c r="AI209" s="158" t="s">
        <v>145</v>
      </c>
      <c r="AJ209" s="158" t="s">
        <v>145</v>
      </c>
      <c r="AK209" s="158" t="s">
        <v>145</v>
      </c>
      <c r="AL209" s="158" t="s">
        <v>145</v>
      </c>
      <c r="AM209" s="260"/>
    </row>
    <row r="210" spans="1:39" s="25" customFormat="1" ht="18.75">
      <c r="A210" s="137" t="s">
        <v>133</v>
      </c>
      <c r="B210" s="288" t="s">
        <v>128</v>
      </c>
      <c r="C210" s="289"/>
      <c r="D210" s="289"/>
      <c r="E210" s="289"/>
      <c r="F210" s="289"/>
      <c r="G210" s="289"/>
      <c r="H210" s="289"/>
      <c r="I210" s="289"/>
      <c r="J210" s="289"/>
      <c r="K210" s="289"/>
      <c r="L210" s="289"/>
      <c r="M210" s="289"/>
      <c r="N210" s="289"/>
      <c r="O210" s="289"/>
      <c r="P210" s="289"/>
      <c r="Q210" s="289"/>
      <c r="R210" s="289"/>
      <c r="S210" s="289"/>
      <c r="T210" s="289"/>
      <c r="U210" s="289"/>
      <c r="V210" s="154"/>
      <c r="W210" s="154"/>
      <c r="X210" s="154"/>
      <c r="Y210" s="154"/>
      <c r="Z210" s="154"/>
      <c r="AA210" s="154"/>
      <c r="AB210" s="154"/>
      <c r="AC210" s="138" t="e">
        <f t="shared" si="9"/>
        <v>#DIV/0!</v>
      </c>
      <c r="AD210" s="138" t="e">
        <f t="shared" si="9"/>
        <v>#DIV/0!</v>
      </c>
      <c r="AE210" s="138" t="e">
        <f t="shared" si="9"/>
        <v>#DIV/0!</v>
      </c>
      <c r="AF210" s="138" t="e">
        <f t="shared" si="9"/>
        <v>#DIV/0!</v>
      </c>
      <c r="AG210" s="138" t="e">
        <f t="shared" si="9"/>
        <v>#DIV/0!</v>
      </c>
      <c r="AH210" s="138" t="e">
        <f t="shared" si="9"/>
        <v>#DIV/0!</v>
      </c>
      <c r="AI210" s="158" t="s">
        <v>145</v>
      </c>
      <c r="AJ210" s="158" t="s">
        <v>145</v>
      </c>
      <c r="AK210" s="158" t="s">
        <v>145</v>
      </c>
      <c r="AL210" s="158" t="s">
        <v>145</v>
      </c>
      <c r="AM210" s="260"/>
    </row>
    <row r="211" spans="1:39" ht="15.75" customHeight="1">
      <c r="A211" s="133"/>
      <c r="B211" s="133"/>
      <c r="C211" s="133"/>
      <c r="D211" s="133"/>
      <c r="E211" s="133"/>
      <c r="F211" s="133"/>
      <c r="G211" s="133"/>
      <c r="H211" s="133"/>
      <c r="I211" s="133"/>
      <c r="J211" s="133"/>
      <c r="K211" s="133"/>
      <c r="L211" s="133"/>
      <c r="M211" s="133"/>
      <c r="N211" s="133"/>
      <c r="O211" s="133"/>
      <c r="P211" s="133"/>
      <c r="Q211" s="133"/>
      <c r="R211" s="133"/>
      <c r="S211" s="133"/>
      <c r="T211" s="133"/>
      <c r="U211" s="133"/>
      <c r="V211" s="133"/>
      <c r="W211" s="133"/>
      <c r="X211" s="133"/>
      <c r="Y211" s="133"/>
      <c r="Z211" s="133"/>
      <c r="AA211" s="133"/>
      <c r="AB211" s="133"/>
      <c r="AC211" s="133"/>
      <c r="AD211" s="133"/>
      <c r="AE211" s="133"/>
      <c r="AF211" s="133"/>
      <c r="AG211" s="133"/>
      <c r="AH211" s="133"/>
      <c r="AI211" s="133"/>
      <c r="AJ211" s="133"/>
      <c r="AK211" s="133"/>
      <c r="AL211" s="133"/>
      <c r="AM211" s="248"/>
    </row>
    <row r="212" spans="1:39" ht="15" customHeight="1">
      <c r="H212" s="86"/>
      <c r="I212" s="86"/>
      <c r="J212" s="86"/>
      <c r="K212" s="86"/>
      <c r="L212" s="86"/>
      <c r="M212" s="86"/>
      <c r="N212" s="86"/>
      <c r="O212" s="86"/>
      <c r="X212" s="36"/>
      <c r="Y212" s="36"/>
      <c r="Z212" s="36"/>
      <c r="AA212" s="36"/>
      <c r="AB212" s="36"/>
      <c r="AC212" s="36"/>
      <c r="AD212" s="36"/>
      <c r="AE212" s="36"/>
    </row>
    <row r="213" spans="1:39" ht="15" customHeight="1">
      <c r="A213" s="36"/>
      <c r="B213" s="36"/>
      <c r="C213" s="36"/>
      <c r="D213" s="36"/>
      <c r="E213" s="36"/>
      <c r="F213" s="36"/>
      <c r="G213" s="36"/>
      <c r="H213" s="36"/>
      <c r="I213" s="36"/>
      <c r="J213" s="36"/>
      <c r="K213" s="36"/>
      <c r="L213" s="36"/>
      <c r="M213" s="36"/>
      <c r="N213" s="36"/>
      <c r="O213" s="36"/>
      <c r="P213" s="36"/>
      <c r="Q213" s="36"/>
      <c r="R213" s="36"/>
      <c r="S213" s="36"/>
      <c r="T213" s="36"/>
      <c r="U213" s="36"/>
      <c r="V213" s="36"/>
      <c r="W213" s="36"/>
      <c r="X213" s="36"/>
      <c r="Y213" s="36"/>
      <c r="Z213" s="36"/>
      <c r="AA213" s="36"/>
      <c r="AB213" s="36"/>
      <c r="AC213" s="36"/>
      <c r="AD213" s="36"/>
      <c r="AE213" s="36"/>
      <c r="AF213" s="36"/>
      <c r="AG213" s="36"/>
      <c r="AH213" s="36"/>
      <c r="AI213" s="36"/>
      <c r="AJ213" s="144"/>
      <c r="AK213" s="36"/>
      <c r="AL213" s="36"/>
    </row>
    <row r="214" spans="1:39" ht="15" customHeight="1">
      <c r="A214" s="36"/>
      <c r="B214" s="36"/>
      <c r="C214" s="36"/>
      <c r="D214" s="36"/>
      <c r="E214" s="36"/>
      <c r="F214" s="36"/>
      <c r="G214" s="36"/>
      <c r="H214" s="36"/>
      <c r="I214" s="36"/>
      <c r="J214" s="36"/>
      <c r="K214" s="36"/>
      <c r="L214" s="36"/>
      <c r="M214" s="36"/>
      <c r="N214" s="36"/>
      <c r="O214" s="36"/>
      <c r="P214" s="36"/>
      <c r="Q214" s="36"/>
      <c r="R214" s="36"/>
      <c r="S214" s="36"/>
      <c r="T214" s="36"/>
      <c r="U214" s="36"/>
      <c r="V214" s="36"/>
      <c r="W214" s="36"/>
      <c r="X214" s="36"/>
      <c r="Y214" s="36"/>
      <c r="Z214" s="36"/>
      <c r="AA214" s="36"/>
      <c r="AB214" s="36"/>
      <c r="AC214" s="36"/>
      <c r="AD214" s="36"/>
      <c r="AE214" s="36"/>
      <c r="AF214" s="36"/>
      <c r="AG214" s="36"/>
      <c r="AH214" s="36"/>
      <c r="AI214" s="36"/>
      <c r="AJ214" s="144"/>
      <c r="AK214" s="36"/>
      <c r="AL214" s="36"/>
    </row>
    <row r="215" spans="1:39" ht="15" customHeight="1">
      <c r="A215" s="36"/>
      <c r="B215" s="36"/>
      <c r="C215" s="36"/>
      <c r="D215" s="36"/>
      <c r="E215" s="36"/>
      <c r="F215" s="36"/>
      <c r="G215" s="36"/>
      <c r="H215" s="36"/>
      <c r="I215" s="36"/>
      <c r="J215" s="36"/>
      <c r="K215" s="36"/>
      <c r="L215" s="36"/>
      <c r="M215" s="36"/>
      <c r="N215" s="36"/>
      <c r="O215" s="36"/>
      <c r="P215" s="36"/>
      <c r="Q215" s="36"/>
      <c r="R215" s="36"/>
      <c r="S215" s="36"/>
      <c r="T215" s="36"/>
      <c r="U215" s="36"/>
      <c r="V215" s="36"/>
      <c r="W215" s="36"/>
      <c r="X215" s="36"/>
      <c r="Y215" s="36"/>
      <c r="Z215" s="36"/>
      <c r="AA215" s="36"/>
      <c r="AB215" s="36"/>
      <c r="AC215" s="36"/>
      <c r="AD215" s="36"/>
      <c r="AE215" s="36"/>
      <c r="AF215" s="36"/>
      <c r="AG215" s="36"/>
      <c r="AH215" s="36"/>
      <c r="AI215" s="36"/>
      <c r="AJ215" s="144"/>
      <c r="AK215" s="36"/>
      <c r="AL215" s="36"/>
    </row>
    <row r="216" spans="1:39" ht="15.75" customHeight="1">
      <c r="A216" s="36"/>
      <c r="B216" s="36"/>
      <c r="C216" s="36"/>
      <c r="D216" s="36"/>
      <c r="E216" s="36"/>
      <c r="F216" s="36"/>
      <c r="G216" s="36"/>
      <c r="H216" s="36"/>
      <c r="I216" s="36"/>
      <c r="J216" s="36"/>
      <c r="K216" s="36"/>
      <c r="L216" s="36"/>
      <c r="M216" s="36"/>
      <c r="N216" s="36"/>
      <c r="O216" s="36"/>
      <c r="P216" s="36"/>
      <c r="Q216" s="36"/>
      <c r="R216" s="36"/>
      <c r="S216" s="36"/>
      <c r="T216" s="36"/>
      <c r="U216" s="36"/>
      <c r="V216" s="36"/>
      <c r="W216" s="36"/>
      <c r="X216" s="36"/>
      <c r="Y216" s="36"/>
      <c r="Z216" s="36"/>
      <c r="AA216" s="36"/>
      <c r="AB216" s="36"/>
      <c r="AC216" s="36"/>
      <c r="AD216" s="36"/>
      <c r="AE216" s="36"/>
      <c r="AF216" s="36"/>
      <c r="AG216" s="36"/>
      <c r="AH216" s="36"/>
      <c r="AI216" s="36"/>
      <c r="AJ216" s="144"/>
      <c r="AK216" s="36"/>
      <c r="AL216" s="36"/>
    </row>
    <row r="217" spans="1:39" ht="21">
      <c r="A217" s="280" t="s">
        <v>134</v>
      </c>
      <c r="B217" s="280"/>
      <c r="C217" s="280"/>
      <c r="D217" s="280"/>
      <c r="E217" s="280"/>
      <c r="F217" s="280"/>
      <c r="G217" s="280"/>
      <c r="H217" s="280"/>
      <c r="I217" s="280"/>
      <c r="J217" s="280"/>
      <c r="K217" s="280"/>
      <c r="L217" s="280"/>
      <c r="M217" s="280"/>
      <c r="N217" s="280"/>
      <c r="O217" s="280"/>
      <c r="P217" s="280"/>
      <c r="Q217" s="280"/>
      <c r="R217" s="280"/>
      <c r="S217" s="280"/>
      <c r="T217" s="280"/>
      <c r="U217" s="280"/>
      <c r="V217" s="36"/>
      <c r="W217" s="36"/>
      <c r="X217" s="36"/>
      <c r="Y217" s="36"/>
      <c r="Z217" s="36"/>
      <c r="AA217" s="36"/>
      <c r="AB217" s="36"/>
      <c r="AC217" s="36"/>
      <c r="AD217" s="36"/>
      <c r="AE217" s="36"/>
      <c r="AF217" s="36"/>
      <c r="AG217" s="36"/>
      <c r="AH217" s="36"/>
      <c r="AI217" s="36"/>
      <c r="AJ217" s="144"/>
      <c r="AK217" s="36"/>
      <c r="AL217" s="36"/>
    </row>
    <row r="218" spans="1:39">
      <c r="A218" s="36"/>
      <c r="B218" s="36"/>
      <c r="C218" s="36"/>
      <c r="D218" s="36"/>
      <c r="E218" s="36"/>
      <c r="F218" s="36"/>
      <c r="G218" s="36"/>
      <c r="H218" s="36"/>
      <c r="I218" s="36"/>
      <c r="J218" s="36"/>
      <c r="K218" s="36"/>
      <c r="L218" s="36"/>
      <c r="M218" s="36"/>
      <c r="N218" s="36"/>
      <c r="O218" s="36"/>
      <c r="P218" s="36"/>
      <c r="Q218" s="36"/>
      <c r="R218" s="36"/>
      <c r="S218" s="36"/>
      <c r="T218" s="36"/>
      <c r="U218" s="36"/>
      <c r="V218" s="36"/>
      <c r="W218" s="36"/>
      <c r="X218" s="36"/>
      <c r="Y218" s="36"/>
      <c r="Z218" s="36"/>
      <c r="AA218" s="36"/>
      <c r="AB218" s="36"/>
      <c r="AC218" s="36"/>
      <c r="AD218" s="36"/>
      <c r="AE218" s="36"/>
      <c r="AF218" s="36"/>
      <c r="AG218" s="36"/>
      <c r="AH218" s="36"/>
      <c r="AI218" s="36"/>
      <c r="AJ218" s="144"/>
      <c r="AK218" s="36"/>
      <c r="AL218" s="36"/>
    </row>
    <row r="219" spans="1:39">
      <c r="A219" s="36"/>
      <c r="B219" s="36"/>
      <c r="C219" s="36"/>
      <c r="D219" s="36"/>
      <c r="E219" s="36"/>
      <c r="F219" s="36"/>
      <c r="G219" s="36"/>
      <c r="H219" s="36"/>
      <c r="I219" s="36"/>
      <c r="J219" s="36"/>
      <c r="K219" s="36"/>
      <c r="L219" s="36"/>
      <c r="M219" s="36"/>
      <c r="N219" s="36"/>
      <c r="O219" s="36"/>
      <c r="P219" s="36"/>
      <c r="Q219" s="36"/>
      <c r="R219" s="36"/>
      <c r="S219" s="36"/>
      <c r="T219" s="36"/>
      <c r="U219" s="36"/>
      <c r="V219" s="36"/>
      <c r="W219" s="36"/>
      <c r="X219" s="36"/>
      <c r="Y219" s="36"/>
      <c r="Z219" s="36"/>
      <c r="AA219" s="36"/>
      <c r="AB219" s="36"/>
      <c r="AC219" s="36"/>
      <c r="AD219" s="36"/>
      <c r="AE219" s="36"/>
      <c r="AF219" s="36"/>
      <c r="AG219" s="36"/>
      <c r="AH219" s="36"/>
      <c r="AI219" s="36"/>
      <c r="AJ219" s="144"/>
      <c r="AK219" s="36"/>
      <c r="AL219" s="36"/>
    </row>
    <row r="220" spans="1:39">
      <c r="A220" s="36"/>
      <c r="B220" s="36"/>
      <c r="C220" s="36"/>
      <c r="D220" s="36"/>
      <c r="E220" s="36"/>
      <c r="F220" s="36"/>
      <c r="G220" s="36"/>
      <c r="H220" s="36"/>
      <c r="I220" s="36"/>
      <c r="J220" s="36"/>
      <c r="K220" s="36"/>
      <c r="L220" s="36"/>
      <c r="M220" s="36"/>
      <c r="N220" s="36"/>
      <c r="O220" s="36"/>
      <c r="P220" s="36"/>
      <c r="Q220" s="36"/>
      <c r="R220" s="36"/>
      <c r="S220" s="36"/>
      <c r="T220" s="36"/>
      <c r="U220" s="36"/>
      <c r="V220" s="36"/>
      <c r="W220" s="36"/>
      <c r="X220" s="36"/>
      <c r="Y220" s="36"/>
      <c r="Z220" s="36"/>
      <c r="AA220" s="36"/>
      <c r="AB220" s="36"/>
      <c r="AC220" s="36"/>
      <c r="AD220" s="36"/>
      <c r="AE220" s="36"/>
      <c r="AF220" s="36"/>
      <c r="AG220" s="36"/>
      <c r="AH220" s="36"/>
      <c r="AI220" s="36"/>
      <c r="AJ220" s="144"/>
      <c r="AK220" s="36"/>
      <c r="AL220" s="36"/>
    </row>
    <row r="221" spans="1:39">
      <c r="A221" s="36"/>
      <c r="B221" s="36"/>
      <c r="C221" s="36"/>
      <c r="D221" s="36"/>
      <c r="E221" s="36"/>
      <c r="F221" s="36"/>
      <c r="G221" s="36"/>
      <c r="H221" s="36"/>
      <c r="I221" s="36"/>
      <c r="J221" s="36"/>
      <c r="K221" s="36"/>
      <c r="L221" s="36"/>
      <c r="M221" s="36"/>
      <c r="N221" s="36"/>
      <c r="O221" s="36"/>
      <c r="P221" s="36"/>
      <c r="Q221" s="36"/>
      <c r="R221" s="36"/>
      <c r="S221" s="36"/>
      <c r="T221" s="36"/>
      <c r="U221" s="36"/>
      <c r="V221" s="36"/>
      <c r="W221" s="36"/>
      <c r="X221" s="36"/>
      <c r="Y221" s="36"/>
      <c r="Z221" s="36"/>
      <c r="AA221" s="36"/>
      <c r="AB221" s="36"/>
      <c r="AC221" s="36"/>
      <c r="AD221" s="36"/>
      <c r="AE221" s="36"/>
      <c r="AF221" s="36"/>
      <c r="AG221" s="36"/>
      <c r="AH221" s="36"/>
      <c r="AI221" s="36"/>
      <c r="AJ221" s="144"/>
      <c r="AK221" s="36"/>
      <c r="AL221" s="36"/>
    </row>
    <row r="222" spans="1:39">
      <c r="A222" s="36"/>
      <c r="B222" s="36"/>
      <c r="C222" s="36"/>
      <c r="D222" s="36"/>
      <c r="E222" s="36"/>
      <c r="F222" s="36"/>
      <c r="G222" s="36"/>
      <c r="H222" s="36"/>
      <c r="I222" s="36"/>
      <c r="J222" s="36"/>
      <c r="K222" s="36"/>
      <c r="L222" s="36"/>
      <c r="M222" s="36"/>
      <c r="N222" s="36"/>
      <c r="O222" s="36"/>
      <c r="P222" s="36"/>
      <c r="Q222" s="36"/>
      <c r="R222" s="36"/>
      <c r="S222" s="36"/>
      <c r="T222" s="36"/>
      <c r="U222" s="36"/>
      <c r="V222" s="36"/>
      <c r="W222" s="36"/>
      <c r="X222" s="36"/>
      <c r="Y222" s="36"/>
      <c r="Z222" s="36"/>
      <c r="AA222" s="36"/>
      <c r="AB222" s="36"/>
      <c r="AC222" s="36"/>
      <c r="AD222" s="36"/>
      <c r="AE222" s="36"/>
      <c r="AF222" s="36"/>
      <c r="AG222" s="36"/>
      <c r="AH222" s="36"/>
      <c r="AI222" s="36"/>
      <c r="AJ222" s="144"/>
      <c r="AK222" s="36"/>
      <c r="AL222" s="36"/>
    </row>
    <row r="223" spans="1:39">
      <c r="A223" s="36"/>
      <c r="B223" s="36"/>
      <c r="C223" s="36"/>
      <c r="D223" s="36"/>
      <c r="E223" s="36"/>
      <c r="F223" s="36"/>
      <c r="G223" s="36"/>
      <c r="H223" s="36"/>
      <c r="I223" s="36"/>
      <c r="J223" s="36"/>
      <c r="K223" s="36"/>
      <c r="L223" s="36"/>
      <c r="M223" s="36"/>
      <c r="N223" s="36"/>
      <c r="O223" s="36"/>
      <c r="P223" s="36"/>
      <c r="Q223" s="36"/>
      <c r="R223" s="36"/>
      <c r="S223" s="36"/>
      <c r="T223" s="36"/>
      <c r="U223" s="36"/>
      <c r="V223" s="36"/>
      <c r="W223" s="36"/>
      <c r="X223" s="36"/>
      <c r="Y223" s="36"/>
      <c r="Z223" s="36"/>
      <c r="AA223" s="36"/>
      <c r="AB223" s="36"/>
      <c r="AC223" s="36"/>
      <c r="AD223" s="36"/>
      <c r="AE223" s="36"/>
      <c r="AF223" s="36"/>
      <c r="AG223" s="36"/>
      <c r="AH223" s="36"/>
      <c r="AI223" s="36"/>
      <c r="AJ223" s="144"/>
      <c r="AK223" s="36"/>
      <c r="AL223" s="36"/>
    </row>
    <row r="224" spans="1:39">
      <c r="A224" s="36"/>
      <c r="B224" s="36"/>
      <c r="C224" s="36"/>
      <c r="D224" s="36"/>
      <c r="E224" s="36"/>
      <c r="F224" s="36"/>
      <c r="G224" s="36"/>
      <c r="H224" s="36"/>
      <c r="I224" s="36"/>
      <c r="J224" s="36"/>
      <c r="K224" s="36"/>
      <c r="L224" s="36"/>
      <c r="M224" s="36"/>
      <c r="N224" s="36"/>
      <c r="O224" s="36"/>
      <c r="P224" s="36"/>
      <c r="Q224" s="36"/>
      <c r="R224" s="36"/>
      <c r="S224" s="36"/>
      <c r="T224" s="36"/>
      <c r="U224" s="36"/>
      <c r="V224" s="36"/>
      <c r="W224" s="36"/>
      <c r="X224" s="36"/>
      <c r="Y224" s="36"/>
      <c r="Z224" s="36"/>
      <c r="AA224" s="36"/>
      <c r="AB224" s="36"/>
      <c r="AC224" s="36"/>
      <c r="AD224" s="36"/>
      <c r="AE224" s="36"/>
      <c r="AF224" s="36"/>
      <c r="AG224" s="36"/>
      <c r="AH224" s="36"/>
      <c r="AI224" s="36"/>
      <c r="AJ224" s="144"/>
      <c r="AK224" s="36"/>
      <c r="AL224" s="36"/>
    </row>
    <row r="225" spans="1:38">
      <c r="A225" s="36"/>
      <c r="B225" s="36"/>
      <c r="C225" s="36"/>
      <c r="D225" s="36"/>
      <c r="E225" s="36"/>
      <c r="F225" s="36"/>
      <c r="G225" s="36"/>
      <c r="H225" s="36"/>
      <c r="I225" s="36"/>
      <c r="J225" s="36"/>
      <c r="K225" s="36"/>
      <c r="L225" s="36"/>
      <c r="M225" s="36"/>
      <c r="N225" s="36"/>
      <c r="O225" s="36"/>
      <c r="P225" s="36"/>
      <c r="Q225" s="36"/>
      <c r="R225" s="36"/>
      <c r="S225" s="36"/>
      <c r="T225" s="36"/>
      <c r="U225" s="36"/>
      <c r="V225" s="36"/>
      <c r="W225" s="36"/>
      <c r="X225" s="36"/>
      <c r="Y225" s="36"/>
      <c r="Z225" s="36"/>
      <c r="AA225" s="36"/>
      <c r="AB225" s="36"/>
      <c r="AC225" s="36"/>
      <c r="AD225" s="36"/>
      <c r="AE225" s="36"/>
      <c r="AF225" s="36"/>
      <c r="AG225" s="36"/>
      <c r="AH225" s="36"/>
      <c r="AI225" s="36"/>
      <c r="AJ225" s="144"/>
      <c r="AK225" s="36"/>
      <c r="AL225" s="36"/>
    </row>
    <row r="226" spans="1:38">
      <c r="A226" s="36"/>
      <c r="B226" s="36"/>
      <c r="C226" s="36"/>
      <c r="D226" s="36"/>
      <c r="E226" s="36"/>
      <c r="F226" s="36"/>
      <c r="G226" s="36"/>
      <c r="H226" s="36"/>
      <c r="I226" s="36"/>
      <c r="J226" s="36"/>
      <c r="K226" s="36"/>
      <c r="L226" s="36"/>
      <c r="M226" s="36"/>
      <c r="N226" s="36"/>
      <c r="O226" s="36"/>
      <c r="P226" s="36"/>
      <c r="Q226" s="36"/>
      <c r="R226" s="36"/>
      <c r="S226" s="36"/>
      <c r="T226" s="36"/>
      <c r="U226" s="36"/>
      <c r="V226" s="36"/>
      <c r="W226" s="36"/>
      <c r="X226" s="36"/>
      <c r="Y226" s="36"/>
      <c r="Z226" s="36"/>
      <c r="AA226" s="36"/>
      <c r="AB226" s="36"/>
      <c r="AC226" s="36"/>
      <c r="AD226" s="36"/>
      <c r="AE226" s="36"/>
      <c r="AF226" s="36"/>
      <c r="AG226" s="36"/>
      <c r="AH226" s="36"/>
      <c r="AI226" s="36"/>
      <c r="AJ226" s="144"/>
      <c r="AK226" s="36"/>
      <c r="AL226" s="36"/>
    </row>
    <row r="227" spans="1:38">
      <c r="A227" s="36"/>
      <c r="B227" s="36"/>
      <c r="C227" s="36"/>
      <c r="D227" s="36"/>
      <c r="E227" s="36"/>
      <c r="F227" s="36"/>
      <c r="G227" s="36"/>
      <c r="H227" s="36"/>
      <c r="I227" s="36"/>
      <c r="J227" s="36"/>
      <c r="K227" s="36"/>
      <c r="L227" s="36"/>
      <c r="M227" s="36"/>
      <c r="N227" s="36"/>
      <c r="O227" s="36"/>
      <c r="P227" s="36"/>
      <c r="Q227" s="36"/>
      <c r="R227" s="36"/>
      <c r="S227" s="36"/>
      <c r="T227" s="36"/>
      <c r="U227" s="36"/>
      <c r="V227" s="36"/>
      <c r="W227" s="36"/>
      <c r="X227" s="36"/>
      <c r="Y227" s="36"/>
      <c r="Z227" s="36"/>
      <c r="AA227" s="36"/>
      <c r="AB227" s="36"/>
      <c r="AC227" s="36"/>
      <c r="AD227" s="36"/>
      <c r="AE227" s="36"/>
      <c r="AF227" s="36"/>
      <c r="AG227" s="36"/>
      <c r="AH227" s="36"/>
      <c r="AI227" s="36"/>
      <c r="AJ227" s="144"/>
      <c r="AK227" s="36"/>
      <c r="AL227" s="36"/>
    </row>
    <row r="228" spans="1:38">
      <c r="A228" s="36"/>
      <c r="B228" s="36"/>
      <c r="C228" s="36"/>
      <c r="D228" s="36"/>
      <c r="E228" s="36"/>
      <c r="F228" s="36"/>
      <c r="G228" s="36"/>
      <c r="H228" s="36"/>
      <c r="I228" s="36"/>
      <c r="J228" s="36"/>
      <c r="K228" s="36"/>
      <c r="L228" s="36"/>
      <c r="M228" s="36"/>
      <c r="N228" s="36"/>
      <c r="O228" s="36"/>
      <c r="P228" s="36"/>
      <c r="Q228" s="36"/>
      <c r="R228" s="36"/>
      <c r="S228" s="36"/>
      <c r="T228" s="36"/>
      <c r="U228" s="36"/>
      <c r="V228" s="36"/>
      <c r="W228" s="36"/>
      <c r="X228" s="36"/>
      <c r="Y228" s="36"/>
      <c r="Z228" s="36"/>
      <c r="AA228" s="36"/>
      <c r="AB228" s="36"/>
      <c r="AC228" s="36"/>
      <c r="AD228" s="36"/>
      <c r="AE228" s="36"/>
      <c r="AF228" s="36"/>
      <c r="AG228" s="36"/>
      <c r="AH228" s="36"/>
      <c r="AI228" s="36"/>
      <c r="AJ228" s="144"/>
      <c r="AK228" s="36"/>
      <c r="AL228" s="36"/>
    </row>
    <row r="229" spans="1:38">
      <c r="A229" s="36"/>
      <c r="B229" s="36"/>
      <c r="C229" s="36"/>
      <c r="D229" s="36"/>
      <c r="E229" s="36"/>
      <c r="F229" s="36"/>
      <c r="G229" s="36"/>
      <c r="H229" s="36"/>
      <c r="I229" s="36"/>
      <c r="J229" s="36"/>
      <c r="K229" s="36"/>
      <c r="L229" s="36"/>
      <c r="M229" s="36"/>
      <c r="N229" s="36"/>
      <c r="O229" s="36"/>
      <c r="P229" s="36"/>
      <c r="Q229" s="36"/>
      <c r="R229" s="36"/>
      <c r="S229" s="36"/>
      <c r="T229" s="36"/>
      <c r="U229" s="36"/>
      <c r="V229" s="36"/>
      <c r="W229" s="36"/>
      <c r="X229" s="36"/>
      <c r="Y229" s="36"/>
      <c r="Z229" s="36"/>
      <c r="AA229" s="36"/>
      <c r="AB229" s="36"/>
      <c r="AC229" s="36"/>
      <c r="AD229" s="36"/>
      <c r="AE229" s="36"/>
      <c r="AF229" s="36"/>
      <c r="AG229" s="36"/>
      <c r="AH229" s="36"/>
      <c r="AI229" s="36"/>
      <c r="AJ229" s="144"/>
      <c r="AK229" s="36"/>
      <c r="AL229" s="36"/>
    </row>
    <row r="230" spans="1:38">
      <c r="A230" s="36"/>
      <c r="B230" s="36"/>
      <c r="C230" s="36"/>
      <c r="D230" s="36"/>
      <c r="E230" s="36"/>
      <c r="F230" s="36"/>
      <c r="G230" s="36"/>
      <c r="H230" s="36"/>
      <c r="I230" s="36"/>
      <c r="J230" s="36"/>
      <c r="K230" s="36"/>
      <c r="L230" s="36"/>
      <c r="M230" s="36"/>
      <c r="N230" s="36"/>
      <c r="O230" s="36"/>
      <c r="P230" s="36"/>
      <c r="Q230" s="36"/>
      <c r="R230" s="36"/>
      <c r="S230" s="36"/>
      <c r="T230" s="36"/>
      <c r="U230" s="36"/>
      <c r="V230" s="36"/>
      <c r="W230" s="36"/>
      <c r="X230" s="36"/>
      <c r="Y230" s="36"/>
      <c r="Z230" s="36"/>
      <c r="AA230" s="36"/>
      <c r="AB230" s="36"/>
      <c r="AC230" s="36"/>
      <c r="AD230" s="36"/>
      <c r="AE230" s="36"/>
      <c r="AF230" s="36"/>
      <c r="AG230" s="36"/>
      <c r="AH230" s="36"/>
      <c r="AI230" s="36"/>
      <c r="AJ230" s="144"/>
      <c r="AK230" s="36"/>
      <c r="AL230" s="36"/>
    </row>
    <row r="231" spans="1:38">
      <c r="A231" s="36"/>
      <c r="B231" s="36"/>
      <c r="C231" s="36"/>
      <c r="D231" s="36"/>
      <c r="E231" s="36"/>
      <c r="F231" s="36"/>
      <c r="G231" s="36"/>
      <c r="H231" s="36"/>
      <c r="I231" s="36"/>
      <c r="J231" s="36"/>
      <c r="K231" s="36"/>
      <c r="L231" s="36"/>
      <c r="M231" s="36"/>
      <c r="N231" s="36"/>
      <c r="O231" s="36"/>
      <c r="P231" s="36"/>
      <c r="Q231" s="36"/>
      <c r="R231" s="36"/>
      <c r="S231" s="36"/>
      <c r="T231" s="36"/>
      <c r="U231" s="36"/>
      <c r="V231" s="36"/>
      <c r="W231" s="36"/>
      <c r="X231" s="36"/>
      <c r="Y231" s="36"/>
      <c r="Z231" s="36"/>
      <c r="AA231" s="36"/>
      <c r="AB231" s="36"/>
      <c r="AC231" s="36"/>
      <c r="AD231" s="36"/>
      <c r="AE231" s="36"/>
      <c r="AF231" s="36"/>
      <c r="AG231" s="36"/>
      <c r="AH231" s="36"/>
      <c r="AI231" s="36"/>
      <c r="AJ231" s="144"/>
      <c r="AK231" s="36"/>
      <c r="AL231" s="36"/>
    </row>
    <row r="232" spans="1:38">
      <c r="A232" s="36"/>
      <c r="B232" s="36"/>
      <c r="C232" s="36"/>
      <c r="D232" s="36"/>
      <c r="E232" s="36"/>
      <c r="F232" s="36"/>
      <c r="G232" s="36"/>
      <c r="H232" s="36"/>
      <c r="I232" s="36"/>
      <c r="J232" s="36"/>
      <c r="K232" s="36"/>
      <c r="L232" s="36"/>
      <c r="M232" s="36"/>
      <c r="N232" s="36"/>
      <c r="O232" s="36"/>
      <c r="P232" s="36"/>
      <c r="Q232" s="36"/>
      <c r="R232" s="36"/>
      <c r="S232" s="36"/>
      <c r="T232" s="36"/>
      <c r="U232" s="36"/>
      <c r="V232" s="36"/>
      <c r="W232" s="36"/>
      <c r="X232" s="36"/>
      <c r="Y232" s="36"/>
      <c r="Z232" s="36"/>
      <c r="AA232" s="36"/>
      <c r="AB232" s="36"/>
      <c r="AC232" s="36"/>
      <c r="AD232" s="36"/>
      <c r="AE232" s="36"/>
      <c r="AF232" s="36"/>
      <c r="AG232" s="36"/>
      <c r="AH232" s="36"/>
      <c r="AI232" s="36"/>
      <c r="AJ232" s="144"/>
      <c r="AK232" s="36"/>
      <c r="AL232" s="36"/>
    </row>
    <row r="233" spans="1:38">
      <c r="V233" s="36"/>
      <c r="W233" s="36"/>
      <c r="X233" s="36"/>
      <c r="Y233" s="36"/>
      <c r="Z233" s="36"/>
      <c r="AA233" s="36"/>
      <c r="AB233" s="36"/>
      <c r="AC233" s="36"/>
      <c r="AD233" s="36"/>
      <c r="AE233" s="36"/>
      <c r="AF233" s="36"/>
      <c r="AG233" s="36"/>
      <c r="AH233" s="36"/>
      <c r="AI233" s="36"/>
      <c r="AJ233" s="144"/>
      <c r="AK233" s="36"/>
      <c r="AL233" s="36"/>
    </row>
    <row r="234" spans="1:38">
      <c r="V234" s="36"/>
      <c r="W234" s="36"/>
      <c r="X234" s="36"/>
      <c r="Y234" s="36"/>
      <c r="Z234" s="36"/>
      <c r="AA234" s="36"/>
      <c r="AB234" s="36"/>
      <c r="AC234" s="36"/>
      <c r="AD234" s="36"/>
      <c r="AE234" s="36"/>
      <c r="AF234" s="36"/>
      <c r="AG234" s="36"/>
      <c r="AH234" s="36"/>
      <c r="AI234" s="36"/>
      <c r="AJ234" s="144"/>
      <c r="AK234" s="36"/>
      <c r="AL234" s="36"/>
    </row>
    <row r="235" spans="1:38">
      <c r="V235" s="36"/>
      <c r="W235" s="36"/>
      <c r="X235" s="36"/>
      <c r="Y235" s="36"/>
      <c r="Z235" s="36"/>
      <c r="AA235" s="36"/>
      <c r="AB235" s="36"/>
      <c r="AC235" s="36"/>
      <c r="AD235" s="36"/>
      <c r="AE235" s="36"/>
      <c r="AF235" s="36"/>
      <c r="AG235" s="36"/>
      <c r="AH235" s="36"/>
      <c r="AI235" s="36"/>
      <c r="AJ235" s="144"/>
      <c r="AK235" s="36"/>
      <c r="AL235" s="36"/>
    </row>
    <row r="236" spans="1:38">
      <c r="V236" s="36"/>
      <c r="W236" s="36"/>
      <c r="X236" s="36"/>
      <c r="Y236" s="36"/>
      <c r="Z236" s="36"/>
      <c r="AA236" s="36"/>
      <c r="AB236" s="36"/>
      <c r="AC236" s="36"/>
      <c r="AD236" s="36"/>
      <c r="AE236" s="36"/>
      <c r="AF236" s="36"/>
      <c r="AG236" s="36"/>
      <c r="AH236" s="36"/>
      <c r="AI236" s="36"/>
      <c r="AJ236" s="144"/>
      <c r="AK236" s="36"/>
      <c r="AL236" s="36"/>
    </row>
    <row r="237" spans="1:38" ht="18.75" customHeight="1"/>
    <row r="238" spans="1:38" ht="18.75" customHeight="1"/>
    <row r="239" spans="1:38" ht="18.75" customHeight="1"/>
    <row r="240" spans="1:38" ht="18.75" customHeight="1"/>
    <row r="241" spans="1:21" ht="18.75" customHeight="1"/>
    <row r="242" spans="1:21" ht="21">
      <c r="A242" s="280" t="s">
        <v>135</v>
      </c>
      <c r="B242" s="280"/>
      <c r="C242" s="280"/>
      <c r="D242" s="280"/>
      <c r="E242" s="280"/>
      <c r="F242" s="280"/>
      <c r="G242" s="280"/>
      <c r="H242" s="280"/>
      <c r="I242" s="280"/>
      <c r="J242" s="280"/>
      <c r="K242" s="280"/>
      <c r="L242" s="280"/>
      <c r="M242" s="280"/>
      <c r="N242" s="280"/>
      <c r="O242" s="280"/>
      <c r="P242" s="280"/>
      <c r="Q242" s="280"/>
      <c r="R242" s="280"/>
      <c r="S242" s="280"/>
      <c r="T242" s="280"/>
      <c r="U242" s="280"/>
    </row>
    <row r="243" spans="1:21">
      <c r="A243" s="36"/>
      <c r="B243" s="36"/>
      <c r="C243" s="36"/>
      <c r="D243" s="36"/>
      <c r="E243" s="36"/>
      <c r="F243" s="36"/>
      <c r="G243" s="36"/>
      <c r="H243" s="36"/>
      <c r="I243" s="36"/>
      <c r="J243" s="36"/>
      <c r="K243" s="36"/>
      <c r="L243" s="36"/>
      <c r="M243" s="36"/>
      <c r="N243" s="36"/>
      <c r="O243" s="36"/>
      <c r="P243" s="36"/>
      <c r="Q243" s="36"/>
      <c r="R243" s="36"/>
      <c r="S243" s="36"/>
      <c r="T243" s="36"/>
      <c r="U243" s="36"/>
    </row>
    <row r="244" spans="1:21">
      <c r="A244" s="36"/>
      <c r="B244" s="36"/>
      <c r="C244" s="36"/>
      <c r="D244" s="36"/>
      <c r="E244" s="36"/>
      <c r="F244" s="36"/>
      <c r="G244" s="36"/>
      <c r="H244" s="36"/>
      <c r="I244" s="36"/>
      <c r="J244" s="36"/>
      <c r="K244" s="36"/>
      <c r="L244" s="36"/>
      <c r="M244" s="36"/>
      <c r="N244" s="36"/>
      <c r="O244" s="36"/>
      <c r="P244" s="36"/>
      <c r="Q244" s="36"/>
      <c r="R244" s="36"/>
      <c r="S244" s="36"/>
      <c r="T244" s="36"/>
      <c r="U244" s="36"/>
    </row>
    <row r="245" spans="1:21">
      <c r="A245" s="36"/>
      <c r="B245" s="36"/>
      <c r="C245" s="36"/>
      <c r="D245" s="36"/>
      <c r="E245" s="36"/>
      <c r="F245" s="36"/>
      <c r="G245" s="36"/>
      <c r="H245" s="36"/>
      <c r="I245" s="36"/>
      <c r="J245" s="36"/>
      <c r="K245" s="36"/>
      <c r="L245" s="36"/>
      <c r="M245" s="36"/>
      <c r="N245" s="36"/>
      <c r="O245" s="36"/>
      <c r="P245" s="36"/>
      <c r="Q245" s="36"/>
      <c r="R245" s="36"/>
      <c r="S245" s="36"/>
      <c r="T245" s="36"/>
      <c r="U245" s="36"/>
    </row>
    <row r="246" spans="1:21">
      <c r="A246" s="36"/>
      <c r="B246" s="36"/>
      <c r="C246" s="36"/>
      <c r="D246" s="36"/>
      <c r="E246" s="36"/>
      <c r="F246" s="36"/>
      <c r="G246" s="36"/>
      <c r="H246" s="36"/>
      <c r="I246" s="36"/>
      <c r="J246" s="36"/>
      <c r="K246" s="36"/>
      <c r="L246" s="36"/>
      <c r="M246" s="36"/>
      <c r="N246" s="36"/>
      <c r="O246" s="36"/>
      <c r="P246" s="36"/>
      <c r="Q246" s="36"/>
      <c r="R246" s="36"/>
      <c r="S246" s="36"/>
      <c r="T246" s="36"/>
      <c r="U246" s="36"/>
    </row>
    <row r="247" spans="1:21">
      <c r="A247" s="36"/>
      <c r="B247" s="36"/>
      <c r="C247" s="36"/>
      <c r="D247" s="36"/>
      <c r="E247" s="36"/>
      <c r="F247" s="36"/>
      <c r="G247" s="36"/>
      <c r="H247" s="36"/>
      <c r="I247" s="36"/>
      <c r="J247" s="36"/>
      <c r="K247" s="36"/>
      <c r="L247" s="36"/>
      <c r="M247" s="36"/>
      <c r="N247" s="36"/>
      <c r="O247" s="36"/>
      <c r="P247" s="36"/>
      <c r="Q247" s="36"/>
      <c r="R247" s="36"/>
      <c r="S247" s="36"/>
      <c r="T247" s="36"/>
      <c r="U247" s="36"/>
    </row>
    <row r="248" spans="1:21">
      <c r="A248" s="36"/>
      <c r="B248" s="36"/>
      <c r="C248" s="36"/>
      <c r="D248" s="36"/>
      <c r="E248" s="36"/>
      <c r="F248" s="36"/>
      <c r="G248" s="36"/>
      <c r="H248" s="36"/>
      <c r="I248" s="36"/>
      <c r="J248" s="36"/>
      <c r="K248" s="36"/>
      <c r="L248" s="36"/>
      <c r="M248" s="36"/>
      <c r="N248" s="36"/>
      <c r="O248" s="36"/>
      <c r="P248" s="36"/>
      <c r="Q248" s="36"/>
      <c r="R248" s="36"/>
      <c r="S248" s="36"/>
      <c r="T248" s="36"/>
      <c r="U248" s="36"/>
    </row>
    <row r="249" spans="1:21">
      <c r="A249" s="36"/>
      <c r="B249" s="36"/>
      <c r="C249" s="36"/>
      <c r="D249" s="36"/>
      <c r="E249" s="36"/>
      <c r="F249" s="36"/>
      <c r="G249" s="36"/>
      <c r="H249" s="36"/>
      <c r="I249" s="36"/>
      <c r="J249" s="36"/>
      <c r="K249" s="36"/>
      <c r="L249" s="36"/>
      <c r="M249" s="36"/>
      <c r="N249" s="36"/>
      <c r="O249" s="36"/>
      <c r="P249" s="36"/>
      <c r="Q249" s="36"/>
      <c r="R249" s="36"/>
      <c r="S249" s="36"/>
      <c r="T249" s="36"/>
      <c r="U249" s="36"/>
    </row>
    <row r="250" spans="1:21">
      <c r="A250" s="36"/>
      <c r="B250" s="36"/>
      <c r="C250" s="36"/>
      <c r="D250" s="36"/>
      <c r="E250" s="36"/>
      <c r="F250" s="36"/>
      <c r="G250" s="36"/>
      <c r="H250" s="36"/>
      <c r="I250" s="36"/>
      <c r="J250" s="36"/>
      <c r="K250" s="36"/>
      <c r="L250" s="36"/>
      <c r="M250" s="36"/>
      <c r="N250" s="36"/>
      <c r="O250" s="36"/>
      <c r="P250" s="36"/>
      <c r="Q250" s="36"/>
      <c r="R250" s="36"/>
      <c r="S250" s="36"/>
      <c r="T250" s="36"/>
      <c r="U250" s="36"/>
    </row>
    <row r="251" spans="1:21">
      <c r="A251" s="36"/>
      <c r="B251" s="36"/>
      <c r="C251" s="36"/>
      <c r="D251" s="36"/>
      <c r="E251" s="36"/>
      <c r="F251" s="36"/>
      <c r="G251" s="36"/>
      <c r="H251" s="36"/>
      <c r="I251" s="36"/>
      <c r="J251" s="36"/>
      <c r="K251" s="36"/>
      <c r="L251" s="36"/>
      <c r="M251" s="36"/>
      <c r="N251" s="36"/>
      <c r="O251" s="36"/>
      <c r="P251" s="36"/>
      <c r="Q251" s="36"/>
      <c r="R251" s="36"/>
      <c r="S251" s="36"/>
      <c r="T251" s="36"/>
      <c r="U251" s="36"/>
    </row>
    <row r="252" spans="1:21">
      <c r="A252" s="36"/>
      <c r="B252" s="36"/>
      <c r="C252" s="36"/>
      <c r="D252" s="36"/>
      <c r="E252" s="36"/>
      <c r="F252" s="36"/>
      <c r="G252" s="36"/>
      <c r="H252" s="36"/>
      <c r="I252" s="36"/>
      <c r="J252" s="36"/>
      <c r="K252" s="36"/>
      <c r="L252" s="36"/>
      <c r="M252" s="36"/>
      <c r="N252" s="36"/>
      <c r="O252" s="36"/>
      <c r="P252" s="36"/>
      <c r="Q252" s="36"/>
      <c r="R252" s="36"/>
      <c r="S252" s="36"/>
      <c r="T252" s="36"/>
      <c r="U252" s="36"/>
    </row>
    <row r="253" spans="1:21">
      <c r="A253" s="36"/>
      <c r="B253" s="36"/>
      <c r="C253" s="36"/>
      <c r="D253" s="36"/>
      <c r="E253" s="36"/>
      <c r="F253" s="36"/>
      <c r="G253" s="36"/>
      <c r="H253" s="36"/>
      <c r="I253" s="36"/>
      <c r="J253" s="36"/>
      <c r="K253" s="36"/>
      <c r="L253" s="36"/>
      <c r="M253" s="36"/>
      <c r="N253" s="36"/>
      <c r="O253" s="36"/>
      <c r="P253" s="36"/>
      <c r="Q253" s="36"/>
      <c r="R253" s="36"/>
      <c r="S253" s="36"/>
      <c r="T253" s="36"/>
      <c r="U253" s="36"/>
    </row>
    <row r="254" spans="1:21" hidden="1">
      <c r="A254" s="36"/>
      <c r="B254" s="36"/>
      <c r="C254" s="36"/>
      <c r="D254" s="36"/>
      <c r="E254" s="36"/>
      <c r="F254" s="36"/>
      <c r="G254" s="36"/>
      <c r="H254" s="36"/>
      <c r="I254" s="36"/>
      <c r="J254" s="36"/>
      <c r="K254" s="36"/>
      <c r="L254" s="36"/>
      <c r="M254" s="36"/>
      <c r="N254" s="36"/>
      <c r="O254" s="36"/>
      <c r="P254" s="36"/>
      <c r="Q254" s="36"/>
      <c r="R254" s="36"/>
      <c r="S254" s="36"/>
      <c r="T254" s="36"/>
      <c r="U254" s="36"/>
    </row>
    <row r="255" spans="1:21">
      <c r="A255" s="36"/>
      <c r="B255" s="36"/>
      <c r="C255" s="36"/>
      <c r="D255" s="36"/>
      <c r="E255" s="36"/>
      <c r="F255" s="36"/>
      <c r="G255" s="36"/>
      <c r="H255" s="36"/>
      <c r="I255" s="36"/>
      <c r="J255" s="36"/>
      <c r="K255" s="36"/>
      <c r="L255" s="36"/>
      <c r="M255" s="36"/>
      <c r="N255" s="36"/>
      <c r="O255" s="36"/>
      <c r="P255" s="36"/>
      <c r="Q255" s="36"/>
      <c r="R255" s="36"/>
      <c r="S255" s="36"/>
      <c r="T255" s="36"/>
      <c r="U255" s="36"/>
    </row>
    <row r="256" spans="1:21">
      <c r="A256" s="36"/>
      <c r="B256" s="36"/>
      <c r="C256" s="36"/>
      <c r="D256" s="36"/>
      <c r="E256" s="36"/>
      <c r="F256" s="36"/>
      <c r="G256" s="36"/>
      <c r="H256" s="36"/>
      <c r="I256" s="36"/>
      <c r="J256" s="36"/>
      <c r="K256" s="36"/>
      <c r="L256" s="36"/>
      <c r="M256" s="36"/>
      <c r="N256" s="36"/>
      <c r="O256" s="36"/>
      <c r="P256" s="36"/>
      <c r="Q256" s="36"/>
      <c r="R256" s="36"/>
      <c r="S256" s="36"/>
      <c r="T256" s="36"/>
      <c r="U256" s="36"/>
    </row>
    <row r="257" spans="1:38">
      <c r="A257" s="36"/>
      <c r="B257" s="36"/>
      <c r="C257" s="36"/>
      <c r="D257" s="36"/>
      <c r="E257" s="36"/>
      <c r="F257" s="36"/>
      <c r="G257" s="36"/>
      <c r="H257" s="36"/>
      <c r="I257" s="36"/>
      <c r="J257" s="36"/>
      <c r="K257" s="36"/>
      <c r="L257" s="36"/>
      <c r="M257" s="36"/>
      <c r="N257" s="36"/>
      <c r="O257" s="36"/>
      <c r="P257" s="36"/>
      <c r="Q257" s="36"/>
      <c r="R257" s="36"/>
      <c r="S257" s="36"/>
      <c r="T257" s="36"/>
      <c r="U257" s="36"/>
    </row>
    <row r="262" spans="1:38" ht="18.75">
      <c r="A262" s="36"/>
      <c r="B262" s="36"/>
      <c r="C262" s="36"/>
      <c r="D262" s="36"/>
      <c r="E262" s="36"/>
      <c r="F262" s="36"/>
      <c r="G262" s="36"/>
      <c r="H262" s="36"/>
      <c r="I262" s="36"/>
      <c r="J262" s="36"/>
      <c r="K262" s="36"/>
      <c r="L262" s="36"/>
      <c r="M262" s="36"/>
      <c r="N262" s="36"/>
      <c r="O262" s="36"/>
      <c r="P262" s="36"/>
      <c r="Q262" s="36"/>
      <c r="R262" s="36"/>
      <c r="S262" s="36"/>
      <c r="T262" s="36"/>
      <c r="U262" s="36"/>
      <c r="V262" s="291" t="s">
        <v>15</v>
      </c>
      <c r="W262" s="291"/>
      <c r="X262" s="291"/>
      <c r="Y262" s="291"/>
      <c r="Z262" s="291"/>
      <c r="AA262" s="291"/>
      <c r="AB262" s="25"/>
      <c r="AC262" s="291" t="s">
        <v>16</v>
      </c>
      <c r="AD262" s="291"/>
      <c r="AE262" s="291"/>
      <c r="AF262" s="291"/>
      <c r="AG262" s="291"/>
      <c r="AH262" s="291"/>
      <c r="AI262" s="292" t="s">
        <v>17</v>
      </c>
      <c r="AJ262" s="292"/>
      <c r="AK262" s="292"/>
      <c r="AL262" s="292"/>
    </row>
    <row r="263" spans="1:38" ht="18.75">
      <c r="A263" s="36"/>
      <c r="B263" s="36"/>
      <c r="C263" s="36"/>
      <c r="D263" s="36"/>
      <c r="E263" s="36"/>
      <c r="F263" s="36"/>
      <c r="G263" s="36"/>
      <c r="H263" s="36"/>
      <c r="I263" s="36"/>
      <c r="J263" s="36"/>
      <c r="K263" s="36"/>
      <c r="L263" s="36"/>
      <c r="M263" s="36"/>
      <c r="N263" s="36"/>
      <c r="O263" s="36"/>
      <c r="P263" s="36"/>
      <c r="Q263" s="36"/>
      <c r="R263" s="36"/>
      <c r="S263" s="36"/>
      <c r="T263" s="36"/>
      <c r="U263" s="36"/>
      <c r="V263" s="291"/>
      <c r="W263" s="291"/>
      <c r="X263" s="291"/>
      <c r="Y263" s="291"/>
      <c r="Z263" s="291"/>
      <c r="AA263" s="291"/>
      <c r="AB263" s="25"/>
      <c r="AC263" s="291"/>
      <c r="AD263" s="291"/>
      <c r="AE263" s="291"/>
      <c r="AF263" s="291"/>
      <c r="AG263" s="291"/>
      <c r="AH263" s="291"/>
      <c r="AI263" s="292"/>
      <c r="AJ263" s="292"/>
      <c r="AK263" s="292"/>
      <c r="AL263" s="292"/>
    </row>
    <row r="264" spans="1:38" ht="18.75" customHeight="1">
      <c r="A264" s="136"/>
      <c r="B264" s="302" t="s">
        <v>139</v>
      </c>
      <c r="C264" s="302"/>
      <c r="D264" s="302"/>
      <c r="E264" s="302"/>
      <c r="F264" s="302"/>
      <c r="G264" s="302"/>
      <c r="H264" s="302"/>
      <c r="I264" s="302"/>
      <c r="J264" s="302"/>
      <c r="K264" s="302"/>
      <c r="L264" s="302"/>
      <c r="M264" s="302"/>
      <c r="N264" s="302"/>
      <c r="O264" s="302"/>
      <c r="P264" s="302"/>
      <c r="Q264" s="302"/>
      <c r="R264" s="302"/>
      <c r="S264" s="302"/>
      <c r="T264" s="302"/>
      <c r="U264" s="303"/>
      <c r="V264" s="64">
        <v>1</v>
      </c>
      <c r="W264" s="64">
        <v>2</v>
      </c>
      <c r="X264" s="64">
        <v>3</v>
      </c>
      <c r="Y264" s="64">
        <v>4</v>
      </c>
      <c r="Z264" s="64">
        <v>5</v>
      </c>
      <c r="AA264" s="64" t="s">
        <v>43</v>
      </c>
      <c r="AB264" s="76" t="s">
        <v>19</v>
      </c>
      <c r="AC264" s="64">
        <v>1</v>
      </c>
      <c r="AD264" s="64">
        <v>2</v>
      </c>
      <c r="AE264" s="64">
        <v>3</v>
      </c>
      <c r="AF264" s="64">
        <v>4</v>
      </c>
      <c r="AG264" s="64">
        <v>5</v>
      </c>
      <c r="AH264" s="64" t="s">
        <v>43</v>
      </c>
      <c r="AI264" s="77" t="s">
        <v>20</v>
      </c>
      <c r="AJ264" s="77" t="s">
        <v>21</v>
      </c>
      <c r="AK264" s="77" t="s">
        <v>22</v>
      </c>
      <c r="AL264" s="77" t="s">
        <v>23</v>
      </c>
    </row>
    <row r="265" spans="1:38" ht="18.75">
      <c r="A265" s="137" t="s">
        <v>140</v>
      </c>
      <c r="B265" s="293" t="s">
        <v>136</v>
      </c>
      <c r="C265" s="294"/>
      <c r="D265" s="294"/>
      <c r="E265" s="294"/>
      <c r="F265" s="294"/>
      <c r="G265" s="294"/>
      <c r="H265" s="294"/>
      <c r="I265" s="294"/>
      <c r="J265" s="294"/>
      <c r="K265" s="294"/>
      <c r="L265" s="294"/>
      <c r="M265" s="294"/>
      <c r="N265" s="294"/>
      <c r="O265" s="294"/>
      <c r="P265" s="294"/>
      <c r="Q265" s="294"/>
      <c r="R265" s="294"/>
      <c r="S265" s="294"/>
      <c r="T265" s="294"/>
      <c r="U265" s="294"/>
      <c r="V265" s="154"/>
      <c r="W265" s="154"/>
      <c r="X265" s="154"/>
      <c r="Y265" s="154"/>
      <c r="Z265" s="154"/>
      <c r="AA265" s="154"/>
      <c r="AB265" s="154"/>
      <c r="AC265" s="145" t="e">
        <f t="shared" ref="AC265:AH266" si="10">V265/$AB265</f>
        <v>#DIV/0!</v>
      </c>
      <c r="AD265" s="145" t="e">
        <f t="shared" si="10"/>
        <v>#DIV/0!</v>
      </c>
      <c r="AE265" s="145" t="e">
        <f t="shared" si="10"/>
        <v>#DIV/0!</v>
      </c>
      <c r="AF265" s="145" t="e">
        <f t="shared" si="10"/>
        <v>#DIV/0!</v>
      </c>
      <c r="AG265" s="145" t="e">
        <f t="shared" si="10"/>
        <v>#DIV/0!</v>
      </c>
      <c r="AH265" s="145" t="e">
        <f t="shared" si="10"/>
        <v>#DIV/0!</v>
      </c>
      <c r="AI265" s="158" t="s">
        <v>145</v>
      </c>
      <c r="AJ265" s="158" t="s">
        <v>145</v>
      </c>
      <c r="AK265" s="158" t="s">
        <v>145</v>
      </c>
      <c r="AL265" s="158" t="s">
        <v>145</v>
      </c>
    </row>
    <row r="266" spans="1:38" ht="21" customHeight="1">
      <c r="A266" s="137" t="s">
        <v>141</v>
      </c>
      <c r="B266" s="293" t="s">
        <v>137</v>
      </c>
      <c r="C266" s="294"/>
      <c r="D266" s="294"/>
      <c r="E266" s="294"/>
      <c r="F266" s="294"/>
      <c r="G266" s="294"/>
      <c r="H266" s="294"/>
      <c r="I266" s="294"/>
      <c r="J266" s="294"/>
      <c r="K266" s="294"/>
      <c r="L266" s="294"/>
      <c r="M266" s="294"/>
      <c r="N266" s="294"/>
      <c r="O266" s="294"/>
      <c r="P266" s="294"/>
      <c r="Q266" s="294"/>
      <c r="R266" s="294"/>
      <c r="S266" s="294"/>
      <c r="T266" s="294"/>
      <c r="U266" s="294"/>
      <c r="V266" s="154"/>
      <c r="W266" s="154"/>
      <c r="X266" s="154"/>
      <c r="Y266" s="154"/>
      <c r="Z266" s="154"/>
      <c r="AA266" s="154"/>
      <c r="AB266" s="154"/>
      <c r="AC266" s="145" t="e">
        <f t="shared" si="10"/>
        <v>#DIV/0!</v>
      </c>
      <c r="AD266" s="145" t="e">
        <f t="shared" si="10"/>
        <v>#DIV/0!</v>
      </c>
      <c r="AE266" s="145" t="e">
        <f t="shared" si="10"/>
        <v>#DIV/0!</v>
      </c>
      <c r="AF266" s="145" t="e">
        <f t="shared" si="10"/>
        <v>#DIV/0!</v>
      </c>
      <c r="AG266" s="145" t="e">
        <f t="shared" si="10"/>
        <v>#DIV/0!</v>
      </c>
      <c r="AH266" s="145" t="e">
        <f t="shared" si="10"/>
        <v>#DIV/0!</v>
      </c>
      <c r="AI266" s="156" t="s">
        <v>145</v>
      </c>
      <c r="AJ266" s="158" t="s">
        <v>145</v>
      </c>
      <c r="AK266" s="155" t="s">
        <v>145</v>
      </c>
      <c r="AL266" s="155" t="s">
        <v>145</v>
      </c>
    </row>
    <row r="273" spans="10:11" ht="58.5" customHeight="1"/>
    <row r="274" spans="10:11">
      <c r="J274" s="36"/>
      <c r="K274" s="36"/>
    </row>
    <row r="275" spans="10:11">
      <c r="J275" s="36"/>
      <c r="K275" s="36"/>
    </row>
    <row r="276" spans="10:11">
      <c r="J276" s="36"/>
      <c r="K276" s="36"/>
    </row>
    <row r="289" spans="1:38">
      <c r="A289" s="36"/>
      <c r="B289" s="36"/>
      <c r="C289" s="36"/>
      <c r="D289" s="36"/>
      <c r="E289" s="36"/>
      <c r="F289" s="36"/>
      <c r="G289" s="36"/>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144"/>
      <c r="AI289" s="36"/>
      <c r="AJ289" s="36"/>
      <c r="AK289" s="36"/>
      <c r="AL289" s="36"/>
    </row>
    <row r="290" spans="1:38">
      <c r="A290" s="36"/>
      <c r="B290" s="36"/>
      <c r="C290" s="36"/>
      <c r="D290" s="36"/>
      <c r="E290" s="36"/>
      <c r="F290" s="36"/>
      <c r="G290" s="36"/>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144"/>
      <c r="AI290" s="36"/>
      <c r="AJ290" s="36"/>
      <c r="AK290" s="36"/>
      <c r="AL290" s="36"/>
    </row>
    <row r="291" spans="1:38">
      <c r="A291" s="36"/>
      <c r="B291" s="36"/>
      <c r="C291" s="36"/>
      <c r="D291" s="36"/>
      <c r="E291" s="36"/>
      <c r="F291" s="36"/>
      <c r="G291" s="36"/>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144"/>
      <c r="AI291" s="36"/>
      <c r="AJ291" s="36"/>
      <c r="AK291" s="36"/>
      <c r="AL291" s="36"/>
    </row>
    <row r="292" spans="1:38" ht="15" customHeight="1">
      <c r="A292" s="36"/>
      <c r="B292" s="36"/>
      <c r="C292" s="36"/>
      <c r="D292" s="36"/>
      <c r="E292" s="36"/>
      <c r="F292" s="36"/>
      <c r="G292" s="36"/>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144"/>
      <c r="AI292" s="36"/>
      <c r="AJ292" s="36"/>
      <c r="AK292" s="36"/>
      <c r="AL292" s="36"/>
    </row>
    <row r="293" spans="1:38" ht="15" customHeight="1">
      <c r="A293" s="36"/>
      <c r="B293" s="36"/>
      <c r="C293" s="36"/>
      <c r="D293" s="36"/>
      <c r="E293" s="36"/>
      <c r="F293" s="36"/>
      <c r="G293" s="36"/>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144"/>
      <c r="AI293" s="36"/>
      <c r="AJ293" s="36"/>
      <c r="AK293" s="36"/>
      <c r="AL293" s="36"/>
    </row>
    <row r="294" spans="1:38" ht="15" customHeight="1">
      <c r="A294" s="280" t="s">
        <v>142</v>
      </c>
      <c r="B294" s="280"/>
      <c r="C294" s="280"/>
      <c r="D294" s="280"/>
      <c r="E294" s="280"/>
      <c r="F294" s="280"/>
      <c r="G294" s="280"/>
      <c r="H294" s="280"/>
      <c r="I294" s="280"/>
      <c r="J294" s="280"/>
      <c r="K294" s="280"/>
      <c r="L294" s="280"/>
      <c r="M294" s="280"/>
      <c r="N294" s="280"/>
      <c r="O294" s="280"/>
      <c r="P294" s="280"/>
      <c r="Q294" s="280"/>
      <c r="R294" s="280"/>
      <c r="S294" s="280"/>
      <c r="T294" s="280"/>
      <c r="U294" s="280"/>
      <c r="V294" s="36"/>
      <c r="W294" s="36"/>
      <c r="X294" s="36"/>
      <c r="Y294" s="36"/>
      <c r="Z294" s="36"/>
      <c r="AA294" s="36"/>
      <c r="AB294" s="36"/>
      <c r="AC294" s="36"/>
      <c r="AD294" s="36"/>
      <c r="AE294" s="36"/>
      <c r="AF294" s="36"/>
      <c r="AG294" s="36"/>
      <c r="AH294" s="144"/>
      <c r="AI294" s="36"/>
      <c r="AJ294" s="36"/>
      <c r="AK294" s="36"/>
      <c r="AL294" s="36"/>
    </row>
    <row r="295" spans="1:38" ht="15.75" customHeight="1">
      <c r="A295" s="36"/>
      <c r="B295" s="36"/>
      <c r="C295" s="36"/>
      <c r="D295" s="36"/>
      <c r="E295" s="36"/>
      <c r="F295" s="36"/>
      <c r="G295" s="36"/>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144"/>
      <c r="AI295" s="36"/>
      <c r="AJ295" s="36"/>
      <c r="AK295" s="36"/>
      <c r="AL295" s="36"/>
    </row>
    <row r="296" spans="1:38">
      <c r="A296" s="36"/>
      <c r="B296" s="36"/>
      <c r="C296" s="36"/>
      <c r="D296" s="36"/>
      <c r="E296" s="36"/>
      <c r="F296" s="36"/>
      <c r="G296" s="36"/>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144"/>
      <c r="AI296" s="36"/>
      <c r="AJ296" s="36"/>
      <c r="AK296" s="36"/>
      <c r="AL296" s="36"/>
    </row>
    <row r="297" spans="1:38">
      <c r="A297" s="36"/>
      <c r="B297" s="36"/>
      <c r="C297" s="36"/>
      <c r="D297" s="36"/>
      <c r="E297" s="36"/>
      <c r="F297" s="36"/>
      <c r="G297" s="36"/>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144"/>
      <c r="AI297" s="36"/>
      <c r="AJ297" s="36"/>
      <c r="AK297" s="36"/>
      <c r="AL297" s="36"/>
    </row>
    <row r="298" spans="1:38">
      <c r="A298" s="36"/>
      <c r="B298" s="36"/>
      <c r="C298" s="36"/>
      <c r="D298" s="36"/>
      <c r="E298" s="36"/>
      <c r="F298" s="36"/>
      <c r="G298" s="36"/>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144"/>
      <c r="AI298" s="36"/>
      <c r="AJ298" s="36"/>
      <c r="AK298" s="36"/>
      <c r="AL298" s="36"/>
    </row>
    <row r="299" spans="1:38">
      <c r="A299" s="36"/>
      <c r="B299" s="36"/>
      <c r="C299" s="36"/>
      <c r="D299" s="36"/>
      <c r="E299" s="36"/>
      <c r="F299" s="36"/>
      <c r="G299" s="36"/>
      <c r="H299" s="36"/>
      <c r="I299" s="36"/>
      <c r="J299" s="36"/>
      <c r="K299" s="36"/>
      <c r="L299" s="36"/>
      <c r="M299" s="36"/>
      <c r="N299" s="36"/>
      <c r="O299" s="36"/>
      <c r="P299" s="36"/>
      <c r="Q299" s="36"/>
      <c r="R299" s="36"/>
      <c r="S299" s="36"/>
      <c r="T299" s="36"/>
      <c r="U299" s="36"/>
    </row>
    <row r="300" spans="1:38">
      <c r="A300" s="36"/>
      <c r="B300" s="36"/>
      <c r="C300" s="36"/>
      <c r="D300" s="36"/>
      <c r="E300" s="36"/>
      <c r="F300" s="36"/>
      <c r="G300" s="36"/>
      <c r="H300" s="36"/>
      <c r="I300" s="36"/>
      <c r="J300" s="36"/>
      <c r="K300" s="36"/>
      <c r="L300" s="36"/>
      <c r="M300" s="36"/>
      <c r="N300" s="36"/>
      <c r="O300" s="36"/>
      <c r="P300" s="36"/>
      <c r="Q300" s="36"/>
      <c r="R300" s="36"/>
      <c r="S300" s="36"/>
      <c r="T300" s="36"/>
      <c r="U300" s="36"/>
    </row>
    <row r="301" spans="1:38">
      <c r="A301" s="36"/>
      <c r="B301" s="36"/>
      <c r="C301" s="36"/>
      <c r="D301" s="36"/>
      <c r="E301" s="36"/>
      <c r="F301" s="36"/>
      <c r="G301" s="36"/>
      <c r="H301" s="36"/>
      <c r="I301" s="36"/>
      <c r="J301" s="36"/>
      <c r="K301" s="36"/>
      <c r="L301" s="36"/>
      <c r="M301" s="36"/>
      <c r="N301" s="36"/>
      <c r="O301" s="36"/>
      <c r="P301" s="36"/>
      <c r="Q301" s="36"/>
      <c r="R301" s="36"/>
      <c r="S301" s="36"/>
      <c r="T301" s="36"/>
      <c r="U301" s="36"/>
    </row>
    <row r="302" spans="1:38">
      <c r="A302" s="36"/>
      <c r="B302" s="36"/>
      <c r="C302" s="36"/>
      <c r="D302" s="36"/>
      <c r="E302" s="36"/>
      <c r="F302" s="36"/>
      <c r="G302" s="36"/>
      <c r="H302" s="36"/>
      <c r="I302" s="36"/>
      <c r="J302" s="36"/>
      <c r="K302" s="36"/>
      <c r="L302" s="36"/>
      <c r="M302" s="36"/>
      <c r="N302" s="36"/>
      <c r="O302" s="36"/>
      <c r="P302" s="36"/>
      <c r="Q302" s="36"/>
      <c r="R302" s="36"/>
      <c r="S302" s="36"/>
      <c r="T302" s="36"/>
      <c r="U302" s="36"/>
    </row>
    <row r="303" spans="1:38">
      <c r="A303" s="36"/>
      <c r="B303" s="36"/>
      <c r="C303" s="36"/>
      <c r="D303" s="36"/>
      <c r="E303" s="36"/>
      <c r="F303" s="36"/>
      <c r="G303" s="36"/>
      <c r="H303" s="36"/>
      <c r="I303" s="36"/>
      <c r="J303" s="36"/>
      <c r="K303" s="36"/>
      <c r="L303" s="36"/>
      <c r="M303" s="36"/>
      <c r="N303" s="36"/>
      <c r="O303" s="36"/>
      <c r="P303" s="36"/>
      <c r="Q303" s="36"/>
      <c r="R303" s="36"/>
      <c r="S303" s="36"/>
      <c r="T303" s="36"/>
      <c r="U303" s="36"/>
    </row>
    <row r="304" spans="1:38">
      <c r="A304" s="36"/>
      <c r="B304" s="36"/>
      <c r="C304" s="36"/>
      <c r="D304" s="36"/>
      <c r="E304" s="36"/>
      <c r="F304" s="36"/>
      <c r="G304" s="36"/>
      <c r="H304" s="36"/>
      <c r="I304" s="36"/>
      <c r="J304" s="36"/>
      <c r="K304" s="36"/>
      <c r="L304" s="36"/>
      <c r="M304" s="36"/>
      <c r="N304" s="36"/>
      <c r="O304" s="36"/>
      <c r="P304" s="36"/>
      <c r="Q304" s="36"/>
      <c r="R304" s="36"/>
      <c r="S304" s="36"/>
      <c r="T304" s="36"/>
      <c r="U304" s="36"/>
    </row>
    <row r="305" spans="1:38">
      <c r="A305" s="36"/>
      <c r="B305" s="36"/>
      <c r="C305" s="36"/>
      <c r="D305" s="36"/>
      <c r="E305" s="36"/>
      <c r="F305" s="36"/>
      <c r="G305" s="36"/>
      <c r="H305" s="36"/>
      <c r="I305" s="36"/>
      <c r="J305" s="36"/>
      <c r="K305" s="36"/>
      <c r="L305" s="36"/>
      <c r="M305" s="36"/>
      <c r="N305" s="36"/>
      <c r="O305" s="36"/>
      <c r="P305" s="36"/>
      <c r="Q305" s="36"/>
      <c r="R305" s="36"/>
      <c r="S305" s="36"/>
      <c r="T305" s="36"/>
      <c r="U305" s="36"/>
    </row>
    <row r="306" spans="1:38">
      <c r="A306" s="36"/>
      <c r="B306" s="36"/>
      <c r="C306" s="36"/>
      <c r="D306" s="36"/>
      <c r="E306" s="36"/>
      <c r="F306" s="36"/>
      <c r="G306" s="36"/>
      <c r="H306" s="36"/>
      <c r="I306" s="36"/>
      <c r="J306" s="36"/>
      <c r="K306" s="36"/>
      <c r="L306" s="36"/>
      <c r="M306" s="36"/>
      <c r="N306" s="36"/>
      <c r="O306" s="36"/>
      <c r="P306" s="36"/>
      <c r="Q306" s="36"/>
      <c r="R306" s="36"/>
      <c r="S306" s="36"/>
      <c r="T306" s="36"/>
      <c r="U306" s="36"/>
    </row>
    <row r="307" spans="1:38">
      <c r="A307" s="36"/>
      <c r="B307" s="36"/>
      <c r="C307" s="36"/>
      <c r="D307" s="36"/>
      <c r="E307" s="36"/>
      <c r="F307" s="36"/>
      <c r="G307" s="36"/>
      <c r="H307" s="36"/>
      <c r="I307" s="36"/>
      <c r="J307" s="36"/>
      <c r="K307" s="36"/>
      <c r="L307" s="36"/>
      <c r="M307" s="36"/>
      <c r="N307" s="36"/>
      <c r="O307" s="36"/>
      <c r="P307" s="36"/>
      <c r="Q307" s="36"/>
      <c r="R307" s="36"/>
      <c r="S307" s="36"/>
      <c r="T307" s="36"/>
      <c r="U307" s="36"/>
    </row>
    <row r="308" spans="1:38">
      <c r="A308" s="36"/>
      <c r="B308" s="36"/>
      <c r="C308" s="36"/>
      <c r="D308" s="36"/>
      <c r="E308" s="36"/>
      <c r="F308" s="36"/>
      <c r="G308" s="36"/>
      <c r="H308" s="36"/>
      <c r="I308" s="36"/>
      <c r="J308" s="36"/>
      <c r="K308" s="36"/>
      <c r="L308" s="36"/>
      <c r="M308" s="36"/>
      <c r="N308" s="36"/>
      <c r="O308" s="36"/>
      <c r="P308" s="36"/>
      <c r="Q308" s="36"/>
      <c r="R308" s="36"/>
      <c r="S308" s="36"/>
      <c r="T308" s="36"/>
      <c r="U308" s="36"/>
    </row>
    <row r="309" spans="1:38">
      <c r="A309" s="36"/>
      <c r="B309" s="36"/>
      <c r="C309" s="36"/>
      <c r="D309" s="36"/>
      <c r="E309" s="36"/>
      <c r="F309" s="36"/>
      <c r="G309" s="36"/>
      <c r="H309" s="36"/>
      <c r="I309" s="36"/>
      <c r="J309" s="36"/>
      <c r="K309" s="36"/>
      <c r="L309" s="36"/>
      <c r="M309" s="36"/>
      <c r="N309" s="36"/>
      <c r="O309" s="36"/>
      <c r="P309" s="36"/>
      <c r="Q309" s="36"/>
      <c r="R309" s="36"/>
      <c r="S309" s="36"/>
      <c r="T309" s="36"/>
      <c r="U309" s="36"/>
    </row>
    <row r="310" spans="1:38">
      <c r="A310" s="36"/>
      <c r="B310" s="36"/>
      <c r="C310" s="36"/>
      <c r="D310" s="36"/>
      <c r="E310" s="36"/>
      <c r="F310" s="36"/>
      <c r="G310" s="36"/>
      <c r="H310" s="36"/>
      <c r="L310" s="36"/>
      <c r="M310" s="36"/>
      <c r="N310" s="36"/>
    </row>
    <row r="311" spans="1:38">
      <c r="A311" s="36"/>
      <c r="B311" s="36"/>
      <c r="C311" s="36"/>
      <c r="D311" s="36"/>
      <c r="E311" s="36"/>
      <c r="F311" s="36"/>
      <c r="G311" s="36"/>
      <c r="H311" s="36"/>
      <c r="L311" s="36"/>
      <c r="M311" s="36"/>
      <c r="N311" s="36"/>
    </row>
    <row r="312" spans="1:38">
      <c r="A312" s="36"/>
      <c r="B312" s="36"/>
      <c r="C312" s="36"/>
      <c r="D312" s="36"/>
      <c r="E312" s="36"/>
      <c r="F312" s="36"/>
      <c r="G312" s="36"/>
      <c r="H312" s="36"/>
      <c r="L312" s="36"/>
      <c r="M312" s="36"/>
      <c r="N312" s="36"/>
    </row>
    <row r="313" spans="1:38">
      <c r="A313" s="36"/>
      <c r="B313" s="36"/>
      <c r="C313" s="36"/>
      <c r="D313" s="36"/>
      <c r="E313" s="36"/>
      <c r="F313" s="36"/>
      <c r="G313" s="36"/>
      <c r="H313" s="36"/>
      <c r="L313" s="36"/>
      <c r="M313" s="36"/>
      <c r="N313" s="36"/>
    </row>
    <row r="314" spans="1:38">
      <c r="A314" s="36"/>
      <c r="B314" s="36"/>
      <c r="C314" s="36"/>
      <c r="J314" s="36"/>
      <c r="K314" s="36"/>
      <c r="L314" s="36"/>
      <c r="M314" s="36"/>
      <c r="N314" s="36"/>
    </row>
    <row r="315" spans="1:38">
      <c r="A315" s="36"/>
      <c r="B315" s="36"/>
      <c r="C315" s="36"/>
      <c r="J315" s="36"/>
      <c r="K315" s="36"/>
      <c r="L315" s="36"/>
      <c r="M315" s="36"/>
      <c r="N315" s="36"/>
      <c r="O315" s="36"/>
      <c r="P315" s="36"/>
      <c r="Q315" s="36"/>
      <c r="R315" s="36"/>
      <c r="S315" s="36"/>
      <c r="T315" s="36"/>
      <c r="U315" s="36"/>
      <c r="V315" s="36"/>
      <c r="W315" s="36"/>
      <c r="X315" s="36"/>
      <c r="Y315" s="36"/>
      <c r="Z315" s="36"/>
      <c r="AA315" s="36"/>
      <c r="AB315" s="36"/>
      <c r="AC315" s="36"/>
      <c r="AD315" s="36"/>
      <c r="AE315" s="36"/>
      <c r="AF315" s="36"/>
      <c r="AG315" s="36"/>
      <c r="AH315" s="144"/>
      <c r="AI315" s="36"/>
      <c r="AJ315" s="36"/>
      <c r="AK315" s="36"/>
      <c r="AL315" s="36"/>
    </row>
    <row r="316" spans="1:38">
      <c r="A316" s="36"/>
      <c r="B316" s="36"/>
      <c r="C316" s="36"/>
      <c r="J316" s="36"/>
      <c r="K316" s="36"/>
      <c r="L316" s="36"/>
      <c r="M316" s="36"/>
      <c r="N316" s="36"/>
      <c r="O316" s="36"/>
      <c r="P316" s="36"/>
      <c r="Q316" s="36"/>
      <c r="R316" s="36"/>
      <c r="S316" s="36"/>
      <c r="T316" s="36"/>
      <c r="U316" s="36"/>
      <c r="V316" s="36"/>
      <c r="W316" s="36"/>
      <c r="X316" s="36"/>
      <c r="Y316" s="36"/>
      <c r="Z316" s="36"/>
      <c r="AA316" s="36"/>
      <c r="AB316" s="36"/>
      <c r="AC316" s="36"/>
      <c r="AD316" s="36"/>
      <c r="AE316" s="36"/>
      <c r="AF316" s="36"/>
      <c r="AG316" s="36"/>
      <c r="AH316" s="144"/>
      <c r="AI316" s="36"/>
      <c r="AJ316" s="36"/>
      <c r="AK316" s="36"/>
      <c r="AL316" s="36"/>
    </row>
    <row r="317" spans="1:38" ht="18.75">
      <c r="A317" s="36"/>
      <c r="B317" s="36"/>
      <c r="C317" s="36"/>
      <c r="J317" s="36"/>
      <c r="K317" s="36"/>
      <c r="L317" s="36"/>
      <c r="M317" s="36"/>
      <c r="N317" s="36"/>
      <c r="O317" s="36"/>
      <c r="P317" s="36"/>
      <c r="Q317" s="36"/>
      <c r="R317" s="36"/>
      <c r="S317" s="36"/>
      <c r="T317" s="36"/>
      <c r="U317" s="36"/>
      <c r="V317" s="296" t="s">
        <v>15</v>
      </c>
      <c r="W317" s="297"/>
      <c r="X317" s="297"/>
      <c r="Y317" s="297"/>
      <c r="Z317" s="297"/>
      <c r="AA317" s="298"/>
      <c r="AB317" s="25"/>
      <c r="AC317" s="296" t="s">
        <v>16</v>
      </c>
      <c r="AD317" s="297"/>
      <c r="AE317" s="297"/>
      <c r="AF317" s="297"/>
      <c r="AG317" s="297"/>
      <c r="AH317" s="298"/>
      <c r="AI317" s="271" t="s">
        <v>17</v>
      </c>
      <c r="AJ317" s="272"/>
      <c r="AK317" s="272"/>
      <c r="AL317" s="273"/>
    </row>
    <row r="318" spans="1:38" ht="18.75">
      <c r="A318" s="36"/>
      <c r="B318" s="36"/>
      <c r="C318" s="36"/>
      <c r="J318" s="36"/>
      <c r="K318" s="36"/>
      <c r="L318" s="36"/>
      <c r="M318" s="36"/>
      <c r="N318" s="36"/>
      <c r="O318" s="36"/>
      <c r="P318" s="36"/>
      <c r="Q318" s="36"/>
      <c r="R318" s="36"/>
      <c r="S318" s="36"/>
      <c r="T318" s="36"/>
      <c r="U318" s="36"/>
      <c r="V318" s="299"/>
      <c r="W318" s="300"/>
      <c r="X318" s="300"/>
      <c r="Y318" s="300"/>
      <c r="Z318" s="300"/>
      <c r="AA318" s="301"/>
      <c r="AB318" s="25"/>
      <c r="AC318" s="299"/>
      <c r="AD318" s="300"/>
      <c r="AE318" s="300"/>
      <c r="AF318" s="300"/>
      <c r="AG318" s="300"/>
      <c r="AH318" s="301"/>
      <c r="AI318" s="274"/>
      <c r="AJ318" s="275"/>
      <c r="AK318" s="275"/>
      <c r="AL318" s="276"/>
    </row>
    <row r="319" spans="1:38" ht="18.75">
      <c r="A319" s="36"/>
      <c r="B319" s="36"/>
      <c r="C319" s="36"/>
      <c r="J319" s="36"/>
      <c r="K319" s="36"/>
      <c r="L319" s="36"/>
      <c r="M319" s="36"/>
      <c r="N319" s="36"/>
      <c r="O319" s="146"/>
      <c r="P319" s="146"/>
      <c r="Q319" s="146"/>
      <c r="R319" s="146"/>
      <c r="S319" s="146"/>
      <c r="T319" s="146"/>
      <c r="U319" s="146"/>
      <c r="V319" s="64">
        <v>1</v>
      </c>
      <c r="W319" s="64">
        <v>2</v>
      </c>
      <c r="X319" s="64">
        <v>3</v>
      </c>
      <c r="Y319" s="64">
        <v>4</v>
      </c>
      <c r="Z319" s="64">
        <v>5</v>
      </c>
      <c r="AA319" s="64" t="s">
        <v>43</v>
      </c>
      <c r="AB319" s="76" t="s">
        <v>19</v>
      </c>
      <c r="AC319" s="64">
        <v>1</v>
      </c>
      <c r="AD319" s="64">
        <v>2</v>
      </c>
      <c r="AE319" s="64">
        <v>3</v>
      </c>
      <c r="AF319" s="64">
        <v>4</v>
      </c>
      <c r="AG319" s="64">
        <v>5</v>
      </c>
      <c r="AH319" s="64" t="s">
        <v>43</v>
      </c>
      <c r="AI319" s="77" t="s">
        <v>20</v>
      </c>
      <c r="AJ319" s="77" t="s">
        <v>21</v>
      </c>
      <c r="AK319" s="77" t="s">
        <v>22</v>
      </c>
      <c r="AL319" s="77" t="s">
        <v>23</v>
      </c>
    </row>
    <row r="320" spans="1:38" ht="18.75">
      <c r="J320" s="36"/>
      <c r="K320" s="36"/>
      <c r="O320" s="277" t="s">
        <v>138</v>
      </c>
      <c r="P320" s="278"/>
      <c r="Q320" s="278"/>
      <c r="R320" s="278"/>
      <c r="S320" s="278"/>
      <c r="T320" s="278"/>
      <c r="U320" s="279"/>
      <c r="V320" s="154">
        <v>0</v>
      </c>
      <c r="W320" s="154">
        <v>1</v>
      </c>
      <c r="X320" s="154">
        <v>2</v>
      </c>
      <c r="Y320" s="154">
        <v>2</v>
      </c>
      <c r="Z320" s="154">
        <v>0</v>
      </c>
      <c r="AA320" s="154">
        <v>0</v>
      </c>
      <c r="AB320" s="154">
        <v>5</v>
      </c>
      <c r="AC320" s="145">
        <f t="shared" ref="AC320:AH320" si="11">V320/$AB320</f>
        <v>0</v>
      </c>
      <c r="AD320" s="145">
        <f t="shared" si="11"/>
        <v>0.2</v>
      </c>
      <c r="AE320" s="145">
        <f t="shared" si="11"/>
        <v>0.4</v>
      </c>
      <c r="AF320" s="145">
        <f t="shared" si="11"/>
        <v>0.4</v>
      </c>
      <c r="AG320" s="145">
        <f t="shared" si="11"/>
        <v>0</v>
      </c>
      <c r="AH320" s="145">
        <f t="shared" si="11"/>
        <v>0</v>
      </c>
      <c r="AI320" s="156">
        <v>3.2</v>
      </c>
      <c r="AJ320" s="157">
        <v>0.84</v>
      </c>
      <c r="AK320" s="155">
        <v>3</v>
      </c>
      <c r="AL320" s="155">
        <v>3</v>
      </c>
    </row>
    <row r="321" spans="1:38" ht="18.75">
      <c r="J321" s="36"/>
      <c r="K321" s="36"/>
      <c r="O321" s="184"/>
      <c r="P321" s="184"/>
      <c r="Q321" s="184"/>
      <c r="R321" s="184"/>
      <c r="S321" s="184"/>
      <c r="T321" s="184"/>
      <c r="U321" s="184"/>
      <c r="V321" s="193"/>
      <c r="W321" s="193"/>
      <c r="X321" s="193"/>
      <c r="Y321" s="193"/>
      <c r="Z321" s="193"/>
      <c r="AA321" s="193"/>
      <c r="AB321" s="193"/>
      <c r="AC321" s="186"/>
      <c r="AD321" s="186"/>
      <c r="AE321" s="186"/>
      <c r="AF321" s="186"/>
      <c r="AG321" s="186"/>
      <c r="AH321" s="186"/>
      <c r="AI321" s="194"/>
      <c r="AJ321" s="195"/>
      <c r="AK321" s="196"/>
      <c r="AL321" s="196"/>
    </row>
    <row r="322" spans="1:38" ht="18.75">
      <c r="J322" s="36"/>
      <c r="K322" s="36"/>
      <c r="O322" s="184"/>
      <c r="P322" s="184"/>
      <c r="Q322" s="184"/>
      <c r="R322" s="184"/>
      <c r="S322" s="184"/>
      <c r="T322" s="184"/>
      <c r="U322" s="184"/>
      <c r="V322" s="193"/>
      <c r="W322" s="193"/>
      <c r="X322" s="193"/>
      <c r="Y322" s="193"/>
      <c r="Z322" s="193"/>
      <c r="AA322" s="193"/>
      <c r="AB322" s="193"/>
      <c r="AC322" s="186"/>
      <c r="AD322" s="186"/>
      <c r="AE322" s="186"/>
      <c r="AF322" s="186"/>
      <c r="AG322" s="186"/>
      <c r="AH322" s="186"/>
      <c r="AI322" s="194"/>
      <c r="AJ322" s="195"/>
      <c r="AK322" s="196"/>
      <c r="AL322" s="196"/>
    </row>
    <row r="323" spans="1:38" ht="18.75">
      <c r="J323" s="36"/>
      <c r="K323" s="36"/>
      <c r="O323" s="184"/>
      <c r="P323" s="184"/>
      <c r="Q323" s="184"/>
      <c r="R323" s="184"/>
      <c r="S323" s="184"/>
      <c r="T323" s="184"/>
      <c r="U323" s="184"/>
      <c r="V323" s="193"/>
      <c r="W323" s="193"/>
      <c r="X323" s="193"/>
      <c r="Y323" s="193"/>
      <c r="Z323" s="193"/>
      <c r="AA323" s="193"/>
      <c r="AB323" s="193"/>
      <c r="AC323" s="186"/>
      <c r="AD323" s="186"/>
      <c r="AE323" s="186"/>
      <c r="AF323" s="186"/>
      <c r="AG323" s="186"/>
      <c r="AH323" s="186"/>
      <c r="AI323" s="194"/>
      <c r="AJ323" s="195"/>
      <c r="AK323" s="196"/>
      <c r="AL323" s="196"/>
    </row>
    <row r="324" spans="1:38" ht="18.75">
      <c r="J324" s="36"/>
      <c r="K324" s="36"/>
      <c r="O324" s="184"/>
      <c r="P324" s="184"/>
      <c r="Q324" s="184"/>
      <c r="R324" s="184"/>
      <c r="S324" s="184"/>
      <c r="T324" s="184"/>
      <c r="U324" s="184"/>
      <c r="V324" s="193"/>
      <c r="W324" s="193"/>
      <c r="X324" s="193"/>
      <c r="Y324" s="193"/>
      <c r="Z324" s="193"/>
      <c r="AA324" s="193"/>
      <c r="AB324" s="193"/>
      <c r="AC324" s="186"/>
      <c r="AD324" s="186"/>
      <c r="AE324" s="186"/>
      <c r="AF324" s="186"/>
      <c r="AG324" s="186"/>
      <c r="AH324" s="186"/>
      <c r="AI324" s="194"/>
      <c r="AJ324" s="195"/>
      <c r="AK324" s="196"/>
      <c r="AL324" s="196"/>
    </row>
    <row r="325" spans="1:38" ht="18.75">
      <c r="J325" s="36"/>
      <c r="K325" s="36"/>
      <c r="O325" s="184"/>
      <c r="P325" s="184"/>
      <c r="Q325" s="184"/>
      <c r="R325" s="184"/>
      <c r="S325" s="184"/>
      <c r="T325" s="184"/>
      <c r="U325" s="184"/>
      <c r="V325" s="193"/>
      <c r="W325" s="193"/>
      <c r="X325" s="193"/>
      <c r="Y325" s="193"/>
      <c r="Z325" s="193"/>
      <c r="AA325" s="193"/>
      <c r="AB325" s="193"/>
      <c r="AC325" s="186"/>
      <c r="AD325" s="186"/>
      <c r="AE325" s="186"/>
      <c r="AF325" s="186"/>
      <c r="AG325" s="186"/>
      <c r="AH325" s="186"/>
      <c r="AI325" s="194"/>
      <c r="AJ325" s="195"/>
      <c r="AK325" s="196"/>
      <c r="AL325" s="196"/>
    </row>
    <row r="326" spans="1:38" ht="21">
      <c r="A326" s="280" t="s">
        <v>158</v>
      </c>
      <c r="B326" s="280"/>
      <c r="C326" s="280"/>
      <c r="D326" s="280"/>
      <c r="E326" s="280"/>
      <c r="F326" s="280"/>
      <c r="G326" s="280"/>
      <c r="H326" s="280"/>
      <c r="I326" s="280"/>
      <c r="J326" s="280"/>
      <c r="K326" s="280"/>
      <c r="L326" s="280"/>
      <c r="M326" s="280"/>
      <c r="N326" s="280"/>
      <c r="O326" s="280"/>
      <c r="P326" s="280"/>
      <c r="Q326" s="280"/>
      <c r="R326" s="280"/>
      <c r="S326" s="280"/>
      <c r="T326" s="280"/>
      <c r="U326" s="280"/>
      <c r="V326" s="193"/>
      <c r="W326" s="193"/>
      <c r="X326" s="193"/>
      <c r="Y326" s="193"/>
      <c r="Z326" s="193"/>
      <c r="AA326" s="193"/>
      <c r="AB326" s="193"/>
      <c r="AC326" s="186"/>
      <c r="AD326" s="186"/>
      <c r="AE326" s="186"/>
      <c r="AF326" s="186"/>
      <c r="AG326" s="186"/>
      <c r="AH326" s="186"/>
      <c r="AI326" s="194"/>
      <c r="AJ326" s="195"/>
      <c r="AK326" s="196"/>
      <c r="AL326" s="196"/>
    </row>
    <row r="327" spans="1:38" ht="18.75">
      <c r="J327" s="36"/>
      <c r="K327" s="36"/>
      <c r="O327" s="184"/>
      <c r="P327" s="184"/>
      <c r="Q327" s="184"/>
      <c r="R327" s="184"/>
      <c r="S327" s="184"/>
      <c r="T327" s="184"/>
      <c r="U327" s="184"/>
      <c r="V327" s="193"/>
      <c r="W327" s="193"/>
      <c r="X327" s="193"/>
      <c r="Y327" s="193"/>
      <c r="Z327" s="193"/>
      <c r="AA327" s="193"/>
      <c r="AB327" s="193"/>
      <c r="AC327" s="186"/>
      <c r="AD327" s="186"/>
      <c r="AE327" s="186"/>
      <c r="AF327" s="186"/>
      <c r="AG327" s="186"/>
      <c r="AH327" s="186"/>
      <c r="AI327" s="194"/>
      <c r="AJ327" s="195"/>
      <c r="AK327" s="196"/>
      <c r="AL327" s="196"/>
    </row>
    <row r="328" spans="1:38" ht="18.75">
      <c r="J328" s="36"/>
      <c r="K328" s="36"/>
      <c r="O328" s="184"/>
      <c r="P328" s="184"/>
      <c r="Q328" s="184"/>
      <c r="R328" s="184"/>
      <c r="S328" s="184"/>
      <c r="T328" s="184"/>
      <c r="U328" s="184"/>
      <c r="V328" s="193"/>
      <c r="W328" s="193"/>
      <c r="X328" s="193"/>
      <c r="Y328" s="193"/>
      <c r="Z328" s="193"/>
      <c r="AA328" s="193"/>
      <c r="AB328" s="193"/>
      <c r="AC328" s="186"/>
      <c r="AD328" s="186"/>
      <c r="AE328" s="186"/>
      <c r="AF328" s="186"/>
      <c r="AG328" s="186"/>
      <c r="AH328" s="186"/>
      <c r="AI328" s="194"/>
      <c r="AJ328" s="195"/>
      <c r="AK328" s="196"/>
      <c r="AL328" s="196"/>
    </row>
    <row r="329" spans="1:38" ht="18.75">
      <c r="J329" s="36"/>
      <c r="K329" s="36"/>
      <c r="O329" s="184"/>
      <c r="P329" s="184"/>
      <c r="Q329" s="184"/>
      <c r="R329" s="184"/>
      <c r="S329" s="184"/>
      <c r="T329" s="184"/>
      <c r="U329" s="184"/>
      <c r="V329" s="193"/>
      <c r="W329" s="193"/>
      <c r="X329" s="193"/>
      <c r="Y329" s="193"/>
      <c r="Z329" s="193"/>
      <c r="AA329" s="193"/>
      <c r="AB329" s="193"/>
      <c r="AC329" s="186"/>
      <c r="AD329" s="186"/>
      <c r="AE329" s="186"/>
      <c r="AF329" s="186"/>
      <c r="AG329" s="186"/>
      <c r="AH329" s="186"/>
      <c r="AI329" s="194"/>
      <c r="AJ329" s="195"/>
      <c r="AK329" s="196"/>
      <c r="AL329" s="196"/>
    </row>
    <row r="330" spans="1:38" ht="18.75">
      <c r="J330" s="36"/>
      <c r="K330" s="36"/>
      <c r="O330" s="184"/>
      <c r="P330" s="184"/>
      <c r="Q330" s="184"/>
      <c r="R330" s="184"/>
      <c r="S330" s="184"/>
      <c r="T330" s="184"/>
      <c r="U330" s="184"/>
      <c r="V330" s="193"/>
      <c r="W330" s="193"/>
      <c r="X330" s="193"/>
      <c r="Y330" s="193"/>
      <c r="Z330" s="193"/>
      <c r="AA330" s="193"/>
      <c r="AB330" s="193"/>
      <c r="AC330" s="186"/>
      <c r="AD330" s="186"/>
      <c r="AE330" s="186"/>
      <c r="AF330" s="186"/>
      <c r="AG330" s="186"/>
      <c r="AH330" s="186"/>
      <c r="AI330" s="194"/>
      <c r="AJ330" s="195"/>
      <c r="AK330" s="196"/>
      <c r="AL330" s="196"/>
    </row>
    <row r="331" spans="1:38" ht="18.75">
      <c r="J331" s="36"/>
      <c r="K331" s="36"/>
      <c r="O331" s="184"/>
      <c r="P331" s="184"/>
      <c r="Q331" s="184"/>
      <c r="R331" s="184"/>
      <c r="S331" s="184"/>
      <c r="T331" s="184"/>
      <c r="U331" s="184"/>
      <c r="V331" s="193"/>
      <c r="W331" s="193"/>
      <c r="X331" s="193"/>
      <c r="Y331" s="193"/>
      <c r="Z331" s="193"/>
      <c r="AA331" s="193"/>
      <c r="AB331" s="193"/>
      <c r="AC331" s="186"/>
      <c r="AD331" s="186"/>
      <c r="AE331" s="186"/>
      <c r="AF331" s="186"/>
      <c r="AG331" s="186"/>
      <c r="AH331" s="186"/>
      <c r="AI331" s="194"/>
      <c r="AJ331" s="195"/>
      <c r="AK331" s="196"/>
      <c r="AL331" s="196"/>
    </row>
    <row r="332" spans="1:38" ht="18.75">
      <c r="J332" s="36"/>
      <c r="K332" s="36"/>
      <c r="O332" s="184"/>
      <c r="P332" s="184"/>
      <c r="Q332" s="184"/>
      <c r="R332" s="184"/>
      <c r="S332" s="184"/>
      <c r="T332" s="184"/>
      <c r="U332" s="184"/>
      <c r="V332" s="193"/>
      <c r="W332" s="193"/>
      <c r="X332" s="193"/>
      <c r="Y332" s="193"/>
      <c r="Z332" s="193"/>
      <c r="AA332" s="193"/>
      <c r="AB332" s="193"/>
      <c r="AC332" s="186"/>
      <c r="AD332" s="186"/>
      <c r="AE332" s="186"/>
      <c r="AF332" s="186"/>
      <c r="AG332" s="186"/>
      <c r="AH332" s="186"/>
      <c r="AI332" s="194"/>
      <c r="AJ332" s="195"/>
      <c r="AK332" s="196"/>
      <c r="AL332" s="196"/>
    </row>
    <row r="333" spans="1:38" ht="18.75">
      <c r="J333" s="36"/>
      <c r="K333" s="36"/>
      <c r="O333" s="184"/>
      <c r="P333" s="184"/>
      <c r="Q333" s="184"/>
      <c r="R333" s="184"/>
      <c r="S333" s="184"/>
      <c r="T333" s="184"/>
      <c r="U333" s="184"/>
      <c r="V333" s="193"/>
      <c r="W333" s="193"/>
      <c r="X333" s="193"/>
      <c r="Y333" s="193"/>
      <c r="Z333" s="193"/>
      <c r="AA333" s="193"/>
      <c r="AB333" s="193"/>
      <c r="AC333" s="186"/>
      <c r="AD333" s="186"/>
      <c r="AE333" s="186"/>
      <c r="AF333" s="186"/>
      <c r="AG333" s="186"/>
      <c r="AH333" s="186"/>
      <c r="AI333" s="194"/>
      <c r="AJ333" s="195"/>
      <c r="AK333" s="196"/>
      <c r="AL333" s="196"/>
    </row>
    <row r="334" spans="1:38" ht="18.75">
      <c r="J334" s="36"/>
      <c r="K334" s="36"/>
      <c r="O334" s="184"/>
      <c r="P334" s="184"/>
      <c r="Q334" s="184"/>
      <c r="R334" s="184"/>
      <c r="S334" s="184"/>
      <c r="T334" s="184"/>
      <c r="U334" s="184"/>
      <c r="V334" s="193"/>
      <c r="W334" s="193"/>
      <c r="X334" s="193"/>
      <c r="Y334" s="193"/>
      <c r="Z334" s="193"/>
      <c r="AA334" s="193"/>
      <c r="AB334" s="193"/>
      <c r="AC334" s="186"/>
      <c r="AD334" s="186"/>
      <c r="AE334" s="186"/>
      <c r="AF334" s="186"/>
      <c r="AG334" s="186"/>
      <c r="AH334" s="186"/>
      <c r="AI334" s="194"/>
      <c r="AJ334" s="195"/>
      <c r="AK334" s="196"/>
      <c r="AL334" s="196"/>
    </row>
    <row r="335" spans="1:38" ht="18.75">
      <c r="J335" s="36"/>
      <c r="K335" s="36"/>
      <c r="O335" s="184"/>
      <c r="P335" s="184"/>
      <c r="Q335" s="184"/>
      <c r="R335" s="184"/>
      <c r="S335" s="184"/>
      <c r="T335" s="184"/>
      <c r="U335" s="184"/>
      <c r="V335" s="193"/>
      <c r="W335" s="193"/>
      <c r="X335" s="193"/>
      <c r="Y335" s="193"/>
      <c r="Z335" s="193"/>
      <c r="AA335" s="193"/>
      <c r="AB335" s="193"/>
      <c r="AC335" s="186"/>
      <c r="AD335" s="186"/>
      <c r="AE335" s="186"/>
      <c r="AF335" s="186"/>
      <c r="AG335" s="186"/>
      <c r="AH335" s="186"/>
      <c r="AI335" s="194"/>
      <c r="AJ335" s="195"/>
      <c r="AK335" s="196"/>
      <c r="AL335" s="196"/>
    </row>
    <row r="336" spans="1:38" ht="18.75">
      <c r="J336" s="36"/>
      <c r="K336" s="36"/>
      <c r="O336" s="184"/>
      <c r="P336" s="184"/>
      <c r="Q336" s="184"/>
      <c r="R336" s="184"/>
      <c r="S336" s="184"/>
      <c r="T336" s="184"/>
      <c r="U336" s="184"/>
      <c r="V336" s="193"/>
      <c r="W336" s="193"/>
      <c r="X336" s="193"/>
      <c r="Y336" s="193"/>
      <c r="Z336" s="193"/>
      <c r="AA336" s="193"/>
      <c r="AB336" s="193"/>
      <c r="AC336" s="186"/>
      <c r="AD336" s="186"/>
      <c r="AE336" s="186"/>
      <c r="AF336" s="186"/>
      <c r="AG336" s="186"/>
      <c r="AH336" s="186"/>
      <c r="AI336" s="194"/>
      <c r="AJ336" s="195"/>
      <c r="AK336" s="196"/>
      <c r="AL336" s="196"/>
    </row>
    <row r="337" spans="10:38" ht="18.75">
      <c r="J337" s="36"/>
      <c r="K337" s="36"/>
      <c r="O337" s="184"/>
      <c r="P337" s="184"/>
      <c r="Q337" s="184"/>
      <c r="R337" s="184"/>
      <c r="S337" s="184"/>
      <c r="T337" s="184"/>
      <c r="U337" s="184"/>
      <c r="V337" s="193"/>
      <c r="W337" s="193"/>
      <c r="X337" s="193"/>
      <c r="Y337" s="193"/>
      <c r="Z337" s="193"/>
      <c r="AA337" s="193"/>
      <c r="AB337" s="193"/>
      <c r="AC337" s="186"/>
      <c r="AD337" s="186"/>
      <c r="AE337" s="186"/>
      <c r="AF337" s="186"/>
      <c r="AG337" s="186"/>
      <c r="AH337" s="186"/>
      <c r="AI337" s="194"/>
      <c r="AJ337" s="195"/>
      <c r="AK337" s="196"/>
      <c r="AL337" s="196"/>
    </row>
    <row r="338" spans="10:38" ht="18.75">
      <c r="J338" s="36"/>
      <c r="K338" s="36"/>
      <c r="O338" s="184"/>
      <c r="P338" s="184"/>
      <c r="Q338" s="184"/>
      <c r="R338" s="184"/>
      <c r="S338" s="184"/>
      <c r="T338" s="184"/>
      <c r="U338" s="184"/>
      <c r="V338" s="193"/>
      <c r="W338" s="193"/>
      <c r="X338" s="193"/>
      <c r="Y338" s="193"/>
      <c r="Z338" s="193"/>
      <c r="AA338" s="193"/>
      <c r="AB338" s="193"/>
      <c r="AC338" s="186"/>
      <c r="AD338" s="186"/>
      <c r="AE338" s="186"/>
      <c r="AF338" s="186"/>
      <c r="AG338" s="186"/>
      <c r="AH338" s="186"/>
      <c r="AI338" s="194"/>
      <c r="AJ338" s="195"/>
      <c r="AK338" s="196"/>
      <c r="AL338" s="196"/>
    </row>
    <row r="353" spans="1:9">
      <c r="A353" t="s">
        <v>35</v>
      </c>
      <c r="B353" t="s">
        <v>36</v>
      </c>
    </row>
    <row r="354" spans="1:9">
      <c r="A354" s="203">
        <v>3</v>
      </c>
      <c r="B354" s="203">
        <v>5</v>
      </c>
    </row>
    <row r="355" spans="1:9">
      <c r="A355" s="203">
        <v>8</v>
      </c>
      <c r="B355" s="206"/>
      <c r="D355" s="203"/>
      <c r="E355" s="203"/>
      <c r="F355" s="203"/>
      <c r="G355" s="203"/>
      <c r="H355" s="203"/>
      <c r="I355" s="203"/>
    </row>
    <row r="356" spans="1:9">
      <c r="A356" s="36">
        <v>8</v>
      </c>
      <c r="B356" s="206"/>
      <c r="D356" s="203"/>
      <c r="E356" s="203"/>
      <c r="F356" s="203"/>
      <c r="G356" s="203"/>
      <c r="H356" s="203"/>
      <c r="I356" s="203"/>
    </row>
    <row r="357" spans="1:9">
      <c r="A357" s="203">
        <v>7</v>
      </c>
      <c r="B357" s="203">
        <v>1</v>
      </c>
      <c r="D357" s="203"/>
      <c r="E357" s="203"/>
      <c r="F357" s="203"/>
      <c r="G357" s="203"/>
      <c r="H357" s="203"/>
      <c r="I357" s="203"/>
    </row>
    <row r="358" spans="1:9">
      <c r="A358" s="36"/>
      <c r="B358" s="206">
        <v>7</v>
      </c>
      <c r="D358" s="203"/>
      <c r="E358" s="203"/>
      <c r="F358" s="203"/>
      <c r="G358" s="203"/>
      <c r="H358" s="203"/>
      <c r="I358" s="203"/>
    </row>
    <row r="359" spans="1:9">
      <c r="A359" s="36"/>
      <c r="B359" s="206">
        <v>7</v>
      </c>
      <c r="D359" s="203"/>
      <c r="E359" s="203"/>
      <c r="F359" s="203"/>
      <c r="G359" s="203"/>
      <c r="H359" s="203"/>
      <c r="I359" s="203"/>
    </row>
    <row r="360" spans="1:9">
      <c r="A360" s="36"/>
      <c r="B360" s="206">
        <v>7</v>
      </c>
      <c r="D360" s="203"/>
      <c r="E360" s="203"/>
      <c r="F360" s="203"/>
      <c r="G360" s="203"/>
      <c r="H360" s="203"/>
      <c r="I360" s="203"/>
    </row>
    <row r="361" spans="1:9">
      <c r="A361" s="203">
        <v>5</v>
      </c>
      <c r="B361" s="203">
        <v>2</v>
      </c>
      <c r="D361" s="203"/>
      <c r="E361" s="203"/>
      <c r="F361" s="203"/>
      <c r="G361" s="203"/>
      <c r="H361" s="203"/>
      <c r="I361" s="203"/>
    </row>
    <row r="362" spans="1:9">
      <c r="A362">
        <v>3</v>
      </c>
      <c r="D362" s="203"/>
      <c r="E362" s="203"/>
      <c r="F362" s="203"/>
      <c r="G362" s="203"/>
      <c r="H362" s="203"/>
      <c r="I362" s="203"/>
    </row>
    <row r="363" spans="1:9">
      <c r="D363" s="203"/>
      <c r="E363" s="203"/>
      <c r="F363" s="203"/>
      <c r="G363" s="203"/>
      <c r="H363" s="203"/>
      <c r="I363" s="203"/>
    </row>
    <row r="364" spans="1:9">
      <c r="D364" s="203"/>
      <c r="E364" s="203"/>
      <c r="F364" s="203"/>
      <c r="G364" s="203"/>
      <c r="H364" s="203"/>
      <c r="I364" s="203"/>
    </row>
    <row r="365" spans="1:9">
      <c r="D365" s="203"/>
      <c r="E365" s="203"/>
      <c r="F365" s="203"/>
      <c r="G365" s="203"/>
      <c r="H365" s="203"/>
      <c r="I365" s="203"/>
    </row>
    <row r="366" spans="1:9">
      <c r="D366" s="203"/>
      <c r="E366" s="203"/>
      <c r="F366" s="203"/>
      <c r="G366" s="203"/>
      <c r="H366" s="203"/>
      <c r="I366" s="203"/>
    </row>
    <row r="367" spans="1:9">
      <c r="D367" s="203"/>
      <c r="E367" s="203"/>
      <c r="F367" s="203"/>
      <c r="G367" s="203"/>
      <c r="H367" s="203"/>
      <c r="I367" s="203"/>
    </row>
    <row r="368" spans="1:9">
      <c r="D368" s="203"/>
      <c r="E368" s="203"/>
      <c r="F368" s="203"/>
      <c r="G368" s="203"/>
      <c r="H368" s="203"/>
      <c r="I368" s="203"/>
    </row>
  </sheetData>
  <sheetProtection sheet="1" objects="1" scenarios="1"/>
  <mergeCells count="107">
    <mergeCell ref="M55:O55"/>
    <mergeCell ref="M49:O49"/>
    <mergeCell ref="M50:O50"/>
    <mergeCell ref="A326:U326"/>
    <mergeCell ref="B46:C46"/>
    <mergeCell ref="B47:C47"/>
    <mergeCell ref="B48:C48"/>
    <mergeCell ref="B49:C49"/>
    <mergeCell ref="O166:U166"/>
    <mergeCell ref="O167:U167"/>
    <mergeCell ref="A173:E173"/>
    <mergeCell ref="B184:U184"/>
    <mergeCell ref="B179:U179"/>
    <mergeCell ref="B180:U180"/>
    <mergeCell ref="B181:U181"/>
    <mergeCell ref="B182:U182"/>
    <mergeCell ref="B183:U183"/>
    <mergeCell ref="B210:U210"/>
    <mergeCell ref="B185:U185"/>
    <mergeCell ref="B186:U186"/>
    <mergeCell ref="B187:U187"/>
    <mergeCell ref="B188:U188"/>
    <mergeCell ref="O320:U320"/>
    <mergeCell ref="B265:U265"/>
    <mergeCell ref="C29:E29"/>
    <mergeCell ref="A1:AE1"/>
    <mergeCell ref="A6:AL6"/>
    <mergeCell ref="A7:AL7"/>
    <mergeCell ref="A8:AL8"/>
    <mergeCell ref="A9:AL9"/>
    <mergeCell ref="A19:G19"/>
    <mergeCell ref="A21:U21"/>
    <mergeCell ref="C25:E25"/>
    <mergeCell ref="C26:E26"/>
    <mergeCell ref="C27:E27"/>
    <mergeCell ref="C28:E28"/>
    <mergeCell ref="AG74:AJ75"/>
    <mergeCell ref="A76:U76"/>
    <mergeCell ref="B77:U77"/>
    <mergeCell ref="B78:U78"/>
    <mergeCell ref="B79:U79"/>
    <mergeCell ref="B96:J96"/>
    <mergeCell ref="B97:J97"/>
    <mergeCell ref="G88:K88"/>
    <mergeCell ref="V74:Z75"/>
    <mergeCell ref="AB74:AF75"/>
    <mergeCell ref="B80:U80"/>
    <mergeCell ref="B81:U81"/>
    <mergeCell ref="A84:U84"/>
    <mergeCell ref="G87:K87"/>
    <mergeCell ref="G89:K89"/>
    <mergeCell ref="G90:K90"/>
    <mergeCell ref="G91:K91"/>
    <mergeCell ref="B93:U93"/>
    <mergeCell ref="B95:J95"/>
    <mergeCell ref="V100:AA101"/>
    <mergeCell ref="AC100:AH101"/>
    <mergeCell ref="AI100:AL101"/>
    <mergeCell ref="B101:C101"/>
    <mergeCell ref="B103:U103"/>
    <mergeCell ref="A102:U102"/>
    <mergeCell ref="A130:F130"/>
    <mergeCell ref="AC116:AH117"/>
    <mergeCell ref="B104:U104"/>
    <mergeCell ref="B105:U105"/>
    <mergeCell ref="A109:U109"/>
    <mergeCell ref="V116:AA117"/>
    <mergeCell ref="B106:U106"/>
    <mergeCell ref="AI116:AL117"/>
    <mergeCell ref="O119:U119"/>
    <mergeCell ref="A127:U127"/>
    <mergeCell ref="A128:F128"/>
    <mergeCell ref="A129:F129"/>
    <mergeCell ref="AI134:AL135"/>
    <mergeCell ref="AC177:AH178"/>
    <mergeCell ref="AI177:AL178"/>
    <mergeCell ref="V163:AA164"/>
    <mergeCell ref="AC163:AH164"/>
    <mergeCell ref="AI163:AL164"/>
    <mergeCell ref="A174:E174"/>
    <mergeCell ref="A175:E175"/>
    <mergeCell ref="A176:E176"/>
    <mergeCell ref="V177:AA178"/>
    <mergeCell ref="B50:C50"/>
    <mergeCell ref="B266:U266"/>
    <mergeCell ref="A294:U294"/>
    <mergeCell ref="V317:AA318"/>
    <mergeCell ref="A192:U192"/>
    <mergeCell ref="AC205:AH206"/>
    <mergeCell ref="AI205:AL206"/>
    <mergeCell ref="B207:U207"/>
    <mergeCell ref="B208:U208"/>
    <mergeCell ref="B209:U209"/>
    <mergeCell ref="V205:AA206"/>
    <mergeCell ref="AC317:AH318"/>
    <mergeCell ref="AI317:AL318"/>
    <mergeCell ref="A217:U217"/>
    <mergeCell ref="A242:U242"/>
    <mergeCell ref="V262:AA263"/>
    <mergeCell ref="AC262:AH263"/>
    <mergeCell ref="AI262:AL263"/>
    <mergeCell ref="B264:U264"/>
    <mergeCell ref="V134:AA135"/>
    <mergeCell ref="AC134:AH135"/>
    <mergeCell ref="O137:U137"/>
    <mergeCell ref="A146:U146"/>
    <mergeCell ref="X146:AL146"/>
  </mergeCells>
  <printOptions horizontalCentered="1" verticalCentered="1"/>
  <pageMargins left="0" right="0" top="0" bottom="0" header="0.31496062992125984" footer="0.31496062992125984"/>
  <pageSetup paperSize="9" scale="26"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rgb="FFFF0000"/>
  </sheetPr>
  <dimension ref="A1:AC39"/>
  <sheetViews>
    <sheetView view="pageBreakPreview" zoomScaleNormal="100" zoomScaleSheetLayoutView="100" workbookViewId="0">
      <selection sqref="A1:U1"/>
    </sheetView>
  </sheetViews>
  <sheetFormatPr baseColWidth="10" defaultRowHeight="15"/>
  <sheetData>
    <row r="1" spans="1:29">
      <c r="A1" s="341"/>
      <c r="B1" s="341"/>
      <c r="C1" s="341"/>
      <c r="D1" s="341"/>
      <c r="E1" s="341"/>
      <c r="F1" s="341"/>
      <c r="G1" s="341"/>
      <c r="H1" s="341"/>
      <c r="I1" s="341"/>
      <c r="J1" s="341"/>
      <c r="K1" s="341"/>
      <c r="L1" s="341"/>
      <c r="M1" s="341"/>
      <c r="N1" s="341"/>
      <c r="O1" s="341"/>
      <c r="P1" s="341"/>
      <c r="Q1" s="341"/>
      <c r="R1" s="341"/>
      <c r="S1" s="341"/>
      <c r="T1" s="341"/>
      <c r="U1" s="341"/>
      <c r="V1" s="203"/>
      <c r="W1" s="203"/>
      <c r="X1" s="203"/>
      <c r="Y1" s="203"/>
      <c r="Z1" s="203"/>
      <c r="AA1" s="203"/>
      <c r="AB1" s="203"/>
      <c r="AC1" s="203"/>
    </row>
    <row r="2" spans="1:29">
      <c r="A2" s="204"/>
      <c r="B2" s="204"/>
      <c r="C2" s="204"/>
      <c r="D2" s="204"/>
      <c r="E2" s="204"/>
      <c r="F2" s="204"/>
      <c r="G2" s="204"/>
      <c r="H2" s="204"/>
      <c r="I2" s="204"/>
      <c r="J2" s="204"/>
      <c r="K2" s="204"/>
      <c r="L2" s="204"/>
      <c r="M2" s="204"/>
      <c r="N2" s="204"/>
      <c r="O2" s="204"/>
      <c r="P2" s="204"/>
      <c r="Q2" s="204"/>
      <c r="R2" s="204"/>
      <c r="S2" s="204"/>
      <c r="T2" s="204"/>
      <c r="U2" s="204"/>
      <c r="V2" s="203"/>
      <c r="W2" s="203"/>
      <c r="X2" s="203"/>
      <c r="Y2" s="203"/>
      <c r="Z2" s="203"/>
      <c r="AA2" s="203"/>
      <c r="AB2" s="203"/>
      <c r="AC2" s="203"/>
    </row>
    <row r="3" spans="1:29">
      <c r="A3" s="204"/>
      <c r="B3" s="204"/>
      <c r="C3" s="204"/>
      <c r="D3" s="204"/>
      <c r="E3" s="204"/>
      <c r="F3" s="204"/>
      <c r="G3" s="204"/>
      <c r="H3" s="204"/>
      <c r="I3" s="204"/>
      <c r="J3" s="204"/>
      <c r="K3" s="204"/>
      <c r="L3" s="204"/>
      <c r="M3" s="204"/>
      <c r="N3" s="204"/>
      <c r="O3" s="204"/>
      <c r="P3" s="204"/>
      <c r="Q3" s="204"/>
      <c r="R3" s="204"/>
      <c r="S3" s="204"/>
      <c r="T3" s="204"/>
      <c r="U3" s="204"/>
      <c r="V3" s="203"/>
      <c r="W3" s="203"/>
      <c r="X3" s="203"/>
      <c r="Y3" s="203"/>
      <c r="Z3" s="203"/>
      <c r="AA3" s="203"/>
      <c r="AB3" s="203"/>
      <c r="AC3" s="203"/>
    </row>
    <row r="4" spans="1:29">
      <c r="A4" s="204"/>
      <c r="B4" s="204"/>
      <c r="C4" s="204"/>
      <c r="D4" s="204"/>
      <c r="E4" s="204"/>
      <c r="F4" s="204"/>
      <c r="G4" s="204"/>
      <c r="H4" s="204"/>
      <c r="I4" s="204"/>
      <c r="J4" s="204"/>
      <c r="K4" s="204"/>
      <c r="L4" s="204"/>
      <c r="M4" s="204"/>
      <c r="N4" s="204"/>
      <c r="O4" s="204"/>
      <c r="P4" s="204"/>
      <c r="Q4" s="204"/>
      <c r="R4" s="204"/>
      <c r="S4" s="204"/>
      <c r="T4" s="204"/>
      <c r="U4" s="204"/>
      <c r="V4" s="203"/>
      <c r="W4" s="203"/>
      <c r="X4" s="203"/>
      <c r="Y4" s="203"/>
      <c r="Z4" s="203"/>
      <c r="AA4" s="203"/>
      <c r="AB4" s="203"/>
      <c r="AC4" s="203"/>
    </row>
    <row r="5" spans="1:29">
      <c r="A5" s="204"/>
      <c r="B5" s="204"/>
      <c r="C5" s="204"/>
      <c r="D5" s="204"/>
      <c r="E5" s="204"/>
      <c r="F5" s="204"/>
      <c r="G5" s="204"/>
      <c r="H5" s="204"/>
      <c r="I5" s="204"/>
      <c r="J5" s="204"/>
      <c r="K5" s="204"/>
      <c r="L5" s="204"/>
      <c r="M5" s="204"/>
      <c r="N5" s="204"/>
      <c r="O5" s="204"/>
      <c r="P5" s="204"/>
      <c r="Q5" s="204"/>
      <c r="R5" s="204"/>
      <c r="S5" s="204"/>
      <c r="T5" s="204"/>
      <c r="U5" s="204"/>
      <c r="V5" s="203"/>
      <c r="W5" s="203"/>
      <c r="X5" s="203"/>
      <c r="Y5" s="203"/>
      <c r="Z5" s="203"/>
      <c r="AA5" s="203"/>
      <c r="AB5" s="203"/>
      <c r="AC5" s="203"/>
    </row>
    <row r="6" spans="1:29">
      <c r="A6" s="204"/>
      <c r="B6" s="204"/>
      <c r="C6" s="204"/>
      <c r="D6" s="204"/>
      <c r="E6" s="204"/>
      <c r="F6" s="204"/>
      <c r="G6" s="204"/>
      <c r="H6" s="204"/>
      <c r="I6" s="204"/>
      <c r="J6" s="204"/>
      <c r="K6" s="204"/>
      <c r="L6" s="204"/>
      <c r="M6" s="204"/>
      <c r="N6" s="204"/>
      <c r="O6" s="204"/>
      <c r="P6" s="204"/>
      <c r="Q6" s="204"/>
      <c r="R6" s="204"/>
      <c r="S6" s="204"/>
      <c r="T6" s="204"/>
      <c r="U6" s="204"/>
      <c r="V6" s="203"/>
      <c r="W6" s="203"/>
      <c r="X6" s="203"/>
      <c r="Y6" s="203"/>
      <c r="Z6" s="203"/>
      <c r="AA6" s="203"/>
      <c r="AB6" s="203"/>
      <c r="AC6" s="203"/>
    </row>
    <row r="7" spans="1:29">
      <c r="A7" s="204"/>
      <c r="B7" s="204"/>
      <c r="C7" s="204"/>
      <c r="D7" s="204"/>
      <c r="E7" s="204"/>
      <c r="F7" s="204"/>
      <c r="G7" s="204"/>
      <c r="H7" s="204"/>
      <c r="I7" s="204"/>
      <c r="J7" s="204"/>
      <c r="K7" s="204"/>
      <c r="L7" s="204"/>
      <c r="M7" s="204"/>
      <c r="N7" s="204"/>
      <c r="O7" s="204"/>
      <c r="P7" s="204"/>
      <c r="Q7" s="204"/>
      <c r="R7" s="204"/>
      <c r="S7" s="204"/>
      <c r="T7" s="204"/>
      <c r="U7" s="204"/>
      <c r="V7" s="203"/>
      <c r="W7" s="203"/>
      <c r="X7" s="203"/>
      <c r="Y7" s="203"/>
      <c r="Z7" s="203"/>
      <c r="AA7" s="203"/>
      <c r="AB7" s="203"/>
      <c r="AC7" s="203"/>
    </row>
    <row r="8" spans="1:29" ht="15.75">
      <c r="A8" s="342" t="s">
        <v>0</v>
      </c>
      <c r="B8" s="342"/>
      <c r="C8" s="342"/>
      <c r="D8" s="342"/>
      <c r="E8" s="342"/>
      <c r="F8" s="342"/>
      <c r="G8" s="342"/>
      <c r="H8" s="342"/>
      <c r="I8" s="342"/>
      <c r="J8" s="342"/>
      <c r="K8" s="342"/>
      <c r="L8" s="342"/>
      <c r="M8" s="342"/>
      <c r="N8" s="342"/>
      <c r="O8" s="342"/>
      <c r="P8" s="342"/>
      <c r="Q8" s="342"/>
      <c r="R8" s="342"/>
      <c r="S8" s="342"/>
      <c r="T8" s="342"/>
      <c r="U8" s="342"/>
      <c r="V8" s="213"/>
      <c r="W8" s="213"/>
      <c r="X8" s="213"/>
      <c r="Y8" s="213"/>
      <c r="Z8" s="213"/>
      <c r="AA8" s="213"/>
      <c r="AB8" s="213"/>
      <c r="AC8" s="213"/>
    </row>
    <row r="9" spans="1:29" ht="15" customHeight="1">
      <c r="A9" s="345" t="s">
        <v>2</v>
      </c>
      <c r="B9" s="345"/>
      <c r="C9" s="345"/>
      <c r="D9" s="345"/>
      <c r="E9" s="345"/>
      <c r="F9" s="345"/>
      <c r="G9" s="345"/>
      <c r="H9" s="345"/>
      <c r="I9" s="345"/>
      <c r="J9" s="345"/>
      <c r="K9" s="345"/>
      <c r="L9" s="345"/>
      <c r="M9" s="345"/>
      <c r="N9" s="345"/>
      <c r="O9" s="345"/>
      <c r="P9" s="345"/>
      <c r="Q9" s="345"/>
      <c r="R9" s="345"/>
      <c r="S9" s="345"/>
      <c r="T9" s="345"/>
      <c r="U9" s="345"/>
      <c r="V9" s="214"/>
      <c r="W9" s="214"/>
      <c r="X9" s="214"/>
      <c r="Y9" s="214"/>
      <c r="Z9" s="214"/>
      <c r="AA9" s="214"/>
      <c r="AB9" s="214"/>
      <c r="AC9" s="214"/>
    </row>
    <row r="10" spans="1:29" ht="15.75" customHeight="1">
      <c r="A10" s="357" t="s">
        <v>209</v>
      </c>
      <c r="B10" s="357"/>
      <c r="C10" s="357"/>
      <c r="D10" s="357"/>
      <c r="E10" s="357"/>
      <c r="F10" s="357"/>
      <c r="G10" s="357"/>
      <c r="H10" s="357"/>
      <c r="I10" s="357"/>
      <c r="J10" s="357"/>
      <c r="K10" s="357"/>
      <c r="L10" s="357"/>
      <c r="M10" s="357"/>
      <c r="N10" s="357"/>
      <c r="O10" s="357"/>
      <c r="P10" s="357"/>
      <c r="Q10" s="357"/>
      <c r="R10" s="357"/>
      <c r="S10" s="357"/>
      <c r="T10" s="357"/>
      <c r="U10" s="357"/>
      <c r="V10" s="215"/>
      <c r="W10" s="203"/>
      <c r="X10" s="203"/>
      <c r="Y10" s="203"/>
      <c r="Z10" s="215"/>
      <c r="AA10" s="215"/>
      <c r="AB10" s="215"/>
      <c r="AC10" s="215"/>
    </row>
    <row r="11" spans="1:29">
      <c r="V11" s="216"/>
      <c r="W11" s="203"/>
      <c r="X11" s="203"/>
      <c r="Y11" s="203"/>
      <c r="Z11" s="216"/>
      <c r="AA11" s="216"/>
      <c r="AB11" s="216"/>
      <c r="AC11" s="216"/>
    </row>
    <row r="12" spans="1:29">
      <c r="V12" s="216"/>
      <c r="W12" s="203"/>
      <c r="X12" s="203"/>
      <c r="Y12" s="203"/>
      <c r="Z12" s="216"/>
      <c r="AA12" s="216"/>
      <c r="AB12" s="216"/>
      <c r="AC12" s="216"/>
    </row>
    <row r="13" spans="1:29" ht="26.25">
      <c r="A13" s="362" t="s">
        <v>161</v>
      </c>
      <c r="B13" s="362"/>
      <c r="C13" s="362"/>
      <c r="D13" s="362"/>
      <c r="E13" s="362"/>
      <c r="F13" s="362"/>
      <c r="G13" s="362"/>
      <c r="H13" s="362"/>
      <c r="I13" s="362"/>
      <c r="J13" s="362"/>
      <c r="K13" s="362"/>
      <c r="L13" s="362"/>
      <c r="M13" s="362"/>
      <c r="N13" s="362"/>
      <c r="O13" s="362"/>
      <c r="P13" s="362"/>
      <c r="Q13" s="362"/>
      <c r="R13" s="362"/>
      <c r="S13" s="362"/>
      <c r="T13" s="362"/>
      <c r="U13" s="362"/>
      <c r="V13" s="217"/>
      <c r="W13" s="203"/>
      <c r="X13" s="203"/>
      <c r="Y13" s="203"/>
      <c r="Z13" s="217"/>
      <c r="AA13" s="217"/>
      <c r="AB13" s="217"/>
      <c r="AC13" s="217"/>
    </row>
    <row r="14" spans="1:29" ht="26.25">
      <c r="A14" s="218"/>
      <c r="B14" s="218"/>
      <c r="C14" s="218"/>
      <c r="D14" s="218"/>
      <c r="E14" s="218"/>
      <c r="F14" s="218"/>
      <c r="G14" s="218"/>
      <c r="H14" s="218"/>
      <c r="I14" s="218"/>
      <c r="J14" s="218"/>
      <c r="K14" s="218"/>
      <c r="L14" s="218"/>
      <c r="M14" s="218"/>
      <c r="N14" s="218"/>
      <c r="O14" s="218"/>
      <c r="P14" s="218"/>
      <c r="Q14" s="218"/>
      <c r="R14" s="218"/>
      <c r="S14" s="218"/>
      <c r="T14" s="218"/>
      <c r="U14" s="218"/>
      <c r="V14" s="217"/>
      <c r="W14" s="203"/>
      <c r="X14" s="203"/>
      <c r="Y14" s="203"/>
      <c r="Z14" s="217"/>
      <c r="AA14" s="217"/>
      <c r="AB14" s="217"/>
      <c r="AC14" s="217"/>
    </row>
    <row r="15" spans="1:29" ht="21">
      <c r="A15" s="203"/>
      <c r="B15" s="203"/>
      <c r="C15" s="203"/>
      <c r="D15" s="203"/>
      <c r="E15" s="363" t="s">
        <v>162</v>
      </c>
      <c r="F15" s="364"/>
      <c r="G15" s="364"/>
      <c r="H15" s="364"/>
      <c r="I15" s="364"/>
      <c r="J15" s="364"/>
      <c r="K15" s="364"/>
      <c r="L15" s="364"/>
      <c r="M15" s="364"/>
      <c r="N15" s="364"/>
      <c r="O15" s="364"/>
      <c r="P15" s="364"/>
      <c r="Q15" s="364"/>
      <c r="R15" s="365"/>
      <c r="S15" s="211"/>
      <c r="T15" s="203"/>
      <c r="U15" s="203"/>
      <c r="V15" s="203"/>
      <c r="W15" s="203"/>
      <c r="X15" s="219"/>
      <c r="Y15" s="203"/>
      <c r="Z15" s="203"/>
      <c r="AA15" s="203"/>
      <c r="AB15" s="203"/>
      <c r="AC15" s="203"/>
    </row>
    <row r="16" spans="1:29" ht="21">
      <c r="A16" s="203"/>
      <c r="B16" s="203"/>
      <c r="C16" s="203"/>
      <c r="D16" s="203"/>
      <c r="E16" s="228" t="s">
        <v>163</v>
      </c>
      <c r="F16" s="229"/>
      <c r="G16" s="229"/>
      <c r="H16" s="229"/>
      <c r="I16" s="229"/>
      <c r="J16" s="229"/>
      <c r="K16" s="220" t="s">
        <v>172</v>
      </c>
      <c r="L16" s="229"/>
      <c r="M16" s="229"/>
      <c r="N16" s="229"/>
      <c r="O16" s="229"/>
      <c r="P16" s="229"/>
      <c r="Q16" s="229"/>
      <c r="R16" s="221"/>
      <c r="S16" s="211"/>
      <c r="T16" s="203"/>
      <c r="U16" s="203"/>
      <c r="V16" s="203"/>
      <c r="W16" s="203"/>
      <c r="X16" s="203"/>
      <c r="Y16" s="203"/>
      <c r="Z16" s="203"/>
      <c r="AA16" s="203"/>
      <c r="AB16" s="203"/>
      <c r="AC16" s="203"/>
    </row>
    <row r="17" spans="1:29" ht="21">
      <c r="A17" s="201"/>
      <c r="B17" s="201"/>
      <c r="C17" s="201"/>
      <c r="D17" s="201"/>
      <c r="E17" s="366" t="s">
        <v>164</v>
      </c>
      <c r="F17" s="367"/>
      <c r="G17" s="367"/>
      <c r="H17" s="222">
        <v>22</v>
      </c>
      <c r="I17" s="231" t="s">
        <v>165</v>
      </c>
      <c r="J17" s="231"/>
      <c r="K17" s="231"/>
      <c r="L17" s="223"/>
      <c r="M17" s="231"/>
      <c r="N17" s="231"/>
      <c r="O17" s="231"/>
      <c r="P17" s="231"/>
      <c r="Q17" s="231"/>
      <c r="R17" s="232"/>
      <c r="S17" s="211"/>
      <c r="T17" s="203"/>
      <c r="U17" s="203"/>
      <c r="V17" s="203"/>
      <c r="W17" s="203"/>
      <c r="X17" s="203"/>
      <c r="Y17" s="201"/>
      <c r="Z17" s="201"/>
      <c r="AA17" s="201"/>
      <c r="AB17" s="201"/>
      <c r="AC17" s="201"/>
    </row>
    <row r="18" spans="1:29" ht="21">
      <c r="A18" s="201"/>
      <c r="B18" s="201"/>
      <c r="C18" s="201"/>
      <c r="D18" s="201"/>
      <c r="E18" s="366" t="s">
        <v>166</v>
      </c>
      <c r="F18" s="367"/>
      <c r="G18" s="367"/>
      <c r="H18" s="367"/>
      <c r="I18" s="367"/>
      <c r="J18" s="367"/>
      <c r="K18" s="367"/>
      <c r="L18" s="367"/>
      <c r="M18" s="367"/>
      <c r="N18" s="367"/>
      <c r="O18" s="367"/>
      <c r="P18" s="367"/>
      <c r="Q18" s="367"/>
      <c r="R18" s="368"/>
      <c r="S18" s="203"/>
      <c r="T18" s="203"/>
      <c r="U18" s="203"/>
      <c r="V18" s="203"/>
      <c r="W18" s="203"/>
      <c r="X18" s="203"/>
      <c r="Y18" s="201"/>
      <c r="Z18" s="201"/>
      <c r="AA18" s="201"/>
      <c r="AB18" s="201"/>
      <c r="AC18" s="201"/>
    </row>
    <row r="19" spans="1:29" ht="21">
      <c r="A19" s="201"/>
      <c r="B19" s="201"/>
      <c r="C19" s="201"/>
      <c r="D19" s="201"/>
      <c r="E19" s="366" t="s">
        <v>208</v>
      </c>
      <c r="F19" s="367"/>
      <c r="G19" s="367"/>
      <c r="H19" s="367"/>
      <c r="I19" s="367"/>
      <c r="J19" s="367"/>
      <c r="K19" s="367"/>
      <c r="L19" s="367"/>
      <c r="M19" s="367"/>
      <c r="N19" s="367"/>
      <c r="O19" s="367"/>
      <c r="P19" s="367"/>
      <c r="Q19" s="367"/>
      <c r="R19" s="368"/>
      <c r="S19" s="203"/>
      <c r="T19" s="203"/>
      <c r="U19" s="203"/>
      <c r="V19" s="203"/>
      <c r="W19" s="203"/>
      <c r="X19" s="203"/>
      <c r="Y19" s="201"/>
      <c r="Z19" s="201"/>
      <c r="AA19" s="201"/>
      <c r="AB19" s="201"/>
      <c r="AC19" s="201"/>
    </row>
    <row r="20" spans="1:29" ht="21">
      <c r="A20" s="201"/>
      <c r="B20" s="201"/>
      <c r="C20" s="201"/>
      <c r="D20" s="201"/>
      <c r="E20" s="369" t="s">
        <v>167</v>
      </c>
      <c r="F20" s="370"/>
      <c r="G20" s="370"/>
      <c r="H20" s="370"/>
      <c r="I20" s="370"/>
      <c r="J20" s="370"/>
      <c r="K20" s="370"/>
      <c r="L20" s="370"/>
      <c r="M20" s="370"/>
      <c r="N20" s="370"/>
      <c r="O20" s="370"/>
      <c r="P20" s="370"/>
      <c r="Q20" s="370"/>
      <c r="R20" s="371"/>
      <c r="S20" s="203"/>
      <c r="T20" s="203"/>
      <c r="U20" s="203"/>
      <c r="V20" s="203"/>
      <c r="W20" s="203"/>
      <c r="X20" s="203"/>
      <c r="Y20" s="201"/>
      <c r="Z20" s="201"/>
      <c r="AA20" s="201"/>
      <c r="AB20" s="201"/>
      <c r="AC20" s="201"/>
    </row>
    <row r="21" spans="1:29" ht="21">
      <c r="A21" s="201"/>
      <c r="B21" s="201"/>
      <c r="C21" s="201"/>
      <c r="D21" s="201"/>
      <c r="E21" s="358" t="s">
        <v>168</v>
      </c>
      <c r="F21" s="359"/>
      <c r="G21" s="359"/>
      <c r="H21" s="359"/>
      <c r="I21" s="229">
        <v>2</v>
      </c>
      <c r="J21" s="359" t="s">
        <v>169</v>
      </c>
      <c r="K21" s="359"/>
      <c r="L21" s="359"/>
      <c r="M21" s="359"/>
      <c r="N21" s="222">
        <v>22</v>
      </c>
      <c r="O21" s="229"/>
      <c r="P21" s="229"/>
      <c r="Q21" s="229"/>
      <c r="R21" s="221"/>
      <c r="S21" s="203"/>
      <c r="T21" s="203"/>
      <c r="U21" s="203"/>
      <c r="V21" s="203"/>
      <c r="W21" s="203"/>
      <c r="X21" s="203"/>
      <c r="Y21" s="201"/>
      <c r="Z21" s="201"/>
      <c r="AA21" s="201"/>
      <c r="AB21" s="201"/>
      <c r="AC21" s="201"/>
    </row>
    <row r="22" spans="1:29" ht="21">
      <c r="A22" s="201"/>
      <c r="B22" s="201"/>
      <c r="C22" s="201"/>
      <c r="D22" s="201"/>
      <c r="E22" s="360" t="s">
        <v>222</v>
      </c>
      <c r="F22" s="361"/>
      <c r="G22" s="361"/>
      <c r="H22" s="361"/>
      <c r="I22" s="361"/>
      <c r="J22" s="361"/>
      <c r="K22" s="361"/>
      <c r="L22" s="361"/>
      <c r="M22" s="361"/>
      <c r="N22" s="224">
        <v>2</v>
      </c>
      <c r="O22" s="230" t="s">
        <v>170</v>
      </c>
      <c r="P22" s="230">
        <v>28</v>
      </c>
      <c r="Q22" s="225" t="s">
        <v>171</v>
      </c>
      <c r="R22" s="226">
        <v>0</v>
      </c>
      <c r="S22" s="203"/>
      <c r="T22" s="203"/>
      <c r="U22" s="203"/>
      <c r="V22" s="203"/>
      <c r="W22" s="203"/>
      <c r="X22" s="203"/>
      <c r="Y22" s="201"/>
      <c r="Z22" s="201"/>
      <c r="AA22" s="201"/>
      <c r="AB22" s="201"/>
      <c r="AC22" s="201"/>
    </row>
    <row r="23" spans="1:29" ht="21">
      <c r="A23" s="201"/>
      <c r="B23" s="201"/>
      <c r="C23" s="201"/>
      <c r="D23" s="201"/>
      <c r="E23" s="203"/>
      <c r="F23" s="203"/>
      <c r="G23" s="203"/>
      <c r="H23" s="203"/>
      <c r="I23" s="203"/>
      <c r="J23" s="203"/>
      <c r="K23" s="203"/>
      <c r="L23" s="203"/>
      <c r="M23" s="203"/>
      <c r="N23" s="203"/>
      <c r="O23" s="203"/>
      <c r="P23" s="203"/>
      <c r="Q23" s="203"/>
      <c r="R23" s="203"/>
      <c r="S23" s="211"/>
      <c r="T23" s="203"/>
      <c r="U23" s="203"/>
      <c r="V23" s="203"/>
      <c r="W23" s="203"/>
      <c r="X23" s="219"/>
      <c r="Y23" s="201"/>
      <c r="Z23" s="201"/>
      <c r="AA23" s="201"/>
      <c r="AB23" s="201"/>
      <c r="AC23" s="201"/>
    </row>
    <row r="24" spans="1:29" ht="21">
      <c r="A24" s="201"/>
      <c r="B24" s="201"/>
      <c r="C24" s="201"/>
      <c r="D24" s="201"/>
      <c r="E24" s="203"/>
      <c r="F24" s="203"/>
      <c r="G24" s="203"/>
      <c r="H24" s="203"/>
      <c r="I24" s="203"/>
      <c r="J24" s="203"/>
      <c r="K24" s="203"/>
      <c r="L24" s="203"/>
      <c r="M24" s="203"/>
      <c r="N24" s="203"/>
      <c r="O24" s="203"/>
      <c r="P24" s="203"/>
      <c r="Q24" s="203"/>
      <c r="R24" s="203"/>
      <c r="S24" s="211"/>
      <c r="T24" s="203"/>
      <c r="U24" s="203"/>
      <c r="V24" s="203"/>
      <c r="W24" s="203"/>
      <c r="X24" s="203"/>
      <c r="Y24" s="201"/>
      <c r="Z24" s="201"/>
      <c r="AA24" s="201"/>
      <c r="AB24" s="201"/>
      <c r="AC24" s="201"/>
    </row>
    <row r="25" spans="1:29" ht="21">
      <c r="A25" s="201"/>
      <c r="B25" s="201"/>
      <c r="C25" s="201"/>
      <c r="D25" s="201"/>
      <c r="E25" s="203"/>
      <c r="F25" s="203"/>
      <c r="G25" s="203"/>
      <c r="H25" s="203"/>
      <c r="I25" s="203"/>
      <c r="J25" s="203"/>
      <c r="K25" s="203"/>
      <c r="L25" s="203"/>
      <c r="M25" s="203"/>
      <c r="N25" s="203"/>
      <c r="O25" s="203"/>
      <c r="P25" s="203"/>
      <c r="Q25" s="203"/>
      <c r="R25" s="203"/>
      <c r="S25" s="211"/>
      <c r="T25" s="203"/>
      <c r="U25" s="203"/>
      <c r="V25" s="203"/>
      <c r="W25" s="203"/>
      <c r="X25" s="203"/>
      <c r="Y25" s="201"/>
      <c r="Z25" s="201"/>
      <c r="AA25" s="201"/>
      <c r="AB25" s="201"/>
      <c r="AC25" s="201"/>
    </row>
    <row r="26" spans="1:29">
      <c r="A26" s="201"/>
      <c r="B26" s="201"/>
      <c r="C26" s="201"/>
      <c r="D26" s="201"/>
      <c r="E26" s="201"/>
      <c r="F26" s="201"/>
      <c r="G26" s="201"/>
      <c r="H26" s="201"/>
      <c r="I26" s="201"/>
      <c r="J26" s="201"/>
      <c r="K26" s="201"/>
      <c r="L26" s="201"/>
      <c r="M26" s="201"/>
      <c r="N26" s="201"/>
      <c r="O26" s="201"/>
      <c r="P26" s="201"/>
      <c r="Q26" s="201"/>
      <c r="R26" s="201"/>
      <c r="S26" s="201"/>
      <c r="T26" s="201"/>
      <c r="U26" s="201"/>
      <c r="V26" s="201"/>
      <c r="W26" s="201"/>
      <c r="X26" s="201"/>
      <c r="Y26" s="201"/>
      <c r="Z26" s="201"/>
      <c r="AA26" s="201"/>
      <c r="AB26" s="201"/>
      <c r="AC26" s="201"/>
    </row>
    <row r="27" spans="1:29">
      <c r="A27" s="201"/>
      <c r="B27" s="201"/>
      <c r="C27" s="201"/>
      <c r="D27" s="201"/>
      <c r="E27" s="201"/>
      <c r="F27" s="201"/>
      <c r="G27" s="201"/>
      <c r="H27" s="201"/>
      <c r="I27" s="201"/>
      <c r="J27" s="201"/>
      <c r="K27" s="201"/>
      <c r="L27" s="201"/>
      <c r="M27" s="201"/>
      <c r="N27" s="201"/>
      <c r="O27" s="201"/>
      <c r="P27" s="201"/>
      <c r="Q27" s="201"/>
      <c r="R27" s="201"/>
      <c r="S27" s="201"/>
      <c r="T27" s="201"/>
      <c r="U27" s="201"/>
      <c r="V27" s="201"/>
      <c r="W27" s="201"/>
      <c r="X27" s="201"/>
      <c r="Y27" s="201"/>
      <c r="Z27" s="201"/>
      <c r="AA27" s="201"/>
      <c r="AB27" s="201"/>
      <c r="AC27" s="201"/>
    </row>
    <row r="28" spans="1:29">
      <c r="A28" s="201"/>
      <c r="B28" s="201"/>
      <c r="C28" s="201"/>
      <c r="D28" s="201"/>
      <c r="E28" s="203"/>
      <c r="F28" s="203"/>
      <c r="G28" s="203"/>
      <c r="H28" s="203"/>
      <c r="I28" s="203"/>
      <c r="J28" s="203"/>
      <c r="K28" s="203"/>
      <c r="L28" s="203"/>
      <c r="M28" s="203"/>
      <c r="N28" s="203"/>
      <c r="O28" s="203"/>
      <c r="P28" s="203"/>
      <c r="Q28" s="203"/>
      <c r="R28" s="203"/>
      <c r="S28" s="203"/>
      <c r="T28" s="203"/>
      <c r="U28" s="203"/>
      <c r="V28" s="203"/>
      <c r="W28" s="203"/>
      <c r="X28" s="203"/>
      <c r="Y28" s="201"/>
      <c r="Z28" s="201"/>
      <c r="AA28" s="201"/>
      <c r="AB28" s="201"/>
      <c r="AC28" s="201"/>
    </row>
    <row r="29" spans="1:29">
      <c r="A29" s="201"/>
      <c r="B29" s="201"/>
      <c r="C29" s="201"/>
      <c r="D29" s="201"/>
      <c r="E29" s="201"/>
      <c r="F29" s="201"/>
      <c r="G29" s="201"/>
      <c r="H29" s="201"/>
      <c r="I29" s="201"/>
      <c r="J29" s="201"/>
      <c r="K29" s="201"/>
      <c r="L29" s="201"/>
      <c r="M29" s="201"/>
      <c r="N29" s="201"/>
      <c r="O29" s="201"/>
      <c r="P29" s="201"/>
      <c r="Q29" s="201"/>
      <c r="R29" s="201"/>
      <c r="S29" s="201"/>
      <c r="T29" s="201"/>
      <c r="U29" s="201"/>
      <c r="V29" s="201"/>
      <c r="W29" s="201"/>
      <c r="X29" s="201"/>
      <c r="Y29" s="201"/>
      <c r="Z29" s="201"/>
      <c r="AA29" s="201"/>
      <c r="AB29" s="201"/>
      <c r="AC29" s="201"/>
    </row>
    <row r="30" spans="1:29">
      <c r="A30" s="201"/>
      <c r="B30" s="201"/>
      <c r="C30" s="201"/>
      <c r="D30" s="201"/>
      <c r="E30" s="201"/>
      <c r="F30" s="201"/>
      <c r="G30" s="201"/>
      <c r="H30" s="201"/>
      <c r="I30" s="201"/>
      <c r="J30" s="201"/>
      <c r="K30" s="201"/>
      <c r="L30" s="201"/>
      <c r="M30" s="201"/>
      <c r="N30" s="201"/>
      <c r="O30" s="201"/>
      <c r="P30" s="201"/>
      <c r="Q30" s="201"/>
      <c r="R30" s="201"/>
      <c r="S30" s="201"/>
      <c r="T30" s="201"/>
      <c r="U30" s="201"/>
      <c r="V30" s="201"/>
      <c r="W30" s="201"/>
      <c r="X30" s="201"/>
      <c r="Y30" s="201"/>
      <c r="Z30" s="201"/>
      <c r="AA30" s="201"/>
      <c r="AB30" s="201"/>
      <c r="AC30" s="201"/>
    </row>
    <row r="31" spans="1:29" ht="21">
      <c r="A31" s="201"/>
      <c r="B31" s="201"/>
      <c r="C31" s="201"/>
      <c r="D31" s="201"/>
      <c r="E31" s="203"/>
      <c r="F31" s="203"/>
      <c r="G31" s="203"/>
      <c r="H31" s="203"/>
      <c r="I31" s="203"/>
      <c r="J31" s="203"/>
      <c r="K31" s="203"/>
      <c r="L31" s="203"/>
      <c r="M31" s="203"/>
      <c r="N31" s="203"/>
      <c r="O31" s="203"/>
      <c r="P31" s="203"/>
      <c r="Q31" s="203"/>
      <c r="R31" s="203"/>
      <c r="S31" s="211"/>
      <c r="T31" s="203"/>
      <c r="U31" s="203"/>
      <c r="V31" s="203"/>
      <c r="W31" s="203"/>
      <c r="X31" s="219"/>
      <c r="Y31" s="201"/>
      <c r="Z31" s="201"/>
      <c r="AA31" s="201"/>
      <c r="AB31" s="201"/>
      <c r="AC31" s="201"/>
    </row>
    <row r="32" spans="1:29" ht="21">
      <c r="A32" s="201"/>
      <c r="B32" s="201"/>
      <c r="C32" s="201"/>
      <c r="D32" s="201"/>
      <c r="E32" s="203"/>
      <c r="F32" s="203"/>
      <c r="G32" s="203"/>
      <c r="H32" s="203"/>
      <c r="I32" s="203"/>
      <c r="J32" s="203"/>
      <c r="K32" s="203"/>
      <c r="L32" s="203"/>
      <c r="M32" s="203"/>
      <c r="N32" s="203"/>
      <c r="O32" s="203"/>
      <c r="P32" s="203"/>
      <c r="Q32" s="203"/>
      <c r="R32" s="203"/>
      <c r="S32" s="211"/>
      <c r="T32" s="203"/>
      <c r="U32" s="203"/>
      <c r="V32" s="203"/>
      <c r="W32" s="203"/>
      <c r="X32" s="203"/>
      <c r="Y32" s="201"/>
      <c r="Z32" s="201"/>
      <c r="AA32" s="201"/>
      <c r="AB32" s="201"/>
      <c r="AC32" s="201"/>
    </row>
    <row r="33" spans="1:29" ht="21">
      <c r="A33" s="201"/>
      <c r="B33" s="201"/>
      <c r="C33" s="201"/>
      <c r="D33" s="201"/>
      <c r="E33" s="203"/>
      <c r="F33" s="203"/>
      <c r="G33" s="203"/>
      <c r="H33" s="203"/>
      <c r="I33" s="203"/>
      <c r="J33" s="203"/>
      <c r="K33" s="203"/>
      <c r="L33" s="203"/>
      <c r="M33" s="203"/>
      <c r="N33" s="203"/>
      <c r="O33" s="203"/>
      <c r="P33" s="203"/>
      <c r="Q33" s="203"/>
      <c r="R33" s="203"/>
      <c r="S33" s="211"/>
      <c r="T33" s="201"/>
      <c r="U33" s="201"/>
      <c r="V33" s="201"/>
      <c r="W33" s="201"/>
      <c r="X33" s="201"/>
      <c r="Y33" s="201"/>
      <c r="Z33" s="201"/>
      <c r="AA33" s="201"/>
      <c r="AB33" s="201"/>
      <c r="AC33" s="201"/>
    </row>
    <row r="34" spans="1:29">
      <c r="A34" s="201"/>
      <c r="B34" s="201"/>
      <c r="C34" s="201"/>
      <c r="D34" s="201"/>
      <c r="E34" s="201"/>
      <c r="F34" s="201"/>
      <c r="G34" s="201"/>
      <c r="H34" s="201"/>
      <c r="I34" s="201"/>
      <c r="J34" s="201"/>
      <c r="K34" s="201"/>
      <c r="L34" s="201"/>
      <c r="M34" s="201"/>
      <c r="N34" s="201"/>
      <c r="O34" s="201"/>
      <c r="P34" s="201"/>
      <c r="Q34" s="201"/>
      <c r="R34" s="201"/>
      <c r="S34" s="201"/>
      <c r="T34" s="201"/>
      <c r="U34" s="201"/>
      <c r="V34" s="201"/>
      <c r="W34" s="201"/>
      <c r="X34" s="201"/>
      <c r="Y34" s="201"/>
      <c r="Z34" s="201"/>
      <c r="AA34" s="201"/>
      <c r="AB34" s="201"/>
      <c r="AC34" s="201"/>
    </row>
    <row r="35" spans="1:29">
      <c r="A35" s="201"/>
      <c r="B35" s="201"/>
      <c r="C35" s="201"/>
      <c r="D35" s="201"/>
      <c r="E35" s="201"/>
      <c r="F35" s="201"/>
      <c r="G35" s="201"/>
      <c r="H35" s="201"/>
      <c r="I35" s="201"/>
      <c r="J35" s="201"/>
      <c r="K35" s="201"/>
      <c r="L35" s="201"/>
      <c r="M35" s="201"/>
      <c r="N35" s="201"/>
      <c r="O35" s="201"/>
      <c r="P35" s="201"/>
      <c r="Q35" s="201"/>
      <c r="R35" s="201"/>
      <c r="S35" s="201"/>
      <c r="T35" s="201"/>
      <c r="U35" s="201"/>
      <c r="V35" s="201"/>
      <c r="W35" s="201"/>
      <c r="X35" s="201"/>
      <c r="Y35" s="201"/>
      <c r="Z35" s="201"/>
      <c r="AA35" s="201"/>
      <c r="AB35" s="201"/>
      <c r="AC35" s="201"/>
    </row>
    <row r="36" spans="1:29">
      <c r="A36" s="201"/>
      <c r="B36" s="201"/>
      <c r="C36" s="201"/>
      <c r="D36" s="201"/>
      <c r="E36" s="203"/>
      <c r="F36" s="203"/>
      <c r="G36" s="203"/>
      <c r="H36" s="203"/>
      <c r="I36" s="203"/>
      <c r="J36" s="203"/>
      <c r="K36" s="203"/>
      <c r="L36" s="203"/>
      <c r="M36" s="203"/>
      <c r="N36" s="203"/>
      <c r="O36" s="203"/>
      <c r="P36" s="203"/>
      <c r="Q36" s="203"/>
      <c r="R36" s="203"/>
      <c r="S36" s="203"/>
      <c r="T36" s="201"/>
      <c r="U36" s="201"/>
      <c r="V36" s="201"/>
      <c r="W36" s="201"/>
      <c r="X36" s="201"/>
      <c r="Y36" s="201"/>
      <c r="Z36" s="201"/>
      <c r="AA36" s="201"/>
      <c r="AB36" s="201"/>
      <c r="AC36" s="201"/>
    </row>
    <row r="37" spans="1:29">
      <c r="A37" s="201"/>
      <c r="B37" s="201"/>
      <c r="C37" s="201"/>
      <c r="D37" s="201"/>
      <c r="E37" s="201"/>
      <c r="F37" s="201"/>
      <c r="G37" s="201"/>
      <c r="H37" s="201"/>
      <c r="I37" s="201"/>
      <c r="J37" s="201"/>
      <c r="K37" s="201"/>
      <c r="L37" s="201"/>
      <c r="M37" s="201"/>
      <c r="N37" s="201"/>
      <c r="O37" s="201"/>
      <c r="P37" s="201"/>
      <c r="Q37" s="201"/>
      <c r="R37" s="201"/>
      <c r="S37" s="201"/>
      <c r="T37" s="201"/>
      <c r="U37" s="201"/>
      <c r="V37" s="201"/>
      <c r="W37" s="201"/>
      <c r="X37" s="201"/>
      <c r="Y37" s="201"/>
      <c r="Z37" s="201"/>
      <c r="AA37" s="201"/>
      <c r="AB37" s="201"/>
      <c r="AC37" s="201"/>
    </row>
    <row r="38" spans="1:29">
      <c r="A38" s="201"/>
      <c r="B38" s="201"/>
      <c r="C38" s="201"/>
      <c r="D38" s="201"/>
      <c r="E38" s="201"/>
      <c r="F38" s="201"/>
      <c r="G38" s="201"/>
      <c r="H38" s="201"/>
      <c r="I38" s="201"/>
      <c r="J38" s="201"/>
      <c r="K38" s="201"/>
      <c r="L38" s="201"/>
      <c r="M38" s="201"/>
      <c r="N38" s="201"/>
      <c r="O38" s="201"/>
      <c r="P38" s="201"/>
      <c r="Q38" s="201"/>
      <c r="R38" s="201"/>
      <c r="S38" s="201"/>
      <c r="T38" s="201"/>
      <c r="U38" s="201"/>
      <c r="V38" s="201"/>
      <c r="W38" s="201"/>
      <c r="X38" s="201"/>
      <c r="Y38" s="201"/>
      <c r="Z38" s="201"/>
      <c r="AA38" s="201"/>
      <c r="AB38" s="201"/>
      <c r="AC38" s="201"/>
    </row>
    <row r="39" spans="1:29" ht="21">
      <c r="A39" s="201"/>
      <c r="B39" s="201"/>
      <c r="C39" s="201"/>
      <c r="D39" s="201"/>
      <c r="E39" s="227"/>
      <c r="F39" s="227"/>
      <c r="G39" s="227"/>
      <c r="H39" s="227"/>
      <c r="I39" s="227"/>
      <c r="J39" s="227"/>
      <c r="K39" s="227"/>
      <c r="L39" s="227"/>
      <c r="M39" s="227"/>
      <c r="N39" s="227"/>
      <c r="O39" s="227"/>
      <c r="P39" s="227"/>
      <c r="Q39" s="227"/>
      <c r="R39" s="227"/>
      <c r="S39" s="203"/>
      <c r="T39" s="201"/>
      <c r="U39" s="201"/>
      <c r="V39" s="201"/>
      <c r="W39" s="201"/>
      <c r="X39" s="201"/>
      <c r="Y39" s="201"/>
      <c r="Z39" s="201"/>
      <c r="AA39" s="201"/>
      <c r="AB39" s="201"/>
      <c r="AC39" s="201"/>
    </row>
  </sheetData>
  <sheetProtection sheet="1" objects="1" scenarios="1"/>
  <mergeCells count="13">
    <mergeCell ref="E22:M22"/>
    <mergeCell ref="A13:U13"/>
    <mergeCell ref="E15:R15"/>
    <mergeCell ref="E17:G17"/>
    <mergeCell ref="E18:R18"/>
    <mergeCell ref="E19:R19"/>
    <mergeCell ref="E20:R20"/>
    <mergeCell ref="A10:U10"/>
    <mergeCell ref="A1:U1"/>
    <mergeCell ref="A8:U8"/>
    <mergeCell ref="A9:U9"/>
    <mergeCell ref="E21:H21"/>
    <mergeCell ref="J21:M21"/>
  </mergeCells>
  <printOptions horizontalCentered="1" verticalCentered="1"/>
  <pageMargins left="0" right="0" top="0" bottom="0" header="0.31496062992125984" footer="0.31496062992125984"/>
  <pageSetup paperSize="9" scale="2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rgb="FF00B0F0"/>
  </sheetPr>
  <dimension ref="A1:AS357"/>
  <sheetViews>
    <sheetView view="pageBreakPreview" zoomScale="60" zoomScaleNormal="100" workbookViewId="0">
      <selection sqref="A1:AE1"/>
    </sheetView>
  </sheetViews>
  <sheetFormatPr baseColWidth="10" defaultRowHeight="15"/>
  <cols>
    <col min="1" max="1" width="8.28515625" customWidth="1"/>
    <col min="2" max="2" width="8" customWidth="1"/>
    <col min="3" max="3" width="24.7109375" customWidth="1"/>
    <col min="4" max="7" width="13" customWidth="1"/>
    <col min="8" max="8" width="65.140625" customWidth="1"/>
    <col min="10" max="10" width="10.140625" customWidth="1"/>
    <col min="11" max="11" width="9.28515625" customWidth="1"/>
    <col min="12" max="12" width="9" customWidth="1"/>
    <col min="13" max="13" width="11.140625" bestFit="1" customWidth="1"/>
    <col min="14" max="14" width="13.7109375" customWidth="1"/>
    <col min="15" max="15" width="46.5703125" customWidth="1"/>
    <col min="16" max="16" width="8.28515625" customWidth="1"/>
    <col min="17" max="17" width="11" customWidth="1"/>
    <col min="18" max="18" width="10.7109375" bestFit="1" customWidth="1"/>
    <col min="19" max="19" width="12.42578125" customWidth="1"/>
    <col min="20" max="20" width="14.42578125" customWidth="1"/>
    <col min="21" max="21" width="7.5703125" customWidth="1"/>
    <col min="22" max="23" width="10" customWidth="1"/>
    <col min="24" max="24" width="10.85546875" customWidth="1"/>
    <col min="25" max="25" width="10.7109375" customWidth="1"/>
    <col min="26" max="26" width="16" customWidth="1"/>
    <col min="27" max="27" width="8.7109375" customWidth="1"/>
    <col min="28" max="28" width="13.7109375" customWidth="1"/>
    <col min="29" max="29" width="11.140625" bestFit="1" customWidth="1"/>
    <col min="30" max="31" width="9.85546875" customWidth="1"/>
    <col min="32" max="32" width="9.85546875" bestFit="1" customWidth="1"/>
    <col min="33" max="33" width="9.85546875" customWidth="1"/>
    <col min="34" max="34" width="9.85546875" bestFit="1" customWidth="1"/>
    <col min="35" max="35" width="8.7109375" bestFit="1" customWidth="1"/>
    <col min="36" max="36" width="14.85546875" bestFit="1" customWidth="1"/>
    <col min="37" max="37" width="12.28515625" bestFit="1" customWidth="1"/>
    <col min="38" max="38" width="8.28515625" bestFit="1" customWidth="1"/>
    <col min="39" max="39" width="25.85546875" style="247" customWidth="1"/>
    <col min="40" max="41" width="6.28515625" bestFit="1" customWidth="1"/>
    <col min="42" max="43" width="2.5703125" bestFit="1" customWidth="1"/>
  </cols>
  <sheetData>
    <row r="1" spans="1:38">
      <c r="A1" s="341"/>
      <c r="B1" s="341"/>
      <c r="C1" s="341"/>
      <c r="D1" s="341"/>
      <c r="E1" s="341"/>
      <c r="F1" s="341"/>
      <c r="G1" s="341"/>
      <c r="H1" s="341"/>
      <c r="I1" s="341"/>
      <c r="J1" s="341"/>
      <c r="K1" s="341"/>
      <c r="L1" s="341"/>
      <c r="M1" s="341"/>
      <c r="N1" s="341"/>
      <c r="O1" s="341"/>
      <c r="P1" s="341"/>
      <c r="Q1" s="341"/>
      <c r="R1" s="341"/>
      <c r="S1" s="341"/>
      <c r="T1" s="341"/>
      <c r="U1" s="341"/>
      <c r="V1" s="341"/>
      <c r="W1" s="341"/>
      <c r="X1" s="341"/>
      <c r="Y1" s="341"/>
      <c r="Z1" s="341"/>
      <c r="AA1" s="341"/>
      <c r="AB1" s="341"/>
      <c r="AC1" s="341"/>
      <c r="AD1" s="341"/>
      <c r="AE1" s="341"/>
    </row>
    <row r="2" spans="1:38">
      <c r="A2" s="151"/>
      <c r="B2" s="151"/>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row>
    <row r="3" spans="1:38">
      <c r="A3" s="151"/>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row>
    <row r="4" spans="1:38">
      <c r="A4" s="151"/>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row>
    <row r="5" spans="1:38">
      <c r="A5" s="151"/>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c r="AB5" s="151"/>
      <c r="AC5" s="151"/>
      <c r="AD5" s="151"/>
      <c r="AE5" s="151"/>
    </row>
    <row r="6" spans="1:38" ht="15.75">
      <c r="A6" s="342" t="s">
        <v>0</v>
      </c>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c r="AJ6" s="342"/>
      <c r="AK6" s="342"/>
      <c r="AL6" s="342"/>
    </row>
    <row r="7" spans="1:38" ht="18.75" customHeight="1">
      <c r="A7" s="343"/>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c r="AJ7" s="344"/>
      <c r="AK7" s="344"/>
      <c r="AL7" s="344"/>
    </row>
    <row r="8" spans="1:38" ht="15.75" customHeight="1">
      <c r="A8" s="345" t="s">
        <v>2</v>
      </c>
      <c r="B8" s="345"/>
      <c r="C8" s="345"/>
      <c r="D8" s="345"/>
      <c r="E8" s="345"/>
      <c r="F8" s="345"/>
      <c r="G8" s="345"/>
      <c r="H8" s="345"/>
      <c r="I8" s="345"/>
      <c r="J8" s="345"/>
      <c r="K8" s="345"/>
      <c r="L8" s="345"/>
      <c r="M8" s="345"/>
      <c r="N8" s="345"/>
      <c r="O8" s="345"/>
      <c r="P8" s="345"/>
      <c r="Q8" s="345"/>
      <c r="R8" s="345"/>
      <c r="S8" s="345"/>
      <c r="T8" s="345"/>
      <c r="U8" s="345"/>
      <c r="V8" s="345"/>
      <c r="W8" s="345"/>
      <c r="X8" s="345"/>
      <c r="Y8" s="345"/>
      <c r="Z8" s="345"/>
      <c r="AA8" s="345"/>
      <c r="AB8" s="345"/>
      <c r="AC8" s="345"/>
      <c r="AD8" s="345"/>
      <c r="AE8" s="345"/>
      <c r="AF8" s="345"/>
      <c r="AG8" s="345"/>
      <c r="AH8" s="345"/>
      <c r="AI8" s="345"/>
      <c r="AJ8" s="345"/>
      <c r="AK8" s="345"/>
      <c r="AL8" s="345"/>
    </row>
    <row r="9" spans="1:38" ht="21" customHeight="1">
      <c r="A9" s="346" t="s">
        <v>210</v>
      </c>
      <c r="B9" s="346"/>
      <c r="C9" s="346"/>
      <c r="D9" s="346"/>
      <c r="E9" s="346"/>
      <c r="F9" s="346"/>
      <c r="G9" s="346"/>
      <c r="H9" s="346"/>
      <c r="I9" s="346"/>
      <c r="J9" s="346"/>
      <c r="K9" s="346"/>
      <c r="L9" s="346"/>
      <c r="M9" s="346"/>
      <c r="N9" s="346"/>
      <c r="O9" s="346"/>
      <c r="P9" s="346"/>
      <c r="Q9" s="346"/>
      <c r="R9" s="346"/>
      <c r="S9" s="346"/>
      <c r="T9" s="346"/>
      <c r="U9" s="346"/>
      <c r="V9" s="346"/>
      <c r="W9" s="346"/>
      <c r="X9" s="346"/>
      <c r="Y9" s="346"/>
      <c r="Z9" s="346"/>
      <c r="AA9" s="346"/>
      <c r="AB9" s="346"/>
      <c r="AC9" s="346"/>
      <c r="AD9" s="346"/>
      <c r="AE9" s="346"/>
      <c r="AF9" s="346"/>
      <c r="AG9" s="346"/>
      <c r="AH9" s="346"/>
      <c r="AI9" s="346"/>
      <c r="AJ9" s="346"/>
      <c r="AK9" s="346"/>
      <c r="AL9" s="346"/>
    </row>
    <row r="10" spans="1:38" ht="15.75" customHeight="1">
      <c r="A10" s="152"/>
      <c r="B10" s="152"/>
      <c r="C10" s="152"/>
      <c r="D10" s="152"/>
      <c r="E10" s="152"/>
      <c r="F10" s="152"/>
      <c r="G10" s="152"/>
      <c r="H10" s="152"/>
      <c r="I10" s="152"/>
      <c r="J10" s="152"/>
      <c r="K10" s="152"/>
      <c r="L10" s="152"/>
      <c r="M10" s="152"/>
      <c r="N10" s="152"/>
      <c r="O10" s="152"/>
      <c r="P10" s="152"/>
      <c r="Q10" s="152"/>
      <c r="R10" s="152"/>
      <c r="S10" s="152"/>
      <c r="T10" s="152"/>
      <c r="U10" s="152"/>
      <c r="V10" s="152"/>
      <c r="W10" s="152"/>
      <c r="X10" s="152"/>
      <c r="Y10" s="152"/>
      <c r="Z10" s="152"/>
      <c r="AA10" s="152"/>
      <c r="AB10" s="152"/>
      <c r="AC10" s="152"/>
      <c r="AD10" s="152"/>
      <c r="AE10" s="152"/>
      <c r="AF10" s="152"/>
      <c r="AG10" s="152"/>
      <c r="AH10" s="152"/>
      <c r="AI10" s="152"/>
      <c r="AJ10" s="152"/>
      <c r="AK10" s="152"/>
      <c r="AL10" s="152"/>
    </row>
    <row r="11" spans="1:38" ht="15.75" customHeight="1">
      <c r="A11" s="152"/>
      <c r="B11" s="152"/>
      <c r="C11" s="152"/>
      <c r="E11" s="152"/>
      <c r="F11" s="152"/>
      <c r="G11" s="152"/>
      <c r="H11" s="152"/>
      <c r="I11" s="152"/>
      <c r="J11" s="152"/>
      <c r="K11" s="152"/>
      <c r="L11" s="152"/>
      <c r="M11" s="152"/>
      <c r="N11" s="152"/>
      <c r="O11" s="152"/>
      <c r="P11" s="152"/>
      <c r="Q11" s="152"/>
      <c r="R11" s="152"/>
      <c r="S11" s="152"/>
      <c r="T11" s="152"/>
      <c r="U11" s="152"/>
      <c r="V11" s="152"/>
      <c r="W11" s="152"/>
      <c r="X11" s="152"/>
      <c r="Y11" s="152"/>
      <c r="Z11" s="152"/>
      <c r="AA11" s="152"/>
      <c r="AB11" s="152"/>
      <c r="AC11" s="152"/>
      <c r="AD11" s="152"/>
    </row>
    <row r="12" spans="1:38" ht="15.75" customHeight="1">
      <c r="A12" s="152"/>
      <c r="B12" s="152"/>
      <c r="C12" s="152"/>
      <c r="E12" s="152"/>
      <c r="F12" s="152"/>
      <c r="G12" s="152"/>
      <c r="H12" s="152"/>
      <c r="I12" s="152"/>
      <c r="J12" s="152"/>
      <c r="K12" s="152"/>
      <c r="L12" s="152"/>
      <c r="M12" s="152"/>
      <c r="N12" s="152"/>
      <c r="O12" s="152"/>
      <c r="P12" s="152"/>
      <c r="Q12" s="152"/>
      <c r="R12" s="152"/>
      <c r="S12" s="152"/>
      <c r="T12" s="152"/>
      <c r="U12" s="152"/>
      <c r="V12" s="152"/>
      <c r="W12" s="152"/>
      <c r="X12" s="152"/>
      <c r="Y12" s="152"/>
      <c r="Z12" s="152"/>
      <c r="AA12" s="152"/>
      <c r="AB12" s="152"/>
      <c r="AC12" s="152"/>
      <c r="AD12" s="152"/>
    </row>
    <row r="13" spans="1:38" ht="15.75" customHeight="1">
      <c r="A13" s="152"/>
      <c r="B13" s="152"/>
      <c r="C13" s="152"/>
      <c r="E13" s="152"/>
      <c r="F13" s="152"/>
      <c r="G13" s="152"/>
      <c r="H13" s="152"/>
      <c r="I13" s="152"/>
      <c r="J13" s="152"/>
      <c r="K13" s="152"/>
      <c r="L13" s="152"/>
      <c r="M13" s="152"/>
      <c r="N13" s="152"/>
      <c r="O13" s="152"/>
      <c r="P13" s="152"/>
      <c r="Q13" s="152"/>
      <c r="R13" s="152"/>
      <c r="S13" s="152"/>
      <c r="T13" s="152"/>
      <c r="U13" s="152"/>
      <c r="V13" s="152"/>
      <c r="W13" s="152"/>
      <c r="X13" s="152"/>
      <c r="Y13" s="152"/>
      <c r="Z13" s="152"/>
      <c r="AA13" s="152"/>
      <c r="AB13" s="152"/>
      <c r="AC13" s="152"/>
      <c r="AD13" s="152"/>
    </row>
    <row r="14" spans="1:38" ht="15.75" customHeight="1">
      <c r="A14" s="152"/>
      <c r="B14" s="152"/>
      <c r="C14" s="152"/>
      <c r="E14" s="152"/>
      <c r="F14" s="152"/>
      <c r="G14" s="152"/>
      <c r="H14" s="152"/>
      <c r="I14" s="152"/>
      <c r="J14" s="152"/>
      <c r="K14" s="152"/>
      <c r="L14" s="152"/>
      <c r="M14" s="152"/>
      <c r="N14" s="152"/>
      <c r="O14" s="152"/>
      <c r="P14" s="152"/>
      <c r="Q14" s="152"/>
      <c r="R14" s="152"/>
      <c r="S14" s="152"/>
      <c r="T14" s="152"/>
      <c r="U14" s="152"/>
      <c r="V14" s="152"/>
      <c r="W14" s="152"/>
      <c r="X14" s="152"/>
      <c r="Y14" s="152"/>
      <c r="Z14" s="152"/>
      <c r="AA14" s="152"/>
      <c r="AB14" s="152"/>
      <c r="AC14" s="152"/>
      <c r="AD14" s="152"/>
    </row>
    <row r="15" spans="1:38" ht="15.75" customHeight="1">
      <c r="A15" s="152"/>
      <c r="B15" s="152"/>
      <c r="C15" s="152"/>
      <c r="E15" s="152"/>
      <c r="F15" s="152"/>
      <c r="G15" s="152"/>
      <c r="H15" s="152"/>
      <c r="I15" s="152"/>
      <c r="J15" s="152"/>
      <c r="K15" s="152"/>
      <c r="L15" s="152"/>
      <c r="M15" s="152"/>
      <c r="N15" s="152"/>
      <c r="O15" s="152"/>
      <c r="P15" s="152"/>
      <c r="Q15" s="152"/>
      <c r="R15" s="152"/>
      <c r="S15" s="152"/>
      <c r="T15" s="152"/>
      <c r="U15" s="152"/>
      <c r="V15" s="152"/>
      <c r="W15" s="152"/>
      <c r="X15" s="152"/>
      <c r="Y15" s="152"/>
      <c r="Z15" s="152"/>
      <c r="AA15" s="152"/>
      <c r="AB15" s="152"/>
      <c r="AC15" s="152"/>
      <c r="AD15" s="152"/>
    </row>
    <row r="16" spans="1:38" ht="15.75" customHeight="1">
      <c r="A16" s="152"/>
      <c r="B16" s="152"/>
      <c r="C16" s="152"/>
      <c r="E16" s="152"/>
      <c r="F16" s="152"/>
      <c r="G16" s="152"/>
      <c r="H16" s="152"/>
      <c r="I16" s="152"/>
      <c r="J16" s="152"/>
      <c r="K16" s="152"/>
      <c r="L16" s="152"/>
      <c r="M16" s="152"/>
      <c r="N16" s="152"/>
      <c r="O16" s="152"/>
      <c r="P16" s="152"/>
      <c r="Q16" s="152"/>
      <c r="R16" s="152"/>
      <c r="S16" s="152"/>
      <c r="T16" s="152"/>
      <c r="U16" s="152"/>
      <c r="V16" s="152"/>
      <c r="W16" s="152"/>
      <c r="X16" s="152"/>
      <c r="Y16" s="152"/>
      <c r="Z16" s="152"/>
      <c r="AA16" s="152"/>
      <c r="AB16" s="152"/>
      <c r="AC16" s="152"/>
      <c r="AD16" s="152"/>
    </row>
    <row r="17" spans="1:45" ht="15.75" customHeight="1">
      <c r="A17" s="152"/>
      <c r="B17" s="152"/>
      <c r="C17" s="152"/>
      <c r="E17" s="152"/>
      <c r="F17" s="152"/>
      <c r="G17" s="152"/>
      <c r="H17" s="152"/>
      <c r="I17" s="152"/>
      <c r="J17" s="152"/>
      <c r="K17" s="152"/>
      <c r="L17" s="152"/>
      <c r="M17" s="152"/>
      <c r="N17" s="152"/>
      <c r="O17" s="152"/>
      <c r="P17" s="152"/>
      <c r="Q17" s="152"/>
      <c r="R17" s="152"/>
      <c r="S17" s="152"/>
      <c r="T17" s="152"/>
      <c r="U17" s="152"/>
      <c r="V17" s="152"/>
      <c r="W17" s="152"/>
      <c r="X17" s="152"/>
      <c r="Y17" s="152"/>
      <c r="Z17" s="152"/>
      <c r="AA17" s="152"/>
      <c r="AB17" s="152"/>
      <c r="AC17" s="152"/>
      <c r="AD17" s="152"/>
    </row>
    <row r="18" spans="1:45" ht="15.75" customHeight="1">
      <c r="A18" s="152"/>
      <c r="B18" s="152"/>
      <c r="C18" s="152"/>
      <c r="E18" s="152"/>
      <c r="F18" s="152"/>
      <c r="G18" s="152"/>
      <c r="H18" s="152"/>
      <c r="I18" s="152"/>
      <c r="J18" s="152"/>
      <c r="K18" s="152"/>
      <c r="L18" s="152"/>
      <c r="M18" s="152"/>
      <c r="N18" s="152"/>
      <c r="O18" s="152"/>
      <c r="P18" s="152"/>
      <c r="Q18" s="152"/>
      <c r="R18" s="152"/>
      <c r="S18" s="152"/>
      <c r="T18" s="152"/>
      <c r="U18" s="152"/>
      <c r="V18" s="152"/>
      <c r="W18" s="152"/>
      <c r="X18" s="152"/>
      <c r="Y18" s="152"/>
      <c r="Z18" s="152"/>
      <c r="AA18" s="152"/>
      <c r="AB18" s="152"/>
      <c r="AC18" s="152"/>
      <c r="AD18" s="152"/>
    </row>
    <row r="19" spans="1:45" ht="33.75">
      <c r="A19" s="337"/>
      <c r="B19" s="337"/>
      <c r="C19" s="337"/>
      <c r="D19" s="337"/>
      <c r="E19" s="337"/>
      <c r="F19" s="337"/>
      <c r="G19" s="337"/>
      <c r="Y19" s="3"/>
      <c r="Z19" s="4"/>
      <c r="AA19" s="4"/>
      <c r="AB19" s="4"/>
      <c r="AC19" s="4"/>
      <c r="AD19" s="4"/>
      <c r="AE19" s="5"/>
      <c r="AJ19" s="3"/>
      <c r="AK19" s="4"/>
      <c r="AL19" s="4"/>
    </row>
    <row r="20" spans="1:45">
      <c r="A20" s="6"/>
      <c r="B20" s="6"/>
      <c r="C20" s="6"/>
      <c r="D20" s="6"/>
      <c r="E20" s="6"/>
      <c r="F20" s="6"/>
      <c r="G20" s="6"/>
      <c r="H20" s="6"/>
      <c r="I20" s="6"/>
      <c r="J20" s="6"/>
      <c r="K20" s="6"/>
      <c r="L20" s="6"/>
      <c r="M20" s="6"/>
      <c r="N20" s="6"/>
      <c r="O20" s="6"/>
      <c r="P20" s="6"/>
      <c r="Q20" s="6"/>
      <c r="R20" s="6"/>
      <c r="S20" s="6"/>
      <c r="T20" s="6"/>
      <c r="U20" s="6"/>
      <c r="V20" s="6"/>
      <c r="W20" s="6"/>
      <c r="X20" s="6"/>
      <c r="Y20" s="7"/>
      <c r="Z20" s="4"/>
      <c r="AA20" s="8"/>
      <c r="AB20" s="8"/>
      <c r="AC20" s="8"/>
      <c r="AD20" s="8"/>
      <c r="AE20" s="5"/>
      <c r="AF20" s="6"/>
      <c r="AG20" s="6"/>
      <c r="AH20" s="6"/>
      <c r="AI20" s="6"/>
      <c r="AJ20" s="7"/>
      <c r="AK20" s="4"/>
      <c r="AL20" s="8"/>
    </row>
    <row r="21" spans="1:45" ht="21">
      <c r="A21" s="304" t="s">
        <v>3</v>
      </c>
      <c r="B21" s="304"/>
      <c r="C21" s="304"/>
      <c r="D21" s="304"/>
      <c r="E21" s="304"/>
      <c r="F21" s="304"/>
      <c r="G21" s="304"/>
      <c r="H21" s="304"/>
      <c r="I21" s="304"/>
      <c r="J21" s="304"/>
      <c r="K21" s="304"/>
      <c r="L21" s="304"/>
      <c r="M21" s="304"/>
      <c r="N21" s="304"/>
      <c r="O21" s="304"/>
      <c r="P21" s="304"/>
      <c r="Q21" s="304"/>
      <c r="R21" s="304"/>
      <c r="S21" s="304"/>
      <c r="T21" s="304"/>
      <c r="U21" s="304"/>
      <c r="V21" s="6"/>
      <c r="W21" s="6"/>
      <c r="X21" s="6"/>
      <c r="Y21" s="9"/>
      <c r="Z21" s="10"/>
      <c r="AA21" s="11"/>
      <c r="AB21" s="12"/>
      <c r="AC21" s="12"/>
      <c r="AD21" s="12"/>
      <c r="AE21" s="5"/>
      <c r="AF21" s="6"/>
      <c r="AG21" s="6"/>
      <c r="AH21" s="6"/>
      <c r="AI21" s="6"/>
      <c r="AJ21" s="9"/>
      <c r="AK21" s="10"/>
      <c r="AL21" s="11"/>
    </row>
    <row r="22" spans="1:45" s="16" customFormat="1" ht="21">
      <c r="A22" s="149"/>
      <c r="B22" s="149"/>
      <c r="C22" s="149"/>
      <c r="D22" s="149"/>
      <c r="E22" s="149"/>
      <c r="F22" s="149"/>
      <c r="G22" s="149"/>
      <c r="H22" s="149"/>
      <c r="I22" s="149"/>
      <c r="J22" s="149"/>
      <c r="K22" s="149"/>
      <c r="L22" s="149"/>
      <c r="M22" s="149"/>
      <c r="N22" s="149"/>
      <c r="O22" s="149"/>
      <c r="P22" s="149"/>
      <c r="Q22" s="149"/>
      <c r="R22" s="149"/>
      <c r="S22" s="149"/>
      <c r="T22" s="149"/>
      <c r="U22" s="149"/>
      <c r="V22" s="14"/>
      <c r="W22" s="14"/>
      <c r="X22" s="14"/>
      <c r="Y22" s="9"/>
      <c r="Z22" s="10"/>
      <c r="AA22" s="11"/>
      <c r="AB22" s="12"/>
      <c r="AC22" s="12"/>
      <c r="AD22" s="12"/>
      <c r="AE22" s="15"/>
      <c r="AF22" s="14"/>
      <c r="AG22" s="14"/>
      <c r="AH22" s="14"/>
      <c r="AI22" s="14"/>
      <c r="AJ22" s="4"/>
      <c r="AK22" s="10"/>
      <c r="AL22" s="11"/>
      <c r="AM22" s="247"/>
      <c r="AN22"/>
      <c r="AO22"/>
      <c r="AP22"/>
      <c r="AQ22"/>
      <c r="AR22"/>
      <c r="AS22"/>
    </row>
    <row r="23" spans="1:45" ht="21">
      <c r="A23" s="12"/>
      <c r="B23" s="17" t="s">
        <v>5</v>
      </c>
      <c r="C23" s="12"/>
      <c r="D23" s="5"/>
      <c r="E23" s="6"/>
      <c r="F23" s="6"/>
      <c r="G23" s="6"/>
      <c r="H23" s="6"/>
      <c r="I23" s="4"/>
      <c r="J23" s="10"/>
      <c r="K23" s="11"/>
      <c r="L23" s="12"/>
      <c r="M23" s="12"/>
      <c r="N23" s="12"/>
      <c r="O23" s="5"/>
    </row>
    <row r="24" spans="1:45">
      <c r="A24" s="12"/>
      <c r="B24" s="12"/>
      <c r="C24" s="12"/>
      <c r="D24" s="5"/>
      <c r="E24" s="6"/>
      <c r="F24" s="6"/>
      <c r="G24" s="6"/>
      <c r="H24" s="6"/>
      <c r="I24" s="4"/>
      <c r="J24" s="10"/>
      <c r="K24" s="11"/>
      <c r="L24" s="12"/>
      <c r="M24" s="12"/>
      <c r="N24" s="18"/>
      <c r="O24" s="5"/>
    </row>
    <row r="25" spans="1:45" ht="18.75">
      <c r="A25" s="12"/>
      <c r="B25" s="12"/>
      <c r="C25" s="293" t="s">
        <v>76</v>
      </c>
      <c r="D25" s="294"/>
      <c r="E25" s="295"/>
      <c r="F25" s="22"/>
      <c r="G25" s="23">
        <f>F25/$F$29</f>
        <v>0</v>
      </c>
      <c r="H25" s="6"/>
      <c r="I25" s="6"/>
      <c r="J25" s="6"/>
      <c r="K25" s="10"/>
      <c r="L25" s="10"/>
      <c r="M25" s="11"/>
      <c r="N25" s="12"/>
      <c r="O25" s="18"/>
      <c r="P25" s="18"/>
      <c r="Q25" s="5"/>
    </row>
    <row r="26" spans="1:45" ht="18.75">
      <c r="A26" s="12"/>
      <c r="B26" s="12"/>
      <c r="C26" s="293" t="s">
        <v>77</v>
      </c>
      <c r="D26" s="294"/>
      <c r="E26" s="295"/>
      <c r="F26" s="22">
        <v>2</v>
      </c>
      <c r="G26" s="23">
        <f>F26/$F$29</f>
        <v>0.22222222222222221</v>
      </c>
      <c r="H26" s="6"/>
      <c r="I26" s="6"/>
      <c r="J26" s="6"/>
      <c r="K26" s="9"/>
      <c r="L26" s="4"/>
      <c r="M26" s="11"/>
      <c r="N26" s="12"/>
      <c r="O26" s="18"/>
      <c r="P26" s="18"/>
      <c r="Q26" s="5"/>
    </row>
    <row r="27" spans="1:45" ht="18.75">
      <c r="A27" s="12"/>
      <c r="B27" s="12"/>
      <c r="C27" s="293" t="s">
        <v>78</v>
      </c>
      <c r="D27" s="294"/>
      <c r="E27" s="295"/>
      <c r="F27" s="22">
        <v>5</v>
      </c>
      <c r="G27" s="23">
        <f>F27/$F$29</f>
        <v>0.55555555555555558</v>
      </c>
      <c r="H27" s="6"/>
      <c r="I27" s="6"/>
      <c r="J27" s="6"/>
      <c r="K27" s="6"/>
      <c r="L27" s="6"/>
      <c r="M27" s="6"/>
      <c r="N27" s="6"/>
      <c r="O27" s="6"/>
    </row>
    <row r="28" spans="1:45" ht="18.75">
      <c r="A28" s="12"/>
      <c r="B28" s="12"/>
      <c r="C28" s="293" t="s">
        <v>79</v>
      </c>
      <c r="D28" s="294"/>
      <c r="E28" s="295"/>
      <c r="F28" s="22">
        <v>2</v>
      </c>
      <c r="G28" s="23">
        <f>F28/$F$29</f>
        <v>0.22222222222222221</v>
      </c>
      <c r="H28" s="6"/>
      <c r="I28" s="6"/>
      <c r="J28" s="6"/>
      <c r="K28" s="6"/>
      <c r="L28" s="6"/>
      <c r="M28" s="6"/>
      <c r="N28" s="6"/>
      <c r="O28" s="6"/>
    </row>
    <row r="29" spans="1:45" ht="18.75">
      <c r="A29" s="12"/>
      <c r="B29" s="12"/>
      <c r="C29" s="293" t="s">
        <v>11</v>
      </c>
      <c r="D29" s="294"/>
      <c r="E29" s="295"/>
      <c r="F29" s="22">
        <f>SUM(F25:F28)</f>
        <v>9</v>
      </c>
      <c r="G29" s="24"/>
      <c r="H29" s="6"/>
      <c r="I29" s="6"/>
      <c r="J29" s="6"/>
      <c r="K29" s="6"/>
      <c r="L29" s="6"/>
      <c r="M29" s="6"/>
      <c r="N29" s="6"/>
      <c r="O29" s="6"/>
    </row>
    <row r="30" spans="1:45">
      <c r="A30" s="6"/>
      <c r="B30" s="6"/>
      <c r="F30" s="6"/>
      <c r="G30" s="6"/>
      <c r="H30" s="6"/>
      <c r="I30" s="6"/>
      <c r="J30" s="6"/>
      <c r="K30" s="6"/>
      <c r="L30" s="6"/>
      <c r="M30" s="6"/>
    </row>
    <row r="31" spans="1:45">
      <c r="A31" s="6"/>
      <c r="B31" s="6"/>
      <c r="F31" s="6"/>
      <c r="G31" s="6"/>
      <c r="H31" s="6"/>
      <c r="I31" s="6"/>
      <c r="J31" s="6"/>
      <c r="K31" s="6"/>
      <c r="L31" s="6"/>
      <c r="M31" s="6"/>
    </row>
    <row r="32" spans="1:45">
      <c r="A32" s="6"/>
      <c r="B32" s="6"/>
      <c r="F32" s="6"/>
      <c r="G32" s="90"/>
      <c r="H32" s="6"/>
      <c r="I32" s="6"/>
      <c r="J32" s="6"/>
      <c r="K32" s="6"/>
      <c r="L32" s="6"/>
      <c r="M32" s="6"/>
    </row>
    <row r="33" spans="1:39">
      <c r="A33" s="6"/>
      <c r="B33" s="6"/>
      <c r="C33" s="6"/>
      <c r="D33" s="6"/>
      <c r="E33" s="6"/>
      <c r="F33" s="6"/>
      <c r="G33" s="6"/>
      <c r="H33" s="6"/>
      <c r="I33" s="6"/>
      <c r="J33" s="6"/>
      <c r="K33" s="6"/>
      <c r="L33" s="6"/>
      <c r="M33" s="6"/>
    </row>
    <row r="34" spans="1:39">
      <c r="A34" s="6"/>
      <c r="B34" s="6"/>
      <c r="C34" s="6"/>
      <c r="D34" s="6"/>
      <c r="E34" s="6"/>
      <c r="F34" s="205"/>
      <c r="G34" s="205"/>
      <c r="H34" s="205"/>
      <c r="I34" s="205"/>
      <c r="J34" s="205"/>
      <c r="K34" s="205"/>
      <c r="L34" s="6"/>
      <c r="M34" s="6"/>
      <c r="T34" s="203"/>
      <c r="U34" s="203"/>
      <c r="V34" s="203"/>
      <c r="W34" s="203"/>
      <c r="X34" s="203"/>
      <c r="Y34" s="203"/>
    </row>
    <row r="35" spans="1:39" s="203" customFormat="1" ht="20.25" customHeight="1">
      <c r="B35" s="191" t="s">
        <v>146</v>
      </c>
      <c r="C35" s="205"/>
      <c r="D35" s="205"/>
      <c r="E35" s="205"/>
      <c r="I35" s="205"/>
      <c r="J35" s="205"/>
      <c r="K35" s="205"/>
      <c r="L35" s="205"/>
      <c r="M35" s="191" t="s">
        <v>151</v>
      </c>
      <c r="AM35" s="247"/>
    </row>
    <row r="36" spans="1:39" s="203" customFormat="1" ht="20.25" customHeight="1">
      <c r="B36" s="205"/>
      <c r="C36" s="205"/>
      <c r="D36" s="205"/>
      <c r="E36" s="205"/>
      <c r="I36" s="205"/>
      <c r="J36" s="205"/>
      <c r="K36" s="205"/>
      <c r="L36" s="205"/>
      <c r="M36" s="205"/>
      <c r="AM36" s="247"/>
    </row>
    <row r="37" spans="1:39" s="203" customFormat="1" ht="20.25" customHeight="1">
      <c r="B37" s="356" t="s">
        <v>147</v>
      </c>
      <c r="C37" s="356"/>
      <c r="D37" s="212"/>
      <c r="E37" s="205"/>
      <c r="I37" s="205"/>
      <c r="J37" s="205"/>
      <c r="K37" s="205"/>
      <c r="L37" s="205"/>
      <c r="M37" s="200" t="s">
        <v>152</v>
      </c>
      <c r="N37" s="200"/>
      <c r="O37" s="200"/>
      <c r="P37" s="212"/>
      <c r="AM37" s="247"/>
    </row>
    <row r="38" spans="1:39" s="203" customFormat="1" ht="20.25" customHeight="1">
      <c r="B38" s="356" t="s">
        <v>148</v>
      </c>
      <c r="C38" s="356"/>
      <c r="D38" s="212"/>
      <c r="E38" s="205"/>
      <c r="I38" s="205"/>
      <c r="J38" s="205"/>
      <c r="K38" s="205"/>
      <c r="L38" s="205"/>
      <c r="M38" s="200" t="s">
        <v>153</v>
      </c>
      <c r="N38" s="200"/>
      <c r="O38" s="200"/>
      <c r="P38" s="212"/>
      <c r="AM38" s="247"/>
    </row>
    <row r="39" spans="1:39" s="203" customFormat="1" ht="20.25" customHeight="1">
      <c r="B39" s="356" t="s">
        <v>149</v>
      </c>
      <c r="C39" s="356"/>
      <c r="D39" s="212"/>
      <c r="E39" s="205"/>
      <c r="I39" s="205"/>
      <c r="J39" s="205"/>
      <c r="K39" s="205"/>
      <c r="L39" s="205"/>
      <c r="M39" s="350" t="s">
        <v>154</v>
      </c>
      <c r="N39" s="351"/>
      <c r="O39" s="352"/>
      <c r="P39" s="212"/>
      <c r="AM39" s="247"/>
    </row>
    <row r="40" spans="1:39" s="203" customFormat="1" ht="20.25" customHeight="1">
      <c r="B40" s="356" t="s">
        <v>150</v>
      </c>
      <c r="C40" s="356"/>
      <c r="D40" s="212"/>
      <c r="E40" s="205"/>
      <c r="I40" s="205"/>
      <c r="J40" s="205"/>
      <c r="K40" s="205"/>
      <c r="L40" s="205"/>
      <c r="M40" s="356" t="s">
        <v>155</v>
      </c>
      <c r="N40" s="356"/>
      <c r="O40" s="356"/>
      <c r="P40" s="212"/>
      <c r="AM40" s="247"/>
    </row>
    <row r="41" spans="1:39" s="203" customFormat="1" ht="20.25" customHeight="1">
      <c r="A41" s="205"/>
      <c r="B41" s="205"/>
      <c r="C41" s="205"/>
      <c r="D41" s="205"/>
      <c r="E41" s="205"/>
      <c r="F41" s="205"/>
      <c r="G41" s="205"/>
      <c r="H41" s="205"/>
      <c r="I41" s="205"/>
      <c r="J41" s="205"/>
      <c r="K41" s="205"/>
      <c r="L41" s="205"/>
      <c r="M41" s="356" t="s">
        <v>156</v>
      </c>
      <c r="N41" s="356"/>
      <c r="O41" s="356"/>
      <c r="P41" s="212"/>
      <c r="AM41" s="247"/>
    </row>
    <row r="42" spans="1:39" s="203" customFormat="1" ht="20.25" customHeight="1">
      <c r="A42" s="205"/>
      <c r="B42" s="205"/>
      <c r="C42" s="205"/>
      <c r="D42" s="205"/>
      <c r="E42" s="205"/>
      <c r="F42" s="205"/>
      <c r="G42" s="205"/>
      <c r="H42" s="205"/>
      <c r="I42" s="205"/>
      <c r="J42" s="205"/>
      <c r="K42" s="205"/>
      <c r="L42" s="205"/>
      <c r="AM42" s="247"/>
    </row>
    <row r="43" spans="1:39" s="203" customFormat="1" ht="20.25" customHeight="1">
      <c r="A43" s="205"/>
      <c r="B43" s="205"/>
      <c r="C43" s="205"/>
      <c r="D43" s="205"/>
      <c r="E43" s="205"/>
      <c r="F43" s="205"/>
      <c r="G43" s="205"/>
      <c r="H43" s="205"/>
      <c r="I43" s="205"/>
      <c r="J43" s="205"/>
      <c r="K43" s="205"/>
      <c r="L43" s="205"/>
      <c r="AM43" s="247"/>
    </row>
    <row r="44" spans="1:39" s="203" customFormat="1" ht="20.25" customHeight="1">
      <c r="A44" s="205"/>
      <c r="B44" s="205"/>
      <c r="C44" s="205"/>
      <c r="D44" s="205"/>
      <c r="E44" s="205"/>
      <c r="F44" s="205"/>
      <c r="G44" s="205"/>
      <c r="H44" s="205"/>
      <c r="I44" s="205"/>
      <c r="J44" s="205"/>
      <c r="K44" s="205"/>
      <c r="L44" s="205"/>
      <c r="M44" s="205"/>
      <c r="AM44" s="247"/>
    </row>
    <row r="45" spans="1:39" s="203" customFormat="1" ht="20.25" customHeight="1">
      <c r="A45" s="205"/>
      <c r="B45" s="205"/>
      <c r="C45" s="205"/>
      <c r="D45" s="205"/>
      <c r="E45" s="205"/>
      <c r="F45" s="205"/>
      <c r="G45" s="205"/>
      <c r="H45" s="205"/>
      <c r="I45" s="205"/>
      <c r="J45" s="205"/>
      <c r="K45" s="205"/>
      <c r="L45" s="205"/>
      <c r="M45" s="191" t="s">
        <v>160</v>
      </c>
      <c r="AM45" s="247"/>
    </row>
    <row r="46" spans="1:39" s="203" customFormat="1" ht="20.25" customHeight="1">
      <c r="A46" s="205"/>
      <c r="B46" s="205"/>
      <c r="C46" s="205"/>
      <c r="D46" s="205"/>
      <c r="E46" s="205"/>
      <c r="F46" s="205"/>
      <c r="G46" s="205"/>
      <c r="H46" s="205"/>
      <c r="I46" s="205"/>
      <c r="J46" s="205"/>
      <c r="K46" s="205"/>
      <c r="L46" s="205"/>
      <c r="M46" s="234"/>
      <c r="N46" s="235"/>
      <c r="O46" s="236"/>
      <c r="AM46" s="247"/>
    </row>
    <row r="47" spans="1:39" s="203" customFormat="1" ht="20.25" customHeight="1">
      <c r="A47" s="205"/>
      <c r="B47" s="205"/>
      <c r="C47" s="205"/>
      <c r="D47" s="205"/>
      <c r="E47" s="205"/>
      <c r="F47" s="205"/>
      <c r="G47" s="205"/>
      <c r="H47" s="205"/>
      <c r="I47" s="205"/>
      <c r="J47" s="205"/>
      <c r="K47" s="205"/>
      <c r="L47" s="205"/>
      <c r="M47" s="234"/>
      <c r="N47" s="235"/>
      <c r="O47" s="236"/>
      <c r="AM47" s="247"/>
    </row>
    <row r="48" spans="1:39" s="203" customFormat="1" ht="20.25" customHeight="1">
      <c r="A48" s="205"/>
      <c r="B48" s="205"/>
      <c r="C48" s="205"/>
      <c r="D48" s="205"/>
      <c r="E48" s="205"/>
      <c r="F48" s="205"/>
      <c r="G48" s="205"/>
      <c r="H48" s="205"/>
      <c r="I48" s="205"/>
      <c r="J48" s="205"/>
      <c r="K48" s="205"/>
      <c r="L48" s="205"/>
      <c r="M48" s="234"/>
      <c r="N48" s="235"/>
      <c r="O48" s="236"/>
      <c r="AM48" s="247"/>
    </row>
    <row r="49" spans="1:39" s="203" customFormat="1" ht="20.25" customHeight="1">
      <c r="A49" s="205"/>
      <c r="B49" s="205"/>
      <c r="C49" s="205"/>
      <c r="D49" s="205"/>
      <c r="E49" s="205"/>
      <c r="F49" s="205"/>
      <c r="G49" s="205"/>
      <c r="H49" s="205"/>
      <c r="I49" s="205"/>
      <c r="J49" s="205"/>
      <c r="K49" s="205"/>
      <c r="L49" s="205"/>
      <c r="M49" s="234"/>
      <c r="N49" s="235"/>
      <c r="O49" s="236"/>
      <c r="AM49" s="247"/>
    </row>
    <row r="50" spans="1:39" s="203" customFormat="1" ht="20.25" customHeight="1">
      <c r="A50" s="205"/>
      <c r="B50" s="205"/>
      <c r="C50" s="205"/>
      <c r="D50" s="205"/>
      <c r="E50" s="205"/>
      <c r="F50" s="205"/>
      <c r="G50" s="205"/>
      <c r="H50" s="205"/>
      <c r="I50" s="205"/>
      <c r="J50" s="205"/>
      <c r="K50" s="205"/>
      <c r="L50" s="205"/>
      <c r="M50" s="234"/>
      <c r="N50" s="235"/>
      <c r="O50" s="236"/>
      <c r="AM50" s="247"/>
    </row>
    <row r="51" spans="1:39" s="203" customFormat="1" ht="20.25" customHeight="1">
      <c r="A51" s="205"/>
      <c r="B51" s="205"/>
      <c r="C51" s="205"/>
      <c r="D51" s="205"/>
      <c r="E51" s="205"/>
      <c r="F51" s="205"/>
      <c r="G51" s="205"/>
      <c r="H51" s="205"/>
      <c r="I51" s="205"/>
      <c r="J51" s="205"/>
      <c r="K51" s="205"/>
      <c r="L51" s="205"/>
      <c r="M51" s="237"/>
      <c r="N51" s="237"/>
      <c r="O51" s="237"/>
      <c r="AM51" s="247"/>
    </row>
    <row r="52" spans="1:39" s="203" customFormat="1" ht="20.25" customHeight="1">
      <c r="A52" s="205"/>
      <c r="B52" s="205"/>
      <c r="C52" s="205"/>
      <c r="D52" s="205"/>
      <c r="E52" s="205"/>
      <c r="F52" s="205"/>
      <c r="G52" s="205"/>
      <c r="H52" s="205"/>
      <c r="I52" s="205"/>
      <c r="J52" s="205"/>
      <c r="K52" s="205"/>
      <c r="L52" s="205"/>
      <c r="M52" s="205"/>
      <c r="AM52" s="247"/>
    </row>
    <row r="53" spans="1:39" s="203" customFormat="1" ht="20.25" customHeight="1">
      <c r="A53" s="27"/>
      <c r="B53" s="32"/>
      <c r="C53" s="33"/>
      <c r="D53" s="34"/>
      <c r="E53" s="34"/>
      <c r="F53" s="34"/>
      <c r="G53" s="28"/>
      <c r="H53" s="205"/>
      <c r="I53" s="205"/>
      <c r="J53" s="205"/>
      <c r="K53" s="205"/>
      <c r="L53" s="205"/>
      <c r="M53" s="205"/>
      <c r="N53" s="205"/>
      <c r="O53" s="205"/>
      <c r="P53" s="205"/>
      <c r="Q53" s="205"/>
      <c r="R53" s="205"/>
      <c r="S53" s="205"/>
      <c r="T53" s="205"/>
      <c r="U53" s="205"/>
      <c r="V53" s="205"/>
      <c r="W53" s="205"/>
      <c r="X53" s="205"/>
      <c r="Y53" s="205"/>
      <c r="Z53" s="205"/>
      <c r="AA53" s="205"/>
      <c r="AB53" s="205"/>
      <c r="AC53" s="205"/>
      <c r="AD53" s="205"/>
      <c r="AE53" s="205"/>
      <c r="AF53" s="205"/>
      <c r="AG53" s="205"/>
      <c r="AH53" s="205"/>
      <c r="AI53" s="205"/>
      <c r="AJ53" s="205"/>
      <c r="AM53" s="247"/>
    </row>
    <row r="54" spans="1:39" s="203" customFormat="1" ht="20.25" customHeight="1">
      <c r="A54" s="27"/>
      <c r="B54" s="32"/>
      <c r="C54" s="33"/>
      <c r="D54" s="34"/>
      <c r="E54" s="34"/>
      <c r="F54" s="34"/>
      <c r="G54" s="28"/>
      <c r="H54" s="205"/>
      <c r="I54" s="205"/>
      <c r="J54" s="205"/>
      <c r="K54" s="205"/>
      <c r="L54" s="205"/>
      <c r="M54" s="205"/>
      <c r="N54" s="205"/>
      <c r="O54" s="205"/>
      <c r="P54" s="205"/>
      <c r="Q54" s="205"/>
      <c r="R54" s="205"/>
      <c r="S54" s="205"/>
      <c r="T54" s="205"/>
      <c r="U54" s="205"/>
      <c r="V54" s="205"/>
      <c r="W54" s="205"/>
      <c r="X54" s="205"/>
      <c r="Y54" s="205"/>
      <c r="Z54" s="205"/>
      <c r="AA54" s="205"/>
      <c r="AB54" s="205"/>
      <c r="AC54" s="205"/>
      <c r="AD54" s="205"/>
      <c r="AE54" s="205"/>
      <c r="AF54" s="205"/>
      <c r="AG54" s="205"/>
      <c r="AH54" s="205"/>
      <c r="AI54" s="205"/>
      <c r="AJ54" s="205"/>
      <c r="AM54" s="247"/>
    </row>
    <row r="55" spans="1:39" s="203" customFormat="1" ht="20.25" customHeight="1">
      <c r="A55" s="27"/>
      <c r="B55" s="32"/>
      <c r="C55" s="33"/>
      <c r="D55" s="34"/>
      <c r="E55" s="34"/>
      <c r="F55" s="34"/>
      <c r="G55" s="28"/>
      <c r="H55" s="205"/>
      <c r="I55" s="205"/>
      <c r="J55" s="205"/>
      <c r="K55" s="205"/>
      <c r="L55" s="205"/>
      <c r="M55" s="205"/>
      <c r="N55" s="205"/>
      <c r="O55" s="205"/>
      <c r="P55" s="205"/>
      <c r="Q55" s="205"/>
      <c r="R55" s="205"/>
      <c r="S55" s="205"/>
      <c r="T55" s="205"/>
      <c r="U55" s="205"/>
      <c r="V55" s="205"/>
      <c r="W55" s="205"/>
      <c r="X55" s="205"/>
      <c r="Y55" s="205"/>
      <c r="Z55" s="205"/>
      <c r="AA55" s="205"/>
      <c r="AB55" s="205"/>
      <c r="AC55" s="205"/>
      <c r="AD55" s="205"/>
      <c r="AE55" s="205"/>
      <c r="AF55" s="205"/>
      <c r="AG55" s="205"/>
      <c r="AH55" s="205"/>
      <c r="AI55" s="205"/>
      <c r="AJ55" s="205"/>
      <c r="AM55" s="247"/>
    </row>
    <row r="56" spans="1:39" s="203" customFormat="1" ht="20.25" customHeight="1">
      <c r="A56" s="27"/>
      <c r="B56" s="32"/>
      <c r="C56" s="33"/>
      <c r="D56" s="34"/>
      <c r="E56" s="34"/>
      <c r="F56" s="34"/>
      <c r="G56" s="28"/>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M56" s="247"/>
    </row>
    <row r="57" spans="1:39" s="203" customFormat="1" ht="20.25" customHeight="1">
      <c r="A57" s="27"/>
      <c r="B57" s="32"/>
      <c r="C57" s="33"/>
      <c r="D57" s="34"/>
      <c r="E57" s="34"/>
      <c r="F57" s="34"/>
      <c r="G57" s="28"/>
      <c r="H57" s="205"/>
      <c r="I57" s="205"/>
      <c r="J57" s="205"/>
      <c r="K57" s="205"/>
      <c r="L57" s="205"/>
      <c r="M57" s="205"/>
      <c r="N57" s="205"/>
      <c r="O57" s="205"/>
      <c r="P57" s="205"/>
      <c r="Q57" s="205"/>
      <c r="R57" s="205"/>
      <c r="S57" s="205"/>
      <c r="T57" s="205"/>
      <c r="U57" s="205"/>
      <c r="V57" s="205"/>
      <c r="W57" s="205"/>
      <c r="X57" s="205"/>
      <c r="Y57" s="205"/>
      <c r="Z57" s="205"/>
      <c r="AA57" s="205"/>
      <c r="AB57" s="205"/>
      <c r="AC57" s="205"/>
      <c r="AD57" s="205"/>
      <c r="AE57" s="205"/>
      <c r="AF57" s="205"/>
      <c r="AG57" s="205"/>
      <c r="AH57" s="205"/>
      <c r="AI57" s="205"/>
      <c r="AJ57" s="205"/>
      <c r="AM57" s="247"/>
    </row>
    <row r="58" spans="1:39" s="203" customFormat="1" ht="20.25" customHeight="1">
      <c r="A58" s="27"/>
      <c r="B58" s="32"/>
      <c r="C58" s="33"/>
      <c r="D58" s="34"/>
      <c r="E58" s="34"/>
      <c r="F58" s="34"/>
      <c r="G58" s="28"/>
      <c r="H58" s="205"/>
      <c r="I58" s="205"/>
      <c r="J58" s="205"/>
      <c r="K58" s="205"/>
      <c r="L58" s="205"/>
      <c r="M58" s="205"/>
      <c r="N58" s="205"/>
      <c r="O58" s="205"/>
      <c r="P58" s="205"/>
      <c r="Q58" s="205"/>
      <c r="R58" s="205"/>
      <c r="S58" s="205"/>
      <c r="T58" s="205"/>
      <c r="U58" s="205"/>
      <c r="V58" s="205"/>
      <c r="W58" s="205"/>
      <c r="X58" s="205"/>
      <c r="Y58" s="205"/>
      <c r="Z58" s="205"/>
      <c r="AA58" s="205"/>
      <c r="AB58" s="205"/>
      <c r="AC58" s="205"/>
      <c r="AD58" s="205"/>
      <c r="AE58" s="205"/>
      <c r="AF58" s="205"/>
      <c r="AG58" s="205"/>
      <c r="AH58" s="205"/>
      <c r="AI58" s="205"/>
      <c r="AJ58" s="205"/>
      <c r="AM58" s="247"/>
    </row>
    <row r="59" spans="1:39" s="203" customFormat="1" ht="20.25" customHeight="1">
      <c r="A59" s="27"/>
      <c r="B59" s="32"/>
      <c r="C59" s="33"/>
      <c r="D59" s="34"/>
      <c r="E59" s="34"/>
      <c r="F59" s="34"/>
      <c r="G59" s="28"/>
      <c r="H59" s="205"/>
      <c r="I59" s="205"/>
      <c r="J59" s="205"/>
      <c r="K59" s="205"/>
      <c r="L59" s="205"/>
      <c r="M59" s="205"/>
      <c r="N59" s="205"/>
      <c r="O59" s="205"/>
      <c r="P59" s="205"/>
      <c r="Q59" s="205"/>
      <c r="R59" s="205"/>
      <c r="S59" s="205"/>
      <c r="T59" s="205"/>
      <c r="U59" s="205"/>
      <c r="V59" s="205"/>
      <c r="W59" s="205"/>
      <c r="X59" s="205"/>
      <c r="Y59" s="205"/>
      <c r="Z59" s="205"/>
      <c r="AA59" s="205"/>
      <c r="AB59" s="205"/>
      <c r="AC59" s="205"/>
      <c r="AD59" s="205"/>
      <c r="AE59" s="205"/>
      <c r="AF59" s="205"/>
      <c r="AG59" s="205"/>
      <c r="AH59" s="205"/>
      <c r="AI59" s="205"/>
      <c r="AJ59" s="205"/>
      <c r="AM59" s="247"/>
    </row>
    <row r="60" spans="1:39" s="203" customFormat="1" ht="20.25" customHeight="1">
      <c r="A60" s="27"/>
      <c r="B60" s="32"/>
      <c r="C60" s="33"/>
      <c r="D60" s="34"/>
      <c r="E60" s="34"/>
      <c r="F60" s="34"/>
      <c r="G60" s="28"/>
      <c r="H60" s="205"/>
      <c r="I60" s="205"/>
      <c r="J60" s="205"/>
      <c r="K60" s="205"/>
      <c r="L60" s="205"/>
      <c r="M60" s="205"/>
      <c r="N60" s="205"/>
      <c r="O60" s="205"/>
      <c r="P60" s="205"/>
      <c r="Q60" s="205"/>
      <c r="R60" s="205"/>
      <c r="S60" s="205"/>
      <c r="T60" s="205"/>
      <c r="U60" s="205"/>
      <c r="V60" s="205"/>
      <c r="W60" s="205"/>
      <c r="X60" s="205"/>
      <c r="Y60" s="205"/>
      <c r="Z60" s="205"/>
      <c r="AA60" s="205"/>
      <c r="AB60" s="205"/>
      <c r="AC60" s="205"/>
      <c r="AD60" s="205"/>
      <c r="AE60" s="205"/>
      <c r="AF60" s="205"/>
      <c r="AG60" s="205"/>
      <c r="AH60" s="205"/>
      <c r="AI60" s="205"/>
      <c r="AJ60" s="205"/>
      <c r="AM60" s="247"/>
    </row>
    <row r="61" spans="1:39" s="203" customFormat="1" ht="20.25" customHeight="1">
      <c r="A61" s="27"/>
      <c r="B61" s="32"/>
      <c r="C61" s="33"/>
      <c r="D61" s="34"/>
      <c r="E61" s="34"/>
      <c r="F61" s="34"/>
      <c r="G61" s="28"/>
      <c r="H61" s="205"/>
      <c r="I61" s="205"/>
      <c r="J61" s="205"/>
      <c r="K61" s="205"/>
      <c r="L61" s="205"/>
      <c r="M61" s="205"/>
      <c r="N61" s="205"/>
      <c r="O61" s="205"/>
      <c r="P61" s="205"/>
      <c r="Q61" s="205"/>
      <c r="R61" s="205"/>
      <c r="S61" s="205"/>
      <c r="T61" s="205"/>
      <c r="U61" s="205"/>
      <c r="V61" s="205"/>
      <c r="W61" s="205"/>
      <c r="X61" s="205"/>
      <c r="Y61" s="205"/>
      <c r="Z61" s="205"/>
      <c r="AA61" s="205"/>
      <c r="AB61" s="205"/>
      <c r="AC61" s="205"/>
      <c r="AD61" s="205"/>
      <c r="AE61" s="205"/>
      <c r="AF61" s="205"/>
      <c r="AG61" s="205"/>
      <c r="AH61" s="205"/>
      <c r="AI61" s="205"/>
      <c r="AJ61" s="205"/>
      <c r="AM61" s="247"/>
    </row>
    <row r="62" spans="1:39" s="203" customFormat="1" ht="20.25" customHeight="1">
      <c r="A62" s="27"/>
      <c r="B62" s="32"/>
      <c r="C62" s="33"/>
      <c r="D62" s="34"/>
      <c r="E62" s="34"/>
      <c r="F62" s="34"/>
      <c r="G62" s="28"/>
      <c r="H62" s="205"/>
      <c r="I62" s="205"/>
      <c r="J62" s="205"/>
      <c r="K62" s="205"/>
      <c r="L62" s="205"/>
      <c r="M62" s="205"/>
      <c r="N62" s="205"/>
      <c r="O62" s="205"/>
      <c r="P62" s="205"/>
      <c r="Q62" s="205"/>
      <c r="R62" s="205"/>
      <c r="S62" s="205"/>
      <c r="T62" s="205"/>
      <c r="U62" s="205"/>
      <c r="V62" s="205"/>
      <c r="W62" s="205"/>
      <c r="X62" s="205"/>
      <c r="Y62" s="205"/>
      <c r="Z62" s="205"/>
      <c r="AA62" s="205"/>
      <c r="AB62" s="205"/>
      <c r="AC62" s="205"/>
      <c r="AD62" s="205"/>
      <c r="AE62" s="205"/>
      <c r="AF62" s="205"/>
      <c r="AG62" s="205"/>
      <c r="AH62" s="205"/>
      <c r="AI62" s="205"/>
      <c r="AJ62" s="205"/>
      <c r="AM62" s="247"/>
    </row>
    <row r="63" spans="1:39" s="203" customFormat="1" ht="20.25" customHeight="1">
      <c r="A63" s="27"/>
      <c r="B63" s="32"/>
      <c r="C63" s="33"/>
      <c r="D63" s="34"/>
      <c r="E63" s="34"/>
      <c r="F63" s="34"/>
      <c r="G63" s="28"/>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M63" s="247"/>
    </row>
    <row r="64" spans="1:39" s="203" customFormat="1" ht="20.25" customHeight="1">
      <c r="A64" s="27"/>
      <c r="B64" s="32"/>
      <c r="C64" s="33"/>
      <c r="D64" s="34"/>
      <c r="E64" s="34"/>
      <c r="F64" s="34"/>
      <c r="G64" s="28"/>
      <c r="H64" s="205"/>
      <c r="I64" s="205"/>
      <c r="J64" s="205"/>
      <c r="K64" s="205"/>
      <c r="L64" s="205"/>
      <c r="M64" s="205"/>
      <c r="N64" s="205"/>
      <c r="O64" s="205"/>
      <c r="P64" s="205"/>
      <c r="Q64" s="205"/>
      <c r="R64" s="205"/>
      <c r="S64" s="205"/>
      <c r="T64" s="205"/>
      <c r="U64" s="205"/>
      <c r="V64" s="205"/>
      <c r="W64" s="205"/>
      <c r="X64" s="205"/>
      <c r="Y64" s="205"/>
      <c r="Z64" s="205"/>
      <c r="AA64" s="205"/>
      <c r="AB64" s="205"/>
      <c r="AC64" s="205"/>
      <c r="AD64" s="205"/>
      <c r="AE64" s="205"/>
      <c r="AF64" s="205"/>
      <c r="AG64" s="205"/>
      <c r="AH64" s="205"/>
      <c r="AI64" s="205"/>
      <c r="AJ64" s="205"/>
      <c r="AM64" s="247"/>
    </row>
    <row r="65" spans="1:45" s="203" customFormat="1" ht="20.25" customHeight="1">
      <c r="A65" s="27"/>
      <c r="B65" s="32"/>
      <c r="C65" s="33"/>
      <c r="D65" s="34"/>
      <c r="E65" s="34"/>
      <c r="F65" s="34"/>
      <c r="G65" s="28"/>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M65" s="247"/>
    </row>
    <row r="66" spans="1:45" s="203" customFormat="1" ht="20.25" customHeight="1">
      <c r="A66" s="27"/>
      <c r="B66" s="32"/>
      <c r="C66" s="33"/>
      <c r="D66" s="34"/>
      <c r="E66" s="34"/>
      <c r="F66" s="34"/>
      <c r="G66" s="28"/>
      <c r="H66" s="205"/>
      <c r="I66" s="205"/>
      <c r="J66" s="205"/>
      <c r="K66" s="205"/>
      <c r="L66" s="205"/>
      <c r="M66" s="205"/>
      <c r="N66" s="205"/>
      <c r="O66" s="205"/>
      <c r="P66" s="205"/>
      <c r="Q66" s="205"/>
      <c r="R66" s="205"/>
      <c r="S66" s="205"/>
      <c r="T66" s="205"/>
      <c r="U66" s="205"/>
      <c r="V66" s="205"/>
      <c r="W66" s="205"/>
      <c r="X66" s="205"/>
      <c r="Y66" s="205"/>
      <c r="Z66" s="205"/>
      <c r="AA66" s="205"/>
      <c r="AB66" s="205"/>
      <c r="AC66" s="205"/>
      <c r="AD66" s="205"/>
      <c r="AE66" s="205"/>
      <c r="AF66" s="205"/>
      <c r="AG66" s="205"/>
      <c r="AH66" s="205"/>
      <c r="AI66" s="205"/>
      <c r="AJ66" s="205"/>
      <c r="AM66" s="247"/>
    </row>
    <row r="67" spans="1:45" s="203" customFormat="1" ht="20.25" customHeight="1">
      <c r="A67" s="27"/>
      <c r="B67" s="32"/>
      <c r="C67" s="33"/>
      <c r="D67" s="34"/>
      <c r="E67" s="34"/>
      <c r="F67" s="34"/>
      <c r="G67" s="28"/>
      <c r="H67" s="205"/>
      <c r="I67" s="205"/>
      <c r="J67" s="205"/>
      <c r="K67" s="205"/>
      <c r="L67" s="205"/>
      <c r="M67" s="205"/>
      <c r="N67" s="205"/>
      <c r="O67" s="205"/>
      <c r="P67" s="205"/>
      <c r="Q67" s="205"/>
      <c r="R67" s="205"/>
      <c r="S67" s="205"/>
      <c r="T67" s="205"/>
      <c r="U67" s="205"/>
      <c r="V67" s="205"/>
      <c r="W67" s="205"/>
      <c r="X67" s="205"/>
      <c r="Y67" s="205"/>
      <c r="Z67" s="205"/>
      <c r="AA67" s="205"/>
      <c r="AB67" s="205"/>
      <c r="AC67" s="205"/>
      <c r="AD67" s="205"/>
      <c r="AE67" s="205"/>
      <c r="AF67" s="205"/>
      <c r="AG67" s="205"/>
      <c r="AH67" s="205"/>
      <c r="AI67" s="205"/>
      <c r="AJ67" s="205"/>
      <c r="AM67" s="247"/>
    </row>
    <row r="68" spans="1:45" s="203" customFormat="1" ht="20.25" customHeight="1">
      <c r="A68" s="27"/>
      <c r="B68" s="32"/>
      <c r="C68" s="33"/>
      <c r="D68" s="34"/>
      <c r="E68" s="34"/>
      <c r="F68" s="34"/>
      <c r="G68" s="28"/>
      <c r="H68" s="205"/>
      <c r="I68" s="205"/>
      <c r="J68" s="205"/>
      <c r="K68" s="205"/>
      <c r="L68" s="205"/>
      <c r="M68" s="205"/>
      <c r="N68" s="205"/>
      <c r="O68" s="205"/>
      <c r="P68" s="205"/>
      <c r="Q68" s="205"/>
      <c r="R68" s="205"/>
      <c r="S68" s="205"/>
      <c r="T68" s="205"/>
      <c r="U68" s="205"/>
      <c r="V68" s="205"/>
      <c r="W68" s="205"/>
      <c r="X68" s="205"/>
      <c r="Y68" s="205"/>
      <c r="Z68" s="205"/>
      <c r="AA68" s="205"/>
      <c r="AB68" s="205"/>
      <c r="AC68" s="205"/>
      <c r="AD68" s="205"/>
      <c r="AE68" s="205"/>
      <c r="AF68" s="205"/>
      <c r="AG68" s="205"/>
      <c r="AH68" s="205"/>
      <c r="AI68" s="205"/>
      <c r="AJ68" s="205"/>
      <c r="AM68" s="247"/>
    </row>
    <row r="69" spans="1:45" s="203" customFormat="1" ht="20.25" customHeight="1">
      <c r="A69" s="27"/>
      <c r="B69" s="32"/>
      <c r="C69" s="33"/>
      <c r="D69" s="34"/>
      <c r="E69" s="34"/>
      <c r="F69" s="34"/>
      <c r="G69" s="28"/>
      <c r="H69" s="205"/>
      <c r="I69" s="205"/>
      <c r="J69" s="205"/>
      <c r="K69" s="205"/>
      <c r="L69" s="205"/>
      <c r="M69" s="205"/>
      <c r="N69" s="205"/>
      <c r="O69" s="205"/>
      <c r="P69" s="205"/>
      <c r="Q69" s="205"/>
      <c r="R69" s="205"/>
      <c r="S69" s="205"/>
      <c r="T69" s="205"/>
      <c r="U69" s="205"/>
      <c r="V69" s="205"/>
      <c r="W69" s="205"/>
      <c r="X69" s="205"/>
      <c r="Y69" s="205"/>
      <c r="Z69" s="205"/>
      <c r="AA69" s="205"/>
      <c r="AB69" s="205"/>
      <c r="AC69" s="205"/>
      <c r="AD69" s="205"/>
      <c r="AE69" s="205"/>
      <c r="AF69" s="205"/>
      <c r="AG69" s="205"/>
      <c r="AH69" s="205"/>
      <c r="AI69" s="205"/>
      <c r="AJ69" s="205"/>
      <c r="AM69" s="247"/>
    </row>
    <row r="70" spans="1:45" s="203" customFormat="1" ht="20.25" customHeight="1">
      <c r="A70" s="27"/>
      <c r="B70" s="32"/>
      <c r="C70" s="33"/>
      <c r="D70" s="34"/>
      <c r="E70" s="34"/>
      <c r="F70" s="34"/>
      <c r="G70" s="28"/>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M70" s="247"/>
    </row>
    <row r="71" spans="1:45">
      <c r="A71" s="27"/>
      <c r="B71" s="32"/>
      <c r="C71" s="33"/>
      <c r="D71" s="34"/>
      <c r="E71" s="34"/>
      <c r="F71" s="34"/>
      <c r="G71" s="28"/>
      <c r="H71" s="6"/>
      <c r="I71" s="6"/>
      <c r="J71" s="205"/>
      <c r="K71" s="205"/>
      <c r="L71" s="205"/>
      <c r="M71" s="205"/>
      <c r="N71" s="205"/>
      <c r="O71" s="205"/>
      <c r="P71" s="6"/>
      <c r="Q71" s="6"/>
      <c r="R71" s="6"/>
      <c r="S71" s="6"/>
      <c r="T71" s="6"/>
      <c r="U71" s="6"/>
      <c r="V71" s="6"/>
      <c r="W71" s="6"/>
      <c r="X71" s="6"/>
      <c r="Y71" s="6"/>
      <c r="Z71" s="6"/>
      <c r="AA71" s="6"/>
      <c r="AB71" s="6"/>
      <c r="AC71" s="6"/>
      <c r="AD71" s="6"/>
      <c r="AE71" s="6"/>
      <c r="AF71" s="6"/>
      <c r="AG71" s="6"/>
      <c r="AH71" s="6"/>
      <c r="AI71" s="6"/>
      <c r="AJ71" s="6"/>
      <c r="AK71" s="6"/>
      <c r="AL71" s="6"/>
    </row>
    <row r="72" spans="1:45">
      <c r="A72" s="27"/>
      <c r="B72" s="32"/>
      <c r="C72" s="33"/>
      <c r="D72" s="34"/>
      <c r="E72" s="34"/>
      <c r="F72" s="34"/>
      <c r="G72" s="28"/>
      <c r="H72" s="6"/>
      <c r="I72" s="6"/>
      <c r="J72" s="205"/>
      <c r="K72" s="205"/>
      <c r="L72" s="205"/>
      <c r="M72" s="205"/>
      <c r="N72" s="205"/>
      <c r="O72" s="205"/>
      <c r="P72" s="6"/>
      <c r="Q72" s="6"/>
      <c r="R72" s="6"/>
      <c r="S72" s="6"/>
      <c r="T72" s="6"/>
      <c r="U72" s="6"/>
      <c r="V72" s="6"/>
      <c r="W72" s="6"/>
      <c r="X72" s="6"/>
      <c r="Y72" s="6"/>
      <c r="Z72" s="6"/>
      <c r="AA72" s="6"/>
      <c r="AB72" s="6"/>
      <c r="AC72" s="6"/>
      <c r="AD72" s="6"/>
      <c r="AE72" s="6"/>
      <c r="AF72" s="6"/>
      <c r="AG72" s="6"/>
      <c r="AH72" s="6"/>
      <c r="AI72" s="6"/>
      <c r="AJ72" s="6"/>
      <c r="AK72" s="6"/>
      <c r="AL72" s="6"/>
    </row>
    <row r="73" spans="1:45">
      <c r="A73" s="27"/>
      <c r="B73" s="32"/>
      <c r="C73" s="33"/>
      <c r="D73" s="34"/>
      <c r="E73" s="34"/>
      <c r="F73" s="35"/>
      <c r="G73" s="28"/>
      <c r="H73" s="6"/>
      <c r="I73" s="6"/>
      <c r="J73" s="205"/>
      <c r="K73" s="205"/>
      <c r="L73" s="205"/>
      <c r="M73" s="205"/>
      <c r="N73" s="205"/>
      <c r="O73" s="205"/>
      <c r="P73" s="6"/>
      <c r="Q73" s="6"/>
      <c r="R73" s="6"/>
      <c r="S73" s="6"/>
      <c r="T73" s="6"/>
      <c r="U73" s="6"/>
      <c r="V73" s="6"/>
      <c r="W73" s="6"/>
      <c r="X73" s="6"/>
      <c r="Y73" s="6"/>
      <c r="Z73" s="6"/>
      <c r="AA73" s="6"/>
      <c r="AB73" s="6"/>
      <c r="AC73" s="6"/>
      <c r="AD73" s="6"/>
      <c r="AE73" s="6"/>
      <c r="AF73" s="6"/>
      <c r="AG73" s="6"/>
      <c r="AH73" s="6"/>
      <c r="AI73" s="6"/>
      <c r="AJ73" s="6"/>
      <c r="AK73" s="6"/>
      <c r="AL73" s="6"/>
    </row>
    <row r="74" spans="1:45" ht="15" customHeight="1">
      <c r="A74" s="6"/>
      <c r="B74" s="6"/>
      <c r="C74" s="6"/>
      <c r="D74" s="6"/>
      <c r="E74" s="6"/>
      <c r="F74" s="6"/>
      <c r="G74" s="6"/>
      <c r="H74" s="6"/>
      <c r="I74" s="6"/>
      <c r="J74" s="205"/>
      <c r="K74" s="205"/>
      <c r="L74" s="205"/>
      <c r="M74" s="205"/>
      <c r="N74" s="205"/>
      <c r="O74" s="205"/>
      <c r="P74" s="6"/>
      <c r="Q74" s="6"/>
      <c r="R74" s="6"/>
      <c r="S74" s="6"/>
      <c r="T74" s="6"/>
      <c r="U74" s="6"/>
      <c r="V74" s="321" t="s">
        <v>15</v>
      </c>
      <c r="W74" s="321"/>
      <c r="X74" s="321"/>
      <c r="Y74" s="321"/>
      <c r="Z74" s="321"/>
      <c r="AA74" s="36"/>
      <c r="AB74" s="321" t="s">
        <v>16</v>
      </c>
      <c r="AC74" s="321"/>
      <c r="AD74" s="321"/>
      <c r="AE74" s="321"/>
      <c r="AF74" s="321"/>
      <c r="AG74" s="338" t="s">
        <v>17</v>
      </c>
      <c r="AH74" s="312"/>
      <c r="AI74" s="312"/>
      <c r="AJ74" s="312"/>
      <c r="AK74" s="88"/>
      <c r="AL74" s="88"/>
    </row>
    <row r="75" spans="1:45" ht="15.75" thickBot="1">
      <c r="A75" s="6"/>
      <c r="B75" s="6"/>
      <c r="C75" s="6"/>
      <c r="D75" s="6"/>
      <c r="E75" s="6"/>
      <c r="F75" s="6"/>
      <c r="G75" s="6"/>
      <c r="H75" s="6"/>
      <c r="I75" s="6"/>
      <c r="J75" s="6"/>
      <c r="K75" s="6"/>
      <c r="L75" s="6"/>
      <c r="M75" s="6"/>
      <c r="N75" s="6"/>
      <c r="O75" s="6"/>
      <c r="P75" s="6"/>
      <c r="Q75" s="6"/>
      <c r="R75" s="6"/>
      <c r="S75" s="6"/>
      <c r="T75" s="6"/>
      <c r="U75" s="6"/>
      <c r="V75" s="321"/>
      <c r="W75" s="321"/>
      <c r="X75" s="321"/>
      <c r="Y75" s="321"/>
      <c r="Z75" s="321"/>
      <c r="AA75" s="36"/>
      <c r="AB75" s="321"/>
      <c r="AC75" s="321"/>
      <c r="AD75" s="321"/>
      <c r="AE75" s="321"/>
      <c r="AF75" s="321"/>
      <c r="AG75" s="339"/>
      <c r="AH75" s="340"/>
      <c r="AI75" s="340"/>
      <c r="AJ75" s="340"/>
      <c r="AK75" s="88"/>
      <c r="AL75" s="88"/>
    </row>
    <row r="76" spans="1:45" s="43" customFormat="1" ht="37.5" customHeight="1">
      <c r="A76" s="316" t="s">
        <v>18</v>
      </c>
      <c r="B76" s="316"/>
      <c r="C76" s="316"/>
      <c r="D76" s="316"/>
      <c r="E76" s="316"/>
      <c r="F76" s="316"/>
      <c r="G76" s="316"/>
      <c r="H76" s="316"/>
      <c r="I76" s="316"/>
      <c r="J76" s="316"/>
      <c r="K76" s="316"/>
      <c r="L76" s="316"/>
      <c r="M76" s="316"/>
      <c r="N76" s="316"/>
      <c r="O76" s="316"/>
      <c r="P76" s="316"/>
      <c r="Q76" s="316"/>
      <c r="R76" s="316"/>
      <c r="S76" s="316"/>
      <c r="T76" s="316"/>
      <c r="U76" s="353"/>
      <c r="V76" s="37">
        <v>1</v>
      </c>
      <c r="W76" s="38">
        <v>2</v>
      </c>
      <c r="X76" s="38">
        <v>3</v>
      </c>
      <c r="Y76" s="38">
        <v>4</v>
      </c>
      <c r="Z76" s="38">
        <v>5</v>
      </c>
      <c r="AA76" s="39" t="s">
        <v>19</v>
      </c>
      <c r="AB76" s="37">
        <v>1</v>
      </c>
      <c r="AC76" s="38">
        <v>2</v>
      </c>
      <c r="AD76" s="38">
        <v>3</v>
      </c>
      <c r="AE76" s="38">
        <v>4</v>
      </c>
      <c r="AF76" s="38">
        <v>5</v>
      </c>
      <c r="AG76" s="40" t="s">
        <v>20</v>
      </c>
      <c r="AH76" s="41" t="s">
        <v>21</v>
      </c>
      <c r="AI76" s="41" t="s">
        <v>22</v>
      </c>
      <c r="AJ76" s="41" t="s">
        <v>23</v>
      </c>
      <c r="AK76" s="42"/>
      <c r="AM76" s="247"/>
      <c r="AN76"/>
      <c r="AO76"/>
      <c r="AP76"/>
      <c r="AQ76"/>
      <c r="AR76"/>
      <c r="AS76"/>
    </row>
    <row r="77" spans="1:45" s="46" customFormat="1" ht="18.75">
      <c r="A77" s="44" t="s">
        <v>24</v>
      </c>
      <c r="B77" s="319" t="s">
        <v>25</v>
      </c>
      <c r="C77" s="320"/>
      <c r="D77" s="320"/>
      <c r="E77" s="320"/>
      <c r="F77" s="320"/>
      <c r="G77" s="320"/>
      <c r="H77" s="320"/>
      <c r="I77" s="320"/>
      <c r="J77" s="320"/>
      <c r="K77" s="320"/>
      <c r="L77" s="320"/>
      <c r="M77" s="320"/>
      <c r="N77" s="320"/>
      <c r="O77" s="320"/>
      <c r="P77" s="320"/>
      <c r="Q77" s="320"/>
      <c r="R77" s="320"/>
      <c r="S77" s="320"/>
      <c r="T77" s="320"/>
      <c r="U77" s="320"/>
      <c r="V77" s="159"/>
      <c r="W77" s="159"/>
      <c r="X77" s="159"/>
      <c r="Y77" s="159"/>
      <c r="Z77" s="159"/>
      <c r="AA77" s="159"/>
      <c r="AB77" s="45" t="e">
        <f t="shared" ref="AB77:AF81" si="0">V77/$AA77</f>
        <v>#DIV/0!</v>
      </c>
      <c r="AC77" s="45" t="e">
        <f t="shared" si="0"/>
        <v>#DIV/0!</v>
      </c>
      <c r="AD77" s="45" t="e">
        <f t="shared" si="0"/>
        <v>#DIV/0!</v>
      </c>
      <c r="AE77" s="45" t="e">
        <f t="shared" si="0"/>
        <v>#DIV/0!</v>
      </c>
      <c r="AF77" s="45" t="e">
        <f t="shared" si="0"/>
        <v>#DIV/0!</v>
      </c>
      <c r="AG77" s="160"/>
      <c r="AH77" s="160"/>
      <c r="AI77" s="159"/>
      <c r="AJ77" s="159"/>
      <c r="AK77" s="42"/>
      <c r="AM77" s="247"/>
      <c r="AN77"/>
      <c r="AO77"/>
      <c r="AP77"/>
      <c r="AQ77"/>
      <c r="AR77"/>
      <c r="AS77"/>
    </row>
    <row r="78" spans="1:45" s="46" customFormat="1" ht="18.75">
      <c r="A78" s="44" t="s">
        <v>26</v>
      </c>
      <c r="B78" s="319" t="s">
        <v>27</v>
      </c>
      <c r="C78" s="320"/>
      <c r="D78" s="320"/>
      <c r="E78" s="320"/>
      <c r="F78" s="320"/>
      <c r="G78" s="320"/>
      <c r="H78" s="320"/>
      <c r="I78" s="320"/>
      <c r="J78" s="320"/>
      <c r="K78" s="320"/>
      <c r="L78" s="320"/>
      <c r="M78" s="320"/>
      <c r="N78" s="320"/>
      <c r="O78" s="320"/>
      <c r="P78" s="320"/>
      <c r="Q78" s="320"/>
      <c r="R78" s="320"/>
      <c r="S78" s="320"/>
      <c r="T78" s="320"/>
      <c r="U78" s="320"/>
      <c r="V78" s="159"/>
      <c r="W78" s="159"/>
      <c r="X78" s="159"/>
      <c r="Y78" s="159"/>
      <c r="Z78" s="159"/>
      <c r="AA78" s="159"/>
      <c r="AB78" s="45" t="e">
        <f t="shared" si="0"/>
        <v>#DIV/0!</v>
      </c>
      <c r="AC78" s="45" t="e">
        <f t="shared" si="0"/>
        <v>#DIV/0!</v>
      </c>
      <c r="AD78" s="45" t="e">
        <f t="shared" si="0"/>
        <v>#DIV/0!</v>
      </c>
      <c r="AE78" s="45" t="e">
        <f t="shared" si="0"/>
        <v>#DIV/0!</v>
      </c>
      <c r="AF78" s="45" t="e">
        <f t="shared" si="0"/>
        <v>#DIV/0!</v>
      </c>
      <c r="AG78" s="160"/>
      <c r="AH78" s="160"/>
      <c r="AI78" s="159"/>
      <c r="AJ78" s="159"/>
      <c r="AK78" s="42"/>
      <c r="AM78" s="247"/>
      <c r="AN78"/>
      <c r="AO78"/>
      <c r="AP78"/>
      <c r="AQ78"/>
      <c r="AR78"/>
    </row>
    <row r="79" spans="1:45" s="46" customFormat="1" ht="18.75">
      <c r="A79" s="44" t="s">
        <v>28</v>
      </c>
      <c r="B79" s="319" t="s">
        <v>29</v>
      </c>
      <c r="C79" s="320"/>
      <c r="D79" s="320"/>
      <c r="E79" s="320"/>
      <c r="F79" s="320"/>
      <c r="G79" s="320"/>
      <c r="H79" s="320"/>
      <c r="I79" s="320"/>
      <c r="J79" s="320"/>
      <c r="K79" s="320"/>
      <c r="L79" s="320"/>
      <c r="M79" s="320"/>
      <c r="N79" s="320"/>
      <c r="O79" s="320"/>
      <c r="P79" s="320"/>
      <c r="Q79" s="320"/>
      <c r="R79" s="320"/>
      <c r="S79" s="320"/>
      <c r="T79" s="320"/>
      <c r="U79" s="320"/>
      <c r="V79" s="159"/>
      <c r="W79" s="159"/>
      <c r="X79" s="159"/>
      <c r="Y79" s="159"/>
      <c r="Z79" s="159"/>
      <c r="AA79" s="159"/>
      <c r="AB79" s="45" t="e">
        <f t="shared" si="0"/>
        <v>#DIV/0!</v>
      </c>
      <c r="AC79" s="45" t="e">
        <f t="shared" si="0"/>
        <v>#DIV/0!</v>
      </c>
      <c r="AD79" s="45" t="e">
        <f t="shared" si="0"/>
        <v>#DIV/0!</v>
      </c>
      <c r="AE79" s="45" t="e">
        <f t="shared" si="0"/>
        <v>#DIV/0!</v>
      </c>
      <c r="AF79" s="45" t="e">
        <f t="shared" si="0"/>
        <v>#DIV/0!</v>
      </c>
      <c r="AG79" s="160"/>
      <c r="AH79" s="160"/>
      <c r="AI79" s="159"/>
      <c r="AJ79" s="159"/>
      <c r="AK79" s="42"/>
      <c r="AM79" s="247"/>
      <c r="AN79"/>
      <c r="AO79"/>
      <c r="AP79"/>
      <c r="AQ79"/>
      <c r="AR79"/>
    </row>
    <row r="80" spans="1:45" s="46" customFormat="1" ht="18.75">
      <c r="A80" s="44" t="s">
        <v>30</v>
      </c>
      <c r="B80" s="319" t="s">
        <v>31</v>
      </c>
      <c r="C80" s="320"/>
      <c r="D80" s="320"/>
      <c r="E80" s="320"/>
      <c r="F80" s="320"/>
      <c r="G80" s="320"/>
      <c r="H80" s="320"/>
      <c r="I80" s="320"/>
      <c r="J80" s="320"/>
      <c r="K80" s="320"/>
      <c r="L80" s="320"/>
      <c r="M80" s="320"/>
      <c r="N80" s="320"/>
      <c r="O80" s="320"/>
      <c r="P80" s="320"/>
      <c r="Q80" s="320"/>
      <c r="R80" s="320"/>
      <c r="S80" s="320"/>
      <c r="T80" s="320"/>
      <c r="U80" s="320"/>
      <c r="V80" s="159"/>
      <c r="W80" s="159"/>
      <c r="X80" s="159"/>
      <c r="Y80" s="159"/>
      <c r="Z80" s="159"/>
      <c r="AA80" s="159"/>
      <c r="AB80" s="45" t="e">
        <f t="shared" si="0"/>
        <v>#DIV/0!</v>
      </c>
      <c r="AC80" s="45" t="e">
        <f t="shared" si="0"/>
        <v>#DIV/0!</v>
      </c>
      <c r="AD80" s="45" t="e">
        <f t="shared" si="0"/>
        <v>#DIV/0!</v>
      </c>
      <c r="AE80" s="45" t="e">
        <f t="shared" si="0"/>
        <v>#DIV/0!</v>
      </c>
      <c r="AF80" s="45" t="e">
        <f t="shared" si="0"/>
        <v>#DIV/0!</v>
      </c>
      <c r="AG80" s="160"/>
      <c r="AH80" s="160"/>
      <c r="AI80" s="159"/>
      <c r="AJ80" s="159"/>
      <c r="AK80" s="42"/>
      <c r="AM80" s="247"/>
      <c r="AN80"/>
      <c r="AO80"/>
      <c r="AP80"/>
      <c r="AQ80"/>
      <c r="AR80"/>
    </row>
    <row r="81" spans="1:44" s="46" customFormat="1" ht="18.75">
      <c r="A81" s="44" t="s">
        <v>32</v>
      </c>
      <c r="B81" s="319" t="s">
        <v>33</v>
      </c>
      <c r="C81" s="320"/>
      <c r="D81" s="320"/>
      <c r="E81" s="320"/>
      <c r="F81" s="320"/>
      <c r="G81" s="320"/>
      <c r="H81" s="320"/>
      <c r="I81" s="320"/>
      <c r="J81" s="320"/>
      <c r="K81" s="320"/>
      <c r="L81" s="320"/>
      <c r="M81" s="320"/>
      <c r="N81" s="320"/>
      <c r="O81" s="320"/>
      <c r="P81" s="320"/>
      <c r="Q81" s="320"/>
      <c r="R81" s="320"/>
      <c r="S81" s="320"/>
      <c r="T81" s="320"/>
      <c r="U81" s="320"/>
      <c r="V81" s="159"/>
      <c r="W81" s="159"/>
      <c r="X81" s="159"/>
      <c r="Y81" s="159"/>
      <c r="Z81" s="159"/>
      <c r="AA81" s="159"/>
      <c r="AB81" s="45" t="e">
        <f t="shared" si="0"/>
        <v>#DIV/0!</v>
      </c>
      <c r="AC81" s="45" t="e">
        <f t="shared" si="0"/>
        <v>#DIV/0!</v>
      </c>
      <c r="AD81" s="45" t="e">
        <f t="shared" si="0"/>
        <v>#DIV/0!</v>
      </c>
      <c r="AE81" s="45" t="e">
        <f t="shared" si="0"/>
        <v>#DIV/0!</v>
      </c>
      <c r="AF81" s="45" t="e">
        <f t="shared" si="0"/>
        <v>#DIV/0!</v>
      </c>
      <c r="AG81" s="160"/>
      <c r="AH81" s="161"/>
      <c r="AI81" s="159"/>
      <c r="AJ81" s="159"/>
      <c r="AK81" s="42"/>
      <c r="AM81" s="247"/>
      <c r="AN81"/>
      <c r="AO81"/>
      <c r="AP81"/>
      <c r="AQ81"/>
      <c r="AR81"/>
    </row>
    <row r="82" spans="1:44" s="43" customFormat="1" ht="18.75">
      <c r="A82" s="47"/>
      <c r="B82" s="48"/>
      <c r="C82" s="49"/>
      <c r="D82" s="49"/>
      <c r="E82" s="49"/>
      <c r="F82" s="49"/>
      <c r="G82" s="49"/>
      <c r="H82" s="49"/>
      <c r="I82" s="49"/>
      <c r="J82" s="49"/>
      <c r="K82" s="49"/>
      <c r="L82" s="49"/>
      <c r="M82" s="49"/>
      <c r="N82" s="49"/>
      <c r="O82" s="49"/>
      <c r="P82" s="49"/>
      <c r="Q82" s="49"/>
      <c r="R82" s="49"/>
      <c r="S82" s="49"/>
      <c r="T82" s="49"/>
      <c r="U82" s="49"/>
      <c r="V82" s="50"/>
      <c r="W82" s="50"/>
      <c r="X82" s="50"/>
      <c r="Y82" s="50"/>
      <c r="Z82" s="50"/>
      <c r="AA82" s="50"/>
      <c r="AB82" s="50"/>
      <c r="AC82" s="50"/>
      <c r="AD82" s="50"/>
      <c r="AE82" s="50"/>
      <c r="AF82" s="50"/>
      <c r="AG82" s="50"/>
      <c r="AH82" s="50"/>
      <c r="AI82" s="50"/>
      <c r="AJ82" s="50"/>
      <c r="AK82" s="50"/>
      <c r="AL82" s="50"/>
      <c r="AM82" s="247"/>
      <c r="AN82"/>
      <c r="AO82"/>
      <c r="AP82"/>
      <c r="AQ82"/>
      <c r="AR82"/>
    </row>
    <row r="83" spans="1:44" s="43" customFormat="1" ht="18.75">
      <c r="A83" s="48"/>
      <c r="B83" s="48"/>
      <c r="C83" s="48"/>
      <c r="D83" s="48"/>
      <c r="E83" s="48"/>
      <c r="F83" s="48"/>
      <c r="G83" s="48"/>
      <c r="H83" s="48"/>
      <c r="I83" s="48"/>
      <c r="J83" s="48"/>
      <c r="K83" s="48"/>
      <c r="L83" s="48"/>
      <c r="M83" s="48"/>
      <c r="N83" s="48"/>
      <c r="O83" s="48"/>
      <c r="P83" s="48"/>
      <c r="Q83" s="48"/>
      <c r="R83" s="48"/>
      <c r="S83" s="48"/>
      <c r="T83" s="48"/>
      <c r="U83" s="51"/>
      <c r="V83" s="50"/>
      <c r="W83" s="50"/>
      <c r="X83" s="50"/>
      <c r="Y83" s="50"/>
      <c r="Z83" s="50"/>
      <c r="AA83" s="50"/>
      <c r="AB83" s="50"/>
      <c r="AC83" s="50"/>
      <c r="AD83" s="50"/>
      <c r="AE83" s="50"/>
      <c r="AF83" s="50"/>
      <c r="AG83" s="50"/>
      <c r="AH83" s="50"/>
      <c r="AI83" s="50"/>
      <c r="AJ83" s="50"/>
      <c r="AK83" s="50"/>
      <c r="AL83" s="50"/>
      <c r="AM83" s="247"/>
      <c r="AN83"/>
      <c r="AO83"/>
      <c r="AP83"/>
      <c r="AQ83"/>
      <c r="AR83"/>
    </row>
    <row r="84" spans="1:44" s="43" customFormat="1" ht="21">
      <c r="A84" s="304" t="s">
        <v>34</v>
      </c>
      <c r="B84" s="304"/>
      <c r="C84" s="304"/>
      <c r="D84" s="304"/>
      <c r="E84" s="304"/>
      <c r="F84" s="304"/>
      <c r="G84" s="304"/>
      <c r="H84" s="304"/>
      <c r="I84" s="304"/>
      <c r="J84" s="304"/>
      <c r="K84" s="304"/>
      <c r="L84" s="304"/>
      <c r="M84" s="304"/>
      <c r="N84" s="304"/>
      <c r="O84" s="304"/>
      <c r="P84" s="304"/>
      <c r="Q84" s="304"/>
      <c r="R84" s="304"/>
      <c r="S84" s="304"/>
      <c r="T84" s="304"/>
      <c r="U84" s="304"/>
      <c r="V84" s="50"/>
      <c r="W84" s="50"/>
      <c r="X84" s="50"/>
      <c r="Y84" s="50"/>
      <c r="Z84" s="50"/>
      <c r="AA84" s="50"/>
      <c r="AB84" s="50"/>
      <c r="AC84" s="50"/>
      <c r="AD84" s="50"/>
      <c r="AE84" s="50"/>
      <c r="AF84" s="50"/>
      <c r="AG84" s="50"/>
      <c r="AH84" s="50"/>
      <c r="AI84" s="50"/>
      <c r="AJ84" s="50"/>
      <c r="AK84" s="50"/>
      <c r="AL84" s="50"/>
      <c r="AM84" s="247"/>
      <c r="AN84"/>
      <c r="AO84"/>
      <c r="AP84"/>
      <c r="AQ84"/>
      <c r="AR84"/>
    </row>
    <row r="85" spans="1:44" s="43" customFormat="1" ht="23.25">
      <c r="A85" s="48"/>
      <c r="B85" s="48"/>
      <c r="C85" s="48"/>
      <c r="D85" s="48"/>
      <c r="E85" s="48"/>
      <c r="F85" s="52"/>
      <c r="G85" s="53"/>
      <c r="H85" s="53"/>
      <c r="I85" s="53"/>
      <c r="J85" s="53"/>
      <c r="K85" s="53"/>
      <c r="L85" s="53"/>
      <c r="M85" s="53"/>
      <c r="N85" s="52"/>
      <c r="O85" s="52"/>
      <c r="P85" s="52"/>
      <c r="Q85" s="52"/>
      <c r="R85" s="52"/>
      <c r="S85" s="52"/>
      <c r="T85" s="52"/>
      <c r="U85" s="52"/>
      <c r="V85" s="52"/>
      <c r="W85" s="52"/>
      <c r="X85" s="52"/>
      <c r="Y85" s="50"/>
      <c r="Z85" s="50"/>
      <c r="AA85" s="50"/>
      <c r="AB85" s="50"/>
      <c r="AC85" s="50"/>
      <c r="AD85" s="50"/>
      <c r="AE85" s="50"/>
      <c r="AF85" s="50"/>
      <c r="AG85" s="50"/>
      <c r="AH85" s="50"/>
      <c r="AI85" s="50"/>
      <c r="AJ85" s="50"/>
      <c r="AK85" s="50"/>
      <c r="AL85" s="50"/>
      <c r="AM85" s="247"/>
      <c r="AN85"/>
      <c r="AO85"/>
      <c r="AP85"/>
      <c r="AQ85"/>
      <c r="AR85"/>
    </row>
    <row r="86" spans="1:44" s="43" customFormat="1" ht="21">
      <c r="A86" s="48"/>
      <c r="B86" s="246"/>
      <c r="C86" s="246"/>
      <c r="D86" s="48"/>
      <c r="E86" s="48"/>
      <c r="F86" s="52"/>
      <c r="G86" s="153"/>
      <c r="H86" s="153"/>
      <c r="I86" s="153"/>
      <c r="J86" s="153"/>
      <c r="K86" s="153"/>
      <c r="L86" s="55" t="s">
        <v>35</v>
      </c>
      <c r="M86" s="55" t="s">
        <v>36</v>
      </c>
      <c r="N86" s="52"/>
      <c r="O86" s="52"/>
      <c r="P86" s="52"/>
      <c r="Q86" s="52"/>
      <c r="R86" s="52"/>
      <c r="S86" s="52"/>
      <c r="T86" s="52"/>
      <c r="U86" s="52"/>
      <c r="V86" s="52"/>
      <c r="W86" s="52"/>
      <c r="X86" s="50"/>
      <c r="Y86" s="50"/>
      <c r="Z86" s="50"/>
      <c r="AA86" s="50"/>
      <c r="AB86" s="50"/>
      <c r="AC86" s="50"/>
      <c r="AD86" s="50"/>
      <c r="AE86" s="50"/>
      <c r="AF86" s="50"/>
      <c r="AG86" s="50"/>
      <c r="AH86" s="50"/>
      <c r="AI86" s="50"/>
      <c r="AJ86" s="50"/>
      <c r="AK86" s="50"/>
      <c r="AL86" s="50"/>
      <c r="AM86" s="247"/>
      <c r="AN86"/>
      <c r="AO86"/>
      <c r="AP86"/>
      <c r="AQ86"/>
      <c r="AR86"/>
    </row>
    <row r="87" spans="1:44" s="43" customFormat="1" ht="21">
      <c r="A87" s="48"/>
      <c r="B87" s="246"/>
      <c r="C87" s="246"/>
      <c r="D87" s="48"/>
      <c r="E87" s="48"/>
      <c r="F87" s="52"/>
      <c r="G87" s="355" t="s">
        <v>37</v>
      </c>
      <c r="H87" s="355"/>
      <c r="I87" s="355"/>
      <c r="J87" s="355"/>
      <c r="K87" s="355"/>
      <c r="L87" s="55"/>
      <c r="M87" s="55"/>
      <c r="N87" s="202"/>
      <c r="O87" s="52"/>
      <c r="P87" s="52"/>
      <c r="Q87" s="52"/>
      <c r="R87" s="52"/>
      <c r="S87" s="52"/>
      <c r="T87" s="52"/>
      <c r="U87" s="52"/>
      <c r="V87" s="52"/>
      <c r="W87" s="52"/>
      <c r="X87" s="50"/>
      <c r="Y87" s="50"/>
      <c r="Z87" s="50"/>
      <c r="AA87" s="50"/>
      <c r="AB87" s="50"/>
      <c r="AC87" s="50"/>
      <c r="AD87" s="50"/>
      <c r="AE87" s="50"/>
      <c r="AF87" s="50"/>
      <c r="AG87" s="50"/>
      <c r="AH87" s="50"/>
      <c r="AI87" s="50"/>
      <c r="AJ87" s="50"/>
      <c r="AK87" s="50"/>
      <c r="AL87" s="50"/>
      <c r="AM87" s="247"/>
      <c r="AN87"/>
      <c r="AO87"/>
      <c r="AP87"/>
      <c r="AQ87"/>
      <c r="AR87"/>
    </row>
    <row r="88" spans="1:44" s="43" customFormat="1" ht="21">
      <c r="A88" s="48"/>
      <c r="B88" s="246"/>
      <c r="C88" s="246"/>
      <c r="D88" s="48"/>
      <c r="E88" s="48"/>
      <c r="F88" s="52"/>
      <c r="G88" s="355" t="s">
        <v>38</v>
      </c>
      <c r="H88" s="355"/>
      <c r="I88" s="355"/>
      <c r="J88" s="355"/>
      <c r="K88" s="355"/>
      <c r="L88" s="55"/>
      <c r="M88" s="55"/>
      <c r="N88" s="202"/>
      <c r="O88" s="52"/>
      <c r="P88" s="52"/>
      <c r="Q88" s="52"/>
      <c r="R88" s="52"/>
      <c r="S88" s="52"/>
      <c r="T88" s="52"/>
      <c r="U88" s="52"/>
      <c r="V88" s="52"/>
      <c r="W88" s="52"/>
      <c r="X88" s="50"/>
      <c r="Y88" s="50"/>
      <c r="Z88" s="50"/>
      <c r="AA88" s="50"/>
      <c r="AB88" s="50"/>
      <c r="AC88" s="50"/>
      <c r="AD88" s="50"/>
      <c r="AE88" s="50"/>
      <c r="AF88" s="50"/>
      <c r="AG88" s="50"/>
      <c r="AH88" s="50"/>
      <c r="AI88" s="50"/>
      <c r="AJ88" s="50"/>
      <c r="AK88" s="50"/>
      <c r="AL88" s="50"/>
      <c r="AM88" s="247"/>
      <c r="AN88"/>
      <c r="AO88"/>
      <c r="AP88"/>
      <c r="AQ88"/>
      <c r="AR88"/>
    </row>
    <row r="89" spans="1:44" s="43" customFormat="1" ht="21">
      <c r="A89" s="48"/>
      <c r="B89" s="48"/>
      <c r="C89" s="48"/>
      <c r="D89" s="48"/>
      <c r="E89" s="48"/>
      <c r="F89" s="52"/>
      <c r="G89" s="355" t="s">
        <v>39</v>
      </c>
      <c r="H89" s="355"/>
      <c r="I89" s="355"/>
      <c r="J89" s="355"/>
      <c r="K89" s="355"/>
      <c r="L89" s="55"/>
      <c r="M89" s="55"/>
      <c r="N89" s="202"/>
      <c r="O89" s="52"/>
      <c r="P89" s="52"/>
      <c r="Q89" s="52"/>
      <c r="R89" s="52"/>
      <c r="S89" s="52"/>
      <c r="T89" s="52"/>
      <c r="U89" s="52"/>
      <c r="V89" s="52"/>
      <c r="W89" s="52"/>
      <c r="X89" s="50"/>
      <c r="Y89" s="50"/>
      <c r="Z89" s="50"/>
      <c r="AA89" s="50"/>
      <c r="AB89" s="50"/>
      <c r="AC89" s="50"/>
      <c r="AD89" s="50"/>
      <c r="AE89" s="50"/>
      <c r="AF89" s="50"/>
      <c r="AG89" s="50"/>
      <c r="AH89" s="50"/>
      <c r="AI89" s="50"/>
      <c r="AJ89" s="50"/>
      <c r="AK89" s="50"/>
      <c r="AL89" s="50"/>
      <c r="AM89" s="247"/>
      <c r="AN89"/>
      <c r="AO89"/>
      <c r="AP89"/>
      <c r="AQ89"/>
      <c r="AR89"/>
    </row>
    <row r="90" spans="1:44" s="43" customFormat="1" ht="21">
      <c r="A90" s="48"/>
      <c r="B90" s="48"/>
      <c r="C90" s="48"/>
      <c r="D90" s="48"/>
      <c r="E90" s="48"/>
      <c r="F90" s="52"/>
      <c r="G90" s="355" t="s">
        <v>40</v>
      </c>
      <c r="H90" s="355"/>
      <c r="I90" s="355"/>
      <c r="J90" s="355"/>
      <c r="K90" s="355"/>
      <c r="L90" s="55"/>
      <c r="M90" s="55"/>
      <c r="N90" s="202"/>
      <c r="O90" s="52"/>
      <c r="P90" s="52"/>
      <c r="Q90" s="52"/>
      <c r="R90" s="52"/>
      <c r="S90" s="52"/>
      <c r="T90" s="52"/>
      <c r="U90" s="52"/>
      <c r="V90" s="52"/>
      <c r="W90" s="52"/>
      <c r="X90" s="50"/>
      <c r="Y90" s="50"/>
      <c r="Z90" s="50"/>
      <c r="AA90" s="50"/>
      <c r="AB90" s="50"/>
      <c r="AC90" s="50"/>
      <c r="AD90" s="50"/>
      <c r="AE90" s="50"/>
      <c r="AF90" s="50"/>
      <c r="AG90" s="50"/>
      <c r="AH90" s="50"/>
      <c r="AI90" s="50"/>
      <c r="AJ90" s="50"/>
      <c r="AK90" s="50"/>
      <c r="AL90" s="50"/>
      <c r="AM90" s="247"/>
      <c r="AN90"/>
      <c r="AO90"/>
      <c r="AP90"/>
      <c r="AQ90"/>
      <c r="AR90"/>
    </row>
    <row r="91" spans="1:44" s="43" customFormat="1" ht="21">
      <c r="A91" s="48"/>
      <c r="B91" s="48"/>
      <c r="C91" s="48"/>
      <c r="D91" s="48"/>
      <c r="E91" s="48"/>
      <c r="F91" s="52"/>
      <c r="G91" s="355" t="s">
        <v>41</v>
      </c>
      <c r="H91" s="355"/>
      <c r="I91" s="355"/>
      <c r="J91" s="355"/>
      <c r="K91" s="355"/>
      <c r="L91" s="55"/>
      <c r="M91" s="55"/>
      <c r="N91" s="202"/>
      <c r="O91" s="52"/>
      <c r="P91" s="52"/>
      <c r="Q91" s="52"/>
      <c r="R91" s="52"/>
      <c r="S91" s="52"/>
      <c r="T91" s="52"/>
      <c r="U91" s="52"/>
      <c r="V91" s="52"/>
      <c r="W91" s="52"/>
      <c r="X91" s="50"/>
      <c r="Y91" s="50"/>
      <c r="Z91" s="50"/>
      <c r="AA91" s="50"/>
      <c r="AB91" s="50"/>
      <c r="AC91" s="50"/>
      <c r="AD91" s="50"/>
      <c r="AE91" s="50"/>
      <c r="AF91" s="50"/>
      <c r="AG91" s="50"/>
      <c r="AH91" s="50"/>
      <c r="AI91" s="50"/>
      <c r="AJ91" s="50"/>
      <c r="AK91" s="50"/>
      <c r="AL91" s="50"/>
      <c r="AM91" s="247"/>
      <c r="AN91"/>
      <c r="AO91"/>
      <c r="AP91"/>
      <c r="AQ91"/>
      <c r="AR91"/>
    </row>
    <row r="92" spans="1:44" s="43" customFormat="1" ht="18.75">
      <c r="A92" s="48"/>
      <c r="B92" s="48"/>
      <c r="C92" s="48"/>
      <c r="D92" s="48"/>
      <c r="E92" s="48"/>
      <c r="F92" s="52"/>
      <c r="G92" s="52"/>
      <c r="H92" s="52"/>
      <c r="I92" s="52"/>
      <c r="J92" s="52"/>
      <c r="K92" s="52"/>
      <c r="L92" s="52"/>
      <c r="M92" s="52"/>
      <c r="N92" s="52"/>
      <c r="O92" s="52"/>
      <c r="P92" s="52"/>
      <c r="Q92" s="52"/>
      <c r="R92" s="52"/>
      <c r="S92" s="52"/>
      <c r="T92" s="52"/>
      <c r="U92" s="52"/>
      <c r="V92" s="52"/>
      <c r="W92" s="52"/>
      <c r="X92" s="52"/>
      <c r="Y92" s="50"/>
      <c r="Z92" s="50"/>
      <c r="AA92" s="50"/>
      <c r="AB92" s="50"/>
      <c r="AC92" s="50"/>
      <c r="AD92" s="50"/>
      <c r="AE92" s="50"/>
      <c r="AF92" s="50"/>
      <c r="AG92" s="50"/>
      <c r="AH92" s="50"/>
      <c r="AI92" s="50"/>
      <c r="AJ92" s="50"/>
      <c r="AK92" s="50"/>
      <c r="AL92" s="50"/>
      <c r="AM92" s="247"/>
      <c r="AN92"/>
      <c r="AO92"/>
      <c r="AP92"/>
      <c r="AQ92"/>
      <c r="AR92"/>
    </row>
    <row r="93" spans="1:44" s="43" customFormat="1" ht="21">
      <c r="A93" s="48"/>
      <c r="B93" s="318"/>
      <c r="C93" s="318"/>
      <c r="D93" s="318"/>
      <c r="E93" s="318"/>
      <c r="F93" s="318"/>
      <c r="G93" s="318"/>
      <c r="H93" s="318"/>
      <c r="I93" s="318"/>
      <c r="J93" s="318"/>
      <c r="K93" s="318"/>
      <c r="L93" s="318"/>
      <c r="M93" s="318"/>
      <c r="N93" s="318"/>
      <c r="O93" s="318"/>
      <c r="P93" s="318"/>
      <c r="Q93" s="318"/>
      <c r="R93" s="318"/>
      <c r="S93" s="318"/>
      <c r="T93" s="318"/>
      <c r="U93" s="318"/>
      <c r="V93" s="52"/>
      <c r="W93" s="52"/>
      <c r="X93" s="52"/>
      <c r="Y93" s="50"/>
      <c r="Z93" s="50"/>
      <c r="AA93" s="50"/>
      <c r="AB93" s="50"/>
      <c r="AC93" s="50"/>
      <c r="AD93" s="50"/>
      <c r="AE93" s="50"/>
      <c r="AF93" s="50"/>
      <c r="AG93" s="50"/>
      <c r="AH93" s="50"/>
      <c r="AI93" s="50"/>
      <c r="AJ93" s="50"/>
      <c r="AK93" s="50"/>
      <c r="AL93" s="50"/>
      <c r="AM93" s="247"/>
      <c r="AN93"/>
      <c r="AO93"/>
      <c r="AP93"/>
      <c r="AQ93"/>
      <c r="AR93"/>
    </row>
    <row r="94" spans="1:44" s="43" customFormat="1" ht="21">
      <c r="A94" s="48"/>
      <c r="B94" s="148"/>
      <c r="C94" s="148"/>
      <c r="D94" s="148"/>
      <c r="E94" s="148"/>
      <c r="F94" s="148"/>
      <c r="G94" s="148"/>
      <c r="H94" s="148"/>
      <c r="I94" s="148"/>
      <c r="J94" s="148"/>
      <c r="K94" s="148"/>
      <c r="L94" s="148"/>
      <c r="M94" s="148"/>
      <c r="N94" s="148"/>
      <c r="O94" s="148"/>
      <c r="P94" s="148"/>
      <c r="Q94" s="148"/>
      <c r="R94" s="148"/>
      <c r="S94" s="148"/>
      <c r="T94" s="148"/>
      <c r="U94" s="148"/>
      <c r="V94" s="52"/>
      <c r="W94" s="52"/>
      <c r="X94" s="52"/>
      <c r="Y94" s="50"/>
      <c r="Z94" s="50"/>
      <c r="AA94" s="50"/>
      <c r="AB94" s="50"/>
      <c r="AC94" s="50"/>
      <c r="AD94" s="50"/>
      <c r="AE94" s="50"/>
      <c r="AF94" s="50"/>
      <c r="AG94" s="50"/>
      <c r="AH94" s="50"/>
      <c r="AI94" s="50"/>
      <c r="AJ94" s="50"/>
      <c r="AK94" s="50"/>
      <c r="AL94" s="50"/>
      <c r="AM94" s="247"/>
      <c r="AN94"/>
      <c r="AO94"/>
      <c r="AP94"/>
      <c r="AQ94"/>
      <c r="AR94"/>
    </row>
    <row r="95" spans="1:44" s="43" customFormat="1" ht="21">
      <c r="A95" s="52"/>
      <c r="B95" s="336"/>
      <c r="C95" s="336"/>
      <c r="D95" s="336"/>
      <c r="E95" s="336"/>
      <c r="F95" s="336"/>
      <c r="G95" s="336"/>
      <c r="H95" s="336"/>
      <c r="I95" s="336"/>
      <c r="J95" s="336"/>
      <c r="K95" s="153"/>
      <c r="L95" s="153"/>
      <c r="M95" s="153"/>
      <c r="N95" s="153"/>
      <c r="O95" s="153"/>
      <c r="P95" s="153"/>
      <c r="Q95" s="153"/>
      <c r="R95" s="153"/>
      <c r="S95" s="153"/>
      <c r="T95" s="153"/>
      <c r="U95" s="153"/>
      <c r="V95" s="50"/>
      <c r="W95" s="50"/>
      <c r="X95" s="50"/>
      <c r="Y95" s="50"/>
      <c r="Z95" s="50"/>
      <c r="AA95" s="50"/>
      <c r="AB95" s="50"/>
      <c r="AC95" s="50"/>
      <c r="AD95" s="50"/>
      <c r="AE95" s="50"/>
      <c r="AF95" s="50"/>
      <c r="AG95" s="50"/>
      <c r="AH95" s="50"/>
      <c r="AI95" s="50"/>
      <c r="AJ95" s="50"/>
      <c r="AK95" s="48"/>
      <c r="AL95" s="48"/>
      <c r="AM95" s="247"/>
      <c r="AN95"/>
      <c r="AO95"/>
      <c r="AP95"/>
      <c r="AQ95"/>
      <c r="AR95"/>
    </row>
    <row r="96" spans="1:44" s="43" customFormat="1" ht="21">
      <c r="A96" s="52"/>
      <c r="B96" s="336"/>
      <c r="C96" s="336"/>
      <c r="D96" s="336"/>
      <c r="E96" s="336"/>
      <c r="F96" s="336"/>
      <c r="G96" s="336"/>
      <c r="H96" s="336"/>
      <c r="I96" s="336"/>
      <c r="J96" s="336"/>
      <c r="K96" s="153"/>
      <c r="L96" s="153"/>
      <c r="M96" s="153"/>
      <c r="N96" s="153"/>
      <c r="O96" s="153"/>
      <c r="P96" s="153"/>
      <c r="Q96" s="153"/>
      <c r="R96" s="153"/>
      <c r="S96" s="153"/>
      <c r="T96" s="153"/>
      <c r="U96" s="153"/>
      <c r="V96" s="50"/>
      <c r="W96" s="50"/>
      <c r="X96" s="50"/>
      <c r="Y96" s="50"/>
      <c r="Z96" s="50"/>
      <c r="AA96" s="50"/>
      <c r="AB96" s="50"/>
      <c r="AC96" s="50"/>
      <c r="AD96" s="50"/>
      <c r="AE96" s="50"/>
      <c r="AF96" s="50"/>
      <c r="AG96" s="50"/>
      <c r="AH96" s="50"/>
      <c r="AI96" s="50"/>
      <c r="AJ96" s="50"/>
      <c r="AK96" s="50"/>
      <c r="AL96" s="50"/>
      <c r="AM96" s="247"/>
      <c r="AN96"/>
      <c r="AO96"/>
      <c r="AP96"/>
      <c r="AQ96"/>
      <c r="AR96"/>
    </row>
    <row r="97" spans="1:44" s="43" customFormat="1" ht="21">
      <c r="A97" s="52"/>
      <c r="B97" s="336"/>
      <c r="C97" s="336"/>
      <c r="D97" s="336"/>
      <c r="E97" s="336"/>
      <c r="F97" s="336"/>
      <c r="G97" s="336"/>
      <c r="H97" s="336"/>
      <c r="I97" s="336"/>
      <c r="J97" s="336"/>
      <c r="K97" s="153"/>
      <c r="L97" s="153"/>
      <c r="M97" s="153"/>
      <c r="N97" s="153"/>
      <c r="O97" s="153"/>
      <c r="P97" s="153"/>
      <c r="Q97" s="153"/>
      <c r="R97" s="153"/>
      <c r="S97" s="153"/>
      <c r="T97" s="153"/>
      <c r="U97" s="153"/>
      <c r="V97" s="50"/>
      <c r="W97" s="50"/>
      <c r="X97" s="50"/>
      <c r="Y97" s="50"/>
      <c r="Z97" s="50"/>
      <c r="AA97" s="50"/>
      <c r="AB97" s="50"/>
      <c r="AC97" s="50"/>
      <c r="AD97" s="50"/>
      <c r="AE97" s="50"/>
      <c r="AF97" s="50"/>
      <c r="AG97" s="50"/>
      <c r="AH97" s="50"/>
      <c r="AI97" s="50"/>
      <c r="AJ97" s="50"/>
      <c r="AK97" s="50"/>
      <c r="AL97" s="50"/>
      <c r="AM97" s="247"/>
      <c r="AN97"/>
      <c r="AO97"/>
      <c r="AP97"/>
      <c r="AQ97"/>
      <c r="AR97"/>
    </row>
    <row r="98" spans="1:44" s="43" customFormat="1" ht="21">
      <c r="A98" s="52"/>
      <c r="B98" s="150"/>
      <c r="C98" s="150"/>
      <c r="D98" s="150"/>
      <c r="E98" s="150"/>
      <c r="F98" s="150"/>
      <c r="G98" s="150"/>
      <c r="H98" s="150"/>
      <c r="I98" s="150"/>
      <c r="J98" s="150"/>
      <c r="K98" s="153"/>
      <c r="L98" s="153"/>
      <c r="M98" s="153"/>
      <c r="N98" s="153"/>
      <c r="O98" s="153"/>
      <c r="P98" s="153"/>
      <c r="Q98" s="153"/>
      <c r="R98" s="153"/>
      <c r="S98" s="153"/>
      <c r="T98" s="153"/>
      <c r="U98" s="153"/>
      <c r="V98" s="50"/>
      <c r="W98" s="50"/>
      <c r="X98" s="50"/>
      <c r="Y98" s="50"/>
      <c r="Z98" s="50"/>
      <c r="AA98" s="50"/>
      <c r="AB98" s="50"/>
      <c r="AC98" s="50"/>
      <c r="AD98" s="50"/>
      <c r="AE98" s="50"/>
      <c r="AF98" s="50"/>
      <c r="AG98" s="50"/>
      <c r="AH98" s="50"/>
      <c r="AI98" s="50"/>
      <c r="AJ98" s="50"/>
      <c r="AK98" s="50"/>
      <c r="AL98" s="50"/>
      <c r="AM98" s="247"/>
      <c r="AN98"/>
      <c r="AO98"/>
      <c r="AP98"/>
      <c r="AQ98"/>
      <c r="AR98"/>
    </row>
    <row r="99" spans="1:44" s="43" customFormat="1" ht="21.75" thickBot="1">
      <c r="A99" s="58"/>
      <c r="B99" s="59"/>
      <c r="C99" s="58"/>
      <c r="D99" s="58"/>
      <c r="E99" s="58"/>
      <c r="F99" s="58"/>
      <c r="G99" s="58"/>
      <c r="H99" s="52"/>
      <c r="I99" s="52"/>
      <c r="J99" s="52"/>
      <c r="K99" s="52"/>
      <c r="L99" s="52"/>
      <c r="M99" s="52"/>
      <c r="N99" s="52"/>
      <c r="O99" s="52"/>
      <c r="P99" s="52"/>
      <c r="Q99" s="52"/>
      <c r="R99" s="52"/>
      <c r="S99" s="52"/>
      <c r="T99" s="52"/>
      <c r="U99" s="50"/>
      <c r="V99" s="50"/>
      <c r="W99" s="50"/>
      <c r="X99" s="50"/>
      <c r="Y99" s="50"/>
      <c r="Z99" s="50"/>
      <c r="AA99" s="50"/>
      <c r="AB99" s="50"/>
      <c r="AC99" s="50"/>
      <c r="AD99" s="50"/>
      <c r="AE99" s="50"/>
      <c r="AF99" s="50"/>
      <c r="AG99" s="50"/>
      <c r="AH99" s="50"/>
      <c r="AI99" s="50"/>
      <c r="AJ99" s="50"/>
      <c r="AK99" s="50"/>
      <c r="AL99" s="48"/>
      <c r="AM99" s="247"/>
      <c r="AN99"/>
      <c r="AO99"/>
      <c r="AP99"/>
      <c r="AQ99"/>
      <c r="AR99"/>
    </row>
    <row r="100" spans="1:44" s="46" customFormat="1" ht="18.75">
      <c r="A100" s="60"/>
      <c r="B100" s="61"/>
      <c r="C100" s="61"/>
      <c r="D100" s="61"/>
      <c r="E100" s="61"/>
      <c r="F100" s="61"/>
      <c r="G100" s="61"/>
      <c r="H100" s="61"/>
      <c r="I100" s="61"/>
      <c r="J100" s="61"/>
      <c r="K100" s="61"/>
      <c r="L100" s="61"/>
      <c r="M100" s="61"/>
      <c r="N100" s="61"/>
      <c r="O100" s="61"/>
      <c r="P100" s="61"/>
      <c r="Q100" s="61"/>
      <c r="R100" s="61"/>
      <c r="S100" s="61"/>
      <c r="T100" s="61"/>
      <c r="U100" s="61"/>
      <c r="V100" s="305" t="s">
        <v>15</v>
      </c>
      <c r="W100" s="306"/>
      <c r="X100" s="306"/>
      <c r="Y100" s="306"/>
      <c r="Z100" s="306"/>
      <c r="AA100" s="307"/>
      <c r="AB100" s="36"/>
      <c r="AC100" s="305" t="s">
        <v>16</v>
      </c>
      <c r="AD100" s="306"/>
      <c r="AE100" s="306"/>
      <c r="AF100" s="306"/>
      <c r="AG100" s="306"/>
      <c r="AH100" s="307"/>
      <c r="AI100" s="312" t="s">
        <v>17</v>
      </c>
      <c r="AJ100" s="312"/>
      <c r="AK100" s="312"/>
      <c r="AL100" s="312"/>
      <c r="AM100" s="247"/>
      <c r="AN100" s="203"/>
      <c r="AO100" s="203"/>
      <c r="AP100" s="203"/>
      <c r="AQ100" s="203"/>
      <c r="AR100"/>
    </row>
    <row r="101" spans="1:44" s="43" customFormat="1" ht="19.5" thickBot="1">
      <c r="A101" s="52"/>
      <c r="B101" s="322"/>
      <c r="C101" s="322"/>
      <c r="D101" s="62"/>
      <c r="E101" s="62"/>
      <c r="F101" s="62"/>
      <c r="G101" s="50"/>
      <c r="H101" s="50"/>
      <c r="I101" s="50"/>
      <c r="J101" s="50"/>
      <c r="K101" s="50"/>
      <c r="L101" s="50"/>
      <c r="M101" s="50"/>
      <c r="N101" s="50"/>
      <c r="O101" s="50"/>
      <c r="P101" s="50"/>
      <c r="Q101" s="50"/>
      <c r="R101" s="50"/>
      <c r="S101" s="50"/>
      <c r="T101" s="50"/>
      <c r="U101" s="50"/>
      <c r="V101" s="323"/>
      <c r="W101" s="321"/>
      <c r="X101" s="321"/>
      <c r="Y101" s="321"/>
      <c r="Z101" s="321"/>
      <c r="AA101" s="324"/>
      <c r="AB101" s="36"/>
      <c r="AC101" s="323"/>
      <c r="AD101" s="321"/>
      <c r="AE101" s="321"/>
      <c r="AF101" s="321"/>
      <c r="AG101" s="321"/>
      <c r="AH101" s="324"/>
      <c r="AI101" s="312"/>
      <c r="AJ101" s="312"/>
      <c r="AK101" s="312"/>
      <c r="AL101" s="312"/>
      <c r="AM101" s="247"/>
      <c r="AN101" s="203"/>
      <c r="AO101" s="203"/>
      <c r="AP101" s="203"/>
      <c r="AQ101" s="203"/>
      <c r="AR101"/>
    </row>
    <row r="102" spans="1:44" s="43" customFormat="1" ht="21">
      <c r="A102" s="316" t="s">
        <v>42</v>
      </c>
      <c r="B102" s="316"/>
      <c r="C102" s="316"/>
      <c r="D102" s="316"/>
      <c r="E102" s="316"/>
      <c r="F102" s="316"/>
      <c r="G102" s="316"/>
      <c r="H102" s="316"/>
      <c r="I102" s="316"/>
      <c r="J102" s="316"/>
      <c r="K102" s="316"/>
      <c r="L102" s="316"/>
      <c r="M102" s="316"/>
      <c r="N102" s="316"/>
      <c r="O102" s="316"/>
      <c r="P102" s="316"/>
      <c r="Q102" s="316"/>
      <c r="R102" s="316"/>
      <c r="S102" s="316"/>
      <c r="T102" s="316"/>
      <c r="U102" s="353"/>
      <c r="V102" s="63">
        <v>1</v>
      </c>
      <c r="W102" s="64">
        <v>2</v>
      </c>
      <c r="X102" s="64">
        <v>3</v>
      </c>
      <c r="Y102" s="64">
        <v>4</v>
      </c>
      <c r="Z102" s="64">
        <v>5</v>
      </c>
      <c r="AA102" s="65" t="s">
        <v>43</v>
      </c>
      <c r="AB102" s="39" t="s">
        <v>19</v>
      </c>
      <c r="AC102" s="63">
        <v>1</v>
      </c>
      <c r="AD102" s="64">
        <v>2</v>
      </c>
      <c r="AE102" s="64">
        <v>3</v>
      </c>
      <c r="AF102" s="64">
        <v>4</v>
      </c>
      <c r="AG102" s="64">
        <v>5</v>
      </c>
      <c r="AH102" s="65" t="s">
        <v>43</v>
      </c>
      <c r="AI102" s="66" t="s">
        <v>20</v>
      </c>
      <c r="AJ102" s="67" t="s">
        <v>21</v>
      </c>
      <c r="AK102" s="67" t="s">
        <v>22</v>
      </c>
      <c r="AL102" s="67" t="s">
        <v>23</v>
      </c>
      <c r="AM102" s="247"/>
      <c r="AN102" s="203"/>
      <c r="AO102" s="203"/>
      <c r="AP102" s="203"/>
      <c r="AQ102" s="203"/>
      <c r="AR102"/>
    </row>
    <row r="103" spans="1:44" s="46" customFormat="1" ht="19.5" customHeight="1">
      <c r="A103" s="44" t="s">
        <v>44</v>
      </c>
      <c r="B103" s="319" t="s">
        <v>45</v>
      </c>
      <c r="C103" s="320"/>
      <c r="D103" s="320"/>
      <c r="E103" s="320"/>
      <c r="F103" s="320"/>
      <c r="G103" s="320"/>
      <c r="H103" s="320"/>
      <c r="I103" s="320"/>
      <c r="J103" s="320"/>
      <c r="K103" s="320"/>
      <c r="L103" s="320"/>
      <c r="M103" s="320"/>
      <c r="N103" s="320"/>
      <c r="O103" s="320"/>
      <c r="P103" s="320"/>
      <c r="Q103" s="320"/>
      <c r="R103" s="320"/>
      <c r="S103" s="320"/>
      <c r="T103" s="320"/>
      <c r="U103" s="320"/>
      <c r="V103" s="159">
        <v>3</v>
      </c>
      <c r="W103" s="159">
        <v>3</v>
      </c>
      <c r="X103" s="159">
        <v>1</v>
      </c>
      <c r="Y103" s="159">
        <v>2</v>
      </c>
      <c r="Z103" s="159">
        <v>0</v>
      </c>
      <c r="AA103" s="159">
        <v>0</v>
      </c>
      <c r="AB103" s="159">
        <v>9</v>
      </c>
      <c r="AC103" s="45">
        <f>V103/$AB103</f>
        <v>0.33333333333333331</v>
      </c>
      <c r="AD103" s="45">
        <f t="shared" ref="AD103:AH106" si="1">W103/$AB103</f>
        <v>0.33333333333333331</v>
      </c>
      <c r="AE103" s="45">
        <f t="shared" si="1"/>
        <v>0.1111111111111111</v>
      </c>
      <c r="AF103" s="45">
        <f t="shared" si="1"/>
        <v>0.22222222222222221</v>
      </c>
      <c r="AG103" s="45">
        <f t="shared" si="1"/>
        <v>0</v>
      </c>
      <c r="AH103" s="45">
        <f t="shared" si="1"/>
        <v>0</v>
      </c>
      <c r="AI103" s="160">
        <v>2.2200000000000002</v>
      </c>
      <c r="AJ103" s="160">
        <v>1.2</v>
      </c>
      <c r="AK103" s="159">
        <v>2</v>
      </c>
      <c r="AL103" s="159">
        <v>1</v>
      </c>
      <c r="AM103" s="247"/>
      <c r="AN103" s="203"/>
      <c r="AO103" s="203"/>
      <c r="AP103" s="203"/>
      <c r="AQ103" s="203"/>
      <c r="AR103"/>
    </row>
    <row r="104" spans="1:44" s="46" customFormat="1" ht="19.5" customHeight="1">
      <c r="A104" s="44" t="s">
        <v>46</v>
      </c>
      <c r="B104" s="319" t="s">
        <v>47</v>
      </c>
      <c r="C104" s="320"/>
      <c r="D104" s="320"/>
      <c r="E104" s="320"/>
      <c r="F104" s="320"/>
      <c r="G104" s="320"/>
      <c r="H104" s="320"/>
      <c r="I104" s="320"/>
      <c r="J104" s="320"/>
      <c r="K104" s="320"/>
      <c r="L104" s="320"/>
      <c r="M104" s="320"/>
      <c r="N104" s="320"/>
      <c r="O104" s="320"/>
      <c r="P104" s="320"/>
      <c r="Q104" s="320"/>
      <c r="R104" s="320"/>
      <c r="S104" s="320"/>
      <c r="T104" s="320"/>
      <c r="U104" s="320"/>
      <c r="V104" s="159">
        <v>4</v>
      </c>
      <c r="W104" s="159">
        <v>1</v>
      </c>
      <c r="X104" s="159">
        <v>1</v>
      </c>
      <c r="Y104" s="159">
        <v>3</v>
      </c>
      <c r="Z104" s="159">
        <v>0</v>
      </c>
      <c r="AA104" s="159">
        <v>0</v>
      </c>
      <c r="AB104" s="159">
        <v>9</v>
      </c>
      <c r="AC104" s="45">
        <f t="shared" ref="AC104:AC106" si="2">V104/$AB104</f>
        <v>0.44444444444444442</v>
      </c>
      <c r="AD104" s="45">
        <f t="shared" si="1"/>
        <v>0.1111111111111111</v>
      </c>
      <c r="AE104" s="45">
        <f t="shared" si="1"/>
        <v>0.1111111111111111</v>
      </c>
      <c r="AF104" s="45">
        <f t="shared" si="1"/>
        <v>0.33333333333333331</v>
      </c>
      <c r="AG104" s="45">
        <f t="shared" si="1"/>
        <v>0</v>
      </c>
      <c r="AH104" s="45">
        <f t="shared" si="1"/>
        <v>0</v>
      </c>
      <c r="AI104" s="160">
        <v>2.33</v>
      </c>
      <c r="AJ104" s="160">
        <v>1.41</v>
      </c>
      <c r="AK104" s="159">
        <v>2</v>
      </c>
      <c r="AL104" s="159">
        <v>1</v>
      </c>
      <c r="AM104" s="247"/>
      <c r="AN104" s="203"/>
      <c r="AO104" s="203"/>
      <c r="AP104" s="203"/>
      <c r="AQ104" s="203"/>
      <c r="AR104"/>
    </row>
    <row r="105" spans="1:44" s="46" customFormat="1" ht="18.75">
      <c r="A105" s="44" t="s">
        <v>48</v>
      </c>
      <c r="B105" s="319" t="s">
        <v>49</v>
      </c>
      <c r="C105" s="320"/>
      <c r="D105" s="320"/>
      <c r="E105" s="320"/>
      <c r="F105" s="320"/>
      <c r="G105" s="320"/>
      <c r="H105" s="320"/>
      <c r="I105" s="320"/>
      <c r="J105" s="320"/>
      <c r="K105" s="320"/>
      <c r="L105" s="320"/>
      <c r="M105" s="320"/>
      <c r="N105" s="320"/>
      <c r="O105" s="320"/>
      <c r="P105" s="320"/>
      <c r="Q105" s="320"/>
      <c r="R105" s="320"/>
      <c r="S105" s="320"/>
      <c r="T105" s="320"/>
      <c r="U105" s="320"/>
      <c r="V105" s="159">
        <v>1</v>
      </c>
      <c r="W105" s="159">
        <v>0</v>
      </c>
      <c r="X105" s="159">
        <v>1</v>
      </c>
      <c r="Y105" s="159">
        <v>3</v>
      </c>
      <c r="Z105" s="159">
        <v>3</v>
      </c>
      <c r="AA105" s="159">
        <v>1</v>
      </c>
      <c r="AB105" s="159">
        <v>9</v>
      </c>
      <c r="AC105" s="45">
        <f t="shared" si="2"/>
        <v>0.1111111111111111</v>
      </c>
      <c r="AD105" s="45">
        <f t="shared" si="1"/>
        <v>0</v>
      </c>
      <c r="AE105" s="45">
        <f t="shared" si="1"/>
        <v>0.1111111111111111</v>
      </c>
      <c r="AF105" s="45">
        <f t="shared" si="1"/>
        <v>0.33333333333333331</v>
      </c>
      <c r="AG105" s="45">
        <f t="shared" si="1"/>
        <v>0.33333333333333331</v>
      </c>
      <c r="AH105" s="45">
        <f t="shared" si="1"/>
        <v>0.1111111111111111</v>
      </c>
      <c r="AI105" s="160">
        <v>3.87</v>
      </c>
      <c r="AJ105" s="161">
        <v>1.36</v>
      </c>
      <c r="AK105" s="159">
        <v>4</v>
      </c>
      <c r="AL105" s="159">
        <v>4</v>
      </c>
      <c r="AM105" s="247"/>
      <c r="AN105" s="203"/>
      <c r="AO105" s="203"/>
      <c r="AP105" s="203"/>
      <c r="AQ105" s="203"/>
      <c r="AR105"/>
    </row>
    <row r="106" spans="1:44" s="46" customFormat="1" ht="20.25" customHeight="1">
      <c r="A106" s="44" t="s">
        <v>143</v>
      </c>
      <c r="B106" s="319" t="s">
        <v>144</v>
      </c>
      <c r="C106" s="320"/>
      <c r="D106" s="320"/>
      <c r="E106" s="320"/>
      <c r="F106" s="320"/>
      <c r="G106" s="320"/>
      <c r="H106" s="320"/>
      <c r="I106" s="320"/>
      <c r="J106" s="320"/>
      <c r="K106" s="320"/>
      <c r="L106" s="320"/>
      <c r="M106" s="320"/>
      <c r="N106" s="320"/>
      <c r="O106" s="320"/>
      <c r="P106" s="320"/>
      <c r="Q106" s="320"/>
      <c r="R106" s="320"/>
      <c r="S106" s="320"/>
      <c r="T106" s="320"/>
      <c r="U106" s="320"/>
      <c r="V106" s="125">
        <v>2</v>
      </c>
      <c r="W106" s="125">
        <v>1</v>
      </c>
      <c r="X106" s="125">
        <v>2</v>
      </c>
      <c r="Y106" s="125">
        <v>1</v>
      </c>
      <c r="Z106" s="125">
        <v>0</v>
      </c>
      <c r="AA106" s="125">
        <v>3</v>
      </c>
      <c r="AB106" s="125">
        <v>9</v>
      </c>
      <c r="AC106" s="45">
        <f t="shared" si="2"/>
        <v>0.22222222222222221</v>
      </c>
      <c r="AD106" s="45">
        <f t="shared" si="1"/>
        <v>0.1111111111111111</v>
      </c>
      <c r="AE106" s="45">
        <f t="shared" si="1"/>
        <v>0.22222222222222221</v>
      </c>
      <c r="AF106" s="45">
        <f t="shared" si="1"/>
        <v>0.1111111111111111</v>
      </c>
      <c r="AG106" s="45">
        <f t="shared" si="1"/>
        <v>0</v>
      </c>
      <c r="AH106" s="45">
        <f t="shared" si="1"/>
        <v>0.33333333333333331</v>
      </c>
      <c r="AI106" s="160">
        <v>2.33</v>
      </c>
      <c r="AJ106" s="160">
        <v>1.21</v>
      </c>
      <c r="AK106" s="160">
        <v>3</v>
      </c>
      <c r="AL106" s="160">
        <v>1</v>
      </c>
      <c r="AM106" s="257"/>
      <c r="AN106" s="210"/>
      <c r="AO106" s="210"/>
      <c r="AP106" s="210"/>
      <c r="AQ106" s="210"/>
    </row>
    <row r="107" spans="1:44" s="43" customFormat="1" ht="16.5" customHeight="1">
      <c r="A107" s="52"/>
      <c r="B107" s="68"/>
      <c r="C107" s="52"/>
      <c r="D107" s="52"/>
      <c r="E107" s="52"/>
      <c r="F107" s="52"/>
      <c r="G107" s="52"/>
      <c r="H107" s="52"/>
      <c r="I107" s="52"/>
      <c r="J107" s="52"/>
      <c r="K107" s="52"/>
      <c r="L107" s="52"/>
      <c r="M107" s="52"/>
      <c r="N107" s="52"/>
      <c r="O107" s="52"/>
      <c r="P107" s="52"/>
      <c r="Q107" s="52"/>
      <c r="R107" s="52"/>
      <c r="S107" s="50"/>
      <c r="T107" s="50"/>
      <c r="U107" s="50"/>
      <c r="V107" s="50"/>
      <c r="W107" s="50"/>
      <c r="X107" s="50"/>
      <c r="Y107" s="50"/>
      <c r="Z107" s="50"/>
      <c r="AA107" s="48"/>
      <c r="AB107" s="48"/>
      <c r="AC107" s="48"/>
      <c r="AD107" s="48"/>
      <c r="AE107" s="48"/>
      <c r="AF107" s="48"/>
      <c r="AG107" s="48"/>
      <c r="AH107" s="48"/>
      <c r="AI107" s="48"/>
      <c r="AJ107" s="48"/>
      <c r="AK107" s="48"/>
      <c r="AL107" s="48"/>
      <c r="AM107" s="247"/>
      <c r="AN107" s="203"/>
      <c r="AO107" s="203"/>
      <c r="AP107" s="203"/>
      <c r="AQ107" s="203"/>
      <c r="AR107"/>
    </row>
    <row r="108" spans="1:44" s="43" customFormat="1" ht="16.5" customHeight="1">
      <c r="A108" s="58"/>
      <c r="B108" s="58"/>
      <c r="C108" s="69"/>
      <c r="D108" s="52"/>
      <c r="E108" s="52"/>
      <c r="F108" s="52"/>
      <c r="G108" s="52"/>
      <c r="H108" s="52"/>
      <c r="I108" s="52"/>
      <c r="J108" s="52"/>
      <c r="K108" s="70"/>
      <c r="L108" s="70"/>
      <c r="M108" s="52"/>
      <c r="N108" s="52"/>
      <c r="O108" s="52"/>
      <c r="P108" s="50"/>
      <c r="Q108" s="50"/>
      <c r="R108" s="50"/>
      <c r="S108" s="50"/>
      <c r="T108" s="70"/>
      <c r="U108" s="70"/>
      <c r="V108" s="50"/>
      <c r="W108" s="50"/>
      <c r="X108" s="50"/>
      <c r="Y108" s="50"/>
      <c r="Z108" s="50"/>
      <c r="AA108" s="48"/>
      <c r="AB108" s="48"/>
      <c r="AC108" s="48"/>
      <c r="AD108" s="48"/>
      <c r="AE108" s="48"/>
      <c r="AF108" s="48"/>
      <c r="AG108" s="48"/>
      <c r="AH108" s="48"/>
      <c r="AI108" s="48"/>
      <c r="AJ108" s="48"/>
      <c r="AK108" s="48"/>
      <c r="AL108" s="48"/>
      <c r="AM108" s="247"/>
      <c r="AN108" s="203"/>
      <c r="AO108" s="203"/>
      <c r="AP108" s="203"/>
      <c r="AQ108" s="203"/>
      <c r="AR108"/>
    </row>
    <row r="109" spans="1:44" s="43" customFormat="1" ht="35.25" customHeight="1">
      <c r="A109" s="304" t="s">
        <v>50</v>
      </c>
      <c r="B109" s="304"/>
      <c r="C109" s="304"/>
      <c r="D109" s="304"/>
      <c r="E109" s="304"/>
      <c r="F109" s="304"/>
      <c r="G109" s="304"/>
      <c r="H109" s="304"/>
      <c r="I109" s="304"/>
      <c r="J109" s="304"/>
      <c r="K109" s="304"/>
      <c r="L109" s="304"/>
      <c r="M109" s="304"/>
      <c r="N109" s="304"/>
      <c r="O109" s="304"/>
      <c r="P109" s="304"/>
      <c r="Q109" s="304"/>
      <c r="R109" s="304"/>
      <c r="S109" s="304"/>
      <c r="T109" s="304"/>
      <c r="U109" s="304"/>
      <c r="V109" s="48"/>
      <c r="W109" s="48"/>
      <c r="X109" s="48"/>
      <c r="Y109" s="48"/>
      <c r="Z109" s="48"/>
      <c r="AA109" s="48"/>
      <c r="AB109" s="48"/>
      <c r="AC109" s="48"/>
      <c r="AD109" s="48"/>
      <c r="AE109" s="48"/>
      <c r="AF109" s="48"/>
      <c r="AG109" s="48"/>
      <c r="AH109" s="48"/>
      <c r="AI109" s="48"/>
      <c r="AJ109" s="48"/>
      <c r="AK109" s="48"/>
      <c r="AL109" s="48"/>
      <c r="AM109" s="247"/>
      <c r="AN109" s="203"/>
      <c r="AO109" s="203"/>
      <c r="AP109" s="203"/>
      <c r="AQ109" s="203"/>
      <c r="AR109"/>
    </row>
    <row r="110" spans="1:44" s="73" customFormat="1" ht="16.5" customHeight="1">
      <c r="A110" s="71"/>
      <c r="B110" s="71"/>
      <c r="C110" s="71"/>
      <c r="D110" s="71"/>
      <c r="E110" s="71"/>
      <c r="F110" s="71"/>
      <c r="G110" s="71"/>
      <c r="H110" s="71"/>
      <c r="I110" s="71"/>
      <c r="J110" s="71"/>
      <c r="K110" s="71"/>
      <c r="L110" s="71"/>
      <c r="M110" s="71"/>
      <c r="N110" s="71"/>
      <c r="O110" s="71"/>
      <c r="P110" s="71"/>
      <c r="Q110" s="71"/>
      <c r="R110" s="71"/>
      <c r="S110" s="71"/>
      <c r="T110" s="71"/>
      <c r="U110" s="71"/>
      <c r="V110" s="72"/>
      <c r="W110" s="72"/>
      <c r="X110" s="72"/>
      <c r="Y110" s="72"/>
      <c r="Z110" s="72"/>
      <c r="AA110" s="72"/>
      <c r="AB110" s="72"/>
      <c r="AC110" s="72"/>
      <c r="AD110" s="72"/>
      <c r="AE110" s="72"/>
      <c r="AF110" s="72"/>
      <c r="AG110" s="72"/>
      <c r="AH110" s="72"/>
      <c r="AI110" s="72"/>
      <c r="AJ110" s="72"/>
      <c r="AK110" s="72"/>
      <c r="AL110" s="72"/>
      <c r="AM110" s="258"/>
    </row>
    <row r="111" spans="1:44" s="43" customFormat="1" ht="16.5" customHeight="1">
      <c r="A111" s="58"/>
      <c r="B111" s="58"/>
      <c r="C111" s="58"/>
      <c r="D111" s="58"/>
      <c r="E111" s="58"/>
      <c r="F111" s="58"/>
      <c r="G111" s="48"/>
      <c r="H111" s="48"/>
      <c r="I111" s="48"/>
      <c r="J111" s="48"/>
      <c r="K111" s="50"/>
      <c r="L111" s="50"/>
      <c r="M111" s="52"/>
      <c r="N111" s="48"/>
      <c r="O111" s="48"/>
      <c r="P111" s="48"/>
      <c r="Q111" s="48"/>
      <c r="R111" s="48"/>
      <c r="S111" s="48"/>
      <c r="T111" s="48"/>
      <c r="U111" s="48"/>
      <c r="V111" s="48"/>
      <c r="W111" s="48"/>
      <c r="X111" s="48"/>
      <c r="Y111" s="48"/>
      <c r="Z111" s="48"/>
      <c r="AA111" s="48"/>
      <c r="AB111" s="48"/>
      <c r="AC111" s="48"/>
      <c r="AD111" s="48"/>
      <c r="AE111" s="48"/>
      <c r="AF111" s="48"/>
      <c r="AG111" s="48"/>
      <c r="AH111" s="48"/>
      <c r="AI111" s="48"/>
      <c r="AJ111" s="48"/>
      <c r="AK111" s="48"/>
      <c r="AL111" s="48"/>
      <c r="AM111" s="247"/>
      <c r="AN111" s="207"/>
      <c r="AO111" s="207"/>
      <c r="AP111" s="207"/>
      <c r="AQ111" s="207"/>
    </row>
    <row r="112" spans="1:44" s="43" customFormat="1" ht="18.75" customHeight="1">
      <c r="A112" s="58"/>
      <c r="B112" s="58"/>
      <c r="C112" s="58"/>
      <c r="D112" s="58"/>
      <c r="E112" s="58"/>
      <c r="F112" s="58"/>
      <c r="G112" s="48"/>
      <c r="H112" s="48"/>
      <c r="I112" s="48"/>
      <c r="J112" s="48"/>
      <c r="K112" s="52"/>
      <c r="L112" s="52"/>
      <c r="M112" s="52"/>
      <c r="N112" s="52"/>
      <c r="O112" s="48"/>
      <c r="P112" s="48"/>
      <c r="Q112" s="48"/>
      <c r="R112" s="48"/>
      <c r="S112" s="48"/>
      <c r="T112" s="48"/>
      <c r="U112" s="48"/>
      <c r="V112" s="48"/>
      <c r="W112" s="48"/>
      <c r="X112" s="48"/>
      <c r="Y112" s="48"/>
      <c r="Z112" s="48"/>
      <c r="AA112" s="48"/>
      <c r="AB112" s="48"/>
      <c r="AC112" s="48"/>
      <c r="AD112" s="48"/>
      <c r="AE112" s="48"/>
      <c r="AF112" s="48"/>
      <c r="AG112" s="48"/>
      <c r="AH112" s="48"/>
      <c r="AI112" s="48"/>
      <c r="AJ112" s="48"/>
      <c r="AK112" s="48"/>
      <c r="AL112" s="48"/>
      <c r="AM112" s="247"/>
      <c r="AN112" s="207"/>
      <c r="AO112" s="207"/>
      <c r="AP112" s="207"/>
      <c r="AQ112" s="207"/>
    </row>
    <row r="113" spans="1:43" s="43" customFormat="1" ht="16.5" customHeight="1">
      <c r="A113" s="52"/>
      <c r="B113" s="52"/>
      <c r="C113" s="52"/>
      <c r="D113" s="52"/>
      <c r="E113" s="52"/>
      <c r="F113" s="52"/>
      <c r="G113" s="52"/>
      <c r="H113" s="52"/>
      <c r="I113" s="52"/>
      <c r="J113" s="52"/>
      <c r="K113" s="52"/>
      <c r="L113" s="52"/>
      <c r="M113" s="52"/>
      <c r="N113" s="52"/>
      <c r="O113" s="52"/>
      <c r="P113" s="52"/>
      <c r="Q113" s="52"/>
      <c r="R113" s="52"/>
      <c r="S113" s="52"/>
      <c r="T113" s="50"/>
      <c r="U113" s="50"/>
      <c r="V113" s="50"/>
      <c r="W113" s="50"/>
      <c r="X113" s="50"/>
      <c r="Y113" s="50"/>
      <c r="Z113" s="50"/>
      <c r="AA113" s="50"/>
      <c r="AB113" s="50"/>
      <c r="AC113" s="50"/>
      <c r="AD113" s="50"/>
      <c r="AE113" s="50"/>
      <c r="AF113" s="48"/>
      <c r="AG113" s="48"/>
      <c r="AH113" s="48"/>
      <c r="AI113" s="48"/>
      <c r="AJ113" s="48"/>
      <c r="AK113" s="48"/>
      <c r="AL113" s="48"/>
      <c r="AM113" s="247"/>
      <c r="AN113" s="207"/>
      <c r="AO113" s="207"/>
      <c r="AP113" s="207"/>
      <c r="AQ113" s="207"/>
    </row>
    <row r="114" spans="1:43" s="43" customFormat="1" ht="16.5" customHeight="1">
      <c r="A114" s="52"/>
      <c r="B114" s="68"/>
      <c r="C114" s="52"/>
      <c r="D114" s="52"/>
      <c r="E114" s="52"/>
      <c r="F114" s="52"/>
      <c r="G114" s="52"/>
      <c r="H114" s="52"/>
      <c r="I114" s="52"/>
      <c r="J114" s="52"/>
      <c r="K114" s="52"/>
      <c r="L114" s="52"/>
      <c r="M114" s="52"/>
      <c r="N114" s="52"/>
      <c r="O114" s="52"/>
      <c r="P114" s="52"/>
      <c r="Q114" s="52"/>
      <c r="R114" s="52"/>
      <c r="S114" s="52"/>
      <c r="T114" s="52"/>
      <c r="U114" s="52"/>
      <c r="V114" s="50"/>
      <c r="W114" s="50"/>
      <c r="X114" s="50"/>
      <c r="Y114" s="50"/>
      <c r="Z114" s="50"/>
      <c r="AA114" s="50"/>
      <c r="AB114" s="50"/>
      <c r="AC114" s="50"/>
      <c r="AD114" s="50"/>
      <c r="AE114" s="50"/>
      <c r="AF114" s="48"/>
      <c r="AG114" s="48"/>
      <c r="AH114" s="48"/>
      <c r="AI114" s="48"/>
      <c r="AJ114" s="48"/>
      <c r="AK114" s="48"/>
      <c r="AL114" s="48"/>
      <c r="AM114" s="247"/>
      <c r="AN114" s="207"/>
      <c r="AO114" s="207"/>
      <c r="AP114" s="207"/>
      <c r="AQ114" s="207"/>
    </row>
    <row r="115" spans="1:43" s="43" customFormat="1" ht="16.5" customHeight="1" thickBot="1">
      <c r="A115" s="52"/>
      <c r="B115" s="68"/>
      <c r="C115" s="52"/>
      <c r="D115" s="52"/>
      <c r="E115" s="52"/>
      <c r="F115" s="52"/>
      <c r="G115" s="52"/>
      <c r="H115" s="52"/>
      <c r="I115" s="52"/>
      <c r="J115" s="52"/>
      <c r="K115" s="52"/>
      <c r="L115" s="52"/>
      <c r="M115" s="52"/>
      <c r="N115" s="52"/>
      <c r="O115" s="52"/>
      <c r="P115" s="52"/>
      <c r="Q115" s="52"/>
      <c r="R115" s="52"/>
      <c r="S115" s="52"/>
      <c r="T115" s="52"/>
      <c r="U115" s="52"/>
      <c r="V115" s="50"/>
      <c r="W115" s="50"/>
      <c r="X115" s="50"/>
      <c r="Y115" s="50"/>
      <c r="Z115" s="50"/>
      <c r="AA115" s="50"/>
      <c r="AB115" s="50"/>
      <c r="AC115" s="50"/>
      <c r="AD115" s="50"/>
      <c r="AE115" s="50"/>
      <c r="AF115" s="50"/>
      <c r="AG115" s="50"/>
      <c r="AH115" s="50"/>
      <c r="AI115" s="50"/>
      <c r="AJ115" s="50"/>
      <c r="AK115" s="50"/>
      <c r="AL115" s="48"/>
      <c r="AM115" s="247"/>
      <c r="AN115" s="207"/>
      <c r="AO115" s="207"/>
      <c r="AP115" s="207"/>
      <c r="AQ115" s="207"/>
    </row>
    <row r="116" spans="1:43" s="43" customFormat="1" ht="16.5" customHeight="1">
      <c r="A116" s="52"/>
      <c r="B116" s="68"/>
      <c r="C116" s="52"/>
      <c r="D116" s="52"/>
      <c r="E116" s="52"/>
      <c r="F116" s="52"/>
      <c r="G116" s="52"/>
      <c r="H116" s="52"/>
      <c r="I116" s="52"/>
      <c r="J116" s="52"/>
      <c r="K116" s="52"/>
      <c r="L116" s="52"/>
      <c r="M116" s="52"/>
      <c r="N116" s="52"/>
      <c r="O116" s="48"/>
      <c r="P116" s="48"/>
      <c r="Q116" s="48"/>
      <c r="R116" s="48"/>
      <c r="S116" s="48"/>
      <c r="T116" s="48"/>
      <c r="U116" s="48"/>
      <c r="V116" s="305" t="s">
        <v>15</v>
      </c>
      <c r="W116" s="306"/>
      <c r="X116" s="306"/>
      <c r="Y116" s="306"/>
      <c r="Z116" s="306"/>
      <c r="AA116" s="307"/>
      <c r="AB116" s="36"/>
      <c r="AC116" s="305" t="s">
        <v>16</v>
      </c>
      <c r="AD116" s="306"/>
      <c r="AE116" s="306"/>
      <c r="AF116" s="306"/>
      <c r="AG116" s="306"/>
      <c r="AH116" s="325"/>
      <c r="AI116" s="327" t="s">
        <v>17</v>
      </c>
      <c r="AJ116" s="327"/>
      <c r="AK116" s="327"/>
      <c r="AL116" s="327"/>
      <c r="AM116" s="247"/>
      <c r="AN116" s="207"/>
      <c r="AO116" s="207"/>
      <c r="AP116" s="207"/>
      <c r="AQ116" s="207"/>
    </row>
    <row r="117" spans="1:43" s="43" customFormat="1" ht="16.5" customHeight="1">
      <c r="A117" s="52"/>
      <c r="B117" s="68"/>
      <c r="C117" s="52"/>
      <c r="D117" s="52"/>
      <c r="E117" s="52"/>
      <c r="F117" s="52"/>
      <c r="G117" s="52"/>
      <c r="H117" s="52"/>
      <c r="I117" s="52"/>
      <c r="J117" s="52"/>
      <c r="K117" s="52"/>
      <c r="L117" s="52"/>
      <c r="M117" s="52"/>
      <c r="N117" s="52"/>
      <c r="O117" s="74"/>
      <c r="P117" s="74"/>
      <c r="Q117" s="74"/>
      <c r="R117" s="74"/>
      <c r="S117" s="74"/>
      <c r="T117" s="48"/>
      <c r="U117" s="48"/>
      <c r="V117" s="308"/>
      <c r="W117" s="309"/>
      <c r="X117" s="309"/>
      <c r="Y117" s="309"/>
      <c r="Z117" s="309"/>
      <c r="AA117" s="310"/>
      <c r="AB117" s="36"/>
      <c r="AC117" s="308"/>
      <c r="AD117" s="309"/>
      <c r="AE117" s="309"/>
      <c r="AF117" s="309"/>
      <c r="AG117" s="309"/>
      <c r="AH117" s="326"/>
      <c r="AI117" s="327"/>
      <c r="AJ117" s="327"/>
      <c r="AK117" s="327"/>
      <c r="AL117" s="327"/>
      <c r="AM117" s="247"/>
      <c r="AN117" s="207"/>
      <c r="AO117" s="207"/>
      <c r="AP117" s="207"/>
      <c r="AQ117" s="207"/>
    </row>
    <row r="118" spans="1:43" s="43" customFormat="1" ht="54.75" customHeight="1">
      <c r="A118" s="52"/>
      <c r="B118" s="68"/>
      <c r="C118" s="52"/>
      <c r="D118" s="52"/>
      <c r="E118" s="52"/>
      <c r="F118" s="52"/>
      <c r="G118" s="52"/>
      <c r="H118" s="52"/>
      <c r="I118" s="52"/>
      <c r="J118" s="52"/>
      <c r="K118" s="52"/>
      <c r="L118" s="52"/>
      <c r="M118" s="52"/>
      <c r="N118" s="52"/>
      <c r="O118" s="75"/>
      <c r="P118" s="75"/>
      <c r="Q118" s="75"/>
      <c r="R118" s="75"/>
      <c r="S118" s="75"/>
      <c r="T118" s="75"/>
      <c r="U118" s="75"/>
      <c r="V118" s="64">
        <v>1</v>
      </c>
      <c r="W118" s="64">
        <v>2</v>
      </c>
      <c r="X118" s="64">
        <v>3</v>
      </c>
      <c r="Y118" s="64">
        <v>4</v>
      </c>
      <c r="Z118" s="64">
        <v>5</v>
      </c>
      <c r="AA118" s="64" t="s">
        <v>43</v>
      </c>
      <c r="AB118" s="76" t="s">
        <v>19</v>
      </c>
      <c r="AC118" s="64">
        <v>1</v>
      </c>
      <c r="AD118" s="64">
        <v>2</v>
      </c>
      <c r="AE118" s="64">
        <v>3</v>
      </c>
      <c r="AF118" s="64">
        <v>4</v>
      </c>
      <c r="AG118" s="64">
        <v>5</v>
      </c>
      <c r="AH118" s="64" t="s">
        <v>43</v>
      </c>
      <c r="AI118" s="77" t="s">
        <v>20</v>
      </c>
      <c r="AJ118" s="77" t="s">
        <v>51</v>
      </c>
      <c r="AK118" s="77" t="s">
        <v>22</v>
      </c>
      <c r="AL118" s="77" t="s">
        <v>23</v>
      </c>
      <c r="AM118" s="247"/>
      <c r="AN118" s="207"/>
      <c r="AO118" s="207"/>
      <c r="AP118" s="207"/>
      <c r="AQ118" s="207"/>
    </row>
    <row r="119" spans="1:43" s="43" customFormat="1" ht="42" customHeight="1">
      <c r="A119" s="52"/>
      <c r="B119" s="68"/>
      <c r="C119" s="52"/>
      <c r="D119" s="52"/>
      <c r="E119" s="52"/>
      <c r="F119" s="52"/>
      <c r="G119" s="52"/>
      <c r="H119" s="52"/>
      <c r="I119" s="52"/>
      <c r="J119" s="52"/>
      <c r="K119" s="52"/>
      <c r="L119" s="52"/>
      <c r="M119" s="52"/>
      <c r="N119" s="52"/>
      <c r="O119" s="319" t="s">
        <v>52</v>
      </c>
      <c r="P119" s="320"/>
      <c r="Q119" s="320"/>
      <c r="R119" s="320"/>
      <c r="S119" s="320"/>
      <c r="T119" s="320"/>
      <c r="U119" s="320"/>
      <c r="V119" s="159">
        <v>1</v>
      </c>
      <c r="W119" s="159">
        <v>1</v>
      </c>
      <c r="X119" s="159">
        <v>1</v>
      </c>
      <c r="Y119" s="159">
        <v>2</v>
      </c>
      <c r="Z119" s="159">
        <v>1</v>
      </c>
      <c r="AA119" s="159">
        <v>0</v>
      </c>
      <c r="AB119" s="159">
        <v>6</v>
      </c>
      <c r="AC119" s="45">
        <f>V119/$AB119</f>
        <v>0.16666666666666666</v>
      </c>
      <c r="AD119" s="45">
        <f t="shared" ref="AD119:AH119" si="3">W119/$AB119</f>
        <v>0.16666666666666666</v>
      </c>
      <c r="AE119" s="45">
        <f t="shared" si="3"/>
        <v>0.16666666666666666</v>
      </c>
      <c r="AF119" s="45">
        <f t="shared" si="3"/>
        <v>0.33333333333333331</v>
      </c>
      <c r="AG119" s="45">
        <f t="shared" si="3"/>
        <v>0.16666666666666666</v>
      </c>
      <c r="AH119" s="45">
        <f t="shared" si="3"/>
        <v>0</v>
      </c>
      <c r="AI119" s="160">
        <v>3.17</v>
      </c>
      <c r="AJ119" s="160">
        <v>1.47</v>
      </c>
      <c r="AK119" s="159">
        <v>4</v>
      </c>
      <c r="AL119" s="159">
        <v>4</v>
      </c>
      <c r="AM119" s="247"/>
      <c r="AN119" s="207"/>
      <c r="AO119" s="207"/>
      <c r="AP119" s="207"/>
      <c r="AQ119" s="207"/>
    </row>
    <row r="120" spans="1:43" s="43" customFormat="1" ht="16.5" customHeight="1">
      <c r="A120" s="52"/>
      <c r="B120" s="68"/>
      <c r="C120" s="52"/>
      <c r="D120" s="52"/>
      <c r="E120" s="52"/>
      <c r="F120" s="52"/>
      <c r="G120" s="52"/>
      <c r="H120" s="52"/>
      <c r="I120" s="52"/>
      <c r="J120" s="52"/>
      <c r="K120" s="52"/>
      <c r="L120" s="52"/>
      <c r="M120" s="52"/>
      <c r="N120" s="52"/>
      <c r="O120" s="52"/>
      <c r="P120" s="52"/>
      <c r="Q120" s="52"/>
      <c r="R120" s="52"/>
      <c r="S120" s="52"/>
      <c r="T120" s="52"/>
      <c r="U120" s="52"/>
      <c r="V120" s="50"/>
      <c r="W120" s="50"/>
      <c r="X120" s="50"/>
      <c r="Y120" s="50"/>
      <c r="Z120" s="50"/>
      <c r="AA120" s="50"/>
      <c r="AB120" s="50"/>
      <c r="AC120" s="50"/>
      <c r="AD120" s="50"/>
      <c r="AE120" s="50"/>
      <c r="AF120" s="50"/>
      <c r="AG120" s="50"/>
      <c r="AH120" s="50"/>
      <c r="AI120" s="50"/>
      <c r="AJ120" s="50"/>
      <c r="AK120" s="50"/>
      <c r="AL120" s="48"/>
      <c r="AM120" s="247"/>
      <c r="AN120" s="207"/>
      <c r="AO120" s="207"/>
      <c r="AP120" s="207"/>
      <c r="AQ120" s="207"/>
    </row>
    <row r="121" spans="1:43" s="43" customFormat="1" ht="16.5" customHeight="1">
      <c r="A121" s="52"/>
      <c r="B121" s="68"/>
      <c r="C121" s="52"/>
      <c r="D121" s="52"/>
      <c r="E121" s="52"/>
      <c r="F121" s="52"/>
      <c r="G121" s="52"/>
      <c r="H121" s="52"/>
      <c r="I121" s="52"/>
      <c r="J121" s="52"/>
      <c r="K121" s="52"/>
      <c r="L121" s="52"/>
      <c r="M121" s="52"/>
      <c r="N121" s="52"/>
      <c r="O121" s="52"/>
      <c r="P121" s="52"/>
      <c r="Q121" s="52"/>
      <c r="R121" s="52"/>
      <c r="S121" s="52"/>
      <c r="T121" s="52"/>
      <c r="U121" s="52"/>
      <c r="V121" s="50"/>
      <c r="W121" s="50"/>
      <c r="X121" s="50"/>
      <c r="Y121" s="50"/>
      <c r="Z121" s="50"/>
      <c r="AA121" s="50"/>
      <c r="AB121" s="50"/>
      <c r="AC121" s="50"/>
      <c r="AD121" s="50"/>
      <c r="AE121" s="50"/>
      <c r="AF121" s="50"/>
      <c r="AG121" s="50"/>
      <c r="AH121" s="50"/>
      <c r="AI121" s="50"/>
      <c r="AJ121" s="50"/>
      <c r="AK121" s="50"/>
      <c r="AL121" s="48"/>
      <c r="AM121" s="247"/>
      <c r="AN121" s="207"/>
      <c r="AO121" s="207"/>
      <c r="AP121" s="207"/>
      <c r="AQ121" s="207"/>
    </row>
    <row r="122" spans="1:43" s="43" customFormat="1" ht="16.5" customHeight="1">
      <c r="A122" s="52"/>
      <c r="B122" s="68"/>
      <c r="C122" s="52"/>
      <c r="D122" s="52"/>
      <c r="E122" s="52"/>
      <c r="F122" s="52"/>
      <c r="G122" s="52"/>
      <c r="H122" s="52"/>
      <c r="I122" s="52"/>
      <c r="J122" s="52"/>
      <c r="K122" s="52"/>
      <c r="L122" s="52"/>
      <c r="M122" s="52"/>
      <c r="N122" s="52"/>
      <c r="O122" s="52"/>
      <c r="P122" s="52"/>
      <c r="Q122" s="52"/>
      <c r="R122" s="52"/>
      <c r="S122" s="52"/>
      <c r="T122" s="52"/>
      <c r="U122" s="52"/>
      <c r="V122" s="50"/>
      <c r="W122" s="50"/>
      <c r="X122" s="50"/>
      <c r="Y122" s="50"/>
      <c r="Z122" s="50"/>
      <c r="AA122" s="50"/>
      <c r="AB122" s="50"/>
      <c r="AC122" s="50"/>
      <c r="AD122" s="50"/>
      <c r="AE122" s="50"/>
      <c r="AF122" s="50"/>
      <c r="AG122" s="50"/>
      <c r="AH122" s="50"/>
      <c r="AI122" s="50"/>
      <c r="AJ122" s="50"/>
      <c r="AK122" s="50"/>
      <c r="AL122" s="48"/>
      <c r="AM122" s="247"/>
      <c r="AN122" s="207"/>
      <c r="AO122" s="207"/>
      <c r="AP122" s="207"/>
      <c r="AQ122" s="207"/>
    </row>
    <row r="123" spans="1:43" s="43" customFormat="1" ht="16.5" customHeight="1">
      <c r="A123" s="52"/>
      <c r="B123" s="68"/>
      <c r="C123" s="52"/>
      <c r="D123" s="52"/>
      <c r="E123" s="52"/>
      <c r="F123" s="52"/>
      <c r="G123" s="52"/>
      <c r="H123" s="52"/>
      <c r="I123" s="52"/>
      <c r="J123" s="52"/>
      <c r="K123" s="52"/>
      <c r="L123" s="52"/>
      <c r="M123" s="52"/>
      <c r="N123" s="52"/>
      <c r="O123" s="52"/>
      <c r="P123" s="52"/>
      <c r="Q123" s="52"/>
      <c r="R123" s="52"/>
      <c r="S123" s="52"/>
      <c r="T123" s="52"/>
      <c r="U123" s="52"/>
      <c r="V123" s="50"/>
      <c r="W123" s="50"/>
      <c r="X123" s="50"/>
      <c r="Y123" s="50"/>
      <c r="Z123" s="50"/>
      <c r="AA123" s="50"/>
      <c r="AB123" s="50"/>
      <c r="AC123" s="50"/>
      <c r="AD123" s="50"/>
      <c r="AE123" s="50"/>
      <c r="AF123" s="50"/>
      <c r="AG123" s="50"/>
      <c r="AH123" s="50"/>
      <c r="AI123" s="50"/>
      <c r="AJ123" s="50"/>
      <c r="AK123" s="50"/>
      <c r="AL123" s="48"/>
      <c r="AM123" s="247"/>
      <c r="AN123" s="207"/>
      <c r="AO123" s="207"/>
      <c r="AP123" s="207"/>
      <c r="AQ123" s="207"/>
    </row>
    <row r="124" spans="1:43" s="43" customFormat="1" ht="16.5" customHeight="1">
      <c r="A124" s="52"/>
      <c r="B124" s="68"/>
      <c r="C124" s="52"/>
      <c r="D124" s="52"/>
      <c r="E124" s="52"/>
      <c r="F124" s="52"/>
      <c r="G124" s="52"/>
      <c r="H124" s="52"/>
      <c r="I124" s="52"/>
      <c r="J124" s="52"/>
      <c r="K124" s="52"/>
      <c r="L124" s="52"/>
      <c r="M124" s="52"/>
      <c r="N124" s="52"/>
      <c r="O124" s="52"/>
      <c r="P124" s="52"/>
      <c r="Q124" s="52"/>
      <c r="R124" s="52"/>
      <c r="S124" s="52"/>
      <c r="T124" s="52"/>
      <c r="U124" s="52"/>
      <c r="V124" s="50"/>
      <c r="W124" s="50"/>
      <c r="X124" s="50"/>
      <c r="Y124" s="50"/>
      <c r="Z124" s="50"/>
      <c r="AA124" s="50"/>
      <c r="AB124" s="50"/>
      <c r="AC124" s="50"/>
      <c r="AD124" s="50"/>
      <c r="AE124" s="50"/>
      <c r="AF124" s="50"/>
      <c r="AG124" s="50"/>
      <c r="AH124" s="50"/>
      <c r="AI124" s="50"/>
      <c r="AJ124" s="50"/>
      <c r="AK124" s="50"/>
      <c r="AL124" s="48"/>
      <c r="AM124" s="247"/>
      <c r="AN124" s="207"/>
      <c r="AO124" s="207"/>
      <c r="AP124" s="207"/>
      <c r="AQ124" s="207"/>
    </row>
    <row r="125" spans="1:43" s="43" customFormat="1" ht="16.5" customHeight="1">
      <c r="A125" s="52"/>
      <c r="B125" s="68"/>
      <c r="C125" s="52"/>
      <c r="D125" s="52"/>
      <c r="E125" s="52"/>
      <c r="F125" s="52"/>
      <c r="G125" s="52"/>
      <c r="H125" s="52"/>
      <c r="I125" s="52"/>
      <c r="J125" s="52"/>
      <c r="K125" s="52"/>
      <c r="L125" s="52"/>
      <c r="M125" s="52"/>
      <c r="N125" s="52"/>
      <c r="O125" s="52"/>
      <c r="P125" s="52"/>
      <c r="Q125" s="52"/>
      <c r="R125" s="52"/>
      <c r="S125" s="52"/>
      <c r="T125" s="52"/>
      <c r="U125" s="52"/>
      <c r="V125" s="50"/>
      <c r="W125" s="50"/>
      <c r="X125" s="50"/>
      <c r="Y125" s="50"/>
      <c r="Z125" s="50"/>
      <c r="AA125" s="50"/>
      <c r="AB125" s="50"/>
      <c r="AC125" s="50"/>
      <c r="AD125" s="50"/>
      <c r="AE125" s="50"/>
      <c r="AF125" s="50"/>
      <c r="AG125" s="50"/>
      <c r="AH125" s="50"/>
      <c r="AI125" s="50"/>
      <c r="AJ125" s="50"/>
      <c r="AK125" s="50"/>
      <c r="AL125" s="48"/>
      <c r="AM125" s="247"/>
      <c r="AN125" s="207"/>
      <c r="AO125" s="207"/>
      <c r="AP125" s="207"/>
      <c r="AQ125" s="207"/>
    </row>
    <row r="126" spans="1:43" s="43" customFormat="1" ht="16.5" customHeight="1">
      <c r="A126" s="58"/>
      <c r="B126" s="58"/>
      <c r="C126" s="69"/>
      <c r="D126" s="52"/>
      <c r="E126" s="52"/>
      <c r="F126" s="52"/>
      <c r="G126" s="52"/>
      <c r="H126" s="52"/>
      <c r="I126" s="52"/>
      <c r="J126" s="52"/>
      <c r="K126" s="70"/>
      <c r="L126" s="70"/>
      <c r="M126" s="52"/>
      <c r="N126" s="52"/>
      <c r="O126" s="52"/>
      <c r="P126" s="50"/>
      <c r="Q126" s="50"/>
      <c r="R126" s="50"/>
      <c r="S126" s="50"/>
      <c r="T126" s="70"/>
      <c r="U126" s="70"/>
      <c r="V126" s="50"/>
      <c r="W126" s="50"/>
      <c r="X126" s="50"/>
      <c r="Y126" s="50"/>
      <c r="Z126" s="50"/>
      <c r="AA126" s="48"/>
      <c r="AB126" s="48"/>
      <c r="AC126" s="48"/>
      <c r="AD126" s="48"/>
      <c r="AE126" s="48"/>
      <c r="AF126" s="48"/>
      <c r="AG126" s="48"/>
      <c r="AH126" s="48"/>
      <c r="AI126" s="48"/>
      <c r="AJ126" s="48"/>
      <c r="AK126" s="48"/>
      <c r="AL126" s="48"/>
      <c r="AM126" s="247"/>
      <c r="AN126" s="207"/>
      <c r="AO126" s="207"/>
      <c r="AP126" s="207"/>
      <c r="AQ126" s="207"/>
    </row>
    <row r="127" spans="1:43" s="43" customFormat="1" ht="36.75" customHeight="1">
      <c r="A127" s="304" t="s">
        <v>53</v>
      </c>
      <c r="B127" s="304"/>
      <c r="C127" s="304"/>
      <c r="D127" s="304"/>
      <c r="E127" s="304"/>
      <c r="F127" s="304"/>
      <c r="G127" s="304"/>
      <c r="H127" s="304"/>
      <c r="I127" s="304"/>
      <c r="J127" s="304"/>
      <c r="K127" s="304"/>
      <c r="L127" s="304"/>
      <c r="M127" s="304"/>
      <c r="N127" s="304"/>
      <c r="O127" s="304"/>
      <c r="P127" s="304"/>
      <c r="Q127" s="304"/>
      <c r="R127" s="304"/>
      <c r="S127" s="304"/>
      <c r="T127" s="304"/>
      <c r="U127" s="304"/>
      <c r="AB127" s="48"/>
      <c r="AC127" s="48"/>
      <c r="AD127" s="48"/>
      <c r="AE127" s="48"/>
      <c r="AF127" s="48"/>
      <c r="AG127" s="48"/>
      <c r="AH127" s="48"/>
      <c r="AI127" s="48"/>
      <c r="AJ127" s="48"/>
      <c r="AK127" s="48"/>
      <c r="AL127" s="48"/>
      <c r="AM127" s="247"/>
      <c r="AN127" s="207"/>
      <c r="AO127" s="207"/>
      <c r="AP127" s="207"/>
      <c r="AQ127" s="207"/>
    </row>
    <row r="128" spans="1:43" s="78" customFormat="1" ht="16.5" customHeight="1">
      <c r="A128" s="334"/>
      <c r="B128" s="334"/>
      <c r="C128" s="334"/>
      <c r="D128" s="334"/>
      <c r="E128" s="334"/>
      <c r="F128" s="334"/>
      <c r="K128" s="79"/>
      <c r="L128" s="79"/>
      <c r="M128" s="80"/>
      <c r="N128" s="46"/>
      <c r="O128" s="46"/>
      <c r="P128" s="46"/>
      <c r="Q128" s="46"/>
      <c r="R128" s="46"/>
      <c r="S128" s="46"/>
      <c r="T128" s="46"/>
      <c r="U128" s="46"/>
      <c r="AB128" s="46"/>
      <c r="AC128" s="46"/>
      <c r="AD128" s="46"/>
      <c r="AE128" s="46"/>
      <c r="AF128" s="46"/>
      <c r="AG128" s="46"/>
      <c r="AH128" s="46"/>
      <c r="AI128" s="46"/>
      <c r="AJ128" s="46"/>
      <c r="AK128" s="46"/>
      <c r="AL128" s="46"/>
      <c r="AM128" s="259"/>
    </row>
    <row r="129" spans="1:43" s="78" customFormat="1" ht="16.5" customHeight="1">
      <c r="A129" s="334"/>
      <c r="B129" s="334"/>
      <c r="C129" s="334"/>
      <c r="D129" s="334"/>
      <c r="E129" s="334"/>
      <c r="F129" s="334"/>
      <c r="K129" s="81"/>
      <c r="L129" s="81"/>
      <c r="M129" s="80"/>
      <c r="N129" s="46"/>
      <c r="O129" s="46"/>
      <c r="P129" s="46"/>
      <c r="Q129" s="46"/>
      <c r="R129" s="46"/>
      <c r="S129" s="46"/>
      <c r="T129" s="46"/>
      <c r="U129" s="46"/>
      <c r="AB129" s="46"/>
      <c r="AC129" s="46"/>
      <c r="AD129" s="46"/>
      <c r="AE129" s="46"/>
      <c r="AF129" s="46"/>
      <c r="AG129" s="46"/>
      <c r="AH129" s="46"/>
      <c r="AI129" s="46"/>
      <c r="AJ129" s="46"/>
      <c r="AK129" s="46"/>
      <c r="AL129" s="46"/>
      <c r="AM129" s="259"/>
    </row>
    <row r="130" spans="1:43" s="78" customFormat="1" ht="18.75" customHeight="1">
      <c r="A130" s="334"/>
      <c r="B130" s="334"/>
      <c r="C130" s="334"/>
      <c r="D130" s="334"/>
      <c r="E130" s="334"/>
      <c r="F130" s="334"/>
      <c r="K130" s="80"/>
      <c r="L130" s="80"/>
      <c r="M130" s="80"/>
      <c r="N130" s="80"/>
      <c r="O130" s="46"/>
      <c r="P130" s="46"/>
      <c r="Q130" s="46"/>
      <c r="R130" s="46"/>
      <c r="S130" s="46"/>
      <c r="T130" s="46"/>
      <c r="U130" s="46"/>
      <c r="AB130" s="46"/>
      <c r="AC130" s="46"/>
      <c r="AD130" s="46"/>
      <c r="AE130" s="46"/>
      <c r="AF130" s="46"/>
      <c r="AG130" s="46"/>
      <c r="AH130" s="46"/>
      <c r="AI130" s="46"/>
      <c r="AJ130" s="46"/>
      <c r="AK130" s="46"/>
      <c r="AL130" s="46"/>
      <c r="AM130" s="259"/>
    </row>
    <row r="131" spans="1:43" s="43" customFormat="1" ht="16.5" customHeight="1">
      <c r="A131" s="52"/>
      <c r="B131" s="52"/>
      <c r="C131" s="52"/>
      <c r="D131" s="52"/>
      <c r="E131" s="52"/>
      <c r="F131" s="52"/>
      <c r="G131" s="52"/>
      <c r="H131" s="52"/>
      <c r="I131" s="52"/>
      <c r="J131" s="52"/>
      <c r="K131" s="52"/>
      <c r="L131" s="52"/>
      <c r="M131" s="52"/>
      <c r="N131" s="52"/>
      <c r="O131" s="52"/>
      <c r="P131" s="52"/>
      <c r="Q131" s="52"/>
      <c r="R131" s="52"/>
      <c r="S131" s="52"/>
      <c r="T131" s="50"/>
      <c r="U131" s="50"/>
      <c r="V131" s="50"/>
      <c r="W131" s="50"/>
      <c r="X131" s="50"/>
      <c r="Y131" s="50"/>
      <c r="Z131" s="50"/>
      <c r="AA131" s="50"/>
      <c r="AB131" s="50"/>
      <c r="AC131" s="50"/>
      <c r="AD131" s="50"/>
      <c r="AE131" s="50"/>
      <c r="AF131" s="48"/>
      <c r="AG131" s="48"/>
      <c r="AH131" s="48"/>
      <c r="AI131" s="48"/>
      <c r="AJ131" s="48"/>
      <c r="AK131" s="48"/>
      <c r="AL131" s="48"/>
      <c r="AM131" s="247"/>
      <c r="AN131" s="207"/>
      <c r="AO131" s="207"/>
      <c r="AP131" s="207"/>
      <c r="AQ131" s="207"/>
    </row>
    <row r="132" spans="1:43" s="43" customFormat="1" ht="16.5" customHeight="1">
      <c r="A132" s="52"/>
      <c r="B132" s="68"/>
      <c r="C132" s="52"/>
      <c r="D132" s="52"/>
      <c r="E132" s="52"/>
      <c r="F132" s="52"/>
      <c r="G132" s="52"/>
      <c r="H132" s="52"/>
      <c r="I132" s="52"/>
      <c r="J132" s="52"/>
      <c r="K132" s="52"/>
      <c r="L132" s="52"/>
      <c r="M132" s="52"/>
      <c r="N132" s="52"/>
      <c r="O132" s="52"/>
      <c r="P132" s="52"/>
      <c r="Q132" s="52"/>
      <c r="R132" s="52"/>
      <c r="S132" s="52"/>
      <c r="T132" s="52"/>
      <c r="U132" s="52"/>
      <c r="V132" s="50"/>
      <c r="W132" s="50"/>
      <c r="X132" s="50"/>
      <c r="Y132" s="50"/>
      <c r="Z132" s="50"/>
      <c r="AA132" s="50"/>
      <c r="AB132" s="50"/>
      <c r="AC132" s="50"/>
      <c r="AD132" s="50"/>
      <c r="AE132" s="50"/>
      <c r="AF132" s="48"/>
      <c r="AG132" s="48"/>
      <c r="AH132" s="48"/>
      <c r="AI132" s="48"/>
      <c r="AJ132" s="48"/>
      <c r="AK132" s="48"/>
      <c r="AL132" s="48"/>
      <c r="AM132" s="247"/>
      <c r="AN132" s="207"/>
      <c r="AO132" s="207"/>
      <c r="AP132" s="207"/>
      <c r="AQ132" s="207"/>
    </row>
    <row r="133" spans="1:43" s="43" customFormat="1" ht="16.5" customHeight="1" thickBot="1">
      <c r="A133" s="52"/>
      <c r="B133" s="68"/>
      <c r="C133" s="52"/>
      <c r="D133" s="52"/>
      <c r="E133" s="52"/>
      <c r="F133" s="52"/>
      <c r="G133" s="52"/>
      <c r="H133" s="52"/>
      <c r="I133" s="52"/>
      <c r="J133" s="52"/>
      <c r="K133" s="52"/>
      <c r="L133" s="52"/>
      <c r="M133" s="52"/>
      <c r="N133" s="52"/>
      <c r="O133" s="52"/>
      <c r="P133" s="52"/>
      <c r="Q133" s="52"/>
      <c r="R133" s="52"/>
      <c r="S133" s="52"/>
      <c r="T133" s="52"/>
      <c r="U133" s="52"/>
      <c r="V133" s="50"/>
      <c r="W133" s="50"/>
      <c r="X133" s="50"/>
      <c r="Y133" s="50"/>
      <c r="Z133" s="50"/>
      <c r="AA133" s="50"/>
      <c r="AB133" s="50"/>
      <c r="AC133" s="50"/>
      <c r="AD133" s="50"/>
      <c r="AE133" s="50"/>
      <c r="AF133" s="50"/>
      <c r="AG133" s="50"/>
      <c r="AH133" s="50"/>
      <c r="AI133" s="50"/>
      <c r="AJ133" s="50"/>
      <c r="AK133" s="50"/>
      <c r="AL133" s="48"/>
      <c r="AM133" s="247"/>
    </row>
    <row r="134" spans="1:43" s="43" customFormat="1" ht="16.5" customHeight="1">
      <c r="A134" s="52"/>
      <c r="B134" s="68"/>
      <c r="C134" s="52"/>
      <c r="D134" s="52"/>
      <c r="E134" s="52"/>
      <c r="F134" s="52"/>
      <c r="G134" s="52"/>
      <c r="H134" s="52"/>
      <c r="I134" s="52"/>
      <c r="J134" s="52"/>
      <c r="K134" s="52"/>
      <c r="L134" s="52"/>
      <c r="M134" s="52"/>
      <c r="N134" s="52"/>
      <c r="O134" s="48"/>
      <c r="P134" s="48"/>
      <c r="Q134" s="48"/>
      <c r="R134" s="48"/>
      <c r="S134" s="48"/>
      <c r="T134" s="48"/>
      <c r="U134" s="48"/>
      <c r="V134" s="305" t="s">
        <v>15</v>
      </c>
      <c r="W134" s="306"/>
      <c r="X134" s="306"/>
      <c r="Y134" s="306"/>
      <c r="Z134" s="306"/>
      <c r="AA134" s="307"/>
      <c r="AB134" s="36"/>
      <c r="AC134" s="305" t="s">
        <v>16</v>
      </c>
      <c r="AD134" s="306"/>
      <c r="AE134" s="306"/>
      <c r="AF134" s="306"/>
      <c r="AG134" s="306"/>
      <c r="AH134" s="307"/>
      <c r="AI134" s="311" t="s">
        <v>17</v>
      </c>
      <c r="AJ134" s="312"/>
      <c r="AK134" s="312"/>
      <c r="AL134" s="312"/>
      <c r="AM134" s="247"/>
    </row>
    <row r="135" spans="1:43" s="43" customFormat="1" ht="16.5" customHeight="1">
      <c r="A135" s="52"/>
      <c r="B135" s="68"/>
      <c r="C135" s="52"/>
      <c r="D135" s="52"/>
      <c r="E135" s="52"/>
      <c r="F135" s="52"/>
      <c r="G135" s="52"/>
      <c r="H135" s="52"/>
      <c r="I135" s="52"/>
      <c r="J135" s="52"/>
      <c r="K135" s="52"/>
      <c r="L135" s="52"/>
      <c r="M135" s="52"/>
      <c r="N135" s="52"/>
      <c r="O135" s="74"/>
      <c r="P135" s="74"/>
      <c r="Q135" s="74"/>
      <c r="R135" s="74"/>
      <c r="S135" s="74"/>
      <c r="T135" s="48"/>
      <c r="U135" s="48"/>
      <c r="V135" s="308"/>
      <c r="W135" s="309"/>
      <c r="X135" s="309"/>
      <c r="Y135" s="309"/>
      <c r="Z135" s="309"/>
      <c r="AA135" s="310"/>
      <c r="AB135" s="36"/>
      <c r="AC135" s="308"/>
      <c r="AD135" s="309"/>
      <c r="AE135" s="309"/>
      <c r="AF135" s="309"/>
      <c r="AG135" s="309"/>
      <c r="AH135" s="310"/>
      <c r="AI135" s="311"/>
      <c r="AJ135" s="312"/>
      <c r="AK135" s="312"/>
      <c r="AL135" s="312"/>
      <c r="AM135" s="247"/>
    </row>
    <row r="136" spans="1:43" s="43" customFormat="1" ht="46.5" customHeight="1">
      <c r="A136" s="52"/>
      <c r="B136" s="68"/>
      <c r="C136" s="52"/>
      <c r="D136" s="52"/>
      <c r="E136" s="52"/>
      <c r="F136" s="52"/>
      <c r="G136" s="52"/>
      <c r="H136" s="52"/>
      <c r="I136" s="52"/>
      <c r="J136" s="52"/>
      <c r="K136" s="52"/>
      <c r="L136" s="52"/>
      <c r="M136" s="52"/>
      <c r="N136" s="52"/>
      <c r="O136" s="75"/>
      <c r="P136" s="75"/>
      <c r="Q136" s="75"/>
      <c r="R136" s="75"/>
      <c r="S136" s="75"/>
      <c r="T136" s="75"/>
      <c r="U136" s="75"/>
      <c r="V136" s="64">
        <v>1</v>
      </c>
      <c r="W136" s="64">
        <v>2</v>
      </c>
      <c r="X136" s="64">
        <v>3</v>
      </c>
      <c r="Y136" s="64">
        <v>4</v>
      </c>
      <c r="Z136" s="64">
        <v>5</v>
      </c>
      <c r="AA136" s="64" t="s">
        <v>43</v>
      </c>
      <c r="AB136" s="76" t="s">
        <v>19</v>
      </c>
      <c r="AC136" s="64">
        <v>1</v>
      </c>
      <c r="AD136" s="64">
        <v>2</v>
      </c>
      <c r="AE136" s="64">
        <v>3</v>
      </c>
      <c r="AF136" s="64">
        <v>4</v>
      </c>
      <c r="AG136" s="64">
        <v>5</v>
      </c>
      <c r="AH136" s="64" t="s">
        <v>43</v>
      </c>
      <c r="AI136" s="77" t="s">
        <v>20</v>
      </c>
      <c r="AJ136" s="77" t="s">
        <v>51</v>
      </c>
      <c r="AK136" s="77" t="s">
        <v>22</v>
      </c>
      <c r="AL136" s="77" t="s">
        <v>23</v>
      </c>
      <c r="AM136" s="247"/>
    </row>
    <row r="137" spans="1:43" s="43" customFormat="1" ht="18.75">
      <c r="A137" s="52"/>
      <c r="B137" s="68"/>
      <c r="C137" s="52"/>
      <c r="D137" s="52"/>
      <c r="E137" s="52"/>
      <c r="F137" s="52"/>
      <c r="G137" s="52"/>
      <c r="H137" s="52"/>
      <c r="I137" s="52"/>
      <c r="J137" s="52"/>
      <c r="K137" s="52"/>
      <c r="L137" s="52"/>
      <c r="M137" s="52"/>
      <c r="N137" s="52"/>
      <c r="O137" s="319" t="s">
        <v>54</v>
      </c>
      <c r="P137" s="320"/>
      <c r="Q137" s="320"/>
      <c r="R137" s="320"/>
      <c r="S137" s="320"/>
      <c r="T137" s="320"/>
      <c r="U137" s="320"/>
      <c r="V137" s="159">
        <v>3</v>
      </c>
      <c r="W137" s="159">
        <v>1</v>
      </c>
      <c r="X137" s="159">
        <v>1</v>
      </c>
      <c r="Y137" s="159">
        <v>2</v>
      </c>
      <c r="Z137" s="159">
        <v>0</v>
      </c>
      <c r="AA137" s="159">
        <v>0</v>
      </c>
      <c r="AB137" s="159">
        <v>7</v>
      </c>
      <c r="AC137" s="45">
        <f>V137/$AB137</f>
        <v>0.42857142857142855</v>
      </c>
      <c r="AD137" s="45">
        <f t="shared" ref="AD137:AH137" si="4">W137/$AB137</f>
        <v>0.14285714285714285</v>
      </c>
      <c r="AE137" s="45">
        <f t="shared" si="4"/>
        <v>0.14285714285714285</v>
      </c>
      <c r="AF137" s="45">
        <f t="shared" si="4"/>
        <v>0.2857142857142857</v>
      </c>
      <c r="AG137" s="45">
        <f t="shared" si="4"/>
        <v>0</v>
      </c>
      <c r="AH137" s="45">
        <f t="shared" si="4"/>
        <v>0</v>
      </c>
      <c r="AI137" s="160">
        <v>2.29</v>
      </c>
      <c r="AJ137" s="161">
        <v>1.38</v>
      </c>
      <c r="AK137" s="159">
        <v>2</v>
      </c>
      <c r="AL137" s="159">
        <v>1</v>
      </c>
      <c r="AM137" s="247"/>
    </row>
    <row r="138" spans="1:43" s="43" customFormat="1" ht="18.75">
      <c r="A138" s="52"/>
      <c r="B138" s="68"/>
      <c r="C138" s="52"/>
      <c r="D138" s="52"/>
      <c r="E138" s="52"/>
      <c r="F138" s="52"/>
      <c r="G138" s="52"/>
      <c r="H138" s="52"/>
      <c r="I138" s="52"/>
      <c r="J138" s="52"/>
      <c r="K138" s="52"/>
      <c r="L138" s="52"/>
      <c r="M138" s="52"/>
      <c r="N138" s="52"/>
      <c r="O138" s="52"/>
      <c r="P138" s="52"/>
      <c r="Q138" s="52"/>
      <c r="R138" s="52"/>
      <c r="S138" s="52"/>
      <c r="T138" s="52"/>
      <c r="U138" s="52"/>
      <c r="V138" s="50"/>
      <c r="W138" s="50"/>
      <c r="X138" s="50"/>
      <c r="Y138" s="50"/>
      <c r="Z138" s="50"/>
      <c r="AA138" s="50"/>
      <c r="AB138" s="50"/>
      <c r="AC138" s="50"/>
      <c r="AD138" s="50"/>
      <c r="AE138" s="50"/>
      <c r="AF138" s="50"/>
      <c r="AG138" s="50"/>
      <c r="AH138" s="50"/>
      <c r="AI138" s="50"/>
      <c r="AJ138" s="50"/>
      <c r="AK138" s="50"/>
      <c r="AL138" s="48"/>
      <c r="AM138" s="247"/>
    </row>
    <row r="139" spans="1:43" s="43" customFormat="1" ht="18.75">
      <c r="A139" s="52"/>
      <c r="B139" s="68"/>
      <c r="C139" s="52"/>
      <c r="D139" s="52"/>
      <c r="E139" s="52"/>
      <c r="F139" s="52"/>
      <c r="G139" s="52"/>
      <c r="H139" s="52"/>
      <c r="I139" s="52"/>
      <c r="J139" s="52"/>
      <c r="K139" s="52"/>
      <c r="L139" s="52"/>
      <c r="M139" s="52"/>
      <c r="N139" s="52"/>
      <c r="O139" s="52"/>
      <c r="P139" s="52"/>
      <c r="Q139" s="52"/>
      <c r="R139" s="52"/>
      <c r="S139" s="52"/>
      <c r="T139" s="52"/>
      <c r="U139" s="52"/>
      <c r="V139" s="50"/>
      <c r="W139" s="50"/>
      <c r="X139" s="50"/>
      <c r="Y139" s="50"/>
      <c r="Z139" s="50"/>
      <c r="AA139" s="50"/>
      <c r="AB139" s="50"/>
      <c r="AC139" s="50"/>
      <c r="AD139" s="50"/>
      <c r="AE139" s="50"/>
      <c r="AF139" s="50"/>
      <c r="AG139" s="50"/>
      <c r="AH139" s="50"/>
      <c r="AI139" s="50"/>
      <c r="AJ139" s="50"/>
      <c r="AK139" s="50"/>
      <c r="AL139" s="48"/>
      <c r="AM139" s="247"/>
    </row>
    <row r="140" spans="1:43" s="43" customFormat="1" ht="18.75">
      <c r="A140" s="52"/>
      <c r="B140" s="68"/>
      <c r="C140" s="52"/>
      <c r="D140" s="52"/>
      <c r="E140" s="52"/>
      <c r="F140" s="52"/>
      <c r="G140" s="52"/>
      <c r="H140" s="52"/>
      <c r="I140" s="52"/>
      <c r="J140" s="52"/>
      <c r="K140" s="52"/>
      <c r="L140" s="52"/>
      <c r="M140" s="52"/>
      <c r="N140" s="52"/>
      <c r="O140" s="52"/>
      <c r="P140" s="52"/>
      <c r="Q140" s="52"/>
      <c r="R140" s="52"/>
      <c r="S140" s="52"/>
      <c r="T140" s="52"/>
      <c r="U140" s="52"/>
      <c r="V140" s="50"/>
      <c r="W140" s="50"/>
      <c r="X140" s="50"/>
      <c r="Y140" s="50"/>
      <c r="Z140" s="50"/>
      <c r="AA140" s="50"/>
      <c r="AB140" s="50"/>
      <c r="AC140" s="50"/>
      <c r="AD140" s="50"/>
      <c r="AE140" s="50"/>
      <c r="AF140" s="50"/>
      <c r="AG140" s="50"/>
      <c r="AH140" s="50"/>
      <c r="AI140" s="50"/>
      <c r="AJ140" s="50"/>
      <c r="AK140" s="50"/>
      <c r="AL140" s="48"/>
      <c r="AM140" s="247"/>
    </row>
    <row r="141" spans="1:43" s="43" customFormat="1" ht="18.75">
      <c r="A141" s="52"/>
      <c r="B141" s="68"/>
      <c r="C141" s="52"/>
      <c r="D141" s="52"/>
      <c r="E141" s="52"/>
      <c r="F141" s="52"/>
      <c r="G141" s="52"/>
      <c r="H141" s="52"/>
      <c r="I141" s="52"/>
      <c r="J141" s="52"/>
      <c r="K141" s="52"/>
      <c r="L141" s="52"/>
      <c r="M141" s="52"/>
      <c r="N141" s="52"/>
      <c r="O141" s="52"/>
      <c r="P141" s="52"/>
      <c r="Q141" s="52"/>
      <c r="R141" s="52"/>
      <c r="S141" s="52"/>
      <c r="T141" s="52"/>
      <c r="U141" s="52"/>
      <c r="V141" s="50"/>
      <c r="W141" s="50"/>
      <c r="X141" s="50"/>
      <c r="Y141" s="50"/>
      <c r="Z141" s="50"/>
      <c r="AA141" s="50"/>
      <c r="AB141" s="50"/>
      <c r="AC141" s="50"/>
      <c r="AD141" s="50"/>
      <c r="AE141" s="50"/>
      <c r="AF141" s="50"/>
      <c r="AG141" s="50"/>
      <c r="AH141" s="50"/>
      <c r="AI141" s="50"/>
      <c r="AJ141" s="50"/>
      <c r="AK141" s="50"/>
      <c r="AL141" s="48"/>
      <c r="AM141" s="247"/>
    </row>
    <row r="142" spans="1:43" s="43" customFormat="1" ht="18.75">
      <c r="A142" s="52"/>
      <c r="B142" s="68"/>
      <c r="C142" s="52"/>
      <c r="D142" s="52"/>
      <c r="E142" s="52"/>
      <c r="F142" s="52"/>
      <c r="G142" s="52"/>
      <c r="H142" s="52"/>
      <c r="I142" s="52"/>
      <c r="J142" s="52"/>
      <c r="K142" s="52"/>
      <c r="L142" s="52"/>
      <c r="M142" s="52"/>
      <c r="N142" s="52"/>
      <c r="O142" s="52"/>
      <c r="P142" s="52"/>
      <c r="Q142" s="52"/>
      <c r="R142" s="52"/>
      <c r="S142" s="52"/>
      <c r="T142" s="52"/>
      <c r="U142" s="52"/>
      <c r="V142" s="50"/>
      <c r="W142" s="50"/>
      <c r="X142" s="50"/>
      <c r="Y142" s="50"/>
      <c r="Z142" s="50"/>
      <c r="AA142" s="50"/>
      <c r="AB142" s="50"/>
      <c r="AC142" s="50"/>
      <c r="AD142" s="50"/>
      <c r="AE142" s="50"/>
      <c r="AF142" s="50"/>
      <c r="AG142" s="50"/>
      <c r="AH142" s="50"/>
      <c r="AI142" s="50"/>
      <c r="AJ142" s="50"/>
      <c r="AK142" s="50"/>
      <c r="AL142" s="48"/>
      <c r="AM142" s="247"/>
    </row>
    <row r="143" spans="1:43" s="43" customFormat="1" ht="18.75">
      <c r="A143" s="52"/>
      <c r="B143" s="68"/>
      <c r="C143" s="52"/>
      <c r="D143" s="52"/>
      <c r="E143" s="52"/>
      <c r="F143" s="52"/>
      <c r="G143" s="52"/>
      <c r="H143" s="52"/>
      <c r="I143" s="52"/>
      <c r="J143" s="52"/>
      <c r="K143" s="52"/>
      <c r="L143" s="52"/>
      <c r="M143" s="52"/>
      <c r="N143" s="52"/>
      <c r="O143" s="52"/>
      <c r="P143" s="52"/>
      <c r="Q143" s="52"/>
      <c r="R143" s="52"/>
      <c r="S143" s="52"/>
      <c r="T143" s="52"/>
      <c r="U143" s="52"/>
      <c r="V143" s="50"/>
      <c r="W143" s="50"/>
      <c r="X143" s="50"/>
      <c r="Y143" s="50"/>
      <c r="Z143" s="50"/>
      <c r="AA143" s="50"/>
      <c r="AB143" s="50"/>
      <c r="AC143" s="50"/>
      <c r="AD143" s="50"/>
      <c r="AE143" s="50"/>
      <c r="AF143" s="50"/>
      <c r="AG143" s="50"/>
      <c r="AH143" s="50"/>
      <c r="AI143" s="50"/>
      <c r="AJ143" s="50"/>
      <c r="AK143" s="50"/>
      <c r="AL143" s="48"/>
      <c r="AM143" s="247"/>
    </row>
    <row r="144" spans="1:43" s="43" customFormat="1" ht="18.75">
      <c r="A144" s="52"/>
      <c r="B144" s="68"/>
      <c r="C144" s="52"/>
      <c r="D144" s="52"/>
      <c r="E144" s="52"/>
      <c r="F144" s="52"/>
      <c r="G144" s="52"/>
      <c r="H144" s="52"/>
      <c r="I144" s="52"/>
      <c r="J144" s="52"/>
      <c r="K144" s="52"/>
      <c r="L144" s="52"/>
      <c r="M144" s="52"/>
      <c r="N144" s="52"/>
      <c r="O144" s="52"/>
      <c r="P144" s="52"/>
      <c r="Q144" s="52"/>
      <c r="R144" s="52"/>
      <c r="S144" s="52"/>
      <c r="T144" s="52"/>
      <c r="U144" s="52"/>
      <c r="V144" s="50"/>
      <c r="W144" s="50"/>
      <c r="X144" s="50"/>
      <c r="Y144" s="50"/>
      <c r="Z144" s="50"/>
      <c r="AA144" s="50"/>
      <c r="AB144" s="50"/>
      <c r="AC144" s="50"/>
      <c r="AD144" s="50"/>
      <c r="AE144" s="50"/>
      <c r="AF144" s="50"/>
      <c r="AG144" s="50"/>
      <c r="AH144" s="50"/>
      <c r="AI144" s="50"/>
      <c r="AJ144" s="50"/>
      <c r="AK144" s="50"/>
      <c r="AL144" s="48"/>
      <c r="AM144" s="247"/>
    </row>
    <row r="145" spans="1:39" s="43" customFormat="1" ht="18.75">
      <c r="A145" s="52"/>
      <c r="B145" s="68"/>
      <c r="C145" s="52"/>
      <c r="D145" s="52"/>
      <c r="K145" s="52"/>
      <c r="L145" s="52"/>
      <c r="M145" s="52"/>
      <c r="N145" s="52"/>
      <c r="O145" s="52"/>
      <c r="P145" s="52"/>
      <c r="Q145" s="52"/>
      <c r="R145" s="52"/>
      <c r="S145" s="52"/>
      <c r="T145" s="52"/>
      <c r="U145" s="52"/>
      <c r="V145" s="50"/>
      <c r="W145" s="50"/>
      <c r="X145" s="50"/>
      <c r="Y145" s="50"/>
      <c r="Z145" s="50"/>
      <c r="AA145" s="50"/>
      <c r="AB145" s="50"/>
      <c r="AC145" s="50"/>
      <c r="AD145" s="50"/>
      <c r="AE145" s="50"/>
      <c r="AF145" s="50"/>
      <c r="AG145" s="50"/>
      <c r="AH145" s="50"/>
      <c r="AI145" s="50"/>
      <c r="AJ145" s="50"/>
      <c r="AK145" s="50"/>
      <c r="AL145" s="48"/>
      <c r="AM145" s="247"/>
    </row>
    <row r="146" spans="1:39" s="43" customFormat="1" ht="21">
      <c r="A146" s="304" t="s">
        <v>55</v>
      </c>
      <c r="B146" s="304"/>
      <c r="C146" s="304"/>
      <c r="D146" s="304"/>
      <c r="E146" s="304"/>
      <c r="F146" s="304"/>
      <c r="G146" s="304"/>
      <c r="H146" s="304"/>
      <c r="I146" s="304"/>
      <c r="J146" s="304"/>
      <c r="K146" s="304"/>
      <c r="L146" s="304"/>
      <c r="M146" s="304"/>
      <c r="N146" s="304"/>
      <c r="O146" s="304"/>
      <c r="P146" s="304"/>
      <c r="Q146" s="304"/>
      <c r="R146" s="304"/>
      <c r="S146" s="304"/>
      <c r="T146" s="304"/>
      <c r="U146" s="304"/>
      <c r="V146" s="50"/>
      <c r="W146" s="50"/>
      <c r="X146" s="304" t="s">
        <v>56</v>
      </c>
      <c r="Y146" s="304"/>
      <c r="Z146" s="304"/>
      <c r="AA146" s="304"/>
      <c r="AB146" s="304"/>
      <c r="AC146" s="304"/>
      <c r="AD146" s="304"/>
      <c r="AE146" s="304"/>
      <c r="AF146" s="304"/>
      <c r="AG146" s="304"/>
      <c r="AH146" s="304"/>
      <c r="AI146" s="304"/>
      <c r="AJ146" s="304"/>
      <c r="AK146" s="304"/>
      <c r="AL146" s="304"/>
      <c r="AM146" s="247"/>
    </row>
    <row r="147" spans="1:39" s="43" customFormat="1" ht="21">
      <c r="A147" s="58"/>
      <c r="B147" s="58"/>
      <c r="C147" s="58"/>
      <c r="D147" s="58"/>
      <c r="E147" s="58"/>
      <c r="F147" s="58"/>
      <c r="K147" s="52"/>
      <c r="L147" s="52"/>
      <c r="M147" s="52"/>
      <c r="N147" s="52"/>
      <c r="O147" s="48"/>
      <c r="P147" s="48"/>
      <c r="Q147" s="48"/>
      <c r="X147" s="58"/>
      <c r="Y147" s="58"/>
      <c r="Z147" s="58"/>
      <c r="AA147" s="58"/>
      <c r="AB147" s="58"/>
      <c r="AC147" s="48"/>
      <c r="AD147" s="48"/>
      <c r="AE147" s="48"/>
      <c r="AF147" s="48"/>
      <c r="AG147" s="48"/>
      <c r="AH147" s="48"/>
      <c r="AI147" s="48"/>
      <c r="AJ147" s="48"/>
      <c r="AK147" s="48"/>
      <c r="AL147" s="48"/>
      <c r="AM147" s="247"/>
    </row>
    <row r="148" spans="1:39" s="43" customFormat="1" ht="21">
      <c r="A148" s="58"/>
      <c r="B148" s="58"/>
      <c r="C148" s="58"/>
      <c r="D148" s="58"/>
      <c r="E148" s="58"/>
      <c r="F148" s="58"/>
      <c r="K148" s="52"/>
      <c r="L148" s="52"/>
      <c r="M148" s="52"/>
      <c r="N148" s="52"/>
      <c r="O148" s="48"/>
      <c r="P148" s="48"/>
      <c r="Q148" s="48"/>
      <c r="X148" s="58"/>
      <c r="Y148" s="58"/>
      <c r="Z148" s="58"/>
      <c r="AA148" s="58"/>
      <c r="AB148" s="58"/>
      <c r="AC148" s="48"/>
      <c r="AD148" s="48"/>
      <c r="AE148" s="48"/>
      <c r="AF148" s="48"/>
      <c r="AG148" s="48"/>
      <c r="AH148" s="48"/>
      <c r="AI148" s="48"/>
      <c r="AJ148" s="48"/>
      <c r="AK148" s="48"/>
      <c r="AL148" s="48"/>
      <c r="AM148" s="247"/>
    </row>
    <row r="149" spans="1:39" s="43" customFormat="1" ht="21">
      <c r="A149" s="58"/>
      <c r="B149" s="58"/>
      <c r="C149" s="58"/>
      <c r="D149" s="58"/>
      <c r="E149" s="58"/>
      <c r="F149" s="58"/>
      <c r="G149" s="52"/>
      <c r="H149" s="52"/>
      <c r="I149" s="52"/>
      <c r="J149" s="52"/>
      <c r="K149" s="52"/>
      <c r="L149" s="52"/>
      <c r="M149" s="52"/>
      <c r="N149" s="52"/>
      <c r="O149" s="48"/>
      <c r="P149" s="48"/>
      <c r="Q149" s="48"/>
      <c r="X149" s="58"/>
      <c r="Y149" s="58"/>
      <c r="Z149" s="58"/>
      <c r="AA149" s="58"/>
      <c r="AB149" s="58"/>
      <c r="AC149" s="48"/>
      <c r="AD149" s="48"/>
      <c r="AE149" s="48"/>
      <c r="AF149" s="48"/>
      <c r="AG149" s="48"/>
      <c r="AH149" s="48"/>
      <c r="AI149" s="48"/>
      <c r="AJ149" s="48"/>
      <c r="AK149" s="48"/>
      <c r="AL149" s="48"/>
      <c r="AM149" s="247"/>
    </row>
    <row r="150" spans="1:39" s="43" customFormat="1">
      <c r="A150" s="52"/>
      <c r="B150" s="68"/>
      <c r="C150" s="52"/>
      <c r="D150" s="52"/>
      <c r="E150" s="52"/>
      <c r="F150" s="52"/>
      <c r="G150" s="52"/>
      <c r="H150" s="52"/>
      <c r="I150" s="52"/>
      <c r="J150" s="52"/>
      <c r="K150" s="52"/>
      <c r="L150" s="52"/>
      <c r="M150" s="52"/>
      <c r="N150" s="52"/>
      <c r="O150" s="48"/>
      <c r="P150" s="48"/>
      <c r="Q150" s="48"/>
      <c r="X150" s="48"/>
      <c r="Y150" s="48"/>
      <c r="Z150" s="48"/>
      <c r="AA150" s="48"/>
      <c r="AB150" s="48"/>
      <c r="AC150" s="48"/>
      <c r="AD150" s="48"/>
      <c r="AE150" s="48"/>
      <c r="AF150" s="48"/>
      <c r="AG150" s="48"/>
      <c r="AH150" s="48"/>
      <c r="AI150" s="48"/>
      <c r="AJ150" s="48"/>
      <c r="AK150" s="48"/>
      <c r="AL150" s="48"/>
      <c r="AM150" s="247"/>
    </row>
    <row r="151" spans="1:39" s="43" customFormat="1">
      <c r="A151" s="52"/>
      <c r="B151" s="68"/>
      <c r="C151" s="52"/>
      <c r="D151" s="52"/>
      <c r="E151" s="52"/>
      <c r="F151" s="52"/>
      <c r="G151" s="52"/>
      <c r="H151" s="52"/>
      <c r="I151" s="52"/>
      <c r="J151" s="52"/>
      <c r="K151" s="52"/>
      <c r="L151" s="52"/>
      <c r="M151" s="52"/>
      <c r="N151" s="52"/>
      <c r="O151" s="48"/>
      <c r="P151" s="48"/>
      <c r="Q151" s="48"/>
      <c r="R151" s="48"/>
      <c r="S151" s="48"/>
      <c r="T151" s="48"/>
      <c r="U151" s="48"/>
      <c r="V151" s="48"/>
      <c r="W151" s="48"/>
      <c r="X151" s="48"/>
      <c r="Y151" s="48"/>
      <c r="Z151" s="48"/>
      <c r="AA151" s="48"/>
      <c r="AB151" s="48"/>
      <c r="AC151" s="48"/>
      <c r="AD151" s="48"/>
      <c r="AE151" s="48"/>
      <c r="AF151" s="48"/>
      <c r="AG151" s="48"/>
      <c r="AH151" s="48"/>
      <c r="AI151" s="48"/>
      <c r="AJ151" s="48"/>
      <c r="AK151" s="48"/>
      <c r="AL151" s="48"/>
      <c r="AM151" s="247"/>
    </row>
    <row r="152" spans="1:39" s="43" customFormat="1">
      <c r="A152" s="52"/>
      <c r="B152" s="68"/>
      <c r="C152" s="52"/>
      <c r="D152" s="52"/>
      <c r="E152" s="52"/>
      <c r="F152" s="52"/>
      <c r="G152" s="52"/>
      <c r="H152" s="52"/>
      <c r="I152" s="52"/>
      <c r="J152" s="52"/>
      <c r="K152" s="52"/>
      <c r="L152" s="52"/>
      <c r="M152" s="52"/>
      <c r="N152" s="52"/>
      <c r="O152" s="48"/>
      <c r="P152" s="48"/>
      <c r="Q152" s="48"/>
      <c r="R152" s="48"/>
      <c r="S152" s="48"/>
      <c r="T152" s="48"/>
      <c r="U152" s="48"/>
      <c r="V152" s="48"/>
      <c r="W152" s="48"/>
      <c r="X152" s="48"/>
      <c r="Y152" s="48"/>
      <c r="Z152" s="48"/>
      <c r="AA152" s="48"/>
      <c r="AB152" s="48"/>
      <c r="AC152" s="48"/>
      <c r="AD152" s="48"/>
      <c r="AE152" s="48"/>
      <c r="AF152" s="48"/>
      <c r="AG152" s="48"/>
      <c r="AH152" s="48"/>
      <c r="AI152" s="48"/>
      <c r="AJ152" s="48"/>
      <c r="AK152" s="48"/>
      <c r="AL152" s="48"/>
      <c r="AM152" s="247"/>
    </row>
    <row r="153" spans="1:39" s="43" customFormat="1" ht="18.75">
      <c r="A153" s="52"/>
      <c r="B153" s="68"/>
      <c r="C153" s="52"/>
      <c r="D153" s="52"/>
      <c r="E153" s="52"/>
      <c r="F153" s="52"/>
      <c r="G153" s="52"/>
      <c r="H153" s="52"/>
      <c r="I153" s="52"/>
      <c r="J153" s="52"/>
      <c r="K153" s="52"/>
      <c r="L153" s="52"/>
      <c r="M153" s="52"/>
      <c r="N153" s="52"/>
      <c r="O153" s="52"/>
      <c r="P153" s="52"/>
      <c r="Q153" s="52"/>
      <c r="R153" s="52"/>
      <c r="S153" s="52"/>
      <c r="T153" s="52"/>
      <c r="U153" s="52"/>
      <c r="V153" s="50"/>
      <c r="W153" s="50"/>
      <c r="X153" s="50"/>
      <c r="Y153" s="50"/>
      <c r="Z153" s="50"/>
      <c r="AA153" s="50"/>
      <c r="AB153" s="50"/>
      <c r="AC153" s="50"/>
      <c r="AD153" s="50"/>
      <c r="AE153" s="50"/>
      <c r="AF153" s="50"/>
      <c r="AG153" s="50"/>
      <c r="AH153" s="50"/>
      <c r="AI153" s="50"/>
      <c r="AJ153" s="50"/>
      <c r="AK153" s="50"/>
      <c r="AL153" s="48"/>
      <c r="AM153" s="247"/>
    </row>
    <row r="154" spans="1:39" s="43" customFormat="1">
      <c r="A154" s="52"/>
      <c r="B154" s="68"/>
      <c r="C154" s="52"/>
      <c r="D154" s="52"/>
      <c r="E154" s="52"/>
      <c r="F154" s="52"/>
      <c r="G154" s="52"/>
      <c r="H154" s="52"/>
      <c r="I154" s="52"/>
      <c r="J154" s="52"/>
      <c r="K154" s="52"/>
      <c r="L154" s="52"/>
      <c r="M154" s="52"/>
      <c r="N154" s="52"/>
      <c r="O154" s="48"/>
      <c r="P154" s="48"/>
      <c r="Q154" s="48"/>
      <c r="R154" s="48"/>
      <c r="S154" s="48"/>
      <c r="T154" s="48"/>
      <c r="U154" s="48"/>
      <c r="V154" s="48"/>
      <c r="W154" s="48"/>
      <c r="X154" s="48"/>
      <c r="Y154" s="48"/>
      <c r="Z154" s="48"/>
      <c r="AA154" s="48"/>
      <c r="AB154" s="48"/>
      <c r="AC154" s="48"/>
      <c r="AD154" s="48"/>
      <c r="AE154" s="48"/>
      <c r="AF154" s="48"/>
      <c r="AG154" s="48"/>
      <c r="AH154" s="48"/>
      <c r="AI154" s="48"/>
      <c r="AJ154" s="48"/>
      <c r="AK154" s="48"/>
      <c r="AL154" s="48"/>
      <c r="AM154" s="247"/>
    </row>
    <row r="155" spans="1:39" s="43" customFormat="1">
      <c r="A155" s="52"/>
      <c r="B155" s="68"/>
      <c r="C155" s="52"/>
      <c r="D155" s="52"/>
      <c r="E155" s="52"/>
      <c r="F155" s="52"/>
      <c r="G155" s="52"/>
      <c r="H155" s="52"/>
      <c r="I155" s="52"/>
      <c r="J155" s="52"/>
      <c r="K155" s="52"/>
      <c r="L155" s="52"/>
      <c r="M155" s="52"/>
      <c r="N155" s="52"/>
      <c r="O155" s="48"/>
      <c r="P155" s="48"/>
      <c r="Q155" s="48"/>
      <c r="R155" s="48"/>
      <c r="S155" s="48"/>
      <c r="T155" s="48"/>
      <c r="U155" s="48"/>
      <c r="V155" s="48"/>
      <c r="W155" s="48"/>
      <c r="X155" s="48"/>
      <c r="Y155" s="48"/>
      <c r="Z155" s="48"/>
      <c r="AA155" s="48"/>
      <c r="AB155" s="48"/>
      <c r="AC155" s="48"/>
      <c r="AD155" s="48"/>
      <c r="AE155" s="48"/>
      <c r="AF155" s="48"/>
      <c r="AG155" s="48"/>
      <c r="AH155" s="48"/>
      <c r="AI155" s="48"/>
      <c r="AJ155" s="48"/>
      <c r="AK155" s="48"/>
      <c r="AL155" s="48"/>
      <c r="AM155" s="247"/>
    </row>
    <row r="156" spans="1:39" s="43" customFormat="1">
      <c r="A156" s="52"/>
      <c r="B156" s="68"/>
      <c r="C156" s="52"/>
      <c r="D156" s="52"/>
      <c r="E156" s="52"/>
      <c r="F156" s="52"/>
      <c r="G156" s="52"/>
      <c r="H156" s="52"/>
      <c r="I156" s="52"/>
      <c r="J156" s="52"/>
      <c r="K156" s="52"/>
      <c r="L156" s="52"/>
      <c r="M156" s="52"/>
      <c r="N156" s="52"/>
      <c r="O156" s="48"/>
      <c r="P156" s="48"/>
      <c r="Q156" s="48"/>
      <c r="R156" s="48"/>
      <c r="S156" s="48"/>
      <c r="T156" s="48"/>
      <c r="U156" s="48"/>
      <c r="V156" s="48"/>
      <c r="W156" s="48"/>
      <c r="X156" s="48"/>
      <c r="Y156" s="48"/>
      <c r="Z156" s="48"/>
      <c r="AA156" s="48"/>
      <c r="AB156" s="48"/>
      <c r="AC156" s="48"/>
      <c r="AD156" s="48"/>
      <c r="AE156" s="48"/>
      <c r="AF156" s="48"/>
      <c r="AG156" s="48"/>
      <c r="AH156" s="48"/>
      <c r="AI156" s="48"/>
      <c r="AJ156" s="48"/>
      <c r="AK156" s="48"/>
      <c r="AL156" s="48"/>
      <c r="AM156" s="247"/>
    </row>
    <row r="157" spans="1:39" s="43" customFormat="1">
      <c r="A157" s="52"/>
      <c r="B157" s="68"/>
      <c r="C157" s="52"/>
      <c r="D157" s="52"/>
      <c r="E157" s="52"/>
      <c r="F157" s="52"/>
      <c r="G157" s="52"/>
      <c r="H157" s="52"/>
      <c r="I157" s="52"/>
      <c r="J157" s="52"/>
      <c r="K157" s="52"/>
      <c r="L157" s="52"/>
      <c r="M157" s="52"/>
      <c r="N157" s="52"/>
      <c r="O157" s="48"/>
      <c r="P157" s="48"/>
      <c r="Q157" s="48"/>
      <c r="R157" s="48"/>
      <c r="S157" s="48"/>
      <c r="T157" s="48"/>
      <c r="U157" s="48"/>
      <c r="V157" s="48"/>
      <c r="W157" s="48"/>
      <c r="X157" s="48"/>
      <c r="Y157" s="48"/>
      <c r="Z157" s="48"/>
      <c r="AA157" s="48"/>
      <c r="AB157" s="48"/>
      <c r="AC157" s="48"/>
      <c r="AD157" s="48"/>
      <c r="AE157" s="48"/>
      <c r="AF157" s="48"/>
      <c r="AG157" s="48"/>
      <c r="AH157" s="48"/>
      <c r="AI157" s="48"/>
      <c r="AJ157" s="48"/>
      <c r="AK157" s="48"/>
      <c r="AL157" s="48"/>
      <c r="AM157" s="247"/>
    </row>
    <row r="158" spans="1:39" s="43" customFormat="1">
      <c r="A158" s="52"/>
      <c r="B158" s="68"/>
      <c r="C158" s="52"/>
      <c r="D158" s="52"/>
      <c r="E158" s="52"/>
      <c r="F158" s="52"/>
      <c r="G158" s="52"/>
      <c r="H158" s="52"/>
      <c r="I158" s="52"/>
      <c r="J158" s="52"/>
      <c r="K158" s="52"/>
      <c r="L158" s="52"/>
      <c r="M158" s="52"/>
      <c r="N158" s="52"/>
      <c r="O158" s="48"/>
      <c r="P158" s="48"/>
      <c r="Q158" s="48"/>
      <c r="R158" s="48"/>
      <c r="S158" s="48"/>
      <c r="T158" s="48"/>
      <c r="U158" s="48"/>
      <c r="V158" s="48"/>
      <c r="W158" s="48"/>
      <c r="X158" s="48"/>
      <c r="Y158" s="48"/>
      <c r="Z158" s="48"/>
      <c r="AA158" s="48"/>
      <c r="AB158" s="48"/>
      <c r="AC158" s="48"/>
      <c r="AD158" s="48"/>
      <c r="AE158" s="48"/>
      <c r="AF158" s="48"/>
      <c r="AG158" s="48"/>
      <c r="AH158" s="48"/>
      <c r="AI158" s="48"/>
      <c r="AJ158" s="48"/>
      <c r="AK158" s="48"/>
      <c r="AL158" s="48"/>
      <c r="AM158" s="247"/>
    </row>
    <row r="159" spans="1:39" s="43" customFormat="1" ht="18.75">
      <c r="A159" s="52"/>
      <c r="B159" s="68"/>
      <c r="C159" s="52"/>
      <c r="D159" s="52"/>
      <c r="E159" s="52"/>
      <c r="F159" s="52"/>
      <c r="G159" s="52"/>
      <c r="H159" s="52"/>
      <c r="I159" s="52"/>
      <c r="J159" s="52"/>
      <c r="K159" s="52"/>
      <c r="L159" s="52"/>
      <c r="M159" s="52"/>
      <c r="N159" s="52"/>
      <c r="O159" s="52"/>
      <c r="P159" s="52"/>
      <c r="Q159" s="52"/>
      <c r="R159" s="52"/>
      <c r="S159" s="52"/>
      <c r="T159" s="52"/>
      <c r="U159" s="50"/>
      <c r="V159" s="50"/>
      <c r="W159" s="50"/>
      <c r="X159" s="50"/>
      <c r="Y159" s="50"/>
      <c r="Z159" s="50"/>
      <c r="AA159" s="50"/>
      <c r="AB159" s="50"/>
      <c r="AC159" s="50"/>
      <c r="AD159" s="50"/>
      <c r="AE159" s="50"/>
      <c r="AF159" s="50"/>
      <c r="AG159" s="50"/>
      <c r="AH159" s="50"/>
      <c r="AI159" s="50"/>
      <c r="AJ159" s="50"/>
      <c r="AK159" s="48"/>
      <c r="AL159" s="48"/>
      <c r="AM159" s="247"/>
    </row>
    <row r="160" spans="1:39" s="43" customFormat="1">
      <c r="A160" s="52"/>
      <c r="B160" s="68"/>
      <c r="C160" s="52"/>
      <c r="D160" s="52"/>
      <c r="E160" s="52"/>
      <c r="F160" s="52"/>
      <c r="G160" s="52"/>
      <c r="H160" s="52"/>
      <c r="I160" s="52"/>
      <c r="J160" s="52"/>
      <c r="K160" s="52"/>
      <c r="L160" s="52"/>
      <c r="M160" s="52"/>
      <c r="N160" s="48"/>
      <c r="AM160" s="247"/>
    </row>
    <row r="161" spans="1:39" s="43" customFormat="1">
      <c r="A161" s="52"/>
      <c r="B161" s="68"/>
      <c r="C161" s="52"/>
      <c r="D161" s="52"/>
      <c r="E161" s="52"/>
      <c r="F161" s="52"/>
      <c r="G161" s="52"/>
      <c r="H161" s="52"/>
      <c r="I161" s="52"/>
      <c r="J161" s="52"/>
      <c r="K161" s="52"/>
      <c r="L161" s="52"/>
      <c r="M161" s="52"/>
      <c r="N161" s="74"/>
      <c r="AM161" s="247"/>
    </row>
    <row r="162" spans="1:39" s="43" customFormat="1" ht="15.75" thickBot="1">
      <c r="A162" s="52"/>
      <c r="B162" s="68"/>
      <c r="C162" s="52"/>
      <c r="D162" s="52"/>
      <c r="E162" s="52"/>
      <c r="F162" s="52"/>
      <c r="G162" s="52"/>
      <c r="H162" s="52"/>
      <c r="I162" s="52"/>
      <c r="J162" s="52"/>
      <c r="K162" s="52"/>
      <c r="L162" s="52"/>
      <c r="M162" s="52"/>
      <c r="N162" s="52"/>
      <c r="AM162" s="247"/>
    </row>
    <row r="163" spans="1:39" s="43" customFormat="1">
      <c r="A163" s="52"/>
      <c r="B163" s="68"/>
      <c r="C163" s="52"/>
      <c r="D163" s="52"/>
      <c r="E163" s="52"/>
      <c r="F163" s="52"/>
      <c r="G163" s="52"/>
      <c r="H163" s="52"/>
      <c r="I163" s="52"/>
      <c r="J163" s="52"/>
      <c r="K163" s="52"/>
      <c r="L163" s="52"/>
      <c r="M163" s="52"/>
      <c r="N163" s="52"/>
      <c r="O163" s="48"/>
      <c r="P163" s="48"/>
      <c r="Q163" s="48"/>
      <c r="R163" s="48"/>
      <c r="S163" s="48"/>
      <c r="T163" s="48"/>
      <c r="U163" s="48"/>
      <c r="V163" s="305" t="s">
        <v>15</v>
      </c>
      <c r="W163" s="306"/>
      <c r="X163" s="306"/>
      <c r="Y163" s="306"/>
      <c r="Z163" s="306"/>
      <c r="AA163" s="307"/>
      <c r="AB163" s="36"/>
      <c r="AC163" s="305" t="s">
        <v>16</v>
      </c>
      <c r="AD163" s="306"/>
      <c r="AE163" s="306"/>
      <c r="AF163" s="306"/>
      <c r="AG163" s="306"/>
      <c r="AH163" s="307"/>
      <c r="AI163" s="311" t="s">
        <v>17</v>
      </c>
      <c r="AJ163" s="312"/>
      <c r="AK163" s="312"/>
      <c r="AL163" s="312"/>
      <c r="AM163" s="247"/>
    </row>
    <row r="164" spans="1:39" s="43" customFormat="1">
      <c r="A164" s="52"/>
      <c r="B164" s="68"/>
      <c r="C164" s="52"/>
      <c r="D164" s="52"/>
      <c r="E164" s="52"/>
      <c r="F164" s="52"/>
      <c r="G164" s="52"/>
      <c r="H164" s="52"/>
      <c r="I164" s="52"/>
      <c r="J164" s="52"/>
      <c r="K164" s="52"/>
      <c r="L164" s="52"/>
      <c r="M164" s="52"/>
      <c r="N164" s="52"/>
      <c r="O164" s="74"/>
      <c r="P164" s="74"/>
      <c r="Q164" s="74"/>
      <c r="R164" s="74"/>
      <c r="S164" s="48"/>
      <c r="T164" s="48"/>
      <c r="U164" s="48"/>
      <c r="V164" s="308"/>
      <c r="W164" s="309"/>
      <c r="X164" s="309"/>
      <c r="Y164" s="309"/>
      <c r="Z164" s="309"/>
      <c r="AA164" s="310"/>
      <c r="AB164" s="36"/>
      <c r="AC164" s="308"/>
      <c r="AD164" s="309"/>
      <c r="AE164" s="309"/>
      <c r="AF164" s="309"/>
      <c r="AG164" s="309"/>
      <c r="AH164" s="310"/>
      <c r="AI164" s="311"/>
      <c r="AJ164" s="312"/>
      <c r="AK164" s="312"/>
      <c r="AL164" s="312"/>
      <c r="AM164" s="247"/>
    </row>
    <row r="165" spans="1:39" s="43" customFormat="1" ht="18.75">
      <c r="A165" s="52"/>
      <c r="B165" s="68"/>
      <c r="C165" s="52"/>
      <c r="D165" s="52"/>
      <c r="E165" s="52"/>
      <c r="F165" s="52"/>
      <c r="G165" s="52"/>
      <c r="H165" s="52"/>
      <c r="I165" s="52"/>
      <c r="J165" s="52"/>
      <c r="K165" s="52"/>
      <c r="L165" s="52"/>
      <c r="M165" s="52"/>
      <c r="N165" s="52"/>
      <c r="O165" s="75"/>
      <c r="P165" s="75"/>
      <c r="Q165" s="75"/>
      <c r="R165" s="75"/>
      <c r="S165" s="75"/>
      <c r="T165" s="75"/>
      <c r="U165" s="75"/>
      <c r="V165" s="64">
        <v>1</v>
      </c>
      <c r="W165" s="64">
        <v>2</v>
      </c>
      <c r="X165" s="64">
        <v>3</v>
      </c>
      <c r="Y165" s="64">
        <v>4</v>
      </c>
      <c r="Z165" s="64">
        <v>5</v>
      </c>
      <c r="AA165" s="64" t="s">
        <v>43</v>
      </c>
      <c r="AB165" s="76" t="s">
        <v>19</v>
      </c>
      <c r="AC165" s="64">
        <v>1</v>
      </c>
      <c r="AD165" s="64">
        <v>2</v>
      </c>
      <c r="AE165" s="64">
        <v>3</v>
      </c>
      <c r="AF165" s="64">
        <v>4</v>
      </c>
      <c r="AG165" s="64">
        <v>5</v>
      </c>
      <c r="AH165" s="64" t="s">
        <v>43</v>
      </c>
      <c r="AI165" s="77" t="s">
        <v>20</v>
      </c>
      <c r="AJ165" s="77" t="s">
        <v>51</v>
      </c>
      <c r="AK165" s="77" t="s">
        <v>22</v>
      </c>
      <c r="AL165" s="77" t="s">
        <v>23</v>
      </c>
      <c r="AM165" s="247"/>
    </row>
    <row r="166" spans="1:39" s="43" customFormat="1" ht="18.75">
      <c r="A166" s="52"/>
      <c r="B166" s="68"/>
      <c r="C166" s="52"/>
      <c r="D166" s="52"/>
      <c r="E166" s="52"/>
      <c r="F166" s="52"/>
      <c r="G166" s="52"/>
      <c r="H166" s="52"/>
      <c r="I166" s="52"/>
      <c r="J166" s="52"/>
      <c r="K166" s="52"/>
      <c r="L166" s="52"/>
      <c r="M166" s="52"/>
      <c r="N166" s="52"/>
      <c r="O166" s="319" t="s">
        <v>57</v>
      </c>
      <c r="P166" s="320"/>
      <c r="Q166" s="320"/>
      <c r="R166" s="320"/>
      <c r="S166" s="320"/>
      <c r="T166" s="320"/>
      <c r="U166" s="320"/>
      <c r="V166" s="159">
        <v>1</v>
      </c>
      <c r="W166" s="159">
        <v>0</v>
      </c>
      <c r="X166" s="159">
        <v>3</v>
      </c>
      <c r="Y166" s="159">
        <v>3</v>
      </c>
      <c r="Z166" s="159">
        <v>0</v>
      </c>
      <c r="AA166" s="159">
        <v>0</v>
      </c>
      <c r="AB166" s="159">
        <v>7</v>
      </c>
      <c r="AC166" s="45">
        <f t="shared" ref="AC166:AH167" si="5">V166/$AB166</f>
        <v>0.14285714285714285</v>
      </c>
      <c r="AD166" s="45">
        <f t="shared" si="5"/>
        <v>0</v>
      </c>
      <c r="AE166" s="45">
        <f t="shared" si="5"/>
        <v>0.42857142857142855</v>
      </c>
      <c r="AF166" s="45">
        <f t="shared" si="5"/>
        <v>0.42857142857142855</v>
      </c>
      <c r="AG166" s="45">
        <f t="shared" si="5"/>
        <v>0</v>
      </c>
      <c r="AH166" s="45">
        <f t="shared" si="5"/>
        <v>0</v>
      </c>
      <c r="AI166" s="160">
        <v>3.14</v>
      </c>
      <c r="AJ166" s="161">
        <v>1.07</v>
      </c>
      <c r="AK166" s="159">
        <v>3</v>
      </c>
      <c r="AL166" s="159">
        <v>3</v>
      </c>
      <c r="AM166" s="247"/>
    </row>
    <row r="167" spans="1:39" s="43" customFormat="1" ht="18.75">
      <c r="A167" s="52"/>
      <c r="B167" s="68"/>
      <c r="C167" s="52"/>
      <c r="D167" s="52"/>
      <c r="E167" s="52"/>
      <c r="F167" s="52"/>
      <c r="G167" s="52"/>
      <c r="H167" s="52"/>
      <c r="I167" s="52"/>
      <c r="J167" s="52"/>
      <c r="K167" s="52"/>
      <c r="L167" s="52"/>
      <c r="M167" s="52"/>
      <c r="N167" s="52"/>
      <c r="O167" s="319" t="s">
        <v>58</v>
      </c>
      <c r="P167" s="320"/>
      <c r="Q167" s="320"/>
      <c r="R167" s="320"/>
      <c r="S167" s="320"/>
      <c r="T167" s="320"/>
      <c r="U167" s="320"/>
      <c r="V167" s="159">
        <v>1</v>
      </c>
      <c r="W167" s="159">
        <v>0</v>
      </c>
      <c r="X167" s="159">
        <v>2</v>
      </c>
      <c r="Y167" s="159">
        <v>2</v>
      </c>
      <c r="Z167" s="159">
        <v>2</v>
      </c>
      <c r="AA167" s="159">
        <v>0</v>
      </c>
      <c r="AB167" s="159">
        <v>7</v>
      </c>
      <c r="AC167" s="45">
        <f t="shared" si="5"/>
        <v>0.14285714285714285</v>
      </c>
      <c r="AD167" s="45">
        <f t="shared" si="5"/>
        <v>0</v>
      </c>
      <c r="AE167" s="45">
        <f t="shared" si="5"/>
        <v>0.2857142857142857</v>
      </c>
      <c r="AF167" s="45">
        <f t="shared" si="5"/>
        <v>0.2857142857142857</v>
      </c>
      <c r="AG167" s="45">
        <f t="shared" si="5"/>
        <v>0.2857142857142857</v>
      </c>
      <c r="AH167" s="45">
        <f t="shared" si="5"/>
        <v>0</v>
      </c>
      <c r="AI167" s="160">
        <v>3.57</v>
      </c>
      <c r="AJ167" s="160">
        <v>1.4</v>
      </c>
      <c r="AK167" s="159">
        <v>4</v>
      </c>
      <c r="AL167" s="159">
        <v>3</v>
      </c>
      <c r="AM167" s="247"/>
    </row>
    <row r="168" spans="1:39" s="43" customFormat="1" ht="18.75">
      <c r="A168" s="52"/>
      <c r="B168" s="68"/>
      <c r="C168" s="52"/>
      <c r="D168" s="52"/>
      <c r="E168" s="52"/>
      <c r="F168" s="52"/>
      <c r="G168" s="52"/>
      <c r="H168" s="52"/>
      <c r="I168" s="52"/>
      <c r="J168" s="52"/>
      <c r="K168" s="52"/>
      <c r="L168" s="52"/>
      <c r="M168" s="52"/>
      <c r="N168" s="52"/>
      <c r="O168" s="52"/>
      <c r="P168" s="52"/>
      <c r="Q168" s="52"/>
      <c r="R168" s="52"/>
      <c r="S168" s="52"/>
      <c r="T168" s="52"/>
      <c r="U168" s="52"/>
      <c r="V168" s="50"/>
      <c r="W168" s="50"/>
      <c r="X168" s="50"/>
      <c r="Y168" s="50"/>
      <c r="Z168" s="50"/>
      <c r="AA168" s="50"/>
      <c r="AB168" s="50"/>
      <c r="AC168" s="50"/>
      <c r="AD168" s="50"/>
      <c r="AE168" s="50"/>
      <c r="AF168" s="50"/>
      <c r="AG168" s="50"/>
      <c r="AH168" s="50"/>
      <c r="AI168" s="50"/>
      <c r="AJ168" s="50"/>
      <c r="AK168" s="50"/>
      <c r="AL168" s="48"/>
      <c r="AM168" s="247"/>
    </row>
    <row r="169" spans="1:39" s="43" customFormat="1" ht="18.75">
      <c r="A169" s="52"/>
      <c r="B169" s="68"/>
      <c r="C169" s="52"/>
      <c r="D169" s="52"/>
      <c r="E169" s="52"/>
      <c r="F169" s="52"/>
      <c r="G169" s="52"/>
      <c r="H169" s="52"/>
      <c r="I169" s="52"/>
      <c r="J169" s="52"/>
      <c r="K169" s="52"/>
      <c r="L169" s="52"/>
      <c r="M169" s="52"/>
      <c r="N169" s="52"/>
      <c r="O169" s="52"/>
      <c r="P169" s="52"/>
      <c r="Q169" s="52"/>
      <c r="R169" s="52"/>
      <c r="S169" s="52"/>
      <c r="T169" s="52"/>
      <c r="U169" s="52"/>
      <c r="V169" s="50"/>
      <c r="W169" s="50"/>
      <c r="X169" s="50"/>
      <c r="Y169" s="50"/>
      <c r="Z169" s="50"/>
      <c r="AA169" s="50"/>
      <c r="AB169" s="50"/>
      <c r="AC169" s="50"/>
      <c r="AD169" s="50"/>
      <c r="AE169" s="50"/>
      <c r="AF169" s="50"/>
      <c r="AG169" s="50"/>
      <c r="AH169" s="50"/>
      <c r="AI169" s="50"/>
      <c r="AJ169" s="50"/>
      <c r="AK169" s="50"/>
      <c r="AL169" s="48"/>
      <c r="AM169" s="247"/>
    </row>
    <row r="170" spans="1:39" s="43" customFormat="1" ht="18.75">
      <c r="A170" s="52"/>
      <c r="B170" s="68"/>
      <c r="C170" s="52"/>
      <c r="D170" s="52"/>
      <c r="E170" s="52"/>
      <c r="F170" s="52"/>
      <c r="G170" s="52"/>
      <c r="H170" s="52"/>
      <c r="I170" s="52"/>
      <c r="J170" s="52"/>
      <c r="K170" s="52"/>
      <c r="L170" s="52"/>
      <c r="M170" s="52"/>
      <c r="N170" s="52"/>
      <c r="O170" s="52"/>
      <c r="P170" s="52"/>
      <c r="Q170" s="52"/>
      <c r="R170" s="52"/>
      <c r="S170" s="52"/>
      <c r="T170" s="52"/>
      <c r="U170" s="52"/>
      <c r="V170" s="50"/>
      <c r="W170" s="50"/>
      <c r="X170" s="50"/>
      <c r="Y170" s="50"/>
      <c r="Z170" s="50"/>
      <c r="AA170" s="50"/>
      <c r="AB170" s="50"/>
      <c r="AC170" s="50"/>
      <c r="AD170" s="50"/>
      <c r="AE170" s="50"/>
      <c r="AF170" s="50"/>
      <c r="AG170" s="50"/>
      <c r="AH170" s="50"/>
      <c r="AI170" s="50"/>
      <c r="AJ170" s="50"/>
      <c r="AK170" s="50"/>
      <c r="AL170" s="48"/>
      <c r="AM170" s="247"/>
    </row>
    <row r="171" spans="1:39" s="43" customFormat="1" ht="18.75">
      <c r="A171" s="52"/>
      <c r="B171" s="68"/>
      <c r="C171" s="52"/>
      <c r="D171" s="52"/>
      <c r="E171" s="52"/>
      <c r="F171" s="52"/>
      <c r="G171" s="52"/>
      <c r="H171" s="52"/>
      <c r="I171" s="52"/>
      <c r="J171" s="52"/>
      <c r="K171" s="52"/>
      <c r="L171" s="52"/>
      <c r="M171" s="52"/>
      <c r="N171" s="52"/>
      <c r="O171" s="52"/>
      <c r="P171" s="52"/>
      <c r="Q171" s="52"/>
      <c r="R171" s="52"/>
      <c r="S171" s="52"/>
      <c r="T171" s="52"/>
      <c r="U171" s="52"/>
      <c r="V171" s="50"/>
      <c r="W171" s="50"/>
      <c r="X171" s="50"/>
      <c r="Y171" s="50"/>
      <c r="Z171" s="50"/>
      <c r="AA171" s="50"/>
      <c r="AB171" s="50"/>
      <c r="AC171" s="50"/>
      <c r="AD171" s="50"/>
      <c r="AE171" s="50"/>
      <c r="AF171" s="50"/>
      <c r="AG171" s="50"/>
      <c r="AH171" s="50"/>
      <c r="AI171" s="50"/>
      <c r="AJ171" s="50"/>
      <c r="AK171" s="50"/>
      <c r="AL171" s="48"/>
      <c r="AM171" s="247"/>
    </row>
    <row r="172" spans="1:39" s="43" customFormat="1" ht="18.75">
      <c r="A172" s="52"/>
      <c r="B172" s="68"/>
      <c r="C172" s="52"/>
      <c r="D172" s="52"/>
      <c r="E172" s="52"/>
      <c r="F172" s="52"/>
      <c r="G172" s="52"/>
      <c r="H172" s="52"/>
      <c r="I172" s="52"/>
      <c r="J172" s="52"/>
      <c r="K172" s="52"/>
      <c r="L172" s="52"/>
      <c r="M172" s="52"/>
      <c r="N172" s="52"/>
      <c r="O172" s="52"/>
      <c r="P172" s="52"/>
      <c r="Q172" s="52"/>
      <c r="R172" s="52"/>
      <c r="S172" s="52"/>
      <c r="T172" s="52"/>
      <c r="U172" s="52"/>
      <c r="V172" s="50"/>
      <c r="W172" s="50"/>
      <c r="X172" s="50"/>
      <c r="Y172" s="50"/>
      <c r="Z172" s="50"/>
      <c r="AA172" s="50"/>
      <c r="AB172" s="50"/>
      <c r="AC172" s="50"/>
      <c r="AD172" s="50"/>
      <c r="AE172" s="50"/>
      <c r="AF172" s="50"/>
      <c r="AG172" s="50"/>
      <c r="AH172" s="50"/>
      <c r="AI172" s="50"/>
      <c r="AJ172" s="50"/>
      <c r="AK172" s="50"/>
      <c r="AL172" s="48"/>
      <c r="AM172" s="247"/>
    </row>
    <row r="173" spans="1:39" s="43" customFormat="1" ht="21">
      <c r="A173" s="318"/>
      <c r="B173" s="318"/>
      <c r="C173" s="318"/>
      <c r="D173" s="318"/>
      <c r="E173" s="318"/>
      <c r="F173" s="52"/>
      <c r="G173" s="52"/>
      <c r="H173" s="52"/>
      <c r="I173" s="52"/>
      <c r="J173" s="52"/>
      <c r="K173" s="52"/>
      <c r="L173" s="52"/>
      <c r="M173" s="52"/>
      <c r="N173" s="52"/>
      <c r="O173" s="52"/>
      <c r="P173" s="52"/>
      <c r="Q173" s="52"/>
      <c r="R173" s="52"/>
      <c r="S173" s="52"/>
      <c r="T173" s="52"/>
      <c r="U173" s="50"/>
      <c r="V173" s="50"/>
      <c r="W173" s="50"/>
      <c r="X173" s="50"/>
      <c r="Y173" s="50"/>
      <c r="Z173" s="50"/>
      <c r="AA173" s="50"/>
      <c r="AB173" s="50"/>
      <c r="AC173" s="50"/>
      <c r="AD173" s="50"/>
      <c r="AE173" s="50"/>
      <c r="AF173" s="50"/>
      <c r="AG173" s="50"/>
      <c r="AH173" s="50"/>
      <c r="AI173" s="50"/>
      <c r="AJ173" s="50"/>
      <c r="AK173" s="50"/>
      <c r="AL173" s="48"/>
      <c r="AM173" s="247"/>
    </row>
    <row r="174" spans="1:39" s="43" customFormat="1" ht="21">
      <c r="A174" s="318"/>
      <c r="B174" s="318"/>
      <c r="C174" s="318"/>
      <c r="D174" s="318"/>
      <c r="E174" s="318"/>
      <c r="F174" s="52"/>
      <c r="G174" s="52"/>
      <c r="H174" s="52"/>
      <c r="I174" s="52"/>
      <c r="J174" s="52"/>
      <c r="K174" s="52"/>
      <c r="L174" s="52"/>
      <c r="M174" s="52"/>
      <c r="N174" s="52"/>
      <c r="O174" s="52"/>
      <c r="P174" s="52"/>
      <c r="Q174" s="52"/>
      <c r="R174" s="52"/>
      <c r="S174" s="52"/>
      <c r="T174" s="52"/>
      <c r="U174" s="50"/>
      <c r="V174" s="50"/>
      <c r="W174" s="50"/>
      <c r="X174" s="50"/>
      <c r="Y174" s="50"/>
      <c r="Z174" s="50"/>
      <c r="AA174" s="50"/>
      <c r="AB174" s="50"/>
      <c r="AC174" s="50"/>
      <c r="AD174" s="50"/>
      <c r="AE174" s="50"/>
      <c r="AF174" s="50"/>
      <c r="AG174" s="50"/>
      <c r="AH174" s="50"/>
      <c r="AI174" s="50"/>
      <c r="AJ174" s="50"/>
      <c r="AK174" s="50"/>
      <c r="AL174" s="48"/>
      <c r="AM174" s="247"/>
    </row>
    <row r="175" spans="1:39" s="43" customFormat="1" ht="21">
      <c r="A175" s="318"/>
      <c r="B175" s="318"/>
      <c r="C175" s="318"/>
      <c r="D175" s="318"/>
      <c r="E175" s="318"/>
      <c r="F175" s="52"/>
      <c r="G175" s="52"/>
      <c r="H175" s="52"/>
      <c r="I175" s="52"/>
      <c r="J175" s="52"/>
      <c r="K175" s="52"/>
      <c r="L175" s="52"/>
      <c r="M175" s="52"/>
      <c r="N175" s="52"/>
      <c r="O175" s="52"/>
      <c r="P175" s="52"/>
      <c r="Q175" s="52"/>
      <c r="R175" s="52"/>
      <c r="S175" s="52"/>
      <c r="T175" s="52"/>
      <c r="U175" s="50"/>
      <c r="V175" s="50"/>
      <c r="W175" s="50"/>
      <c r="X175" s="50"/>
      <c r="Y175" s="50"/>
      <c r="Z175" s="50"/>
      <c r="AA175" s="50"/>
      <c r="AB175" s="50"/>
      <c r="AC175" s="50"/>
      <c r="AD175" s="50"/>
      <c r="AE175" s="50"/>
      <c r="AF175" s="50"/>
      <c r="AG175" s="50"/>
      <c r="AH175" s="50"/>
      <c r="AI175" s="50"/>
      <c r="AJ175" s="50"/>
      <c r="AK175" s="50"/>
      <c r="AL175" s="48"/>
      <c r="AM175" s="247"/>
    </row>
    <row r="176" spans="1:39" s="43" customFormat="1" ht="21.75" thickBot="1">
      <c r="A176" s="318"/>
      <c r="B176" s="318"/>
      <c r="C176" s="318"/>
      <c r="D176" s="318"/>
      <c r="E176" s="318"/>
      <c r="F176" s="52"/>
      <c r="G176" s="52"/>
      <c r="H176" s="52"/>
      <c r="I176" s="52"/>
      <c r="J176" s="52"/>
      <c r="K176" s="52"/>
      <c r="L176" s="52"/>
      <c r="M176" s="52"/>
      <c r="N176" s="52"/>
      <c r="O176" s="52"/>
      <c r="P176" s="52"/>
      <c r="Q176" s="52"/>
      <c r="R176" s="52"/>
      <c r="S176" s="52"/>
      <c r="T176" s="52"/>
      <c r="U176" s="50"/>
      <c r="V176" s="50"/>
      <c r="W176" s="50"/>
      <c r="X176" s="50"/>
      <c r="Y176" s="50"/>
      <c r="Z176" s="50"/>
      <c r="AA176" s="50"/>
      <c r="AB176" s="50"/>
      <c r="AC176" s="50"/>
      <c r="AD176" s="50"/>
      <c r="AE176" s="50"/>
      <c r="AF176" s="50"/>
      <c r="AG176" s="50"/>
      <c r="AH176" s="50"/>
      <c r="AI176" s="50"/>
      <c r="AJ176" s="50"/>
      <c r="AK176" s="50"/>
      <c r="AL176" s="48"/>
      <c r="AM176" s="247"/>
    </row>
    <row r="177" spans="1:39" s="43" customFormat="1">
      <c r="A177" s="52"/>
      <c r="B177" s="48"/>
      <c r="C177" s="48"/>
      <c r="D177" s="48"/>
      <c r="E177" s="48"/>
      <c r="F177" s="48"/>
      <c r="G177" s="52"/>
      <c r="H177" s="52"/>
      <c r="I177" s="52"/>
      <c r="J177" s="52"/>
      <c r="K177" s="52"/>
      <c r="L177" s="52"/>
      <c r="M177" s="52"/>
      <c r="N177" s="52"/>
      <c r="O177" s="52"/>
      <c r="P177" s="52"/>
      <c r="Q177" s="52"/>
      <c r="R177" s="52"/>
      <c r="S177" s="52"/>
      <c r="T177" s="52"/>
      <c r="U177" s="52"/>
      <c r="V177" s="305" t="s">
        <v>15</v>
      </c>
      <c r="W177" s="306"/>
      <c r="X177" s="306"/>
      <c r="Y177" s="306"/>
      <c r="Z177" s="306"/>
      <c r="AA177" s="307"/>
      <c r="AB177" s="36"/>
      <c r="AC177" s="305" t="s">
        <v>16</v>
      </c>
      <c r="AD177" s="306"/>
      <c r="AE177" s="306"/>
      <c r="AF177" s="306"/>
      <c r="AG177" s="306"/>
      <c r="AH177" s="307"/>
      <c r="AI177" s="312" t="s">
        <v>17</v>
      </c>
      <c r="AJ177" s="312"/>
      <c r="AK177" s="312"/>
      <c r="AL177" s="312"/>
      <c r="AM177" s="247"/>
    </row>
    <row r="178" spans="1:39" s="43" customFormat="1">
      <c r="A178" s="52"/>
      <c r="B178" s="74"/>
      <c r="C178" s="74"/>
      <c r="D178" s="74"/>
      <c r="E178" s="74"/>
      <c r="F178" s="74"/>
      <c r="G178" s="52"/>
      <c r="H178" s="52"/>
      <c r="I178" s="52"/>
      <c r="J178" s="52"/>
      <c r="K178" s="52"/>
      <c r="L178" s="52"/>
      <c r="M178" s="52"/>
      <c r="N178" s="52"/>
      <c r="O178" s="52"/>
      <c r="P178" s="52"/>
      <c r="Q178" s="52"/>
      <c r="R178" s="52"/>
      <c r="S178" s="52"/>
      <c r="T178" s="52"/>
      <c r="U178" s="52"/>
      <c r="V178" s="308"/>
      <c r="W178" s="309"/>
      <c r="X178" s="309"/>
      <c r="Y178" s="309"/>
      <c r="Z178" s="309"/>
      <c r="AA178" s="310"/>
      <c r="AB178" s="36"/>
      <c r="AC178" s="308"/>
      <c r="AD178" s="309"/>
      <c r="AE178" s="309"/>
      <c r="AF178" s="309"/>
      <c r="AG178" s="309"/>
      <c r="AH178" s="310"/>
      <c r="AI178" s="312"/>
      <c r="AJ178" s="312"/>
      <c r="AK178" s="312"/>
      <c r="AL178" s="312"/>
      <c r="AM178" s="247"/>
    </row>
    <row r="179" spans="1:39" s="43" customFormat="1" ht="21">
      <c r="A179" s="82"/>
      <c r="B179" s="316" t="s">
        <v>59</v>
      </c>
      <c r="C179" s="316"/>
      <c r="D179" s="316"/>
      <c r="E179" s="316"/>
      <c r="F179" s="316"/>
      <c r="G179" s="316"/>
      <c r="H179" s="316"/>
      <c r="I179" s="316"/>
      <c r="J179" s="316"/>
      <c r="K179" s="316"/>
      <c r="L179" s="316"/>
      <c r="M179" s="316"/>
      <c r="N179" s="316"/>
      <c r="O179" s="316"/>
      <c r="P179" s="316"/>
      <c r="Q179" s="316"/>
      <c r="R179" s="316"/>
      <c r="S179" s="316"/>
      <c r="T179" s="316"/>
      <c r="U179" s="316"/>
      <c r="V179" s="64">
        <v>1</v>
      </c>
      <c r="W179" s="64">
        <v>2</v>
      </c>
      <c r="X179" s="64">
        <v>3</v>
      </c>
      <c r="Y179" s="64">
        <v>4</v>
      </c>
      <c r="Z179" s="64">
        <v>5</v>
      </c>
      <c r="AA179" s="64" t="s">
        <v>43</v>
      </c>
      <c r="AB179" s="76" t="s">
        <v>19</v>
      </c>
      <c r="AC179" s="64">
        <v>1</v>
      </c>
      <c r="AD179" s="64">
        <v>2</v>
      </c>
      <c r="AE179" s="64">
        <v>3</v>
      </c>
      <c r="AF179" s="64">
        <v>4</v>
      </c>
      <c r="AG179" s="64">
        <v>5</v>
      </c>
      <c r="AH179" s="64" t="s">
        <v>43</v>
      </c>
      <c r="AI179" s="77" t="s">
        <v>20</v>
      </c>
      <c r="AJ179" s="77" t="s">
        <v>51</v>
      </c>
      <c r="AK179" s="77" t="s">
        <v>22</v>
      </c>
      <c r="AL179" s="77" t="s">
        <v>23</v>
      </c>
      <c r="AM179" s="247"/>
    </row>
    <row r="180" spans="1:39" s="46" customFormat="1" ht="18.75" customHeight="1">
      <c r="A180" s="83">
        <v>8.1</v>
      </c>
      <c r="B180" s="354" t="s">
        <v>60</v>
      </c>
      <c r="C180" s="354"/>
      <c r="D180" s="354"/>
      <c r="E180" s="354"/>
      <c r="F180" s="354"/>
      <c r="G180" s="354"/>
      <c r="H180" s="354"/>
      <c r="I180" s="354"/>
      <c r="J180" s="354"/>
      <c r="K180" s="354"/>
      <c r="L180" s="354"/>
      <c r="M180" s="354"/>
      <c r="N180" s="354"/>
      <c r="O180" s="354"/>
      <c r="P180" s="354"/>
      <c r="Q180" s="354"/>
      <c r="R180" s="354"/>
      <c r="S180" s="354"/>
      <c r="T180" s="354"/>
      <c r="U180" s="354"/>
      <c r="V180" s="159">
        <v>2</v>
      </c>
      <c r="W180" s="159">
        <v>1</v>
      </c>
      <c r="X180" s="159">
        <v>2</v>
      </c>
      <c r="Y180" s="159">
        <v>4</v>
      </c>
      <c r="Z180" s="159">
        <v>0</v>
      </c>
      <c r="AA180" s="159">
        <v>0</v>
      </c>
      <c r="AB180" s="159">
        <v>9</v>
      </c>
      <c r="AC180" s="45">
        <f>V180/$AB180</f>
        <v>0.22222222222222221</v>
      </c>
      <c r="AD180" s="45">
        <f t="shared" ref="AD180:AH188" si="6">W180/$AB180</f>
        <v>0.1111111111111111</v>
      </c>
      <c r="AE180" s="45">
        <f t="shared" si="6"/>
        <v>0.22222222222222221</v>
      </c>
      <c r="AF180" s="45">
        <f t="shared" si="6"/>
        <v>0.44444444444444442</v>
      </c>
      <c r="AG180" s="45">
        <f t="shared" si="6"/>
        <v>0</v>
      </c>
      <c r="AH180" s="45">
        <f t="shared" si="6"/>
        <v>0</v>
      </c>
      <c r="AI180" s="160">
        <v>2.89</v>
      </c>
      <c r="AJ180" s="160">
        <v>1.27</v>
      </c>
      <c r="AK180" s="159">
        <v>3</v>
      </c>
      <c r="AL180" s="159">
        <v>4</v>
      </c>
      <c r="AM180" s="257"/>
    </row>
    <row r="181" spans="1:39" s="46" customFormat="1" ht="18.75" customHeight="1">
      <c r="A181" s="83">
        <v>8.1999999999999993</v>
      </c>
      <c r="B181" s="354" t="s">
        <v>61</v>
      </c>
      <c r="C181" s="354" t="s">
        <v>62</v>
      </c>
      <c r="D181" s="354" t="s">
        <v>62</v>
      </c>
      <c r="E181" s="354" t="s">
        <v>62</v>
      </c>
      <c r="F181" s="354" t="s">
        <v>62</v>
      </c>
      <c r="G181" s="354" t="s">
        <v>62</v>
      </c>
      <c r="H181" s="354" t="s">
        <v>62</v>
      </c>
      <c r="I181" s="354" t="s">
        <v>62</v>
      </c>
      <c r="J181" s="354" t="s">
        <v>62</v>
      </c>
      <c r="K181" s="354" t="s">
        <v>62</v>
      </c>
      <c r="L181" s="354" t="s">
        <v>62</v>
      </c>
      <c r="M181" s="354" t="s">
        <v>62</v>
      </c>
      <c r="N181" s="354" t="s">
        <v>62</v>
      </c>
      <c r="O181" s="354" t="s">
        <v>62</v>
      </c>
      <c r="P181" s="354" t="s">
        <v>62</v>
      </c>
      <c r="Q181" s="354" t="s">
        <v>62</v>
      </c>
      <c r="R181" s="354" t="s">
        <v>62</v>
      </c>
      <c r="S181" s="354" t="s">
        <v>62</v>
      </c>
      <c r="T181" s="354" t="s">
        <v>62</v>
      </c>
      <c r="U181" s="354" t="s">
        <v>62</v>
      </c>
      <c r="V181" s="159">
        <v>1</v>
      </c>
      <c r="W181" s="159">
        <v>0</v>
      </c>
      <c r="X181" s="159">
        <v>3</v>
      </c>
      <c r="Y181" s="159">
        <v>3</v>
      </c>
      <c r="Z181" s="159">
        <v>1</v>
      </c>
      <c r="AA181" s="159">
        <v>1</v>
      </c>
      <c r="AB181" s="159">
        <v>9</v>
      </c>
      <c r="AC181" s="45">
        <f t="shared" ref="AC181:AC188" si="7">V181/$AB181</f>
        <v>0.1111111111111111</v>
      </c>
      <c r="AD181" s="45">
        <f t="shared" si="6"/>
        <v>0</v>
      </c>
      <c r="AE181" s="45">
        <f t="shared" si="6"/>
        <v>0.33333333333333331</v>
      </c>
      <c r="AF181" s="45">
        <f t="shared" si="6"/>
        <v>0.33333333333333331</v>
      </c>
      <c r="AG181" s="45">
        <f t="shared" si="6"/>
        <v>0.1111111111111111</v>
      </c>
      <c r="AH181" s="45">
        <f t="shared" si="6"/>
        <v>0.1111111111111111</v>
      </c>
      <c r="AI181" s="160">
        <v>3.38</v>
      </c>
      <c r="AJ181" s="160">
        <v>1.19</v>
      </c>
      <c r="AK181" s="159">
        <v>4</v>
      </c>
      <c r="AL181" s="159">
        <v>3</v>
      </c>
      <c r="AM181" s="257"/>
    </row>
    <row r="182" spans="1:39" s="46" customFormat="1" ht="18.75" customHeight="1">
      <c r="A182" s="83">
        <v>8.3000000000000007</v>
      </c>
      <c r="B182" s="354" t="s">
        <v>63</v>
      </c>
      <c r="C182" s="354" t="s">
        <v>64</v>
      </c>
      <c r="D182" s="354" t="s">
        <v>64</v>
      </c>
      <c r="E182" s="354" t="s">
        <v>64</v>
      </c>
      <c r="F182" s="354" t="s">
        <v>64</v>
      </c>
      <c r="G182" s="354" t="s">
        <v>64</v>
      </c>
      <c r="H182" s="354" t="s">
        <v>64</v>
      </c>
      <c r="I182" s="354" t="s">
        <v>64</v>
      </c>
      <c r="J182" s="354" t="s">
        <v>64</v>
      </c>
      <c r="K182" s="354" t="s">
        <v>64</v>
      </c>
      <c r="L182" s="354" t="s">
        <v>64</v>
      </c>
      <c r="M182" s="354" t="s">
        <v>64</v>
      </c>
      <c r="N182" s="354" t="s">
        <v>64</v>
      </c>
      <c r="O182" s="354" t="s">
        <v>64</v>
      </c>
      <c r="P182" s="354" t="s">
        <v>64</v>
      </c>
      <c r="Q182" s="354" t="s">
        <v>64</v>
      </c>
      <c r="R182" s="354" t="s">
        <v>64</v>
      </c>
      <c r="S182" s="354" t="s">
        <v>64</v>
      </c>
      <c r="T182" s="354" t="s">
        <v>64</v>
      </c>
      <c r="U182" s="354" t="s">
        <v>64</v>
      </c>
      <c r="V182" s="159">
        <v>1</v>
      </c>
      <c r="W182" s="159">
        <v>1</v>
      </c>
      <c r="X182" s="159">
        <v>1</v>
      </c>
      <c r="Y182" s="159">
        <v>4</v>
      </c>
      <c r="Z182" s="159">
        <v>1</v>
      </c>
      <c r="AA182" s="159">
        <v>1</v>
      </c>
      <c r="AB182" s="159">
        <v>9</v>
      </c>
      <c r="AC182" s="45">
        <f t="shared" si="7"/>
        <v>0.1111111111111111</v>
      </c>
      <c r="AD182" s="45">
        <f t="shared" si="6"/>
        <v>0.1111111111111111</v>
      </c>
      <c r="AE182" s="45">
        <f t="shared" si="6"/>
        <v>0.1111111111111111</v>
      </c>
      <c r="AF182" s="45">
        <f t="shared" si="6"/>
        <v>0.44444444444444442</v>
      </c>
      <c r="AG182" s="45">
        <f t="shared" si="6"/>
        <v>0.1111111111111111</v>
      </c>
      <c r="AH182" s="45">
        <f t="shared" si="6"/>
        <v>0.1111111111111111</v>
      </c>
      <c r="AI182" s="160">
        <v>3.38</v>
      </c>
      <c r="AJ182" s="160">
        <v>1.3</v>
      </c>
      <c r="AK182" s="159">
        <v>4</v>
      </c>
      <c r="AL182" s="159">
        <v>4</v>
      </c>
      <c r="AM182" s="257"/>
    </row>
    <row r="183" spans="1:39" s="46" customFormat="1" ht="18.75" customHeight="1">
      <c r="A183" s="83">
        <v>8.4</v>
      </c>
      <c r="B183" s="354" t="s">
        <v>65</v>
      </c>
      <c r="C183" s="354" t="s">
        <v>66</v>
      </c>
      <c r="D183" s="354" t="s">
        <v>66</v>
      </c>
      <c r="E183" s="354" t="s">
        <v>66</v>
      </c>
      <c r="F183" s="354" t="s">
        <v>66</v>
      </c>
      <c r="G183" s="354" t="s">
        <v>66</v>
      </c>
      <c r="H183" s="354" t="s">
        <v>66</v>
      </c>
      <c r="I183" s="354" t="s">
        <v>66</v>
      </c>
      <c r="J183" s="354" t="s">
        <v>66</v>
      </c>
      <c r="K183" s="354" t="s">
        <v>66</v>
      </c>
      <c r="L183" s="354" t="s">
        <v>66</v>
      </c>
      <c r="M183" s="354" t="s">
        <v>66</v>
      </c>
      <c r="N183" s="354" t="s">
        <v>66</v>
      </c>
      <c r="O183" s="354" t="s">
        <v>66</v>
      </c>
      <c r="P183" s="354" t="s">
        <v>66</v>
      </c>
      <c r="Q183" s="354" t="s">
        <v>66</v>
      </c>
      <c r="R183" s="354" t="s">
        <v>66</v>
      </c>
      <c r="S183" s="354" t="s">
        <v>66</v>
      </c>
      <c r="T183" s="354" t="s">
        <v>66</v>
      </c>
      <c r="U183" s="354" t="s">
        <v>66</v>
      </c>
      <c r="V183" s="159">
        <v>2</v>
      </c>
      <c r="W183" s="159">
        <v>2</v>
      </c>
      <c r="X183" s="159">
        <v>2</v>
      </c>
      <c r="Y183" s="159">
        <v>2</v>
      </c>
      <c r="Z183" s="159">
        <v>1</v>
      </c>
      <c r="AA183" s="159">
        <v>0</v>
      </c>
      <c r="AB183" s="159">
        <v>9</v>
      </c>
      <c r="AC183" s="45">
        <f t="shared" si="7"/>
        <v>0.22222222222222221</v>
      </c>
      <c r="AD183" s="45">
        <f t="shared" si="6"/>
        <v>0.22222222222222221</v>
      </c>
      <c r="AE183" s="45">
        <f t="shared" si="6"/>
        <v>0.22222222222222221</v>
      </c>
      <c r="AF183" s="45">
        <f t="shared" si="6"/>
        <v>0.22222222222222221</v>
      </c>
      <c r="AG183" s="45">
        <f t="shared" si="6"/>
        <v>0.1111111111111111</v>
      </c>
      <c r="AH183" s="45">
        <f t="shared" si="6"/>
        <v>0</v>
      </c>
      <c r="AI183" s="160">
        <v>2.78</v>
      </c>
      <c r="AJ183" s="160">
        <v>1.39</v>
      </c>
      <c r="AK183" s="159">
        <v>3</v>
      </c>
      <c r="AL183" s="159">
        <v>1</v>
      </c>
      <c r="AM183" s="257"/>
    </row>
    <row r="184" spans="1:39" s="46" customFormat="1" ht="18.75" customHeight="1">
      <c r="A184" s="83">
        <v>8.5</v>
      </c>
      <c r="B184" s="354" t="s">
        <v>67</v>
      </c>
      <c r="C184" s="354"/>
      <c r="D184" s="354"/>
      <c r="E184" s="354"/>
      <c r="F184" s="354"/>
      <c r="G184" s="354"/>
      <c r="H184" s="354"/>
      <c r="I184" s="354"/>
      <c r="J184" s="354"/>
      <c r="K184" s="354"/>
      <c r="L184" s="354"/>
      <c r="M184" s="354"/>
      <c r="N184" s="354"/>
      <c r="O184" s="354"/>
      <c r="P184" s="354"/>
      <c r="Q184" s="354"/>
      <c r="R184" s="354"/>
      <c r="S184" s="354"/>
      <c r="T184" s="354"/>
      <c r="U184" s="354"/>
      <c r="V184" s="159">
        <v>1</v>
      </c>
      <c r="W184" s="159">
        <v>1</v>
      </c>
      <c r="X184" s="159">
        <v>1</v>
      </c>
      <c r="Y184" s="159">
        <v>3</v>
      </c>
      <c r="Z184" s="159">
        <v>3</v>
      </c>
      <c r="AA184" s="159">
        <v>0</v>
      </c>
      <c r="AB184" s="159">
        <v>9</v>
      </c>
      <c r="AC184" s="45">
        <f t="shared" si="7"/>
        <v>0.1111111111111111</v>
      </c>
      <c r="AD184" s="45">
        <f t="shared" si="6"/>
        <v>0.1111111111111111</v>
      </c>
      <c r="AE184" s="45">
        <f t="shared" si="6"/>
        <v>0.1111111111111111</v>
      </c>
      <c r="AF184" s="45">
        <f t="shared" si="6"/>
        <v>0.33333333333333331</v>
      </c>
      <c r="AG184" s="45">
        <f t="shared" si="6"/>
        <v>0.33333333333333331</v>
      </c>
      <c r="AH184" s="45">
        <f t="shared" si="6"/>
        <v>0</v>
      </c>
      <c r="AI184" s="160">
        <v>3.67</v>
      </c>
      <c r="AJ184" s="161">
        <v>1.41</v>
      </c>
      <c r="AK184" s="159">
        <v>4</v>
      </c>
      <c r="AL184" s="159">
        <v>4</v>
      </c>
      <c r="AM184" s="257"/>
    </row>
    <row r="185" spans="1:39" s="46" customFormat="1" ht="18.75" customHeight="1">
      <c r="A185" s="83">
        <v>8.6</v>
      </c>
      <c r="B185" s="354" t="s">
        <v>68</v>
      </c>
      <c r="C185" s="354" t="s">
        <v>69</v>
      </c>
      <c r="D185" s="354" t="s">
        <v>69</v>
      </c>
      <c r="E185" s="354" t="s">
        <v>69</v>
      </c>
      <c r="F185" s="354" t="s">
        <v>69</v>
      </c>
      <c r="G185" s="354" t="s">
        <v>69</v>
      </c>
      <c r="H185" s="354" t="s">
        <v>69</v>
      </c>
      <c r="I185" s="354" t="s">
        <v>69</v>
      </c>
      <c r="J185" s="354" t="s">
        <v>69</v>
      </c>
      <c r="K185" s="354" t="s">
        <v>69</v>
      </c>
      <c r="L185" s="354" t="s">
        <v>69</v>
      </c>
      <c r="M185" s="354" t="s">
        <v>69</v>
      </c>
      <c r="N185" s="354" t="s">
        <v>69</v>
      </c>
      <c r="O185" s="354" t="s">
        <v>69</v>
      </c>
      <c r="P185" s="354" t="s">
        <v>69</v>
      </c>
      <c r="Q185" s="354" t="s">
        <v>69</v>
      </c>
      <c r="R185" s="354" t="s">
        <v>69</v>
      </c>
      <c r="S185" s="354" t="s">
        <v>69</v>
      </c>
      <c r="T185" s="354" t="s">
        <v>69</v>
      </c>
      <c r="U185" s="354" t="s">
        <v>69</v>
      </c>
      <c r="V185" s="159">
        <v>1</v>
      </c>
      <c r="W185" s="159">
        <v>0</v>
      </c>
      <c r="X185" s="159">
        <v>0</v>
      </c>
      <c r="Y185" s="159">
        <v>5</v>
      </c>
      <c r="Z185" s="159">
        <v>3</v>
      </c>
      <c r="AA185" s="159">
        <v>0</v>
      </c>
      <c r="AB185" s="159">
        <v>9</v>
      </c>
      <c r="AC185" s="45">
        <f t="shared" si="7"/>
        <v>0.1111111111111111</v>
      </c>
      <c r="AD185" s="45">
        <f t="shared" si="6"/>
        <v>0</v>
      </c>
      <c r="AE185" s="45">
        <f t="shared" si="6"/>
        <v>0</v>
      </c>
      <c r="AF185" s="45">
        <f t="shared" si="6"/>
        <v>0.55555555555555558</v>
      </c>
      <c r="AG185" s="45">
        <f t="shared" si="6"/>
        <v>0.33333333333333331</v>
      </c>
      <c r="AH185" s="45">
        <f t="shared" si="6"/>
        <v>0</v>
      </c>
      <c r="AI185" s="160">
        <v>4</v>
      </c>
      <c r="AJ185" s="160">
        <v>1.22</v>
      </c>
      <c r="AK185" s="159">
        <v>4</v>
      </c>
      <c r="AL185" s="159">
        <v>4</v>
      </c>
      <c r="AM185" s="257"/>
    </row>
    <row r="186" spans="1:39" s="46" customFormat="1" ht="18.75" customHeight="1">
      <c r="A186" s="83">
        <v>8.6999999999999993</v>
      </c>
      <c r="B186" s="354" t="s">
        <v>70</v>
      </c>
      <c r="C186" s="354" t="s">
        <v>71</v>
      </c>
      <c r="D186" s="354" t="s">
        <v>71</v>
      </c>
      <c r="E186" s="354" t="s">
        <v>71</v>
      </c>
      <c r="F186" s="354" t="s">
        <v>71</v>
      </c>
      <c r="G186" s="354" t="s">
        <v>71</v>
      </c>
      <c r="H186" s="354" t="s">
        <v>71</v>
      </c>
      <c r="I186" s="354" t="s">
        <v>71</v>
      </c>
      <c r="J186" s="354" t="s">
        <v>71</v>
      </c>
      <c r="K186" s="354" t="s">
        <v>71</v>
      </c>
      <c r="L186" s="354" t="s">
        <v>71</v>
      </c>
      <c r="M186" s="354" t="s">
        <v>71</v>
      </c>
      <c r="N186" s="354" t="s">
        <v>71</v>
      </c>
      <c r="O186" s="354" t="s">
        <v>71</v>
      </c>
      <c r="P186" s="354" t="s">
        <v>71</v>
      </c>
      <c r="Q186" s="354" t="s">
        <v>71</v>
      </c>
      <c r="R186" s="354" t="s">
        <v>71</v>
      </c>
      <c r="S186" s="354" t="s">
        <v>71</v>
      </c>
      <c r="T186" s="354" t="s">
        <v>71</v>
      </c>
      <c r="U186" s="354" t="s">
        <v>71</v>
      </c>
      <c r="V186" s="159">
        <v>1</v>
      </c>
      <c r="W186" s="159">
        <v>0</v>
      </c>
      <c r="X186" s="159">
        <v>1</v>
      </c>
      <c r="Y186" s="159">
        <v>4</v>
      </c>
      <c r="Z186" s="159">
        <v>3</v>
      </c>
      <c r="AA186" s="159">
        <v>0</v>
      </c>
      <c r="AB186" s="159">
        <v>9</v>
      </c>
      <c r="AC186" s="45">
        <f t="shared" si="7"/>
        <v>0.1111111111111111</v>
      </c>
      <c r="AD186" s="45">
        <f t="shared" si="6"/>
        <v>0</v>
      </c>
      <c r="AE186" s="45">
        <f t="shared" si="6"/>
        <v>0.1111111111111111</v>
      </c>
      <c r="AF186" s="45">
        <f t="shared" si="6"/>
        <v>0.44444444444444442</v>
      </c>
      <c r="AG186" s="45">
        <f t="shared" si="6"/>
        <v>0.33333333333333331</v>
      </c>
      <c r="AH186" s="45">
        <f t="shared" si="6"/>
        <v>0</v>
      </c>
      <c r="AI186" s="160">
        <v>3.89</v>
      </c>
      <c r="AJ186" s="161">
        <v>1.27</v>
      </c>
      <c r="AK186" s="159">
        <v>4</v>
      </c>
      <c r="AL186" s="159">
        <v>4</v>
      </c>
      <c r="AM186" s="257"/>
    </row>
    <row r="187" spans="1:39" s="46" customFormat="1" ht="18.75" customHeight="1">
      <c r="A187" s="83">
        <v>8.8000000000000007</v>
      </c>
      <c r="B187" s="354" t="s">
        <v>72</v>
      </c>
      <c r="C187" s="354" t="s">
        <v>73</v>
      </c>
      <c r="D187" s="354" t="s">
        <v>73</v>
      </c>
      <c r="E187" s="354" t="s">
        <v>73</v>
      </c>
      <c r="F187" s="354" t="s">
        <v>73</v>
      </c>
      <c r="G187" s="354" t="s">
        <v>73</v>
      </c>
      <c r="H187" s="354" t="s">
        <v>73</v>
      </c>
      <c r="I187" s="354" t="s">
        <v>73</v>
      </c>
      <c r="J187" s="354" t="s">
        <v>73</v>
      </c>
      <c r="K187" s="354" t="s">
        <v>73</v>
      </c>
      <c r="L187" s="354" t="s">
        <v>73</v>
      </c>
      <c r="M187" s="354" t="s">
        <v>73</v>
      </c>
      <c r="N187" s="354" t="s">
        <v>73</v>
      </c>
      <c r="O187" s="354" t="s">
        <v>73</v>
      </c>
      <c r="P187" s="354" t="s">
        <v>73</v>
      </c>
      <c r="Q187" s="354" t="s">
        <v>73</v>
      </c>
      <c r="R187" s="354" t="s">
        <v>73</v>
      </c>
      <c r="S187" s="354" t="s">
        <v>73</v>
      </c>
      <c r="T187" s="354" t="s">
        <v>73</v>
      </c>
      <c r="U187" s="354" t="s">
        <v>73</v>
      </c>
      <c r="V187" s="159">
        <v>1</v>
      </c>
      <c r="W187" s="159">
        <v>0</v>
      </c>
      <c r="X187" s="159">
        <v>0</v>
      </c>
      <c r="Y187" s="159">
        <v>4</v>
      </c>
      <c r="Z187" s="159">
        <v>4</v>
      </c>
      <c r="AA187" s="159">
        <v>0</v>
      </c>
      <c r="AB187" s="159">
        <v>9</v>
      </c>
      <c r="AC187" s="45">
        <f t="shared" si="7"/>
        <v>0.1111111111111111</v>
      </c>
      <c r="AD187" s="45">
        <f t="shared" si="6"/>
        <v>0</v>
      </c>
      <c r="AE187" s="45">
        <f t="shared" si="6"/>
        <v>0</v>
      </c>
      <c r="AF187" s="45">
        <f t="shared" si="6"/>
        <v>0.44444444444444442</v>
      </c>
      <c r="AG187" s="45">
        <f t="shared" si="6"/>
        <v>0.44444444444444442</v>
      </c>
      <c r="AH187" s="45">
        <f t="shared" si="6"/>
        <v>0</v>
      </c>
      <c r="AI187" s="160">
        <v>4.1100000000000003</v>
      </c>
      <c r="AJ187" s="160">
        <v>1.27</v>
      </c>
      <c r="AK187" s="159">
        <v>4</v>
      </c>
      <c r="AL187" s="159">
        <v>4</v>
      </c>
      <c r="AM187" s="257"/>
    </row>
    <row r="188" spans="1:39" s="46" customFormat="1" ht="18.75" customHeight="1">
      <c r="A188" s="83">
        <v>8.9</v>
      </c>
      <c r="B188" s="354" t="s">
        <v>74</v>
      </c>
      <c r="C188" s="354" t="s">
        <v>75</v>
      </c>
      <c r="D188" s="354" t="s">
        <v>75</v>
      </c>
      <c r="E188" s="354" t="s">
        <v>75</v>
      </c>
      <c r="F188" s="354" t="s">
        <v>75</v>
      </c>
      <c r="G188" s="354" t="s">
        <v>75</v>
      </c>
      <c r="H188" s="354" t="s">
        <v>75</v>
      </c>
      <c r="I188" s="354" t="s">
        <v>75</v>
      </c>
      <c r="J188" s="354" t="s">
        <v>75</v>
      </c>
      <c r="K188" s="354" t="s">
        <v>75</v>
      </c>
      <c r="L188" s="354" t="s">
        <v>75</v>
      </c>
      <c r="M188" s="354" t="s">
        <v>75</v>
      </c>
      <c r="N188" s="354" t="s">
        <v>75</v>
      </c>
      <c r="O188" s="354" t="s">
        <v>75</v>
      </c>
      <c r="P188" s="354" t="s">
        <v>75</v>
      </c>
      <c r="Q188" s="354" t="s">
        <v>75</v>
      </c>
      <c r="R188" s="354" t="s">
        <v>75</v>
      </c>
      <c r="S188" s="354" t="s">
        <v>75</v>
      </c>
      <c r="T188" s="354" t="s">
        <v>75</v>
      </c>
      <c r="U188" s="354" t="s">
        <v>75</v>
      </c>
      <c r="V188" s="159">
        <v>1</v>
      </c>
      <c r="W188" s="159">
        <v>1</v>
      </c>
      <c r="X188" s="159">
        <v>1</v>
      </c>
      <c r="Y188" s="159">
        <v>4</v>
      </c>
      <c r="Z188" s="159">
        <v>2</v>
      </c>
      <c r="AA188" s="159">
        <v>0</v>
      </c>
      <c r="AB188" s="159">
        <v>9</v>
      </c>
      <c r="AC188" s="45">
        <f t="shared" si="7"/>
        <v>0.1111111111111111</v>
      </c>
      <c r="AD188" s="45">
        <f t="shared" si="6"/>
        <v>0.1111111111111111</v>
      </c>
      <c r="AE188" s="45">
        <f t="shared" si="6"/>
        <v>0.1111111111111111</v>
      </c>
      <c r="AF188" s="45">
        <f t="shared" si="6"/>
        <v>0.44444444444444442</v>
      </c>
      <c r="AG188" s="45">
        <f t="shared" si="6"/>
        <v>0.22222222222222221</v>
      </c>
      <c r="AH188" s="45">
        <f t="shared" si="6"/>
        <v>0</v>
      </c>
      <c r="AI188" s="160">
        <v>3.56</v>
      </c>
      <c r="AJ188" s="160">
        <v>1.33</v>
      </c>
      <c r="AK188" s="159">
        <v>4</v>
      </c>
      <c r="AL188" s="159">
        <v>4</v>
      </c>
      <c r="AM188" s="257"/>
    </row>
    <row r="189" spans="1:39" ht="15.75" customHeight="1">
      <c r="A189" s="36"/>
      <c r="B189" s="36"/>
      <c r="C189" s="36"/>
      <c r="D189" s="36"/>
      <c r="E189" s="36"/>
      <c r="F189" s="36"/>
      <c r="G189" s="36"/>
      <c r="H189" s="36"/>
      <c r="I189" s="36"/>
      <c r="J189" s="36"/>
      <c r="K189" s="36"/>
      <c r="L189" s="36"/>
      <c r="M189" s="36"/>
      <c r="N189" s="36"/>
      <c r="O189" s="36"/>
      <c r="P189" s="36"/>
      <c r="Q189" s="36"/>
      <c r="R189" s="36"/>
      <c r="S189" s="36"/>
      <c r="T189" s="36"/>
      <c r="U189" s="36"/>
      <c r="V189" s="36"/>
      <c r="W189" s="36"/>
      <c r="X189" s="36"/>
      <c r="Y189" s="36"/>
      <c r="Z189" s="36"/>
      <c r="AA189" s="36"/>
      <c r="AB189" s="36"/>
      <c r="AC189" s="36"/>
      <c r="AD189" s="36"/>
      <c r="AE189" s="36"/>
      <c r="AF189" s="36"/>
      <c r="AG189" s="36"/>
      <c r="AH189" s="36"/>
      <c r="AI189" s="84"/>
      <c r="AJ189" s="36"/>
      <c r="AK189" s="36"/>
      <c r="AL189" s="36"/>
    </row>
    <row r="190" spans="1:39">
      <c r="A190" s="36"/>
      <c r="B190" s="36"/>
      <c r="C190" s="36"/>
      <c r="D190" s="36"/>
      <c r="E190" s="36"/>
      <c r="F190" s="36"/>
      <c r="G190" s="36"/>
      <c r="H190" s="36"/>
      <c r="I190" s="36"/>
      <c r="J190" s="36"/>
      <c r="K190" s="36"/>
      <c r="L190" s="36"/>
      <c r="M190" s="36"/>
      <c r="N190" s="36"/>
      <c r="O190" s="36"/>
      <c r="P190" s="36"/>
      <c r="Q190" s="36"/>
      <c r="R190" s="36"/>
      <c r="S190" s="36"/>
      <c r="T190" s="36"/>
      <c r="U190" s="36"/>
      <c r="V190" s="36"/>
      <c r="W190" s="36"/>
      <c r="X190" s="36"/>
      <c r="Y190" s="36"/>
      <c r="Z190" s="36"/>
      <c r="AA190" s="36"/>
      <c r="AB190" s="36"/>
      <c r="AC190" s="36"/>
      <c r="AD190" s="36"/>
      <c r="AE190" s="36"/>
      <c r="AF190" s="36"/>
      <c r="AG190" s="36"/>
      <c r="AH190" s="36"/>
      <c r="AI190" s="36"/>
      <c r="AJ190" s="36"/>
      <c r="AK190" s="36"/>
      <c r="AL190" s="36"/>
    </row>
    <row r="191" spans="1:39">
      <c r="C191" s="36"/>
      <c r="D191" s="36"/>
      <c r="E191" s="36"/>
      <c r="F191" s="36"/>
      <c r="G191" s="36"/>
      <c r="H191" s="85"/>
      <c r="I191" s="85"/>
      <c r="J191" s="85"/>
      <c r="K191" s="85"/>
      <c r="L191" s="85"/>
      <c r="M191" s="85"/>
      <c r="N191" s="85"/>
      <c r="O191" s="85"/>
      <c r="P191" s="85"/>
      <c r="Q191" s="85"/>
      <c r="R191" s="85"/>
      <c r="S191" s="85"/>
      <c r="T191" s="85"/>
      <c r="U191" s="85"/>
      <c r="V191" s="85"/>
      <c r="W191" s="36"/>
      <c r="X191" s="36"/>
      <c r="Y191" s="36"/>
      <c r="Z191" s="36"/>
      <c r="AA191" s="36"/>
      <c r="AB191" s="36"/>
      <c r="AC191" s="36"/>
      <c r="AD191" s="36"/>
      <c r="AE191" s="36"/>
      <c r="AF191" s="36"/>
      <c r="AG191" s="36"/>
      <c r="AH191" s="36"/>
      <c r="AI191" s="36"/>
      <c r="AJ191" s="36"/>
      <c r="AK191" s="36"/>
      <c r="AL191" s="36"/>
    </row>
    <row r="192" spans="1:39" ht="21">
      <c r="A192" s="280" t="s">
        <v>129</v>
      </c>
      <c r="B192" s="280"/>
      <c r="C192" s="280"/>
      <c r="D192" s="280"/>
      <c r="E192" s="280"/>
      <c r="F192" s="280"/>
      <c r="G192" s="280"/>
      <c r="H192" s="280"/>
      <c r="I192" s="280"/>
      <c r="J192" s="280"/>
      <c r="K192" s="280"/>
      <c r="L192" s="280"/>
      <c r="M192" s="280"/>
      <c r="N192" s="280"/>
      <c r="O192" s="280"/>
      <c r="P192" s="280"/>
      <c r="Q192" s="280"/>
      <c r="R192" s="280"/>
      <c r="S192" s="280"/>
      <c r="T192" s="280"/>
      <c r="U192" s="280"/>
      <c r="V192" s="126"/>
      <c r="W192" s="126"/>
      <c r="X192" s="126"/>
      <c r="Y192" s="126"/>
      <c r="Z192" s="126"/>
      <c r="AA192" s="126"/>
      <c r="AB192" s="126"/>
      <c r="AC192" s="126"/>
      <c r="AD192" s="126"/>
      <c r="AE192" s="126"/>
      <c r="AF192" s="126"/>
      <c r="AG192" s="126"/>
      <c r="AH192" s="126"/>
      <c r="AI192" s="126"/>
      <c r="AJ192" s="126"/>
      <c r="AK192" s="126"/>
      <c r="AL192" s="126"/>
      <c r="AM192" s="248"/>
    </row>
    <row r="193" spans="1:39" ht="15.75">
      <c r="A193" s="127"/>
      <c r="B193" s="128"/>
      <c r="C193" s="128"/>
      <c r="D193" s="128"/>
      <c r="E193" s="128"/>
      <c r="F193" s="128"/>
      <c r="G193" s="128"/>
      <c r="H193" s="128"/>
      <c r="I193" s="128"/>
      <c r="J193" s="128"/>
      <c r="K193" s="128"/>
      <c r="L193" s="128"/>
      <c r="M193" s="128"/>
      <c r="N193" s="128"/>
      <c r="O193" s="128"/>
      <c r="P193" s="128"/>
      <c r="Q193" s="128"/>
      <c r="R193" s="128"/>
      <c r="S193" s="128"/>
      <c r="T193" s="128"/>
      <c r="U193" s="128"/>
      <c r="V193" s="129"/>
      <c r="W193" s="129"/>
      <c r="X193" s="129"/>
      <c r="Y193" s="129"/>
      <c r="Z193" s="129"/>
      <c r="AA193" s="129"/>
      <c r="AB193" s="130"/>
      <c r="AC193" s="131"/>
      <c r="AD193" s="131"/>
      <c r="AE193" s="131"/>
      <c r="AF193" s="131"/>
      <c r="AG193" s="131"/>
      <c r="AH193" s="131"/>
      <c r="AI193" s="132"/>
      <c r="AJ193" s="132"/>
      <c r="AK193" s="129"/>
      <c r="AL193" s="129"/>
      <c r="AM193" s="248"/>
    </row>
    <row r="194" spans="1:39" ht="15.75">
      <c r="A194" s="127"/>
      <c r="B194" s="128"/>
      <c r="C194" s="128"/>
      <c r="D194" s="128"/>
      <c r="E194" s="128"/>
      <c r="F194" s="128"/>
      <c r="G194" s="128"/>
      <c r="H194" s="128"/>
      <c r="I194" s="128"/>
      <c r="J194" s="128"/>
      <c r="K194" s="128"/>
      <c r="L194" s="128"/>
      <c r="M194" s="128"/>
      <c r="N194" s="128"/>
      <c r="O194" s="128"/>
      <c r="P194" s="128"/>
      <c r="Q194" s="128"/>
      <c r="R194" s="128"/>
      <c r="S194" s="128"/>
      <c r="T194" s="128"/>
      <c r="U194" s="128"/>
      <c r="V194" s="129"/>
      <c r="W194" s="129"/>
      <c r="X194" s="129"/>
      <c r="Y194" s="129"/>
      <c r="Z194" s="129"/>
      <c r="AA194" s="129"/>
      <c r="AB194" s="130"/>
      <c r="AC194" s="131"/>
      <c r="AD194" s="131"/>
      <c r="AE194" s="131"/>
      <c r="AF194" s="131"/>
      <c r="AG194" s="131"/>
      <c r="AH194" s="131"/>
      <c r="AI194" s="132"/>
      <c r="AJ194" s="132"/>
      <c r="AK194" s="129"/>
      <c r="AL194" s="129"/>
      <c r="AM194" s="248"/>
    </row>
    <row r="195" spans="1:39" ht="15.75">
      <c r="A195" s="127"/>
      <c r="B195" s="128"/>
      <c r="C195" s="128"/>
      <c r="D195" s="128"/>
      <c r="E195" s="128"/>
      <c r="F195" s="128"/>
      <c r="G195" s="128"/>
      <c r="H195" s="128"/>
      <c r="I195" s="128"/>
      <c r="J195" s="128"/>
      <c r="K195" s="128"/>
      <c r="L195" s="128"/>
      <c r="M195" s="128"/>
      <c r="N195" s="128"/>
      <c r="O195" s="128"/>
      <c r="P195" s="128"/>
      <c r="Q195" s="128"/>
      <c r="R195" s="128"/>
      <c r="S195" s="128"/>
      <c r="T195" s="128"/>
      <c r="U195" s="128"/>
      <c r="V195" s="129"/>
      <c r="W195" s="129"/>
      <c r="X195" s="129"/>
      <c r="Y195" s="129"/>
      <c r="Z195" s="129"/>
      <c r="AA195" s="129"/>
      <c r="AB195" s="130"/>
      <c r="AC195" s="131"/>
      <c r="AD195" s="131"/>
      <c r="AE195" s="131"/>
      <c r="AF195" s="131"/>
      <c r="AG195" s="131"/>
      <c r="AH195" s="131"/>
      <c r="AI195" s="132"/>
      <c r="AJ195" s="132"/>
      <c r="AK195" s="129"/>
      <c r="AL195" s="129"/>
      <c r="AM195" s="248"/>
    </row>
    <row r="196" spans="1:39" ht="15.75">
      <c r="A196" s="127"/>
      <c r="B196" s="128"/>
      <c r="C196" s="128"/>
      <c r="D196" s="128"/>
      <c r="E196" s="128"/>
      <c r="F196" s="128"/>
      <c r="G196" s="128"/>
      <c r="H196" s="128"/>
      <c r="I196" s="128"/>
      <c r="J196" s="128"/>
      <c r="K196" s="128"/>
      <c r="L196" s="128"/>
      <c r="M196" s="128"/>
      <c r="N196" s="128"/>
      <c r="O196" s="128"/>
      <c r="P196" s="128"/>
      <c r="Q196" s="128"/>
      <c r="R196" s="128"/>
      <c r="S196" s="128"/>
      <c r="T196" s="128"/>
      <c r="U196" s="128"/>
      <c r="V196" s="129"/>
      <c r="W196" s="129"/>
      <c r="X196" s="129"/>
      <c r="Y196" s="129"/>
      <c r="Z196" s="129"/>
      <c r="AA196" s="129"/>
      <c r="AB196" s="130"/>
      <c r="AC196" s="131"/>
      <c r="AD196" s="131"/>
      <c r="AE196" s="131"/>
      <c r="AF196" s="131"/>
      <c r="AG196" s="131"/>
      <c r="AH196" s="131"/>
      <c r="AI196" s="132"/>
      <c r="AJ196" s="132"/>
      <c r="AK196" s="129"/>
      <c r="AL196" s="129"/>
      <c r="AM196" s="248"/>
    </row>
    <row r="197" spans="1:39" ht="15.75">
      <c r="A197" s="127"/>
      <c r="B197" s="128"/>
      <c r="C197" s="128"/>
      <c r="D197" s="128"/>
      <c r="E197" s="128"/>
      <c r="F197" s="128"/>
      <c r="G197" s="128"/>
      <c r="H197" s="128"/>
      <c r="I197" s="128"/>
      <c r="J197" s="128"/>
      <c r="K197" s="128"/>
      <c r="L197" s="128"/>
      <c r="M197" s="128"/>
      <c r="N197" s="128"/>
      <c r="O197" s="128"/>
      <c r="P197" s="128"/>
      <c r="Q197" s="128"/>
      <c r="R197" s="128"/>
      <c r="S197" s="128"/>
      <c r="T197" s="128"/>
      <c r="U197" s="128"/>
      <c r="V197" s="129"/>
      <c r="W197" s="129"/>
      <c r="X197" s="129"/>
      <c r="Y197" s="129"/>
      <c r="Z197" s="129"/>
      <c r="AA197" s="129"/>
      <c r="AB197" s="130"/>
      <c r="AC197" s="131"/>
      <c r="AD197" s="131"/>
      <c r="AE197" s="131"/>
      <c r="AF197" s="131"/>
      <c r="AG197" s="131"/>
      <c r="AH197" s="131"/>
      <c r="AI197" s="132"/>
      <c r="AJ197" s="132"/>
      <c r="AK197" s="129"/>
      <c r="AL197" s="129"/>
      <c r="AM197" s="248"/>
    </row>
    <row r="198" spans="1:39" ht="15.75">
      <c r="A198" s="127"/>
      <c r="B198" s="128"/>
      <c r="C198" s="128"/>
      <c r="D198" s="128"/>
      <c r="E198" s="128"/>
      <c r="F198" s="128"/>
      <c r="G198" s="128"/>
      <c r="H198" s="128"/>
      <c r="I198" s="128"/>
      <c r="J198" s="128"/>
      <c r="K198" s="128"/>
      <c r="L198" s="128"/>
      <c r="M198" s="128"/>
      <c r="N198" s="128"/>
      <c r="O198" s="128"/>
      <c r="P198" s="128"/>
      <c r="Q198" s="128"/>
      <c r="R198" s="128"/>
      <c r="S198" s="128"/>
      <c r="T198" s="128"/>
      <c r="U198" s="128"/>
      <c r="V198" s="129"/>
      <c r="W198" s="129"/>
      <c r="X198" s="129"/>
      <c r="Y198" s="129"/>
      <c r="Z198" s="129"/>
      <c r="AA198" s="129"/>
      <c r="AB198" s="130"/>
      <c r="AC198" s="131"/>
      <c r="AD198" s="131"/>
      <c r="AE198" s="131"/>
      <c r="AF198" s="131"/>
      <c r="AG198" s="131"/>
      <c r="AH198" s="131"/>
      <c r="AI198" s="132"/>
      <c r="AJ198" s="132"/>
      <c r="AK198" s="129"/>
      <c r="AL198" s="129"/>
      <c r="AM198" s="248"/>
    </row>
    <row r="199" spans="1:39" ht="15.75">
      <c r="A199" s="127"/>
      <c r="B199" s="128"/>
      <c r="C199" s="128"/>
      <c r="D199" s="128"/>
      <c r="E199" s="128"/>
      <c r="F199" s="128"/>
      <c r="G199" s="128"/>
      <c r="H199" s="128"/>
      <c r="I199" s="128"/>
      <c r="J199" s="128"/>
      <c r="K199" s="128"/>
      <c r="L199" s="128"/>
      <c r="M199" s="128"/>
      <c r="N199" s="128"/>
      <c r="O199" s="128"/>
      <c r="P199" s="128"/>
      <c r="Q199" s="128"/>
      <c r="R199" s="128"/>
      <c r="S199" s="128"/>
      <c r="T199" s="128"/>
      <c r="U199" s="128"/>
      <c r="V199" s="129"/>
      <c r="W199" s="129"/>
      <c r="X199" s="129"/>
      <c r="Y199" s="129"/>
      <c r="Z199" s="129"/>
      <c r="AA199" s="129"/>
      <c r="AB199" s="130"/>
      <c r="AC199" s="131"/>
      <c r="AD199" s="131"/>
      <c r="AE199" s="131"/>
      <c r="AF199" s="131"/>
      <c r="AG199" s="131"/>
      <c r="AH199" s="131"/>
      <c r="AI199" s="132"/>
      <c r="AJ199" s="132"/>
      <c r="AK199" s="129"/>
      <c r="AL199" s="129"/>
      <c r="AM199" s="248"/>
    </row>
    <row r="200" spans="1:39" ht="15.75">
      <c r="A200" s="127"/>
      <c r="B200" s="128"/>
      <c r="C200" s="128"/>
      <c r="D200" s="128"/>
      <c r="E200" s="128"/>
      <c r="F200" s="128"/>
      <c r="G200" s="128"/>
      <c r="H200" s="128"/>
      <c r="I200" s="128"/>
      <c r="J200" s="128"/>
      <c r="K200" s="128"/>
      <c r="L200" s="128"/>
      <c r="M200" s="128"/>
      <c r="N200" s="128"/>
      <c r="O200" s="128"/>
      <c r="P200" s="128"/>
      <c r="Q200" s="128"/>
      <c r="R200" s="128"/>
      <c r="S200" s="128"/>
      <c r="T200" s="128"/>
      <c r="U200" s="128"/>
      <c r="V200" s="129"/>
      <c r="W200" s="129"/>
      <c r="X200" s="129"/>
      <c r="Y200" s="129"/>
      <c r="Z200" s="129"/>
      <c r="AA200" s="129"/>
      <c r="AB200" s="130"/>
      <c r="AC200" s="131"/>
      <c r="AD200" s="131"/>
      <c r="AE200" s="131"/>
      <c r="AF200" s="131"/>
      <c r="AG200" s="131"/>
      <c r="AH200" s="131"/>
      <c r="AI200" s="132"/>
      <c r="AJ200" s="132"/>
      <c r="AK200" s="129"/>
      <c r="AL200" s="129"/>
      <c r="AM200" s="248"/>
    </row>
    <row r="201" spans="1:39" ht="15.75">
      <c r="A201" s="127"/>
      <c r="B201" s="128"/>
      <c r="C201" s="128"/>
      <c r="D201" s="128"/>
      <c r="E201" s="128"/>
      <c r="F201" s="128"/>
      <c r="G201" s="128"/>
      <c r="H201" s="128"/>
      <c r="I201" s="128"/>
      <c r="J201" s="128"/>
      <c r="K201" s="128"/>
      <c r="L201" s="128"/>
      <c r="M201" s="128"/>
      <c r="N201" s="128"/>
      <c r="O201" s="128"/>
      <c r="P201" s="128"/>
      <c r="Q201" s="128"/>
      <c r="R201" s="128"/>
      <c r="S201" s="128"/>
      <c r="T201" s="128"/>
      <c r="U201" s="128"/>
      <c r="V201" s="129"/>
      <c r="W201" s="129"/>
      <c r="X201" s="129"/>
      <c r="Y201" s="129"/>
      <c r="Z201" s="129"/>
      <c r="AA201" s="129"/>
      <c r="AB201" s="130"/>
      <c r="AC201" s="131"/>
      <c r="AD201" s="131"/>
      <c r="AE201" s="131"/>
      <c r="AF201" s="131"/>
      <c r="AG201" s="131"/>
      <c r="AH201" s="131"/>
      <c r="AI201" s="132"/>
      <c r="AJ201" s="132"/>
      <c r="AK201" s="129"/>
      <c r="AL201" s="129"/>
      <c r="AM201" s="248"/>
    </row>
    <row r="202" spans="1:39" ht="15.75" customHeight="1">
      <c r="A202" s="127"/>
      <c r="B202" s="128"/>
      <c r="C202" s="128"/>
      <c r="D202" s="128"/>
      <c r="E202" s="128"/>
      <c r="F202" s="128"/>
      <c r="G202" s="128"/>
      <c r="H202" s="128"/>
      <c r="I202" s="128"/>
      <c r="J202" s="128"/>
      <c r="K202" s="128"/>
      <c r="L202" s="128"/>
      <c r="M202" s="128"/>
      <c r="N202" s="128"/>
      <c r="O202" s="128"/>
      <c r="P202" s="128"/>
      <c r="Q202" s="128"/>
      <c r="R202" s="128"/>
      <c r="S202" s="128"/>
      <c r="T202" s="128"/>
      <c r="U202" s="128"/>
      <c r="V202" s="129"/>
      <c r="W202" s="129"/>
      <c r="X202" s="129"/>
      <c r="Y202" s="129"/>
      <c r="Z202" s="129"/>
      <c r="AA202" s="129"/>
      <c r="AB202" s="130"/>
      <c r="AC202" s="131"/>
      <c r="AD202" s="131"/>
      <c r="AE202" s="131"/>
      <c r="AF202" s="131"/>
      <c r="AG202" s="131"/>
      <c r="AH202" s="131"/>
      <c r="AI202" s="132"/>
      <c r="AJ202" s="132"/>
      <c r="AK202" s="129"/>
      <c r="AL202" s="129"/>
      <c r="AM202" s="248"/>
    </row>
    <row r="203" spans="1:39" ht="15.75">
      <c r="A203" s="127"/>
      <c r="B203" s="128"/>
      <c r="C203" s="128"/>
      <c r="D203" s="128"/>
      <c r="E203" s="128"/>
      <c r="F203" s="128"/>
      <c r="G203" s="128"/>
      <c r="H203" s="128"/>
      <c r="I203" s="128"/>
      <c r="J203" s="128"/>
      <c r="K203" s="128"/>
      <c r="L203" s="128"/>
      <c r="M203" s="128"/>
      <c r="N203" s="128"/>
      <c r="O203" s="128"/>
      <c r="P203" s="128"/>
      <c r="Q203" s="128"/>
      <c r="R203" s="128"/>
      <c r="S203" s="128"/>
      <c r="T203" s="128"/>
      <c r="U203" s="128"/>
      <c r="V203" s="129"/>
      <c r="W203" s="129"/>
      <c r="X203" s="129"/>
      <c r="Y203" s="129"/>
      <c r="Z203" s="129"/>
      <c r="AA203" s="129"/>
      <c r="AB203" s="130"/>
      <c r="AC203" s="131"/>
      <c r="AD203" s="131"/>
      <c r="AE203" s="131"/>
      <c r="AF203" s="131"/>
      <c r="AG203" s="131"/>
      <c r="AH203" s="131"/>
      <c r="AI203" s="132"/>
      <c r="AJ203" s="132"/>
      <c r="AK203" s="129"/>
      <c r="AL203" s="129"/>
      <c r="AM203" s="248"/>
    </row>
    <row r="204" spans="1:39" ht="15.75" customHeight="1" thickBot="1">
      <c r="A204" s="127"/>
      <c r="B204" s="128"/>
      <c r="C204" s="128"/>
      <c r="D204" s="128"/>
      <c r="E204" s="128"/>
      <c r="F204" s="128"/>
      <c r="G204" s="128"/>
      <c r="H204" s="128"/>
      <c r="I204" s="128"/>
      <c r="J204" s="128"/>
      <c r="K204" s="128"/>
      <c r="L204" s="128"/>
      <c r="M204" s="128"/>
      <c r="N204" s="128"/>
      <c r="O204" s="128"/>
      <c r="P204" s="128"/>
      <c r="Q204" s="128"/>
      <c r="R204" s="128"/>
      <c r="S204" s="128"/>
      <c r="T204" s="128"/>
      <c r="U204" s="128"/>
      <c r="V204" s="129"/>
      <c r="W204" s="129"/>
      <c r="X204" s="129"/>
      <c r="Y204" s="129"/>
      <c r="Z204" s="129"/>
      <c r="AA204" s="129"/>
      <c r="AB204" s="130"/>
      <c r="AC204" s="131"/>
      <c r="AD204" s="131"/>
      <c r="AE204" s="131"/>
      <c r="AF204" s="131"/>
      <c r="AG204" s="131"/>
      <c r="AH204" s="131"/>
      <c r="AI204" s="132"/>
      <c r="AJ204" s="132"/>
      <c r="AK204" s="129"/>
      <c r="AL204" s="129"/>
      <c r="AM204" s="248"/>
    </row>
    <row r="205" spans="1:39" ht="15.75" customHeight="1">
      <c r="A205" s="134"/>
      <c r="B205" s="126"/>
      <c r="C205" s="126"/>
      <c r="D205" s="126"/>
      <c r="E205" s="126"/>
      <c r="F205" s="126"/>
      <c r="G205" s="134"/>
      <c r="H205" s="134"/>
      <c r="I205" s="134"/>
      <c r="J205" s="134"/>
      <c r="K205" s="134"/>
      <c r="L205" s="134"/>
      <c r="M205" s="134"/>
      <c r="N205" s="134"/>
      <c r="O205" s="134"/>
      <c r="P205" s="134"/>
      <c r="Q205" s="134"/>
      <c r="R205" s="134"/>
      <c r="S205" s="134"/>
      <c r="T205" s="134"/>
      <c r="U205" s="134"/>
      <c r="V205" s="281" t="s">
        <v>15</v>
      </c>
      <c r="W205" s="282"/>
      <c r="X205" s="282"/>
      <c r="Y205" s="282"/>
      <c r="Z205" s="282"/>
      <c r="AA205" s="283"/>
      <c r="AB205" s="140"/>
      <c r="AC205" s="281" t="s">
        <v>16</v>
      </c>
      <c r="AD205" s="282"/>
      <c r="AE205" s="282"/>
      <c r="AF205" s="282"/>
      <c r="AG205" s="282"/>
      <c r="AH205" s="283"/>
      <c r="AI205" s="287" t="s">
        <v>125</v>
      </c>
      <c r="AJ205" s="287"/>
      <c r="AK205" s="287"/>
      <c r="AL205" s="287"/>
      <c r="AM205" s="248"/>
    </row>
    <row r="206" spans="1:39" ht="15.75" customHeight="1">
      <c r="A206" s="134"/>
      <c r="B206" s="135"/>
      <c r="C206" s="135"/>
      <c r="D206" s="135"/>
      <c r="E206" s="135"/>
      <c r="F206" s="135"/>
      <c r="G206" s="134"/>
      <c r="H206" s="134"/>
      <c r="I206" s="134"/>
      <c r="J206" s="134"/>
      <c r="K206" s="134"/>
      <c r="L206" s="134"/>
      <c r="M206" s="134"/>
      <c r="N206" s="134"/>
      <c r="O206" s="134"/>
      <c r="P206" s="134"/>
      <c r="Q206" s="134"/>
      <c r="R206" s="134"/>
      <c r="S206" s="134"/>
      <c r="T206" s="134"/>
      <c r="U206" s="134"/>
      <c r="V206" s="284"/>
      <c r="W206" s="285"/>
      <c r="X206" s="285"/>
      <c r="Y206" s="285"/>
      <c r="Z206" s="285"/>
      <c r="AA206" s="286"/>
      <c r="AB206" s="140"/>
      <c r="AC206" s="284"/>
      <c r="AD206" s="285"/>
      <c r="AE206" s="285"/>
      <c r="AF206" s="285"/>
      <c r="AG206" s="285"/>
      <c r="AH206" s="286"/>
      <c r="AI206" s="287"/>
      <c r="AJ206" s="287"/>
      <c r="AK206" s="287"/>
      <c r="AL206" s="287"/>
      <c r="AM206" s="248"/>
    </row>
    <row r="207" spans="1:39" ht="15.75" customHeight="1">
      <c r="A207" s="136"/>
      <c r="B207" s="302" t="s">
        <v>130</v>
      </c>
      <c r="C207" s="302"/>
      <c r="D207" s="302"/>
      <c r="E207" s="302"/>
      <c r="F207" s="302"/>
      <c r="G207" s="302"/>
      <c r="H207" s="302"/>
      <c r="I207" s="302"/>
      <c r="J207" s="302"/>
      <c r="K207" s="302"/>
      <c r="L207" s="302"/>
      <c r="M207" s="302"/>
      <c r="N207" s="302"/>
      <c r="O207" s="302"/>
      <c r="P207" s="302"/>
      <c r="Q207" s="302"/>
      <c r="R207" s="302"/>
      <c r="S207" s="302"/>
      <c r="T207" s="302"/>
      <c r="U207" s="302"/>
      <c r="V207" s="141">
        <v>1</v>
      </c>
      <c r="W207" s="141">
        <v>2</v>
      </c>
      <c r="X207" s="141">
        <v>3</v>
      </c>
      <c r="Y207" s="141">
        <v>4</v>
      </c>
      <c r="Z207" s="141">
        <v>5</v>
      </c>
      <c r="AA207" s="141" t="s">
        <v>43</v>
      </c>
      <c r="AB207" s="142" t="s">
        <v>11</v>
      </c>
      <c r="AC207" s="141">
        <v>1</v>
      </c>
      <c r="AD207" s="141">
        <v>2</v>
      </c>
      <c r="AE207" s="141">
        <v>3</v>
      </c>
      <c r="AF207" s="141">
        <v>4</v>
      </c>
      <c r="AG207" s="141">
        <v>5</v>
      </c>
      <c r="AH207" s="141" t="s">
        <v>43</v>
      </c>
      <c r="AI207" s="143" t="s">
        <v>20</v>
      </c>
      <c r="AJ207" s="143" t="s">
        <v>21</v>
      </c>
      <c r="AK207" s="143" t="s">
        <v>22</v>
      </c>
      <c r="AL207" s="143" t="s">
        <v>23</v>
      </c>
      <c r="AM207" s="248"/>
    </row>
    <row r="208" spans="1:39" s="25" customFormat="1" ht="18.75">
      <c r="A208" s="137" t="s">
        <v>131</v>
      </c>
      <c r="B208" s="288" t="s">
        <v>126</v>
      </c>
      <c r="C208" s="289"/>
      <c r="D208" s="289"/>
      <c r="E208" s="289"/>
      <c r="F208" s="289"/>
      <c r="G208" s="289"/>
      <c r="H208" s="289"/>
      <c r="I208" s="289"/>
      <c r="J208" s="289"/>
      <c r="K208" s="289"/>
      <c r="L208" s="289"/>
      <c r="M208" s="289"/>
      <c r="N208" s="289"/>
      <c r="O208" s="289"/>
      <c r="P208" s="289"/>
      <c r="Q208" s="289"/>
      <c r="R208" s="289"/>
      <c r="S208" s="289"/>
      <c r="T208" s="289"/>
      <c r="U208" s="289"/>
      <c r="V208" s="159">
        <v>1</v>
      </c>
      <c r="W208" s="159">
        <v>0</v>
      </c>
      <c r="X208" s="159">
        <v>0</v>
      </c>
      <c r="Y208" s="159">
        <v>1</v>
      </c>
      <c r="Z208" s="159">
        <v>0</v>
      </c>
      <c r="AA208" s="159">
        <v>0</v>
      </c>
      <c r="AB208" s="159">
        <v>2</v>
      </c>
      <c r="AC208" s="138">
        <f t="shared" ref="AC208:AH210" si="8">V208/$AB208</f>
        <v>0.5</v>
      </c>
      <c r="AD208" s="138">
        <f t="shared" si="8"/>
        <v>0</v>
      </c>
      <c r="AE208" s="138">
        <f t="shared" si="8"/>
        <v>0</v>
      </c>
      <c r="AF208" s="138">
        <f t="shared" si="8"/>
        <v>0.5</v>
      </c>
      <c r="AG208" s="138">
        <f t="shared" si="8"/>
        <v>0</v>
      </c>
      <c r="AH208" s="138">
        <f t="shared" si="8"/>
        <v>0</v>
      </c>
      <c r="AI208" s="160">
        <v>2.5</v>
      </c>
      <c r="AJ208" s="162">
        <v>2.12</v>
      </c>
      <c r="AK208" s="159">
        <v>3</v>
      </c>
      <c r="AL208" s="159">
        <v>1</v>
      </c>
      <c r="AM208" s="260"/>
    </row>
    <row r="209" spans="1:39" s="25" customFormat="1" ht="18.75">
      <c r="A209" s="139" t="s">
        <v>132</v>
      </c>
      <c r="B209" s="288" t="s">
        <v>127</v>
      </c>
      <c r="C209" s="289"/>
      <c r="D209" s="289"/>
      <c r="E209" s="289"/>
      <c r="F209" s="289"/>
      <c r="G209" s="289"/>
      <c r="H209" s="289"/>
      <c r="I209" s="289"/>
      <c r="J209" s="289"/>
      <c r="K209" s="289"/>
      <c r="L209" s="289"/>
      <c r="M209" s="289"/>
      <c r="N209" s="289"/>
      <c r="O209" s="289"/>
      <c r="P209" s="289"/>
      <c r="Q209" s="289"/>
      <c r="R209" s="289"/>
      <c r="S209" s="289"/>
      <c r="T209" s="289"/>
      <c r="U209" s="289"/>
      <c r="V209" s="159">
        <v>1</v>
      </c>
      <c r="W209" s="159">
        <v>0</v>
      </c>
      <c r="X209" s="159">
        <v>0</v>
      </c>
      <c r="Y209" s="159">
        <v>0</v>
      </c>
      <c r="Z209" s="159">
        <v>1</v>
      </c>
      <c r="AA209" s="159">
        <v>0</v>
      </c>
      <c r="AB209" s="159">
        <v>2</v>
      </c>
      <c r="AC209" s="138">
        <f t="shared" si="8"/>
        <v>0.5</v>
      </c>
      <c r="AD209" s="138">
        <f t="shared" si="8"/>
        <v>0</v>
      </c>
      <c r="AE209" s="138">
        <f t="shared" si="8"/>
        <v>0</v>
      </c>
      <c r="AF209" s="138">
        <f t="shared" si="8"/>
        <v>0</v>
      </c>
      <c r="AG209" s="138">
        <f t="shared" si="8"/>
        <v>0.5</v>
      </c>
      <c r="AH209" s="138">
        <f t="shared" si="8"/>
        <v>0</v>
      </c>
      <c r="AI209" s="160">
        <v>3</v>
      </c>
      <c r="AJ209" s="162">
        <v>2.83</v>
      </c>
      <c r="AK209" s="159">
        <v>3</v>
      </c>
      <c r="AL209" s="159">
        <v>1</v>
      </c>
      <c r="AM209" s="260"/>
    </row>
    <row r="210" spans="1:39" s="25" customFormat="1" ht="18.75">
      <c r="A210" s="137" t="s">
        <v>133</v>
      </c>
      <c r="B210" s="288" t="s">
        <v>128</v>
      </c>
      <c r="C210" s="289"/>
      <c r="D210" s="289"/>
      <c r="E210" s="289"/>
      <c r="F210" s="289"/>
      <c r="G210" s="289"/>
      <c r="H210" s="289"/>
      <c r="I210" s="289"/>
      <c r="J210" s="289"/>
      <c r="K210" s="289"/>
      <c r="L210" s="289"/>
      <c r="M210" s="289"/>
      <c r="N210" s="289"/>
      <c r="O210" s="289"/>
      <c r="P210" s="289"/>
      <c r="Q210" s="289"/>
      <c r="R210" s="289"/>
      <c r="S210" s="289"/>
      <c r="T210" s="289"/>
      <c r="U210" s="289"/>
      <c r="V210" s="159">
        <v>1</v>
      </c>
      <c r="W210" s="159">
        <v>0</v>
      </c>
      <c r="X210" s="159">
        <v>0</v>
      </c>
      <c r="Y210" s="159">
        <v>0</v>
      </c>
      <c r="Z210" s="159">
        <v>1</v>
      </c>
      <c r="AA210" s="159">
        <v>0</v>
      </c>
      <c r="AB210" s="159">
        <v>2</v>
      </c>
      <c r="AC210" s="138">
        <f t="shared" si="8"/>
        <v>0.5</v>
      </c>
      <c r="AD210" s="138">
        <f t="shared" si="8"/>
        <v>0</v>
      </c>
      <c r="AE210" s="138">
        <f t="shared" si="8"/>
        <v>0</v>
      </c>
      <c r="AF210" s="138">
        <f t="shared" si="8"/>
        <v>0</v>
      </c>
      <c r="AG210" s="138">
        <f t="shared" si="8"/>
        <v>0.5</v>
      </c>
      <c r="AH210" s="138">
        <f t="shared" si="8"/>
        <v>0</v>
      </c>
      <c r="AI210" s="160">
        <v>3</v>
      </c>
      <c r="AJ210" s="162">
        <v>2.83</v>
      </c>
      <c r="AK210" s="159">
        <v>3</v>
      </c>
      <c r="AL210" s="159">
        <v>1</v>
      </c>
      <c r="AM210" s="260"/>
    </row>
    <row r="211" spans="1:39" ht="15.75" customHeight="1">
      <c r="A211" s="133"/>
      <c r="B211" s="133"/>
      <c r="C211" s="133"/>
      <c r="D211" s="133"/>
      <c r="E211" s="133"/>
      <c r="F211" s="133"/>
      <c r="G211" s="133"/>
      <c r="H211" s="133"/>
      <c r="I211" s="133"/>
      <c r="J211" s="133"/>
      <c r="K211" s="133"/>
      <c r="L211" s="133"/>
      <c r="M211" s="133"/>
      <c r="N211" s="133"/>
      <c r="O211" s="133"/>
      <c r="P211" s="133"/>
      <c r="Q211" s="133"/>
      <c r="R211" s="133"/>
      <c r="S211" s="133"/>
      <c r="T211" s="133"/>
      <c r="U211" s="133"/>
      <c r="V211" s="133"/>
      <c r="W211" s="133"/>
      <c r="X211" s="133"/>
      <c r="Y211" s="133"/>
      <c r="Z211" s="133"/>
      <c r="AA211" s="133"/>
      <c r="AB211" s="133"/>
      <c r="AC211" s="133"/>
      <c r="AD211" s="133"/>
      <c r="AE211" s="133"/>
      <c r="AF211" s="133"/>
      <c r="AG211" s="133"/>
      <c r="AH211" s="133"/>
      <c r="AI211" s="133"/>
      <c r="AJ211" s="133"/>
      <c r="AK211" s="133"/>
      <c r="AL211" s="133"/>
      <c r="AM211" s="248"/>
    </row>
    <row r="212" spans="1:39" ht="15" customHeight="1">
      <c r="H212" s="86"/>
      <c r="I212" s="86"/>
      <c r="J212" s="86"/>
      <c r="K212" s="86"/>
      <c r="L212" s="86"/>
      <c r="M212" s="86"/>
      <c r="N212" s="86"/>
      <c r="O212" s="86"/>
      <c r="X212" s="36"/>
      <c r="Y212" s="36"/>
      <c r="Z212" s="36"/>
      <c r="AA212" s="36"/>
      <c r="AB212" s="36"/>
      <c r="AC212" s="36"/>
      <c r="AD212" s="36"/>
      <c r="AE212" s="36"/>
    </row>
    <row r="213" spans="1:39" ht="15" customHeight="1">
      <c r="A213" s="36"/>
      <c r="B213" s="36"/>
      <c r="C213" s="36"/>
      <c r="D213" s="36"/>
      <c r="E213" s="36"/>
      <c r="F213" s="36"/>
      <c r="G213" s="36"/>
      <c r="H213" s="36"/>
      <c r="I213" s="36"/>
      <c r="J213" s="36"/>
      <c r="K213" s="36"/>
      <c r="L213" s="36"/>
      <c r="M213" s="36"/>
      <c r="N213" s="36"/>
      <c r="O213" s="36"/>
      <c r="P213" s="36"/>
      <c r="Q213" s="36"/>
      <c r="R213" s="36"/>
      <c r="S213" s="36"/>
      <c r="T213" s="36"/>
      <c r="U213" s="36"/>
      <c r="V213" s="36"/>
      <c r="W213" s="36"/>
      <c r="X213" s="36"/>
      <c r="Y213" s="36"/>
      <c r="Z213" s="36"/>
      <c r="AA213" s="36"/>
      <c r="AB213" s="36"/>
      <c r="AC213" s="36"/>
      <c r="AD213" s="36"/>
      <c r="AE213" s="36"/>
      <c r="AF213" s="36"/>
      <c r="AG213" s="36"/>
      <c r="AH213" s="36"/>
      <c r="AI213" s="36"/>
      <c r="AJ213" s="144"/>
      <c r="AK213" s="36"/>
      <c r="AL213" s="36"/>
    </row>
    <row r="214" spans="1:39" ht="15" customHeight="1">
      <c r="A214" s="36"/>
      <c r="B214" s="36"/>
      <c r="C214" s="36"/>
      <c r="D214" s="36"/>
      <c r="E214" s="36"/>
      <c r="F214" s="36"/>
      <c r="G214" s="36"/>
      <c r="H214" s="36"/>
      <c r="I214" s="36"/>
      <c r="J214" s="36"/>
      <c r="K214" s="36"/>
      <c r="L214" s="36"/>
      <c r="M214" s="36"/>
      <c r="N214" s="36"/>
      <c r="O214" s="36"/>
      <c r="P214" s="36"/>
      <c r="Q214" s="36"/>
      <c r="R214" s="36"/>
      <c r="S214" s="36"/>
      <c r="T214" s="36"/>
      <c r="U214" s="36"/>
      <c r="V214" s="36"/>
      <c r="W214" s="36"/>
      <c r="X214" s="36"/>
      <c r="Y214" s="36"/>
      <c r="Z214" s="36"/>
      <c r="AA214" s="36"/>
      <c r="AB214" s="36"/>
      <c r="AC214" s="36"/>
      <c r="AD214" s="36"/>
      <c r="AE214" s="36"/>
      <c r="AF214" s="36"/>
      <c r="AG214" s="36"/>
      <c r="AH214" s="36"/>
      <c r="AI214" s="36"/>
      <c r="AJ214" s="144"/>
      <c r="AK214" s="36"/>
      <c r="AL214" s="36"/>
    </row>
    <row r="215" spans="1:39" ht="15" customHeight="1">
      <c r="A215" s="36"/>
      <c r="B215" s="36"/>
      <c r="C215" s="36"/>
      <c r="D215" s="36"/>
      <c r="E215" s="36"/>
      <c r="F215" s="36"/>
      <c r="G215" s="36"/>
      <c r="H215" s="36"/>
      <c r="I215" s="36"/>
      <c r="J215" s="36"/>
      <c r="K215" s="36"/>
      <c r="L215" s="36"/>
      <c r="M215" s="36"/>
      <c r="N215" s="36"/>
      <c r="O215" s="36"/>
      <c r="P215" s="36"/>
      <c r="Q215" s="36"/>
      <c r="R215" s="36"/>
      <c r="S215" s="36"/>
      <c r="T215" s="36"/>
      <c r="U215" s="36"/>
      <c r="V215" s="36"/>
      <c r="W215" s="36"/>
      <c r="X215" s="36"/>
      <c r="Y215" s="36"/>
      <c r="Z215" s="36"/>
      <c r="AA215" s="36"/>
      <c r="AB215" s="36"/>
      <c r="AC215" s="36"/>
      <c r="AD215" s="36"/>
      <c r="AE215" s="36"/>
      <c r="AF215" s="36"/>
      <c r="AG215" s="36"/>
      <c r="AH215" s="36"/>
      <c r="AI215" s="36"/>
      <c r="AJ215" s="144"/>
      <c r="AK215" s="36"/>
      <c r="AL215" s="36"/>
    </row>
    <row r="216" spans="1:39" ht="15.75" customHeight="1">
      <c r="A216" s="36"/>
      <c r="B216" s="36"/>
      <c r="C216" s="36"/>
      <c r="D216" s="36"/>
      <c r="E216" s="36"/>
      <c r="F216" s="36"/>
      <c r="G216" s="36"/>
      <c r="H216" s="36"/>
      <c r="I216" s="36"/>
      <c r="J216" s="36"/>
      <c r="K216" s="36"/>
      <c r="L216" s="36"/>
      <c r="M216" s="36"/>
      <c r="N216" s="36"/>
      <c r="O216" s="36"/>
      <c r="P216" s="36"/>
      <c r="Q216" s="36"/>
      <c r="R216" s="36"/>
      <c r="S216" s="36"/>
      <c r="T216" s="36"/>
      <c r="U216" s="36"/>
      <c r="V216" s="36"/>
      <c r="W216" s="36"/>
      <c r="X216" s="36"/>
      <c r="Y216" s="36"/>
      <c r="Z216" s="36"/>
      <c r="AA216" s="36"/>
      <c r="AB216" s="36"/>
      <c r="AC216" s="36"/>
      <c r="AD216" s="36"/>
      <c r="AE216" s="36"/>
      <c r="AF216" s="36"/>
      <c r="AG216" s="36"/>
      <c r="AH216" s="36"/>
      <c r="AI216" s="36"/>
      <c r="AJ216" s="144"/>
      <c r="AK216" s="36"/>
      <c r="AL216" s="36"/>
    </row>
    <row r="217" spans="1:39" ht="21">
      <c r="A217" s="280" t="s">
        <v>134</v>
      </c>
      <c r="B217" s="280"/>
      <c r="C217" s="280"/>
      <c r="D217" s="280"/>
      <c r="E217" s="280"/>
      <c r="F217" s="280"/>
      <c r="G217" s="280"/>
      <c r="H217" s="280"/>
      <c r="I217" s="280"/>
      <c r="J217" s="280"/>
      <c r="K217" s="280"/>
      <c r="L217" s="280"/>
      <c r="M217" s="280"/>
      <c r="N217" s="280"/>
      <c r="O217" s="280"/>
      <c r="P217" s="280"/>
      <c r="Q217" s="280"/>
      <c r="R217" s="280"/>
      <c r="S217" s="280"/>
      <c r="T217" s="280"/>
      <c r="U217" s="280"/>
      <c r="V217" s="36"/>
      <c r="W217" s="36"/>
      <c r="X217" s="36"/>
      <c r="Y217" s="36"/>
      <c r="Z217" s="36"/>
      <c r="AA217" s="36"/>
      <c r="AB217" s="36"/>
      <c r="AC217" s="36"/>
      <c r="AD217" s="36"/>
      <c r="AE217" s="36"/>
      <c r="AF217" s="36"/>
      <c r="AG217" s="36"/>
      <c r="AH217" s="36"/>
      <c r="AI217" s="36"/>
      <c r="AJ217" s="144"/>
      <c r="AK217" s="36"/>
      <c r="AL217" s="36"/>
    </row>
    <row r="218" spans="1:39">
      <c r="A218" s="36"/>
      <c r="B218" s="36"/>
      <c r="C218" s="36"/>
      <c r="D218" s="36"/>
      <c r="E218" s="36"/>
      <c r="F218" s="36"/>
      <c r="G218" s="36"/>
      <c r="H218" s="36"/>
      <c r="I218" s="36"/>
      <c r="J218" s="36"/>
      <c r="K218" s="36"/>
      <c r="L218" s="36"/>
      <c r="M218" s="36"/>
      <c r="N218" s="36"/>
      <c r="O218" s="36"/>
      <c r="P218" s="36"/>
      <c r="Q218" s="36"/>
      <c r="R218" s="36"/>
      <c r="S218" s="36"/>
      <c r="T218" s="36"/>
      <c r="U218" s="36"/>
      <c r="V218" s="36"/>
      <c r="W218" s="36"/>
      <c r="X218" s="36"/>
      <c r="Y218" s="36"/>
      <c r="Z218" s="36"/>
      <c r="AA218" s="36"/>
      <c r="AB218" s="36"/>
      <c r="AC218" s="36"/>
      <c r="AD218" s="36"/>
      <c r="AE218" s="36"/>
      <c r="AF218" s="36"/>
      <c r="AG218" s="36"/>
      <c r="AH218" s="36"/>
      <c r="AI218" s="36"/>
      <c r="AJ218" s="144"/>
      <c r="AK218" s="36"/>
      <c r="AL218" s="36"/>
    </row>
    <row r="219" spans="1:39">
      <c r="A219" s="36"/>
      <c r="B219" s="36"/>
      <c r="C219" s="36"/>
      <c r="D219" s="36"/>
      <c r="E219" s="36"/>
      <c r="F219" s="36"/>
      <c r="G219" s="36"/>
      <c r="H219" s="36"/>
      <c r="I219" s="36"/>
      <c r="J219" s="36"/>
      <c r="K219" s="36"/>
      <c r="L219" s="36"/>
      <c r="M219" s="36"/>
      <c r="N219" s="36"/>
      <c r="O219" s="36"/>
      <c r="P219" s="36"/>
      <c r="Q219" s="36"/>
      <c r="R219" s="36"/>
      <c r="S219" s="36"/>
      <c r="T219" s="36"/>
      <c r="U219" s="36"/>
      <c r="V219" s="36"/>
      <c r="W219" s="36"/>
      <c r="X219" s="36"/>
      <c r="Y219" s="36"/>
      <c r="Z219" s="36"/>
      <c r="AA219" s="36"/>
      <c r="AB219" s="36"/>
      <c r="AC219" s="36"/>
      <c r="AD219" s="36"/>
      <c r="AE219" s="36"/>
      <c r="AF219" s="36"/>
      <c r="AG219" s="36"/>
      <c r="AH219" s="36"/>
      <c r="AI219" s="36"/>
      <c r="AJ219" s="144"/>
      <c r="AK219" s="36"/>
      <c r="AL219" s="36"/>
    </row>
    <row r="220" spans="1:39">
      <c r="A220" s="36"/>
      <c r="B220" s="36"/>
      <c r="C220" s="36"/>
      <c r="D220" s="36"/>
      <c r="E220" s="36"/>
      <c r="F220" s="36"/>
      <c r="G220" s="36"/>
      <c r="H220" s="36"/>
      <c r="I220" s="36"/>
      <c r="J220" s="36"/>
      <c r="K220" s="36"/>
      <c r="L220" s="36"/>
      <c r="M220" s="36"/>
      <c r="N220" s="36"/>
      <c r="O220" s="36"/>
      <c r="P220" s="36"/>
      <c r="Q220" s="36"/>
      <c r="R220" s="36"/>
      <c r="S220" s="36"/>
      <c r="T220" s="36"/>
      <c r="U220" s="36"/>
      <c r="V220" s="36"/>
      <c r="W220" s="36"/>
      <c r="X220" s="36"/>
      <c r="Y220" s="36"/>
      <c r="Z220" s="36"/>
      <c r="AA220" s="36"/>
      <c r="AB220" s="36"/>
      <c r="AC220" s="36"/>
      <c r="AD220" s="36"/>
      <c r="AE220" s="36"/>
      <c r="AF220" s="36"/>
      <c r="AG220" s="36"/>
      <c r="AH220" s="36"/>
      <c r="AI220" s="36"/>
      <c r="AJ220" s="144"/>
      <c r="AK220" s="36"/>
      <c r="AL220" s="36"/>
    </row>
    <row r="221" spans="1:39">
      <c r="A221" s="36"/>
      <c r="B221" s="36"/>
      <c r="C221" s="36"/>
      <c r="D221" s="36"/>
      <c r="E221" s="36"/>
      <c r="F221" s="36"/>
      <c r="G221" s="36"/>
      <c r="H221" s="36"/>
      <c r="I221" s="36"/>
      <c r="J221" s="36"/>
      <c r="K221" s="36"/>
      <c r="L221" s="36"/>
      <c r="M221" s="36"/>
      <c r="N221" s="36"/>
      <c r="O221" s="36"/>
      <c r="P221" s="36"/>
      <c r="Q221" s="36"/>
      <c r="R221" s="36"/>
      <c r="S221" s="36"/>
      <c r="T221" s="36"/>
      <c r="U221" s="36"/>
      <c r="V221" s="36"/>
      <c r="W221" s="36"/>
      <c r="X221" s="36"/>
      <c r="Y221" s="36"/>
      <c r="Z221" s="36"/>
      <c r="AA221" s="36"/>
      <c r="AB221" s="36"/>
      <c r="AC221" s="36"/>
      <c r="AD221" s="36"/>
      <c r="AE221" s="36"/>
      <c r="AF221" s="36"/>
      <c r="AG221" s="36"/>
      <c r="AH221" s="36"/>
      <c r="AI221" s="36"/>
      <c r="AJ221" s="144"/>
      <c r="AK221" s="36"/>
      <c r="AL221" s="36"/>
    </row>
    <row r="222" spans="1:39">
      <c r="A222" s="36"/>
      <c r="B222" s="36"/>
      <c r="C222" s="36"/>
      <c r="D222" s="36"/>
      <c r="E222" s="36"/>
      <c r="F222" s="36"/>
      <c r="G222" s="36"/>
      <c r="H222" s="36"/>
      <c r="I222" s="36"/>
      <c r="J222" s="36"/>
      <c r="K222" s="36"/>
      <c r="L222" s="36"/>
      <c r="M222" s="36"/>
      <c r="N222" s="36"/>
      <c r="O222" s="36"/>
      <c r="P222" s="36"/>
      <c r="Q222" s="36"/>
      <c r="R222" s="36"/>
      <c r="S222" s="36"/>
      <c r="T222" s="36"/>
      <c r="U222" s="36"/>
      <c r="V222" s="36"/>
      <c r="W222" s="36"/>
      <c r="X222" s="36"/>
      <c r="Y222" s="36"/>
      <c r="Z222" s="36"/>
      <c r="AA222" s="36"/>
      <c r="AB222" s="36"/>
      <c r="AC222" s="36"/>
      <c r="AD222" s="36"/>
      <c r="AE222" s="36"/>
      <c r="AF222" s="36"/>
      <c r="AG222" s="36"/>
      <c r="AH222" s="36"/>
      <c r="AI222" s="36"/>
      <c r="AJ222" s="144"/>
      <c r="AK222" s="36"/>
      <c r="AL222" s="36"/>
    </row>
    <row r="223" spans="1:39">
      <c r="A223" s="36"/>
      <c r="B223" s="36"/>
      <c r="C223" s="36"/>
      <c r="D223" s="36"/>
      <c r="E223" s="36"/>
      <c r="F223" s="36"/>
      <c r="G223" s="36"/>
      <c r="H223" s="36"/>
      <c r="I223" s="36"/>
      <c r="J223" s="36"/>
      <c r="K223" s="36"/>
      <c r="L223" s="36"/>
      <c r="M223" s="36"/>
      <c r="N223" s="36"/>
      <c r="O223" s="36"/>
      <c r="P223" s="36"/>
      <c r="Q223" s="36"/>
      <c r="R223" s="36"/>
      <c r="S223" s="36"/>
      <c r="T223" s="36"/>
      <c r="U223" s="36"/>
      <c r="V223" s="36"/>
      <c r="W223" s="36"/>
      <c r="X223" s="36"/>
      <c r="Y223" s="36"/>
      <c r="Z223" s="36"/>
      <c r="AA223" s="36"/>
      <c r="AB223" s="36"/>
      <c r="AC223" s="36"/>
      <c r="AD223" s="36"/>
      <c r="AE223" s="36"/>
      <c r="AF223" s="36"/>
      <c r="AG223" s="36"/>
      <c r="AH223" s="36"/>
      <c r="AI223" s="36"/>
      <c r="AJ223" s="144"/>
      <c r="AK223" s="36"/>
      <c r="AL223" s="36"/>
    </row>
    <row r="224" spans="1:39">
      <c r="A224" s="36"/>
      <c r="B224" s="36"/>
      <c r="C224" s="36"/>
      <c r="D224" s="36"/>
      <c r="E224" s="36"/>
      <c r="F224" s="36"/>
      <c r="G224" s="36"/>
      <c r="H224" s="36"/>
      <c r="I224" s="36"/>
      <c r="J224" s="36"/>
      <c r="K224" s="36"/>
      <c r="L224" s="36"/>
      <c r="M224" s="36"/>
      <c r="N224" s="36"/>
      <c r="O224" s="36"/>
      <c r="P224" s="36"/>
      <c r="Q224" s="36"/>
      <c r="R224" s="36"/>
      <c r="S224" s="36"/>
      <c r="T224" s="36"/>
      <c r="U224" s="36"/>
      <c r="V224" s="36"/>
      <c r="W224" s="36"/>
      <c r="X224" s="36"/>
      <c r="Y224" s="36"/>
      <c r="Z224" s="36"/>
      <c r="AA224" s="36"/>
      <c r="AB224" s="36"/>
      <c r="AC224" s="36"/>
      <c r="AD224" s="36"/>
      <c r="AE224" s="36"/>
      <c r="AF224" s="36"/>
      <c r="AG224" s="36"/>
      <c r="AH224" s="36"/>
      <c r="AI224" s="36"/>
      <c r="AJ224" s="144"/>
      <c r="AK224" s="36"/>
      <c r="AL224" s="36"/>
    </row>
    <row r="225" spans="1:38">
      <c r="A225" s="36"/>
      <c r="B225" s="36"/>
      <c r="C225" s="36"/>
      <c r="D225" s="36"/>
      <c r="E225" s="36"/>
      <c r="F225" s="36"/>
      <c r="G225" s="36"/>
      <c r="H225" s="36"/>
      <c r="I225" s="36"/>
      <c r="J225" s="36"/>
      <c r="K225" s="36"/>
      <c r="L225" s="36"/>
      <c r="M225" s="36"/>
      <c r="N225" s="36"/>
      <c r="O225" s="36"/>
      <c r="P225" s="36"/>
      <c r="Q225" s="36"/>
      <c r="R225" s="36"/>
      <c r="S225" s="36"/>
      <c r="T225" s="36"/>
      <c r="U225" s="36"/>
      <c r="V225" s="36"/>
      <c r="W225" s="36"/>
      <c r="X225" s="36"/>
      <c r="Y225" s="36"/>
      <c r="Z225" s="36"/>
      <c r="AA225" s="36"/>
      <c r="AB225" s="36"/>
      <c r="AC225" s="36"/>
      <c r="AD225" s="36"/>
      <c r="AE225" s="36"/>
      <c r="AF225" s="36"/>
      <c r="AG225" s="36"/>
      <c r="AH225" s="36"/>
      <c r="AI225" s="36"/>
      <c r="AJ225" s="144"/>
      <c r="AK225" s="36"/>
      <c r="AL225" s="36"/>
    </row>
    <row r="226" spans="1:38">
      <c r="A226" s="36"/>
      <c r="B226" s="36"/>
      <c r="C226" s="36"/>
      <c r="D226" s="36"/>
      <c r="E226" s="36"/>
      <c r="F226" s="36"/>
      <c r="G226" s="36"/>
      <c r="H226" s="36"/>
      <c r="I226" s="36"/>
      <c r="J226" s="36"/>
      <c r="K226" s="36"/>
      <c r="L226" s="36"/>
      <c r="M226" s="36"/>
      <c r="N226" s="36"/>
      <c r="O226" s="36"/>
      <c r="P226" s="36"/>
      <c r="Q226" s="36"/>
      <c r="R226" s="36"/>
      <c r="S226" s="36"/>
      <c r="T226" s="36"/>
      <c r="U226" s="36"/>
      <c r="V226" s="36"/>
      <c r="W226" s="36"/>
      <c r="X226" s="36"/>
      <c r="Y226" s="36"/>
      <c r="Z226" s="36"/>
      <c r="AA226" s="36"/>
      <c r="AB226" s="36"/>
      <c r="AC226" s="36"/>
      <c r="AD226" s="36"/>
      <c r="AE226" s="36"/>
      <c r="AF226" s="36"/>
      <c r="AG226" s="36"/>
      <c r="AH226" s="36"/>
      <c r="AI226" s="36"/>
      <c r="AJ226" s="144"/>
      <c r="AK226" s="36"/>
      <c r="AL226" s="36"/>
    </row>
    <row r="227" spans="1:38">
      <c r="A227" s="36"/>
      <c r="B227" s="36"/>
      <c r="C227" s="36"/>
      <c r="D227" s="36"/>
      <c r="E227" s="36"/>
      <c r="F227" s="36"/>
      <c r="G227" s="36"/>
      <c r="H227" s="36"/>
      <c r="I227" s="36"/>
      <c r="J227" s="36"/>
      <c r="K227" s="36"/>
      <c r="L227" s="36"/>
      <c r="M227" s="36"/>
      <c r="N227" s="36"/>
      <c r="O227" s="36"/>
      <c r="P227" s="36"/>
      <c r="Q227" s="36"/>
      <c r="R227" s="36"/>
      <c r="S227" s="36"/>
      <c r="T227" s="36"/>
      <c r="U227" s="36"/>
      <c r="V227" s="36"/>
      <c r="W227" s="36"/>
      <c r="X227" s="36"/>
      <c r="Y227" s="36"/>
      <c r="Z227" s="36"/>
      <c r="AA227" s="36"/>
      <c r="AB227" s="36"/>
      <c r="AC227" s="36"/>
      <c r="AD227" s="36"/>
      <c r="AE227" s="36"/>
      <c r="AF227" s="36"/>
      <c r="AG227" s="36"/>
      <c r="AH227" s="36"/>
      <c r="AI227" s="36"/>
      <c r="AJ227" s="144"/>
      <c r="AK227" s="36"/>
      <c r="AL227" s="36"/>
    </row>
    <row r="228" spans="1:38">
      <c r="A228" s="36"/>
      <c r="B228" s="36"/>
      <c r="C228" s="36"/>
      <c r="D228" s="36"/>
      <c r="E228" s="36"/>
      <c r="F228" s="36"/>
      <c r="G228" s="36"/>
      <c r="H228" s="36"/>
      <c r="I228" s="36"/>
      <c r="J228" s="36"/>
      <c r="K228" s="36"/>
      <c r="L228" s="36"/>
      <c r="M228" s="36"/>
      <c r="N228" s="36"/>
      <c r="O228" s="36"/>
      <c r="P228" s="36"/>
      <c r="Q228" s="36"/>
      <c r="R228" s="36"/>
      <c r="S228" s="36"/>
      <c r="T228" s="36"/>
      <c r="U228" s="36"/>
      <c r="V228" s="36"/>
      <c r="W228" s="36"/>
      <c r="X228" s="36"/>
      <c r="Y228" s="36"/>
      <c r="Z228" s="36"/>
      <c r="AA228" s="36"/>
      <c r="AB228" s="36"/>
      <c r="AC228" s="36"/>
      <c r="AD228" s="36"/>
      <c r="AE228" s="36"/>
      <c r="AF228" s="36"/>
      <c r="AG228" s="36"/>
      <c r="AH228" s="36"/>
      <c r="AI228" s="36"/>
      <c r="AJ228" s="144"/>
      <c r="AK228" s="36"/>
      <c r="AL228" s="36"/>
    </row>
    <row r="229" spans="1:38">
      <c r="A229" s="36"/>
      <c r="B229" s="36"/>
      <c r="C229" s="36"/>
      <c r="D229" s="36"/>
      <c r="E229" s="36"/>
      <c r="F229" s="36"/>
      <c r="G229" s="36"/>
      <c r="H229" s="36"/>
      <c r="I229" s="36"/>
      <c r="J229" s="36"/>
      <c r="K229" s="36"/>
      <c r="L229" s="36"/>
      <c r="M229" s="36"/>
      <c r="N229" s="36"/>
      <c r="O229" s="36"/>
      <c r="P229" s="36"/>
      <c r="Q229" s="36"/>
      <c r="R229" s="36"/>
      <c r="S229" s="36"/>
      <c r="T229" s="36"/>
      <c r="U229" s="36"/>
      <c r="V229" s="36"/>
      <c r="W229" s="36"/>
      <c r="X229" s="36"/>
      <c r="Y229" s="36"/>
      <c r="Z229" s="36"/>
      <c r="AA229" s="36"/>
      <c r="AB229" s="36"/>
      <c r="AC229" s="36"/>
      <c r="AD229" s="36"/>
      <c r="AE229" s="36"/>
      <c r="AF229" s="36"/>
      <c r="AG229" s="36"/>
      <c r="AH229" s="36"/>
      <c r="AI229" s="36"/>
      <c r="AJ229" s="144"/>
      <c r="AK229" s="36"/>
      <c r="AL229" s="36"/>
    </row>
    <row r="230" spans="1:38">
      <c r="A230" s="36"/>
      <c r="B230" s="36"/>
      <c r="C230" s="36"/>
      <c r="D230" s="36"/>
      <c r="E230" s="36"/>
      <c r="F230" s="36"/>
      <c r="G230" s="36"/>
      <c r="H230" s="36"/>
      <c r="I230" s="36"/>
      <c r="J230" s="36"/>
      <c r="K230" s="36"/>
      <c r="L230" s="36"/>
      <c r="M230" s="36"/>
      <c r="N230" s="36"/>
      <c r="O230" s="36"/>
      <c r="P230" s="36"/>
      <c r="Q230" s="36"/>
      <c r="R230" s="36"/>
      <c r="S230" s="36"/>
      <c r="T230" s="36"/>
      <c r="U230" s="36"/>
      <c r="V230" s="36"/>
      <c r="W230" s="36"/>
      <c r="X230" s="36"/>
      <c r="Y230" s="36"/>
      <c r="Z230" s="36"/>
      <c r="AA230" s="36"/>
      <c r="AB230" s="36"/>
      <c r="AC230" s="36"/>
      <c r="AD230" s="36"/>
      <c r="AE230" s="36"/>
      <c r="AF230" s="36"/>
      <c r="AG230" s="36"/>
      <c r="AH230" s="36"/>
      <c r="AI230" s="36"/>
      <c r="AJ230" s="144"/>
      <c r="AK230" s="36"/>
      <c r="AL230" s="36"/>
    </row>
    <row r="231" spans="1:38">
      <c r="A231" s="36"/>
      <c r="B231" s="36"/>
      <c r="C231" s="36"/>
      <c r="D231" s="36"/>
      <c r="E231" s="36"/>
      <c r="F231" s="36"/>
      <c r="G231" s="36"/>
      <c r="H231" s="36"/>
      <c r="I231" s="36"/>
      <c r="J231" s="36"/>
      <c r="K231" s="36"/>
      <c r="L231" s="36"/>
      <c r="M231" s="36"/>
      <c r="N231" s="36"/>
      <c r="O231" s="36"/>
      <c r="P231" s="36"/>
      <c r="Q231" s="36"/>
      <c r="R231" s="36"/>
      <c r="S231" s="36"/>
      <c r="T231" s="36"/>
      <c r="U231" s="36"/>
      <c r="V231" s="36"/>
      <c r="W231" s="36"/>
      <c r="X231" s="36"/>
      <c r="Y231" s="36"/>
      <c r="Z231" s="36"/>
      <c r="AA231" s="36"/>
      <c r="AB231" s="36"/>
      <c r="AC231" s="36"/>
      <c r="AD231" s="36"/>
      <c r="AE231" s="36"/>
      <c r="AF231" s="36"/>
      <c r="AG231" s="36"/>
      <c r="AH231" s="36"/>
      <c r="AI231" s="36"/>
      <c r="AJ231" s="144"/>
      <c r="AK231" s="36"/>
      <c r="AL231" s="36"/>
    </row>
    <row r="232" spans="1:38">
      <c r="A232" s="36"/>
      <c r="B232" s="36"/>
      <c r="C232" s="36"/>
      <c r="D232" s="36"/>
      <c r="E232" s="36"/>
      <c r="F232" s="36"/>
      <c r="G232" s="36"/>
      <c r="H232" s="36"/>
      <c r="I232" s="36"/>
      <c r="J232" s="36"/>
      <c r="K232" s="36"/>
      <c r="L232" s="36"/>
      <c r="M232" s="36"/>
      <c r="N232" s="36"/>
      <c r="O232" s="36"/>
      <c r="P232" s="36"/>
      <c r="Q232" s="36"/>
      <c r="R232" s="36"/>
      <c r="S232" s="36"/>
      <c r="T232" s="36"/>
      <c r="U232" s="36"/>
      <c r="V232" s="36"/>
      <c r="W232" s="36"/>
      <c r="X232" s="36"/>
      <c r="Y232" s="36"/>
      <c r="Z232" s="36"/>
      <c r="AA232" s="36"/>
      <c r="AB232" s="36"/>
      <c r="AC232" s="36"/>
      <c r="AD232" s="36"/>
      <c r="AE232" s="36"/>
      <c r="AF232" s="36"/>
      <c r="AG232" s="36"/>
      <c r="AH232" s="36"/>
      <c r="AI232" s="36"/>
      <c r="AJ232" s="144"/>
      <c r="AK232" s="36"/>
      <c r="AL232" s="36"/>
    </row>
    <row r="233" spans="1:38">
      <c r="V233" s="36"/>
      <c r="W233" s="36"/>
      <c r="X233" s="36"/>
      <c r="Y233" s="36"/>
      <c r="Z233" s="36"/>
      <c r="AA233" s="36"/>
      <c r="AB233" s="36"/>
      <c r="AC233" s="36"/>
      <c r="AD233" s="36"/>
      <c r="AE233" s="36"/>
      <c r="AF233" s="36"/>
      <c r="AG233" s="36"/>
      <c r="AH233" s="36"/>
      <c r="AI233" s="36"/>
      <c r="AJ233" s="144"/>
      <c r="AK233" s="36"/>
      <c r="AL233" s="36"/>
    </row>
    <row r="234" spans="1:38">
      <c r="V234" s="36"/>
      <c r="W234" s="36"/>
      <c r="X234" s="36"/>
      <c r="Y234" s="36"/>
      <c r="Z234" s="36"/>
      <c r="AA234" s="36"/>
      <c r="AB234" s="36"/>
      <c r="AC234" s="36"/>
      <c r="AD234" s="36"/>
      <c r="AE234" s="36"/>
      <c r="AF234" s="36"/>
      <c r="AG234" s="36"/>
      <c r="AH234" s="36"/>
      <c r="AI234" s="36"/>
      <c r="AJ234" s="144"/>
      <c r="AK234" s="36"/>
      <c r="AL234" s="36"/>
    </row>
    <row r="235" spans="1:38">
      <c r="V235" s="36"/>
      <c r="W235" s="36"/>
      <c r="X235" s="36"/>
      <c r="Y235" s="36"/>
      <c r="Z235" s="36"/>
      <c r="AA235" s="36"/>
      <c r="AB235" s="36"/>
      <c r="AC235" s="36"/>
      <c r="AD235" s="36"/>
      <c r="AE235" s="36"/>
      <c r="AF235" s="36"/>
      <c r="AG235" s="36"/>
      <c r="AH235" s="36"/>
      <c r="AI235" s="36"/>
      <c r="AJ235" s="144"/>
      <c r="AK235" s="36"/>
      <c r="AL235" s="36"/>
    </row>
    <row r="236" spans="1:38">
      <c r="V236" s="36"/>
      <c r="W236" s="36"/>
      <c r="X236" s="36"/>
      <c r="Y236" s="36"/>
      <c r="Z236" s="36"/>
      <c r="AA236" s="36"/>
      <c r="AB236" s="36"/>
      <c r="AC236" s="36"/>
      <c r="AD236" s="36"/>
      <c r="AE236" s="36"/>
      <c r="AF236" s="36"/>
      <c r="AG236" s="36"/>
      <c r="AH236" s="36"/>
      <c r="AI236" s="36"/>
      <c r="AJ236" s="144"/>
      <c r="AK236" s="36"/>
      <c r="AL236" s="36"/>
    </row>
    <row r="237" spans="1:38" ht="18.75" customHeight="1"/>
    <row r="238" spans="1:38" ht="18.75" customHeight="1"/>
    <row r="239" spans="1:38" ht="18.75" customHeight="1"/>
    <row r="240" spans="1:38" ht="18.75" customHeight="1"/>
    <row r="241" spans="1:21" ht="18.75" customHeight="1"/>
    <row r="242" spans="1:21" ht="21">
      <c r="A242" s="280" t="s">
        <v>135</v>
      </c>
      <c r="B242" s="280"/>
      <c r="C242" s="280"/>
      <c r="D242" s="280"/>
      <c r="E242" s="280"/>
      <c r="F242" s="280"/>
      <c r="G242" s="280"/>
      <c r="H242" s="280"/>
      <c r="I242" s="280"/>
      <c r="J242" s="280"/>
      <c r="K242" s="280"/>
      <c r="L242" s="280"/>
      <c r="M242" s="280"/>
      <c r="N242" s="280"/>
      <c r="O242" s="280"/>
      <c r="P242" s="280"/>
      <c r="Q242" s="280"/>
      <c r="R242" s="280"/>
      <c r="S242" s="280"/>
      <c r="T242" s="280"/>
      <c r="U242" s="280"/>
    </row>
    <row r="243" spans="1:21">
      <c r="A243" s="36"/>
      <c r="B243" s="36"/>
      <c r="C243" s="36"/>
      <c r="D243" s="36"/>
      <c r="E243" s="36"/>
      <c r="F243" s="36"/>
      <c r="G243" s="36"/>
      <c r="H243" s="36"/>
      <c r="I243" s="36"/>
      <c r="J243" s="36"/>
      <c r="K243" s="36"/>
      <c r="L243" s="36"/>
      <c r="M243" s="36"/>
      <c r="N243" s="36"/>
      <c r="O243" s="36"/>
      <c r="P243" s="36"/>
      <c r="Q243" s="36"/>
      <c r="R243" s="36"/>
      <c r="S243" s="36"/>
      <c r="T243" s="36"/>
      <c r="U243" s="36"/>
    </row>
    <row r="244" spans="1:21">
      <c r="A244" s="36"/>
      <c r="B244" s="36"/>
      <c r="C244" s="36"/>
      <c r="D244" s="36"/>
      <c r="E244" s="36"/>
      <c r="F244" s="36"/>
      <c r="G244" s="36"/>
      <c r="H244" s="36"/>
      <c r="I244" s="36"/>
      <c r="J244" s="36"/>
      <c r="K244" s="36"/>
      <c r="L244" s="36"/>
      <c r="M244" s="36"/>
      <c r="N244" s="36"/>
      <c r="O244" s="36"/>
      <c r="P244" s="36"/>
      <c r="Q244" s="36"/>
      <c r="R244" s="36"/>
      <c r="S244" s="36"/>
      <c r="T244" s="36"/>
      <c r="U244" s="36"/>
    </row>
    <row r="245" spans="1:21">
      <c r="A245" s="36"/>
      <c r="B245" s="36"/>
      <c r="C245" s="36"/>
      <c r="D245" s="36"/>
      <c r="E245" s="36"/>
      <c r="F245" s="36"/>
      <c r="G245" s="36"/>
      <c r="H245" s="36"/>
      <c r="I245" s="36"/>
      <c r="J245" s="36"/>
      <c r="K245" s="36"/>
      <c r="L245" s="36"/>
      <c r="M245" s="36"/>
      <c r="N245" s="36"/>
      <c r="O245" s="36"/>
      <c r="P245" s="36"/>
      <c r="Q245" s="36"/>
      <c r="R245" s="36"/>
      <c r="S245" s="36"/>
      <c r="T245" s="36"/>
      <c r="U245" s="36"/>
    </row>
    <row r="246" spans="1:21">
      <c r="A246" s="36"/>
      <c r="B246" s="36"/>
      <c r="C246" s="36"/>
      <c r="D246" s="36"/>
      <c r="E246" s="36"/>
      <c r="F246" s="36"/>
      <c r="G246" s="36"/>
      <c r="H246" s="36"/>
      <c r="I246" s="36"/>
      <c r="J246" s="36"/>
      <c r="K246" s="36"/>
      <c r="L246" s="36"/>
      <c r="M246" s="36"/>
      <c r="N246" s="36"/>
      <c r="O246" s="36"/>
      <c r="P246" s="36"/>
      <c r="Q246" s="36"/>
      <c r="R246" s="36"/>
      <c r="S246" s="36"/>
      <c r="T246" s="36"/>
      <c r="U246" s="36"/>
    </row>
    <row r="247" spans="1:21">
      <c r="A247" s="36"/>
      <c r="B247" s="36"/>
      <c r="C247" s="36"/>
      <c r="D247" s="36"/>
      <c r="E247" s="36"/>
      <c r="F247" s="36"/>
      <c r="G247" s="36"/>
      <c r="H247" s="36"/>
      <c r="I247" s="36"/>
      <c r="J247" s="36"/>
      <c r="K247" s="36"/>
      <c r="L247" s="36"/>
      <c r="M247" s="36"/>
      <c r="N247" s="36"/>
      <c r="O247" s="36"/>
      <c r="P247" s="36"/>
      <c r="Q247" s="36"/>
      <c r="R247" s="36"/>
      <c r="S247" s="36"/>
      <c r="T247" s="36"/>
      <c r="U247" s="36"/>
    </row>
    <row r="248" spans="1:21">
      <c r="A248" s="36"/>
      <c r="B248" s="36"/>
      <c r="C248" s="36"/>
      <c r="D248" s="36"/>
      <c r="E248" s="36"/>
      <c r="F248" s="36"/>
      <c r="G248" s="36"/>
      <c r="H248" s="36"/>
      <c r="I248" s="36"/>
      <c r="J248" s="36"/>
      <c r="K248" s="36"/>
      <c r="L248" s="36"/>
      <c r="M248" s="36"/>
      <c r="N248" s="36"/>
      <c r="O248" s="36"/>
      <c r="P248" s="36"/>
      <c r="Q248" s="36"/>
      <c r="R248" s="36"/>
      <c r="S248" s="36"/>
      <c r="T248" s="36"/>
      <c r="U248" s="36"/>
    </row>
    <row r="249" spans="1:21">
      <c r="A249" s="36"/>
      <c r="B249" s="36"/>
      <c r="C249" s="36"/>
      <c r="D249" s="36"/>
      <c r="E249" s="36"/>
      <c r="F249" s="36"/>
      <c r="G249" s="36"/>
      <c r="H249" s="36"/>
      <c r="I249" s="36"/>
      <c r="J249" s="36"/>
      <c r="K249" s="36"/>
      <c r="L249" s="36"/>
      <c r="M249" s="36"/>
      <c r="N249" s="36"/>
      <c r="O249" s="36"/>
      <c r="P249" s="36"/>
      <c r="Q249" s="36"/>
      <c r="R249" s="36"/>
      <c r="S249" s="36"/>
      <c r="T249" s="36"/>
      <c r="U249" s="36"/>
    </row>
    <row r="250" spans="1:21">
      <c r="A250" s="36"/>
      <c r="B250" s="36"/>
      <c r="C250" s="36"/>
      <c r="D250" s="36"/>
      <c r="E250" s="36"/>
      <c r="F250" s="36"/>
      <c r="G250" s="36"/>
      <c r="H250" s="36"/>
      <c r="I250" s="36"/>
      <c r="J250" s="36"/>
      <c r="K250" s="36"/>
      <c r="L250" s="36"/>
      <c r="M250" s="36"/>
      <c r="N250" s="36"/>
      <c r="O250" s="36"/>
      <c r="P250" s="36"/>
      <c r="Q250" s="36"/>
      <c r="R250" s="36"/>
      <c r="S250" s="36"/>
      <c r="T250" s="36"/>
      <c r="U250" s="36"/>
    </row>
    <row r="251" spans="1:21">
      <c r="A251" s="36"/>
      <c r="B251" s="36"/>
      <c r="C251" s="36"/>
      <c r="D251" s="36"/>
      <c r="E251" s="36"/>
      <c r="F251" s="36"/>
      <c r="G251" s="36"/>
      <c r="H251" s="36"/>
      <c r="I251" s="36"/>
      <c r="J251" s="36"/>
      <c r="K251" s="36"/>
      <c r="L251" s="36"/>
      <c r="M251" s="36"/>
      <c r="N251" s="36"/>
      <c r="O251" s="36"/>
      <c r="P251" s="36"/>
      <c r="Q251" s="36"/>
      <c r="R251" s="36"/>
      <c r="S251" s="36"/>
      <c r="T251" s="36"/>
      <c r="U251" s="36"/>
    </row>
    <row r="252" spans="1:21">
      <c r="A252" s="36"/>
      <c r="B252" s="36"/>
      <c r="C252" s="36"/>
      <c r="D252" s="36"/>
      <c r="E252" s="36"/>
      <c r="F252" s="36"/>
      <c r="G252" s="36"/>
      <c r="H252" s="36"/>
      <c r="I252" s="36"/>
      <c r="J252" s="36"/>
      <c r="K252" s="36"/>
      <c r="L252" s="36"/>
      <c r="M252" s="36"/>
      <c r="N252" s="36"/>
      <c r="O252" s="36"/>
      <c r="P252" s="36"/>
      <c r="Q252" s="36"/>
      <c r="R252" s="36"/>
      <c r="S252" s="36"/>
      <c r="T252" s="36"/>
      <c r="U252" s="36"/>
    </row>
    <row r="253" spans="1:21">
      <c r="A253" s="36"/>
      <c r="B253" s="36"/>
      <c r="C253" s="36"/>
      <c r="D253" s="36"/>
      <c r="E253" s="36"/>
      <c r="F253" s="36"/>
      <c r="G253" s="36"/>
      <c r="H253" s="36"/>
      <c r="I253" s="36"/>
      <c r="J253" s="36"/>
      <c r="K253" s="36"/>
      <c r="L253" s="36"/>
      <c r="M253" s="36"/>
      <c r="N253" s="36"/>
      <c r="O253" s="36"/>
      <c r="P253" s="36"/>
      <c r="Q253" s="36"/>
      <c r="R253" s="36"/>
      <c r="S253" s="36"/>
      <c r="T253" s="36"/>
      <c r="U253" s="36"/>
    </row>
    <row r="254" spans="1:21" hidden="1">
      <c r="A254" s="36"/>
      <c r="B254" s="36"/>
      <c r="C254" s="36"/>
      <c r="D254" s="36"/>
      <c r="E254" s="36"/>
      <c r="F254" s="36"/>
      <c r="G254" s="36"/>
      <c r="H254" s="36"/>
      <c r="I254" s="36"/>
      <c r="J254" s="36"/>
      <c r="K254" s="36"/>
      <c r="L254" s="36"/>
      <c r="M254" s="36"/>
      <c r="N254" s="36"/>
      <c r="O254" s="36"/>
      <c r="P254" s="36"/>
      <c r="Q254" s="36"/>
      <c r="R254" s="36"/>
      <c r="S254" s="36"/>
      <c r="T254" s="36"/>
      <c r="U254" s="36"/>
    </row>
    <row r="255" spans="1:21">
      <c r="A255" s="36"/>
      <c r="B255" s="36"/>
      <c r="C255" s="36"/>
      <c r="D255" s="36"/>
      <c r="E255" s="36"/>
      <c r="F255" s="36"/>
      <c r="G255" s="36"/>
      <c r="H255" s="36"/>
      <c r="I255" s="36"/>
      <c r="J255" s="36"/>
      <c r="K255" s="36"/>
      <c r="L255" s="36"/>
      <c r="M255" s="36"/>
      <c r="N255" s="36"/>
      <c r="O255" s="36"/>
      <c r="P255" s="36"/>
      <c r="Q255" s="36"/>
      <c r="R255" s="36"/>
      <c r="S255" s="36"/>
      <c r="T255" s="36"/>
      <c r="U255" s="36"/>
    </row>
    <row r="256" spans="1:21">
      <c r="A256" s="36"/>
      <c r="B256" s="36"/>
      <c r="C256" s="36"/>
      <c r="D256" s="36"/>
      <c r="E256" s="36"/>
      <c r="F256" s="36"/>
      <c r="G256" s="36"/>
      <c r="H256" s="36"/>
      <c r="I256" s="36"/>
      <c r="J256" s="36"/>
      <c r="K256" s="36"/>
      <c r="L256" s="36"/>
      <c r="M256" s="36"/>
      <c r="N256" s="36"/>
      <c r="O256" s="36"/>
      <c r="P256" s="36"/>
      <c r="Q256" s="36"/>
      <c r="R256" s="36"/>
      <c r="S256" s="36"/>
      <c r="T256" s="36"/>
      <c r="U256" s="36"/>
    </row>
    <row r="257" spans="1:38">
      <c r="A257" s="36"/>
      <c r="B257" s="36"/>
      <c r="C257" s="36"/>
      <c r="D257" s="36"/>
      <c r="E257" s="36"/>
      <c r="F257" s="36"/>
      <c r="G257" s="36"/>
      <c r="H257" s="36"/>
      <c r="I257" s="36"/>
      <c r="J257" s="36"/>
      <c r="K257" s="36"/>
      <c r="L257" s="36"/>
      <c r="M257" s="36"/>
      <c r="N257" s="36"/>
      <c r="O257" s="36"/>
      <c r="P257" s="36"/>
      <c r="Q257" s="36"/>
      <c r="R257" s="36"/>
      <c r="S257" s="36"/>
      <c r="T257" s="36"/>
      <c r="U257" s="36"/>
    </row>
    <row r="262" spans="1:38" ht="18.75">
      <c r="A262" s="36"/>
      <c r="B262" s="36"/>
      <c r="C262" s="36"/>
      <c r="D262" s="36"/>
      <c r="E262" s="36"/>
      <c r="F262" s="36"/>
      <c r="G262" s="36"/>
      <c r="H262" s="36"/>
      <c r="I262" s="36"/>
      <c r="J262" s="36"/>
      <c r="K262" s="36"/>
      <c r="L262" s="36"/>
      <c r="M262" s="36"/>
      <c r="N262" s="36"/>
      <c r="O262" s="36"/>
      <c r="P262" s="36"/>
      <c r="Q262" s="36"/>
      <c r="R262" s="36"/>
      <c r="S262" s="36"/>
      <c r="T262" s="36"/>
      <c r="U262" s="36"/>
      <c r="V262" s="291" t="s">
        <v>15</v>
      </c>
      <c r="W262" s="291"/>
      <c r="X262" s="291"/>
      <c r="Y262" s="291"/>
      <c r="Z262" s="291"/>
      <c r="AA262" s="291"/>
      <c r="AB262" s="25"/>
      <c r="AC262" s="291" t="s">
        <v>16</v>
      </c>
      <c r="AD262" s="291"/>
      <c r="AE262" s="291"/>
      <c r="AF262" s="291"/>
      <c r="AG262" s="291"/>
      <c r="AH262" s="291"/>
      <c r="AI262" s="292" t="s">
        <v>17</v>
      </c>
      <c r="AJ262" s="292"/>
      <c r="AK262" s="292"/>
      <c r="AL262" s="292"/>
    </row>
    <row r="263" spans="1:38" ht="18.75">
      <c r="A263" s="36"/>
      <c r="B263" s="36"/>
      <c r="C263" s="36"/>
      <c r="D263" s="36"/>
      <c r="E263" s="36"/>
      <c r="F263" s="36"/>
      <c r="G263" s="36"/>
      <c r="H263" s="36"/>
      <c r="I263" s="36"/>
      <c r="J263" s="36"/>
      <c r="K263" s="36"/>
      <c r="L263" s="36"/>
      <c r="M263" s="36"/>
      <c r="N263" s="36"/>
      <c r="O263" s="36"/>
      <c r="P263" s="36"/>
      <c r="Q263" s="36"/>
      <c r="R263" s="36"/>
      <c r="S263" s="36"/>
      <c r="T263" s="36"/>
      <c r="U263" s="36"/>
      <c r="V263" s="291"/>
      <c r="W263" s="291"/>
      <c r="X263" s="291"/>
      <c r="Y263" s="291"/>
      <c r="Z263" s="291"/>
      <c r="AA263" s="291"/>
      <c r="AB263" s="25"/>
      <c r="AC263" s="291"/>
      <c r="AD263" s="291"/>
      <c r="AE263" s="291"/>
      <c r="AF263" s="291"/>
      <c r="AG263" s="291"/>
      <c r="AH263" s="291"/>
      <c r="AI263" s="292"/>
      <c r="AJ263" s="292"/>
      <c r="AK263" s="292"/>
      <c r="AL263" s="292"/>
    </row>
    <row r="264" spans="1:38" ht="18.75" customHeight="1">
      <c r="A264" s="136"/>
      <c r="B264" s="302" t="s">
        <v>139</v>
      </c>
      <c r="C264" s="302"/>
      <c r="D264" s="302"/>
      <c r="E264" s="302"/>
      <c r="F264" s="302"/>
      <c r="G264" s="302"/>
      <c r="H264" s="302"/>
      <c r="I264" s="302"/>
      <c r="J264" s="302"/>
      <c r="K264" s="302"/>
      <c r="L264" s="302"/>
      <c r="M264" s="302"/>
      <c r="N264" s="302"/>
      <c r="O264" s="302"/>
      <c r="P264" s="302"/>
      <c r="Q264" s="302"/>
      <c r="R264" s="302"/>
      <c r="S264" s="302"/>
      <c r="T264" s="302"/>
      <c r="U264" s="303"/>
      <c r="V264" s="64">
        <v>1</v>
      </c>
      <c r="W264" s="64">
        <v>2</v>
      </c>
      <c r="X264" s="64">
        <v>3</v>
      </c>
      <c r="Y264" s="64">
        <v>4</v>
      </c>
      <c r="Z264" s="64">
        <v>5</v>
      </c>
      <c r="AA264" s="64" t="s">
        <v>43</v>
      </c>
      <c r="AB264" s="76" t="s">
        <v>19</v>
      </c>
      <c r="AC264" s="64">
        <v>1</v>
      </c>
      <c r="AD264" s="64">
        <v>2</v>
      </c>
      <c r="AE264" s="64">
        <v>3</v>
      </c>
      <c r="AF264" s="64">
        <v>4</v>
      </c>
      <c r="AG264" s="64">
        <v>5</v>
      </c>
      <c r="AH264" s="64" t="s">
        <v>43</v>
      </c>
      <c r="AI264" s="77" t="s">
        <v>20</v>
      </c>
      <c r="AJ264" s="77" t="s">
        <v>21</v>
      </c>
      <c r="AK264" s="77" t="s">
        <v>22</v>
      </c>
      <c r="AL264" s="77" t="s">
        <v>23</v>
      </c>
    </row>
    <row r="265" spans="1:38" ht="18.75">
      <c r="A265" s="137" t="s">
        <v>140</v>
      </c>
      <c r="B265" s="293" t="s">
        <v>136</v>
      </c>
      <c r="C265" s="294"/>
      <c r="D265" s="294"/>
      <c r="E265" s="294"/>
      <c r="F265" s="294"/>
      <c r="G265" s="294"/>
      <c r="H265" s="294"/>
      <c r="I265" s="294"/>
      <c r="J265" s="294"/>
      <c r="K265" s="294"/>
      <c r="L265" s="294"/>
      <c r="M265" s="294"/>
      <c r="N265" s="294"/>
      <c r="O265" s="294"/>
      <c r="P265" s="294"/>
      <c r="Q265" s="294"/>
      <c r="R265" s="294"/>
      <c r="S265" s="294"/>
      <c r="T265" s="294"/>
      <c r="U265" s="294"/>
      <c r="V265" s="159">
        <v>1</v>
      </c>
      <c r="W265" s="159">
        <v>0</v>
      </c>
      <c r="X265" s="159">
        <v>0</v>
      </c>
      <c r="Y265" s="159">
        <v>0</v>
      </c>
      <c r="Z265" s="159">
        <v>0</v>
      </c>
      <c r="AA265" s="159">
        <v>0</v>
      </c>
      <c r="AB265" s="159">
        <v>1</v>
      </c>
      <c r="AC265" s="145">
        <f t="shared" ref="AC265:AH266" si="9">V265/$AB265</f>
        <v>1</v>
      </c>
      <c r="AD265" s="145">
        <f t="shared" si="9"/>
        <v>0</v>
      </c>
      <c r="AE265" s="145">
        <f t="shared" si="9"/>
        <v>0</v>
      </c>
      <c r="AF265" s="145">
        <f t="shared" si="9"/>
        <v>0</v>
      </c>
      <c r="AG265" s="145">
        <f t="shared" si="9"/>
        <v>0</v>
      </c>
      <c r="AH265" s="145">
        <f t="shared" si="9"/>
        <v>0</v>
      </c>
      <c r="AI265" s="158">
        <v>1</v>
      </c>
      <c r="AJ265" s="158" t="s">
        <v>145</v>
      </c>
      <c r="AK265" s="158">
        <v>1</v>
      </c>
      <c r="AL265" s="158">
        <v>1</v>
      </c>
    </row>
    <row r="266" spans="1:38" ht="21" customHeight="1">
      <c r="A266" s="137" t="s">
        <v>141</v>
      </c>
      <c r="B266" s="293" t="s">
        <v>137</v>
      </c>
      <c r="C266" s="294"/>
      <c r="D266" s="294"/>
      <c r="E266" s="294"/>
      <c r="F266" s="294"/>
      <c r="G266" s="294"/>
      <c r="H266" s="294"/>
      <c r="I266" s="294"/>
      <c r="J266" s="294"/>
      <c r="K266" s="294"/>
      <c r="L266" s="294"/>
      <c r="M266" s="294"/>
      <c r="N266" s="294"/>
      <c r="O266" s="294"/>
      <c r="P266" s="294"/>
      <c r="Q266" s="294"/>
      <c r="R266" s="294"/>
      <c r="S266" s="294"/>
      <c r="T266" s="294"/>
      <c r="U266" s="294"/>
      <c r="V266" s="159">
        <v>1</v>
      </c>
      <c r="W266" s="159">
        <v>0</v>
      </c>
      <c r="X266" s="159">
        <v>0</v>
      </c>
      <c r="Y266" s="159">
        <v>0</v>
      </c>
      <c r="Z266" s="159">
        <v>0</v>
      </c>
      <c r="AA266" s="159">
        <v>0</v>
      </c>
      <c r="AB266" s="159">
        <v>1</v>
      </c>
      <c r="AC266" s="145">
        <f t="shared" si="9"/>
        <v>1</v>
      </c>
      <c r="AD266" s="145">
        <f t="shared" si="9"/>
        <v>0</v>
      </c>
      <c r="AE266" s="145">
        <f t="shared" si="9"/>
        <v>0</v>
      </c>
      <c r="AF266" s="145">
        <f t="shared" si="9"/>
        <v>0</v>
      </c>
      <c r="AG266" s="145">
        <f t="shared" si="9"/>
        <v>0</v>
      </c>
      <c r="AH266" s="145">
        <f t="shared" si="9"/>
        <v>0</v>
      </c>
      <c r="AI266" s="156">
        <v>1</v>
      </c>
      <c r="AJ266" s="158" t="s">
        <v>145</v>
      </c>
      <c r="AK266" s="155">
        <v>1</v>
      </c>
      <c r="AL266" s="155">
        <v>1</v>
      </c>
    </row>
    <row r="273" spans="10:11" ht="58.5" customHeight="1"/>
    <row r="274" spans="10:11">
      <c r="J274" s="36"/>
      <c r="K274" s="36"/>
    </row>
    <row r="275" spans="10:11">
      <c r="J275" s="36"/>
      <c r="K275" s="36"/>
    </row>
    <row r="276" spans="10:11">
      <c r="J276" s="36"/>
      <c r="K276" s="36"/>
    </row>
    <row r="289" spans="1:38">
      <c r="A289" s="36"/>
      <c r="B289" s="36"/>
      <c r="C289" s="36"/>
      <c r="D289" s="36"/>
      <c r="E289" s="36"/>
      <c r="F289" s="36"/>
      <c r="G289" s="36"/>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144"/>
      <c r="AI289" s="36"/>
      <c r="AJ289" s="36"/>
      <c r="AK289" s="36"/>
      <c r="AL289" s="36"/>
    </row>
    <row r="290" spans="1:38">
      <c r="A290" s="36"/>
      <c r="B290" s="36"/>
      <c r="C290" s="36"/>
      <c r="D290" s="36"/>
      <c r="E290" s="36"/>
      <c r="F290" s="36"/>
      <c r="G290" s="36"/>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144"/>
      <c r="AI290" s="36"/>
      <c r="AJ290" s="36"/>
      <c r="AK290" s="36"/>
      <c r="AL290" s="36"/>
    </row>
    <row r="291" spans="1:38">
      <c r="A291" s="36"/>
      <c r="B291" s="36"/>
      <c r="C291" s="36"/>
      <c r="D291" s="36"/>
      <c r="E291" s="36"/>
      <c r="F291" s="36"/>
      <c r="G291" s="36"/>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144"/>
      <c r="AI291" s="36"/>
      <c r="AJ291" s="36"/>
      <c r="AK291" s="36"/>
      <c r="AL291" s="36"/>
    </row>
    <row r="292" spans="1:38" ht="15" customHeight="1">
      <c r="A292" s="36"/>
      <c r="B292" s="36"/>
      <c r="C292" s="36"/>
      <c r="D292" s="36"/>
      <c r="E292" s="36"/>
      <c r="F292" s="36"/>
      <c r="G292" s="36"/>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144"/>
      <c r="AI292" s="36"/>
      <c r="AJ292" s="36"/>
      <c r="AK292" s="36"/>
      <c r="AL292" s="36"/>
    </row>
    <row r="293" spans="1:38" ht="15" customHeight="1">
      <c r="A293" s="36"/>
      <c r="B293" s="36"/>
      <c r="C293" s="36"/>
      <c r="D293" s="36"/>
      <c r="E293" s="36"/>
      <c r="F293" s="36"/>
      <c r="G293" s="36"/>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144"/>
      <c r="AI293" s="36"/>
      <c r="AJ293" s="36"/>
      <c r="AK293" s="36"/>
      <c r="AL293" s="36"/>
    </row>
    <row r="294" spans="1:38" ht="15" customHeight="1">
      <c r="A294" s="280" t="s">
        <v>142</v>
      </c>
      <c r="B294" s="280"/>
      <c r="C294" s="280"/>
      <c r="D294" s="280"/>
      <c r="E294" s="280"/>
      <c r="F294" s="280"/>
      <c r="G294" s="280"/>
      <c r="H294" s="280"/>
      <c r="I294" s="280"/>
      <c r="J294" s="280"/>
      <c r="K294" s="280"/>
      <c r="L294" s="280"/>
      <c r="M294" s="280"/>
      <c r="N294" s="280"/>
      <c r="O294" s="280"/>
      <c r="P294" s="280"/>
      <c r="Q294" s="280"/>
      <c r="R294" s="280"/>
      <c r="S294" s="280"/>
      <c r="T294" s="280"/>
      <c r="U294" s="280"/>
      <c r="V294" s="36"/>
      <c r="W294" s="36"/>
      <c r="X294" s="36"/>
      <c r="Y294" s="36"/>
      <c r="Z294" s="36"/>
      <c r="AA294" s="36"/>
      <c r="AB294" s="36"/>
      <c r="AC294" s="36"/>
      <c r="AD294" s="36"/>
      <c r="AE294" s="36"/>
      <c r="AF294" s="36"/>
      <c r="AG294" s="36"/>
      <c r="AH294" s="144"/>
      <c r="AI294" s="36"/>
      <c r="AJ294" s="36"/>
      <c r="AK294" s="36"/>
      <c r="AL294" s="36"/>
    </row>
    <row r="295" spans="1:38" ht="15.75" customHeight="1">
      <c r="A295" s="36"/>
      <c r="B295" s="36"/>
      <c r="C295" s="36"/>
      <c r="D295" s="36"/>
      <c r="E295" s="36"/>
      <c r="F295" s="36"/>
      <c r="G295" s="36"/>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144"/>
      <c r="AI295" s="36"/>
      <c r="AJ295" s="36"/>
      <c r="AK295" s="36"/>
      <c r="AL295" s="36"/>
    </row>
    <row r="296" spans="1:38">
      <c r="A296" s="36"/>
      <c r="B296" s="36"/>
      <c r="C296" s="36"/>
      <c r="D296" s="36"/>
      <c r="E296" s="36"/>
      <c r="F296" s="36"/>
      <c r="G296" s="36"/>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144"/>
      <c r="AI296" s="36"/>
      <c r="AJ296" s="36"/>
      <c r="AK296" s="36"/>
      <c r="AL296" s="36"/>
    </row>
    <row r="297" spans="1:38">
      <c r="A297" s="36"/>
      <c r="B297" s="36"/>
      <c r="C297" s="36"/>
      <c r="D297" s="36"/>
      <c r="E297" s="36"/>
      <c r="F297" s="36"/>
      <c r="G297" s="36"/>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144"/>
      <c r="AI297" s="36"/>
      <c r="AJ297" s="36"/>
      <c r="AK297" s="36"/>
      <c r="AL297" s="36"/>
    </row>
    <row r="298" spans="1:38">
      <c r="A298" s="36"/>
      <c r="B298" s="36"/>
      <c r="C298" s="36"/>
      <c r="D298" s="36"/>
      <c r="E298" s="36"/>
      <c r="F298" s="36"/>
      <c r="G298" s="36"/>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144"/>
      <c r="AI298" s="36"/>
      <c r="AJ298" s="36"/>
      <c r="AK298" s="36"/>
      <c r="AL298" s="36"/>
    </row>
    <row r="299" spans="1:38">
      <c r="A299" s="36"/>
      <c r="B299" s="36"/>
      <c r="C299" s="36"/>
      <c r="D299" s="36"/>
      <c r="E299" s="36"/>
      <c r="F299" s="36"/>
      <c r="G299" s="36"/>
      <c r="H299" s="36"/>
      <c r="I299" s="36"/>
      <c r="J299" s="36"/>
      <c r="K299" s="36"/>
      <c r="L299" s="36"/>
      <c r="M299" s="36"/>
      <c r="N299" s="36"/>
      <c r="O299" s="36"/>
      <c r="P299" s="36"/>
      <c r="Q299" s="36"/>
      <c r="R299" s="36"/>
      <c r="S299" s="36"/>
      <c r="T299" s="36"/>
      <c r="U299" s="36"/>
    </row>
    <row r="300" spans="1:38">
      <c r="A300" s="36"/>
      <c r="B300" s="36"/>
      <c r="C300" s="36"/>
      <c r="D300" s="36"/>
      <c r="E300" s="36"/>
      <c r="F300" s="36"/>
      <c r="G300" s="36"/>
      <c r="H300" s="36"/>
      <c r="I300" s="36"/>
      <c r="J300" s="36"/>
      <c r="K300" s="36"/>
      <c r="L300" s="36"/>
      <c r="M300" s="36"/>
      <c r="N300" s="36"/>
      <c r="O300" s="36"/>
      <c r="P300" s="36"/>
      <c r="Q300" s="36"/>
      <c r="R300" s="36"/>
      <c r="S300" s="36"/>
      <c r="T300" s="36"/>
      <c r="U300" s="36"/>
    </row>
    <row r="301" spans="1:38">
      <c r="A301" s="36"/>
      <c r="B301" s="36"/>
      <c r="C301" s="36"/>
      <c r="D301" s="36"/>
      <c r="E301" s="36"/>
      <c r="F301" s="36"/>
      <c r="G301" s="36"/>
      <c r="H301" s="36"/>
      <c r="I301" s="36"/>
      <c r="J301" s="36"/>
      <c r="K301" s="36"/>
      <c r="L301" s="36"/>
      <c r="M301" s="36"/>
      <c r="N301" s="36"/>
      <c r="O301" s="36"/>
      <c r="P301" s="36"/>
      <c r="Q301" s="36"/>
      <c r="R301" s="36"/>
      <c r="S301" s="36"/>
      <c r="T301" s="36"/>
      <c r="U301" s="36"/>
    </row>
    <row r="302" spans="1:38">
      <c r="A302" s="36"/>
      <c r="B302" s="36"/>
      <c r="C302" s="36"/>
      <c r="D302" s="36"/>
      <c r="E302" s="36"/>
      <c r="F302" s="36"/>
      <c r="G302" s="36"/>
      <c r="H302" s="36"/>
      <c r="I302" s="36"/>
      <c r="J302" s="36"/>
      <c r="K302" s="36"/>
      <c r="L302" s="36"/>
      <c r="M302" s="36"/>
      <c r="N302" s="36"/>
      <c r="O302" s="36"/>
      <c r="P302" s="36"/>
      <c r="Q302" s="36"/>
      <c r="R302" s="36"/>
      <c r="S302" s="36"/>
      <c r="T302" s="36"/>
      <c r="U302" s="36"/>
    </row>
    <row r="303" spans="1:38">
      <c r="A303" s="36"/>
      <c r="B303" s="36"/>
      <c r="C303" s="36"/>
      <c r="D303" s="36"/>
      <c r="E303" s="36"/>
      <c r="F303" s="36"/>
      <c r="G303" s="36"/>
      <c r="H303" s="36"/>
      <c r="I303" s="36"/>
      <c r="J303" s="36"/>
      <c r="K303" s="36"/>
      <c r="L303" s="36"/>
      <c r="M303" s="36"/>
      <c r="N303" s="36"/>
      <c r="O303" s="36"/>
      <c r="P303" s="36"/>
      <c r="Q303" s="36"/>
      <c r="R303" s="36"/>
      <c r="S303" s="36"/>
      <c r="T303" s="36"/>
      <c r="U303" s="36"/>
    </row>
    <row r="304" spans="1:38">
      <c r="A304" s="36"/>
      <c r="B304" s="36"/>
      <c r="C304" s="36"/>
      <c r="D304" s="36"/>
      <c r="E304" s="36"/>
      <c r="F304" s="36"/>
      <c r="G304" s="36"/>
      <c r="H304" s="36"/>
      <c r="I304" s="36"/>
      <c r="J304" s="36"/>
      <c r="K304" s="36"/>
      <c r="L304" s="36"/>
      <c r="M304" s="36"/>
      <c r="N304" s="36"/>
      <c r="O304" s="36"/>
      <c r="P304" s="36"/>
      <c r="Q304" s="36"/>
      <c r="R304" s="36"/>
      <c r="S304" s="36"/>
      <c r="T304" s="36"/>
      <c r="U304" s="36"/>
    </row>
    <row r="305" spans="1:38">
      <c r="A305" s="36"/>
      <c r="B305" s="36"/>
      <c r="C305" s="36"/>
      <c r="D305" s="36"/>
      <c r="E305" s="36"/>
      <c r="F305" s="36"/>
      <c r="G305" s="36"/>
      <c r="H305" s="36"/>
      <c r="I305" s="36"/>
      <c r="J305" s="36"/>
      <c r="K305" s="36"/>
      <c r="L305" s="36"/>
      <c r="M305" s="36"/>
      <c r="N305" s="36"/>
      <c r="O305" s="36"/>
      <c r="P305" s="36"/>
      <c r="Q305" s="36"/>
      <c r="R305" s="36"/>
      <c r="S305" s="36"/>
      <c r="T305" s="36"/>
      <c r="U305" s="36"/>
    </row>
    <row r="306" spans="1:38">
      <c r="A306" s="36"/>
      <c r="B306" s="36"/>
      <c r="C306" s="36"/>
      <c r="D306" s="36"/>
      <c r="E306" s="36"/>
      <c r="F306" s="36"/>
      <c r="G306" s="36"/>
      <c r="H306" s="36"/>
      <c r="I306" s="36"/>
      <c r="J306" s="36"/>
      <c r="K306" s="36"/>
      <c r="L306" s="36"/>
      <c r="M306" s="36"/>
      <c r="N306" s="36"/>
      <c r="O306" s="36"/>
      <c r="P306" s="36"/>
      <c r="Q306" s="36"/>
      <c r="R306" s="36"/>
      <c r="S306" s="36"/>
      <c r="T306" s="36"/>
      <c r="U306" s="36"/>
    </row>
    <row r="307" spans="1:38">
      <c r="A307" s="36"/>
      <c r="B307" s="36"/>
      <c r="C307" s="36"/>
      <c r="D307" s="36"/>
      <c r="E307" s="36"/>
      <c r="F307" s="36"/>
      <c r="G307" s="36"/>
      <c r="H307" s="36"/>
      <c r="I307" s="36"/>
      <c r="J307" s="36"/>
      <c r="K307" s="36"/>
      <c r="L307" s="36"/>
      <c r="M307" s="36"/>
      <c r="N307" s="36"/>
      <c r="O307" s="36"/>
      <c r="P307" s="36"/>
      <c r="Q307" s="36"/>
      <c r="R307" s="36"/>
      <c r="S307" s="36"/>
      <c r="T307" s="36"/>
      <c r="U307" s="36"/>
    </row>
    <row r="308" spans="1:38">
      <c r="A308" s="36"/>
      <c r="B308" s="36"/>
      <c r="C308" s="36"/>
      <c r="D308" s="36"/>
      <c r="E308" s="36"/>
      <c r="F308" s="36"/>
      <c r="G308" s="36"/>
      <c r="H308" s="36"/>
      <c r="I308" s="36"/>
      <c r="J308" s="36"/>
      <c r="K308" s="36"/>
      <c r="L308" s="36"/>
      <c r="M308" s="36"/>
      <c r="N308" s="36"/>
      <c r="O308" s="36"/>
      <c r="P308" s="36"/>
      <c r="Q308" s="36"/>
      <c r="R308" s="36"/>
      <c r="S308" s="36"/>
      <c r="T308" s="36"/>
      <c r="U308" s="36"/>
    </row>
    <row r="309" spans="1:38">
      <c r="A309" s="36"/>
      <c r="B309" s="36"/>
      <c r="C309" s="36"/>
      <c r="D309" s="36"/>
      <c r="E309" s="36"/>
      <c r="F309" s="36"/>
      <c r="G309" s="36"/>
      <c r="H309" s="36"/>
      <c r="I309" s="36"/>
      <c r="J309" s="36"/>
      <c r="K309" s="36"/>
      <c r="L309" s="36"/>
      <c r="M309" s="36"/>
      <c r="N309" s="36"/>
      <c r="O309" s="36"/>
      <c r="P309" s="36"/>
      <c r="Q309" s="36"/>
      <c r="R309" s="36"/>
      <c r="S309" s="36"/>
      <c r="T309" s="36"/>
      <c r="U309" s="36"/>
    </row>
    <row r="310" spans="1:38">
      <c r="A310" s="36"/>
      <c r="B310" s="36"/>
      <c r="C310" s="36"/>
      <c r="D310" s="36"/>
      <c r="E310" s="36"/>
      <c r="F310" s="36"/>
      <c r="G310" s="36"/>
      <c r="H310" s="36"/>
      <c r="L310" s="36"/>
      <c r="M310" s="36"/>
      <c r="N310" s="36"/>
    </row>
    <row r="311" spans="1:38">
      <c r="A311" s="36"/>
      <c r="B311" s="36"/>
      <c r="C311" s="36"/>
      <c r="D311" s="36"/>
      <c r="E311" s="36"/>
      <c r="F311" s="36"/>
      <c r="G311" s="36"/>
      <c r="H311" s="36"/>
      <c r="L311" s="36"/>
      <c r="M311" s="36"/>
      <c r="N311" s="36"/>
    </row>
    <row r="312" spans="1:38">
      <c r="A312" s="36"/>
      <c r="B312" s="36"/>
      <c r="C312" s="36"/>
      <c r="D312" s="36"/>
      <c r="E312" s="36"/>
      <c r="F312" s="36"/>
      <c r="G312" s="36"/>
      <c r="H312" s="36"/>
      <c r="L312" s="36"/>
      <c r="M312" s="36"/>
      <c r="N312" s="36"/>
    </row>
    <row r="313" spans="1:38">
      <c r="A313" s="36"/>
      <c r="B313" s="36"/>
      <c r="C313" s="36"/>
      <c r="D313" s="36"/>
      <c r="E313" s="36"/>
      <c r="F313" s="36"/>
      <c r="G313" s="36"/>
      <c r="H313" s="36"/>
      <c r="L313" s="36"/>
      <c r="M313" s="36"/>
      <c r="N313" s="36"/>
    </row>
    <row r="314" spans="1:38">
      <c r="A314" s="36"/>
      <c r="B314" s="36"/>
      <c r="C314" s="36"/>
      <c r="J314" s="36"/>
      <c r="K314" s="36"/>
      <c r="L314" s="36"/>
      <c r="M314" s="36"/>
      <c r="N314" s="36"/>
    </row>
    <row r="315" spans="1:38">
      <c r="A315" s="36"/>
      <c r="B315" s="36"/>
      <c r="C315" s="36"/>
      <c r="J315" s="36"/>
      <c r="K315" s="36"/>
      <c r="L315" s="36"/>
      <c r="M315" s="36"/>
      <c r="N315" s="36"/>
      <c r="O315" s="36"/>
      <c r="P315" s="36"/>
      <c r="Q315" s="36"/>
      <c r="R315" s="36"/>
      <c r="S315" s="36"/>
      <c r="T315" s="36"/>
      <c r="U315" s="36"/>
      <c r="V315" s="36"/>
      <c r="W315" s="36"/>
      <c r="X315" s="36"/>
      <c r="Y315" s="36"/>
      <c r="Z315" s="36"/>
      <c r="AA315" s="36"/>
      <c r="AB315" s="36"/>
      <c r="AC315" s="36"/>
      <c r="AD315" s="36"/>
      <c r="AE315" s="36"/>
      <c r="AF315" s="36"/>
      <c r="AG315" s="36"/>
      <c r="AH315" s="144"/>
      <c r="AI315" s="36"/>
      <c r="AJ315" s="36"/>
      <c r="AK315" s="36"/>
      <c r="AL315" s="36"/>
    </row>
    <row r="316" spans="1:38">
      <c r="A316" s="36"/>
      <c r="B316" s="36"/>
      <c r="C316" s="36"/>
      <c r="J316" s="36"/>
      <c r="K316" s="36"/>
      <c r="L316" s="36"/>
      <c r="M316" s="36"/>
      <c r="N316" s="36"/>
      <c r="O316" s="36"/>
      <c r="P316" s="36"/>
      <c r="Q316" s="36"/>
      <c r="R316" s="36"/>
      <c r="S316" s="36"/>
      <c r="T316" s="36"/>
      <c r="U316" s="36"/>
      <c r="V316" s="36"/>
      <c r="W316" s="36"/>
      <c r="X316" s="36"/>
      <c r="Y316" s="36"/>
      <c r="Z316" s="36"/>
      <c r="AA316" s="36"/>
      <c r="AB316" s="36"/>
      <c r="AC316" s="36"/>
      <c r="AD316" s="36"/>
      <c r="AE316" s="36"/>
      <c r="AF316" s="36"/>
      <c r="AG316" s="36"/>
      <c r="AH316" s="144"/>
      <c r="AI316" s="36"/>
      <c r="AJ316" s="36"/>
      <c r="AK316" s="36"/>
      <c r="AL316" s="36"/>
    </row>
    <row r="317" spans="1:38" ht="18.75">
      <c r="A317" s="36"/>
      <c r="B317" s="36"/>
      <c r="C317" s="36"/>
      <c r="J317" s="36"/>
      <c r="K317" s="36"/>
      <c r="L317" s="36"/>
      <c r="M317" s="36"/>
      <c r="N317" s="36"/>
      <c r="O317" s="36"/>
      <c r="P317" s="36"/>
      <c r="Q317" s="36"/>
      <c r="R317" s="36"/>
      <c r="S317" s="36"/>
      <c r="T317" s="36"/>
      <c r="U317" s="36"/>
      <c r="V317" s="296" t="s">
        <v>15</v>
      </c>
      <c r="W317" s="297"/>
      <c r="X317" s="297"/>
      <c r="Y317" s="297"/>
      <c r="Z317" s="297"/>
      <c r="AA317" s="298"/>
      <c r="AB317" s="25"/>
      <c r="AC317" s="296" t="s">
        <v>16</v>
      </c>
      <c r="AD317" s="297"/>
      <c r="AE317" s="297"/>
      <c r="AF317" s="297"/>
      <c r="AG317" s="297"/>
      <c r="AH317" s="298"/>
      <c r="AI317" s="271" t="s">
        <v>17</v>
      </c>
      <c r="AJ317" s="272"/>
      <c r="AK317" s="272"/>
      <c r="AL317" s="273"/>
    </row>
    <row r="318" spans="1:38" ht="18.75">
      <c r="A318" s="36"/>
      <c r="B318" s="36"/>
      <c r="C318" s="36"/>
      <c r="J318" s="36"/>
      <c r="K318" s="36"/>
      <c r="L318" s="36"/>
      <c r="M318" s="36"/>
      <c r="N318" s="36"/>
      <c r="O318" s="36"/>
      <c r="P318" s="36"/>
      <c r="Q318" s="36"/>
      <c r="R318" s="36"/>
      <c r="S318" s="36"/>
      <c r="T318" s="36"/>
      <c r="U318" s="36"/>
      <c r="V318" s="299"/>
      <c r="W318" s="300"/>
      <c r="X318" s="300"/>
      <c r="Y318" s="300"/>
      <c r="Z318" s="300"/>
      <c r="AA318" s="301"/>
      <c r="AB318" s="25"/>
      <c r="AC318" s="299"/>
      <c r="AD318" s="300"/>
      <c r="AE318" s="300"/>
      <c r="AF318" s="300"/>
      <c r="AG318" s="300"/>
      <c r="AH318" s="301"/>
      <c r="AI318" s="274"/>
      <c r="AJ318" s="275"/>
      <c r="AK318" s="275"/>
      <c r="AL318" s="276"/>
    </row>
    <row r="319" spans="1:38" ht="18.75">
      <c r="A319" s="36"/>
      <c r="B319" s="36"/>
      <c r="C319" s="36"/>
      <c r="J319" s="36"/>
      <c r="K319" s="36"/>
      <c r="L319" s="36"/>
      <c r="M319" s="36"/>
      <c r="N319" s="36"/>
      <c r="O319" s="146"/>
      <c r="P319" s="146"/>
      <c r="Q319" s="146"/>
      <c r="R319" s="146"/>
      <c r="S319" s="146"/>
      <c r="T319" s="146"/>
      <c r="U319" s="146"/>
      <c r="V319" s="64">
        <v>1</v>
      </c>
      <c r="W319" s="64">
        <v>2</v>
      </c>
      <c r="X319" s="64">
        <v>3</v>
      </c>
      <c r="Y319" s="64">
        <v>4</v>
      </c>
      <c r="Z319" s="64">
        <v>5</v>
      </c>
      <c r="AA319" s="64" t="s">
        <v>43</v>
      </c>
      <c r="AB319" s="76" t="s">
        <v>19</v>
      </c>
      <c r="AC319" s="64">
        <v>1</v>
      </c>
      <c r="AD319" s="64">
        <v>2</v>
      </c>
      <c r="AE319" s="64">
        <v>3</v>
      </c>
      <c r="AF319" s="64">
        <v>4</v>
      </c>
      <c r="AG319" s="64">
        <v>5</v>
      </c>
      <c r="AH319" s="64" t="s">
        <v>43</v>
      </c>
      <c r="AI319" s="77" t="s">
        <v>20</v>
      </c>
      <c r="AJ319" s="77" t="s">
        <v>21</v>
      </c>
      <c r="AK319" s="77" t="s">
        <v>22</v>
      </c>
      <c r="AL319" s="77" t="s">
        <v>23</v>
      </c>
    </row>
    <row r="320" spans="1:38" ht="18.75">
      <c r="J320" s="36"/>
      <c r="K320" s="36"/>
      <c r="O320" s="277" t="s">
        <v>138</v>
      </c>
      <c r="P320" s="278"/>
      <c r="Q320" s="278"/>
      <c r="R320" s="278"/>
      <c r="S320" s="278"/>
      <c r="T320" s="278"/>
      <c r="U320" s="279"/>
      <c r="V320" s="159">
        <v>2</v>
      </c>
      <c r="W320" s="159">
        <v>0</v>
      </c>
      <c r="X320" s="159">
        <v>2</v>
      </c>
      <c r="Y320" s="159">
        <v>1</v>
      </c>
      <c r="Z320" s="159">
        <v>0</v>
      </c>
      <c r="AA320" s="159">
        <v>0</v>
      </c>
      <c r="AB320" s="159">
        <v>5</v>
      </c>
      <c r="AC320" s="145">
        <f t="shared" ref="AC320:AH320" si="10">V320/$AB320</f>
        <v>0.4</v>
      </c>
      <c r="AD320" s="145">
        <f t="shared" si="10"/>
        <v>0</v>
      </c>
      <c r="AE320" s="145">
        <f t="shared" si="10"/>
        <v>0.4</v>
      </c>
      <c r="AF320" s="145">
        <f t="shared" si="10"/>
        <v>0.2</v>
      </c>
      <c r="AG320" s="145">
        <f t="shared" si="10"/>
        <v>0</v>
      </c>
      <c r="AH320" s="145">
        <f t="shared" si="10"/>
        <v>0</v>
      </c>
      <c r="AI320" s="160" t="s">
        <v>212</v>
      </c>
      <c r="AJ320" s="160">
        <v>1.34</v>
      </c>
      <c r="AK320" s="159">
        <v>3</v>
      </c>
      <c r="AL320" s="159">
        <v>1</v>
      </c>
    </row>
    <row r="326" spans="1:21" ht="21">
      <c r="A326" s="372" t="s">
        <v>173</v>
      </c>
      <c r="B326" s="372"/>
      <c r="C326" s="372"/>
      <c r="D326" s="372"/>
      <c r="E326" s="372"/>
      <c r="F326" s="372"/>
      <c r="G326" s="372"/>
      <c r="H326" s="372"/>
      <c r="I326" s="372"/>
      <c r="J326" s="372"/>
      <c r="K326" s="372"/>
      <c r="L326" s="372"/>
      <c r="M326" s="372"/>
      <c r="N326" s="372"/>
      <c r="O326" s="372"/>
      <c r="P326" s="372"/>
      <c r="Q326" s="372"/>
      <c r="R326" s="372"/>
      <c r="S326" s="372"/>
      <c r="T326" s="372"/>
      <c r="U326" s="372"/>
    </row>
    <row r="343" spans="1:10">
      <c r="A343" t="s">
        <v>35</v>
      </c>
      <c r="B343" t="s">
        <v>36</v>
      </c>
    </row>
    <row r="344" spans="1:10">
      <c r="A344" s="203">
        <v>6</v>
      </c>
      <c r="B344" s="203">
        <v>3</v>
      </c>
      <c r="E344" s="203"/>
      <c r="F344" s="203"/>
      <c r="G344" s="203"/>
      <c r="H344" s="203"/>
      <c r="I344" s="203"/>
      <c r="J344" s="203"/>
    </row>
    <row r="345" spans="1:10">
      <c r="A345" s="203">
        <v>7</v>
      </c>
      <c r="B345" s="203">
        <v>2</v>
      </c>
      <c r="D345" s="203"/>
      <c r="E345" s="203"/>
      <c r="F345" s="203"/>
      <c r="G345" s="203"/>
      <c r="H345" s="203"/>
      <c r="I345" s="203"/>
      <c r="J345" s="203"/>
    </row>
    <row r="346" spans="1:10">
      <c r="A346" s="203">
        <v>8</v>
      </c>
      <c r="B346" s="203">
        <v>1</v>
      </c>
      <c r="D346" s="203"/>
      <c r="E346" s="203"/>
      <c r="F346" s="203"/>
      <c r="G346" s="203"/>
      <c r="H346" s="203"/>
      <c r="I346" s="203"/>
      <c r="J346" s="203"/>
    </row>
    <row r="347" spans="1:10">
      <c r="A347" s="203">
        <v>7</v>
      </c>
      <c r="B347" s="203">
        <v>1</v>
      </c>
      <c r="D347" s="203"/>
      <c r="E347" s="203"/>
      <c r="F347" s="203"/>
      <c r="G347" s="203"/>
      <c r="H347" s="203"/>
      <c r="I347" s="203"/>
      <c r="J347" s="203"/>
    </row>
    <row r="348" spans="1:10">
      <c r="A348" s="203">
        <v>2</v>
      </c>
      <c r="B348" s="203">
        <v>7</v>
      </c>
      <c r="D348" s="203"/>
      <c r="E348" s="203"/>
      <c r="F348" s="203"/>
      <c r="G348" s="203"/>
      <c r="H348" s="203"/>
      <c r="I348" s="203"/>
      <c r="J348" s="203"/>
    </row>
    <row r="349" spans="1:10">
      <c r="A349" s="203">
        <v>1</v>
      </c>
      <c r="B349" s="203">
        <v>7</v>
      </c>
      <c r="D349" s="203"/>
      <c r="E349" s="203"/>
      <c r="F349" s="203"/>
      <c r="G349" s="203"/>
      <c r="H349" s="203"/>
      <c r="I349" s="203"/>
      <c r="J349" s="203"/>
    </row>
    <row r="350" spans="1:10">
      <c r="A350" s="203">
        <v>1</v>
      </c>
      <c r="B350" s="203">
        <v>7</v>
      </c>
      <c r="D350" s="203"/>
      <c r="E350" s="203"/>
      <c r="F350" s="203"/>
      <c r="G350" s="203"/>
      <c r="H350" s="203"/>
      <c r="I350" s="203"/>
      <c r="J350" s="203"/>
    </row>
    <row r="351" spans="1:10">
      <c r="A351" s="203">
        <v>5</v>
      </c>
      <c r="B351" s="203">
        <v>3</v>
      </c>
      <c r="D351" s="203"/>
      <c r="E351" s="203"/>
      <c r="F351" s="203"/>
      <c r="G351" s="203"/>
      <c r="H351" s="203"/>
      <c r="I351" s="203"/>
      <c r="J351" s="203"/>
    </row>
    <row r="352" spans="1:10">
      <c r="A352" s="203">
        <v>6</v>
      </c>
      <c r="B352" s="203">
        <v>3</v>
      </c>
      <c r="D352" s="203"/>
      <c r="E352" s="203"/>
      <c r="F352" s="203"/>
      <c r="G352" s="203"/>
      <c r="H352" s="203"/>
      <c r="I352" s="203"/>
      <c r="J352" s="203"/>
    </row>
    <row r="353" spans="4:9">
      <c r="D353" s="203"/>
      <c r="E353" s="203"/>
      <c r="F353" s="203"/>
      <c r="G353" s="203"/>
      <c r="H353" s="203"/>
      <c r="I353" s="203"/>
    </row>
    <row r="354" spans="4:9">
      <c r="D354" s="203"/>
      <c r="E354" s="203"/>
      <c r="F354" s="203"/>
      <c r="G354" s="203"/>
      <c r="H354" s="203"/>
      <c r="I354" s="203"/>
    </row>
    <row r="355" spans="4:9">
      <c r="D355" s="203"/>
      <c r="E355" s="203"/>
      <c r="F355" s="203"/>
      <c r="G355" s="203"/>
      <c r="H355" s="203"/>
      <c r="I355" s="203"/>
    </row>
    <row r="356" spans="4:9">
      <c r="D356" s="203"/>
      <c r="E356" s="203"/>
      <c r="F356" s="203"/>
      <c r="G356" s="203"/>
      <c r="H356" s="203"/>
      <c r="I356" s="203"/>
    </row>
    <row r="357" spans="4:9">
      <c r="D357" s="203"/>
      <c r="E357" s="203"/>
      <c r="F357" s="203"/>
      <c r="G357" s="203"/>
      <c r="H357" s="203"/>
      <c r="I357" s="203"/>
    </row>
  </sheetData>
  <sheetProtection sheet="1" objects="1" scenarios="1"/>
  <mergeCells count="106">
    <mergeCell ref="V74:Z75"/>
    <mergeCell ref="AB74:AF75"/>
    <mergeCell ref="AG74:AJ75"/>
    <mergeCell ref="A76:U76"/>
    <mergeCell ref="B77:U77"/>
    <mergeCell ref="C29:E29"/>
    <mergeCell ref="A1:AE1"/>
    <mergeCell ref="A6:AL6"/>
    <mergeCell ref="A7:AL7"/>
    <mergeCell ref="A8:AL8"/>
    <mergeCell ref="A9:AL9"/>
    <mergeCell ref="A19:G19"/>
    <mergeCell ref="A21:U21"/>
    <mergeCell ref="C25:E25"/>
    <mergeCell ref="C26:E26"/>
    <mergeCell ref="C27:E27"/>
    <mergeCell ref="C28:E28"/>
    <mergeCell ref="AC100:AH101"/>
    <mergeCell ref="AI100:AL101"/>
    <mergeCell ref="B101:C101"/>
    <mergeCell ref="B95:J95"/>
    <mergeCell ref="B78:U78"/>
    <mergeCell ref="B79:U79"/>
    <mergeCell ref="B80:U80"/>
    <mergeCell ref="B81:U81"/>
    <mergeCell ref="A84:U84"/>
    <mergeCell ref="G87:K87"/>
    <mergeCell ref="G88:K88"/>
    <mergeCell ref="G89:K89"/>
    <mergeCell ref="G90:K90"/>
    <mergeCell ref="G91:K91"/>
    <mergeCell ref="B93:U93"/>
    <mergeCell ref="A102:U102"/>
    <mergeCell ref="B103:U103"/>
    <mergeCell ref="B104:U104"/>
    <mergeCell ref="B105:U105"/>
    <mergeCell ref="A109:U109"/>
    <mergeCell ref="B106:U106"/>
    <mergeCell ref="B96:J96"/>
    <mergeCell ref="B97:J97"/>
    <mergeCell ref="V100:AA101"/>
    <mergeCell ref="V163:AA164"/>
    <mergeCell ref="AC163:AH164"/>
    <mergeCell ref="AI163:AL164"/>
    <mergeCell ref="AI134:AL135"/>
    <mergeCell ref="O137:U137"/>
    <mergeCell ref="V116:AA117"/>
    <mergeCell ref="AC116:AH117"/>
    <mergeCell ref="AI116:AL117"/>
    <mergeCell ref="O119:U119"/>
    <mergeCell ref="A127:U127"/>
    <mergeCell ref="A128:F128"/>
    <mergeCell ref="AI205:AL206"/>
    <mergeCell ref="B207:U207"/>
    <mergeCell ref="B209:U209"/>
    <mergeCell ref="B208:U208"/>
    <mergeCell ref="B188:U188"/>
    <mergeCell ref="A192:U192"/>
    <mergeCell ref="AC177:AH178"/>
    <mergeCell ref="AI177:AL178"/>
    <mergeCell ref="B179:U179"/>
    <mergeCell ref="B180:U180"/>
    <mergeCell ref="B181:U181"/>
    <mergeCell ref="V177:AA178"/>
    <mergeCell ref="B182:U182"/>
    <mergeCell ref="B183:U183"/>
    <mergeCell ref="B184:U184"/>
    <mergeCell ref="B185:U185"/>
    <mergeCell ref="B186:U186"/>
    <mergeCell ref="B187:U187"/>
    <mergeCell ref="AI317:AL318"/>
    <mergeCell ref="AC262:AH263"/>
    <mergeCell ref="AI262:AL263"/>
    <mergeCell ref="B264:U264"/>
    <mergeCell ref="B265:U265"/>
    <mergeCell ref="B266:U266"/>
    <mergeCell ref="A294:U294"/>
    <mergeCell ref="B210:U210"/>
    <mergeCell ref="A217:U217"/>
    <mergeCell ref="A242:U242"/>
    <mergeCell ref="V262:AA263"/>
    <mergeCell ref="V317:AA318"/>
    <mergeCell ref="A326:U326"/>
    <mergeCell ref="B37:C37"/>
    <mergeCell ref="B38:C38"/>
    <mergeCell ref="B39:C39"/>
    <mergeCell ref="B40:C40"/>
    <mergeCell ref="M40:O40"/>
    <mergeCell ref="M41:O41"/>
    <mergeCell ref="M39:O39"/>
    <mergeCell ref="AC317:AH318"/>
    <mergeCell ref="O320:U320"/>
    <mergeCell ref="V205:AA206"/>
    <mergeCell ref="AC205:AH206"/>
    <mergeCell ref="O167:U167"/>
    <mergeCell ref="A173:E173"/>
    <mergeCell ref="A174:E174"/>
    <mergeCell ref="A175:E175"/>
    <mergeCell ref="A176:E176"/>
    <mergeCell ref="O166:U166"/>
    <mergeCell ref="A129:F129"/>
    <mergeCell ref="A130:F130"/>
    <mergeCell ref="V134:AA135"/>
    <mergeCell ref="AC134:AH135"/>
    <mergeCell ref="A146:U146"/>
    <mergeCell ref="X146:AL146"/>
  </mergeCells>
  <printOptions horizontalCentered="1" verticalCentered="1"/>
  <pageMargins left="0" right="0" top="0" bottom="0" header="0.31496062992125984" footer="0.31496062992125984"/>
  <pageSetup paperSize="9" scale="26"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rgb="FF00B0F0"/>
  </sheetPr>
  <dimension ref="A1:AS357"/>
  <sheetViews>
    <sheetView view="pageBreakPreview" zoomScale="70" zoomScaleNormal="100" zoomScaleSheetLayoutView="70" workbookViewId="0">
      <selection sqref="A1:AE1"/>
    </sheetView>
  </sheetViews>
  <sheetFormatPr baseColWidth="10" defaultRowHeight="15"/>
  <cols>
    <col min="1" max="1" width="8.28515625" customWidth="1"/>
    <col min="2" max="2" width="8" customWidth="1"/>
    <col min="3" max="3" width="27.28515625" customWidth="1"/>
    <col min="4" max="4" width="9" customWidth="1"/>
    <col min="5" max="5" width="8.5703125" customWidth="1"/>
    <col min="6" max="6" width="11.7109375" customWidth="1"/>
    <col min="8" max="8" width="65.140625" customWidth="1"/>
    <col min="10" max="10" width="10.140625" customWidth="1"/>
    <col min="11" max="11" width="9.28515625" customWidth="1"/>
    <col min="12" max="12" width="9" customWidth="1"/>
    <col min="13" max="13" width="11.140625" bestFit="1" customWidth="1"/>
    <col min="14" max="14" width="7.42578125" customWidth="1"/>
    <col min="15" max="15" width="19.5703125" customWidth="1"/>
    <col min="16" max="16" width="8.28515625" customWidth="1"/>
    <col min="17" max="17" width="11" customWidth="1"/>
    <col min="18" max="18" width="10.7109375" bestFit="1" customWidth="1"/>
    <col min="19" max="19" width="12.42578125" customWidth="1"/>
    <col min="20" max="20" width="14.42578125" customWidth="1"/>
    <col min="21" max="21" width="7.5703125" customWidth="1"/>
    <col min="22" max="23" width="10" customWidth="1"/>
    <col min="24" max="24" width="10.85546875" customWidth="1"/>
    <col min="25" max="25" width="10.7109375" customWidth="1"/>
    <col min="26" max="26" width="16" customWidth="1"/>
    <col min="27" max="27" width="8.7109375" customWidth="1"/>
    <col min="28" max="28" width="13.7109375" customWidth="1"/>
    <col min="29" max="29" width="9.85546875" bestFit="1" customWidth="1"/>
    <col min="30" max="31" width="9.85546875" customWidth="1"/>
    <col min="32" max="33" width="11.140625" bestFit="1" customWidth="1"/>
    <col min="34" max="34" width="9.85546875" bestFit="1" customWidth="1"/>
    <col min="35" max="35" width="8.7109375" bestFit="1" customWidth="1"/>
    <col min="36" max="36" width="14.85546875" bestFit="1" customWidth="1"/>
    <col min="37" max="37" width="12.28515625" bestFit="1" customWidth="1"/>
    <col min="38" max="38" width="8.28515625" bestFit="1" customWidth="1"/>
    <col min="39" max="39" width="21.85546875" style="247" customWidth="1"/>
    <col min="40" max="41" width="6.28515625" bestFit="1" customWidth="1"/>
    <col min="42" max="43" width="2.5703125" bestFit="1" customWidth="1"/>
  </cols>
  <sheetData>
    <row r="1" spans="1:38">
      <c r="A1" s="341"/>
      <c r="B1" s="341"/>
      <c r="C1" s="341"/>
      <c r="D1" s="341"/>
      <c r="E1" s="341"/>
      <c r="F1" s="341"/>
      <c r="G1" s="341"/>
      <c r="H1" s="341"/>
      <c r="I1" s="341"/>
      <c r="J1" s="341"/>
      <c r="K1" s="341"/>
      <c r="L1" s="341"/>
      <c r="M1" s="341"/>
      <c r="N1" s="341"/>
      <c r="O1" s="341"/>
      <c r="P1" s="341"/>
      <c r="Q1" s="341"/>
      <c r="R1" s="341"/>
      <c r="S1" s="341"/>
      <c r="T1" s="341"/>
      <c r="U1" s="341"/>
      <c r="V1" s="341"/>
      <c r="W1" s="341"/>
      <c r="X1" s="341"/>
      <c r="Y1" s="341"/>
      <c r="Z1" s="341"/>
      <c r="AA1" s="341"/>
      <c r="AB1" s="341"/>
      <c r="AC1" s="341"/>
      <c r="AD1" s="341"/>
      <c r="AE1" s="341"/>
    </row>
    <row r="2" spans="1:38">
      <c r="A2" s="151"/>
      <c r="B2" s="151"/>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row>
    <row r="3" spans="1:38">
      <c r="A3" s="151"/>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row>
    <row r="4" spans="1:38">
      <c r="A4" s="151"/>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row>
    <row r="5" spans="1:38">
      <c r="A5" s="151"/>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c r="AB5" s="151"/>
      <c r="AC5" s="151"/>
      <c r="AD5" s="151"/>
      <c r="AE5" s="151"/>
    </row>
    <row r="6" spans="1:38" ht="15.75">
      <c r="A6" s="342" t="s">
        <v>0</v>
      </c>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c r="AJ6" s="342"/>
      <c r="AK6" s="342"/>
      <c r="AL6" s="342"/>
    </row>
    <row r="7" spans="1:38" ht="18.75" customHeight="1">
      <c r="A7" s="343"/>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c r="AJ7" s="344"/>
      <c r="AK7" s="344"/>
      <c r="AL7" s="344"/>
    </row>
    <row r="8" spans="1:38" ht="15.75" customHeight="1">
      <c r="A8" s="345" t="s">
        <v>2</v>
      </c>
      <c r="B8" s="345"/>
      <c r="C8" s="345"/>
      <c r="D8" s="345"/>
      <c r="E8" s="345"/>
      <c r="F8" s="345"/>
      <c r="G8" s="345"/>
      <c r="H8" s="345"/>
      <c r="I8" s="345"/>
      <c r="J8" s="345"/>
      <c r="K8" s="345"/>
      <c r="L8" s="345"/>
      <c r="M8" s="345"/>
      <c r="N8" s="345"/>
      <c r="O8" s="345"/>
      <c r="P8" s="345"/>
      <c r="Q8" s="345"/>
      <c r="R8" s="345"/>
      <c r="S8" s="345"/>
      <c r="T8" s="345"/>
      <c r="U8" s="345"/>
      <c r="V8" s="345"/>
      <c r="W8" s="345"/>
      <c r="X8" s="345"/>
      <c r="Y8" s="345"/>
      <c r="Z8" s="345"/>
      <c r="AA8" s="345"/>
      <c r="AB8" s="345"/>
      <c r="AC8" s="345"/>
      <c r="AD8" s="345"/>
      <c r="AE8" s="345"/>
      <c r="AF8" s="345"/>
      <c r="AG8" s="345"/>
      <c r="AH8" s="345"/>
      <c r="AI8" s="345"/>
      <c r="AJ8" s="345"/>
      <c r="AK8" s="345"/>
      <c r="AL8" s="345"/>
    </row>
    <row r="9" spans="1:38" ht="21" customHeight="1">
      <c r="A9" s="346" t="s">
        <v>213</v>
      </c>
      <c r="B9" s="346"/>
      <c r="C9" s="346"/>
      <c r="D9" s="346"/>
      <c r="E9" s="346"/>
      <c r="F9" s="346"/>
      <c r="G9" s="346"/>
      <c r="H9" s="346"/>
      <c r="I9" s="346"/>
      <c r="J9" s="346"/>
      <c r="K9" s="346"/>
      <c r="L9" s="346"/>
      <c r="M9" s="346"/>
      <c r="N9" s="346"/>
      <c r="O9" s="346"/>
      <c r="P9" s="346"/>
      <c r="Q9" s="346"/>
      <c r="R9" s="346"/>
      <c r="S9" s="346"/>
      <c r="T9" s="346"/>
      <c r="U9" s="346"/>
      <c r="V9" s="346"/>
      <c r="W9" s="346"/>
      <c r="X9" s="346"/>
      <c r="Y9" s="346"/>
      <c r="Z9" s="346"/>
      <c r="AA9" s="346"/>
      <c r="AB9" s="346"/>
      <c r="AC9" s="346"/>
      <c r="AD9" s="346"/>
      <c r="AE9" s="346"/>
      <c r="AF9" s="346"/>
      <c r="AG9" s="346"/>
      <c r="AH9" s="346"/>
      <c r="AI9" s="346"/>
      <c r="AJ9" s="346"/>
      <c r="AK9" s="346"/>
      <c r="AL9" s="346"/>
    </row>
    <row r="10" spans="1:38" ht="15.75" customHeight="1">
      <c r="A10" s="152"/>
      <c r="B10" s="152"/>
      <c r="C10" s="152"/>
      <c r="D10" s="152"/>
      <c r="E10" s="152"/>
      <c r="F10" s="152"/>
      <c r="G10" s="152"/>
      <c r="H10" s="152"/>
      <c r="I10" s="152"/>
      <c r="J10" s="152"/>
      <c r="K10" s="152"/>
      <c r="L10" s="152"/>
      <c r="M10" s="152"/>
      <c r="N10" s="152"/>
      <c r="O10" s="152"/>
      <c r="P10" s="152"/>
      <c r="Q10" s="152"/>
      <c r="R10" s="152"/>
      <c r="S10" s="152"/>
      <c r="T10" s="152"/>
      <c r="U10" s="152"/>
      <c r="V10" s="152"/>
      <c r="W10" s="152"/>
      <c r="X10" s="152"/>
      <c r="Y10" s="152"/>
      <c r="Z10" s="152"/>
      <c r="AA10" s="152"/>
      <c r="AB10" s="152"/>
      <c r="AC10" s="152"/>
      <c r="AD10" s="152"/>
      <c r="AE10" s="152"/>
      <c r="AF10" s="152"/>
      <c r="AG10" s="152"/>
      <c r="AH10" s="152"/>
      <c r="AI10" s="152"/>
      <c r="AJ10" s="152"/>
      <c r="AK10" s="152"/>
      <c r="AL10" s="152"/>
    </row>
    <row r="11" spans="1:38" ht="15.75" customHeight="1">
      <c r="A11" s="152"/>
      <c r="B11" s="152"/>
      <c r="C11" s="152"/>
      <c r="D11" s="152"/>
      <c r="E11" s="152"/>
      <c r="F11" s="152"/>
      <c r="G11" s="152"/>
      <c r="H11" s="152"/>
      <c r="I11" s="152"/>
      <c r="J11" s="152"/>
      <c r="K11" s="152"/>
      <c r="L11" s="152"/>
      <c r="M11" s="152"/>
      <c r="N11" s="254"/>
      <c r="O11" s="254"/>
      <c r="P11" s="254"/>
      <c r="Q11" s="254"/>
      <c r="R11" s="254"/>
      <c r="S11" s="254"/>
      <c r="T11" s="152"/>
      <c r="U11" s="152"/>
      <c r="V11" s="152"/>
      <c r="W11" s="152"/>
      <c r="X11" s="152"/>
      <c r="Y11" s="152"/>
      <c r="Z11" s="152"/>
      <c r="AA11" s="152"/>
      <c r="AB11" s="152"/>
      <c r="AC11" s="152"/>
      <c r="AD11" s="152"/>
      <c r="AE11" s="152"/>
      <c r="AF11" s="152"/>
      <c r="AG11" s="152"/>
      <c r="AH11" s="152"/>
      <c r="AI11" s="152"/>
      <c r="AJ11" s="152"/>
      <c r="AK11" s="152"/>
      <c r="AL11" s="152"/>
    </row>
    <row r="12" spans="1:38" ht="15.75" customHeight="1">
      <c r="A12" s="152"/>
      <c r="B12" s="152"/>
      <c r="C12" s="152"/>
      <c r="D12" s="152"/>
      <c r="E12" s="152"/>
      <c r="F12" s="152"/>
      <c r="G12" s="152"/>
      <c r="H12" s="152"/>
      <c r="I12" s="152"/>
      <c r="J12" s="152"/>
      <c r="K12" s="152"/>
      <c r="L12" s="152"/>
      <c r="M12" s="152"/>
      <c r="N12" s="254"/>
      <c r="O12" s="254"/>
      <c r="P12" s="254"/>
      <c r="Q12" s="254"/>
      <c r="R12" s="254"/>
      <c r="S12" s="254"/>
      <c r="T12" s="152"/>
      <c r="U12" s="152"/>
      <c r="V12" s="152"/>
      <c r="W12" s="152"/>
      <c r="X12" s="152"/>
      <c r="Y12" s="152"/>
      <c r="Z12" s="152"/>
      <c r="AA12" s="152"/>
      <c r="AB12" s="152"/>
      <c r="AC12" s="152"/>
      <c r="AD12" s="152"/>
      <c r="AE12" s="152"/>
      <c r="AF12" s="152"/>
      <c r="AG12" s="152"/>
      <c r="AH12" s="152"/>
      <c r="AI12" s="152"/>
      <c r="AJ12" s="152"/>
      <c r="AK12" s="152"/>
      <c r="AL12" s="152"/>
    </row>
    <row r="13" spans="1:38" ht="15.75" customHeight="1">
      <c r="A13" s="152"/>
      <c r="B13" s="152"/>
      <c r="C13" s="152"/>
      <c r="D13" s="152"/>
      <c r="E13" s="152"/>
      <c r="F13" s="152"/>
      <c r="G13" s="152"/>
      <c r="H13" s="152"/>
      <c r="I13" s="152"/>
      <c r="J13" s="152"/>
      <c r="K13" s="152"/>
      <c r="L13" s="152"/>
      <c r="M13" s="152"/>
      <c r="N13" s="254"/>
      <c r="O13" s="254"/>
      <c r="P13" s="254"/>
      <c r="Q13" s="254"/>
      <c r="R13" s="254"/>
      <c r="S13" s="254"/>
      <c r="T13" s="152"/>
      <c r="U13" s="152"/>
      <c r="V13" s="152"/>
      <c r="W13" s="152"/>
      <c r="X13" s="152"/>
      <c r="Y13" s="152"/>
      <c r="Z13" s="152"/>
      <c r="AA13" s="152"/>
      <c r="AB13" s="152"/>
      <c r="AC13" s="152"/>
      <c r="AD13" s="152"/>
      <c r="AE13" s="152"/>
      <c r="AF13" s="152"/>
      <c r="AG13" s="152"/>
      <c r="AH13" s="152"/>
      <c r="AI13" s="152"/>
      <c r="AJ13" s="152"/>
      <c r="AK13" s="152"/>
      <c r="AL13" s="152"/>
    </row>
    <row r="14" spans="1:38" ht="15.75" customHeight="1">
      <c r="A14" s="152"/>
      <c r="B14" s="152"/>
      <c r="C14" s="152"/>
      <c r="D14" s="152"/>
      <c r="E14" s="152"/>
      <c r="F14" s="152"/>
      <c r="G14" s="152"/>
      <c r="H14" s="152"/>
      <c r="I14" s="152"/>
      <c r="J14" s="152"/>
      <c r="K14" s="152"/>
      <c r="L14" s="152"/>
      <c r="M14" s="152"/>
      <c r="N14" s="254"/>
      <c r="O14" s="254"/>
      <c r="P14" s="254"/>
      <c r="Q14" s="254"/>
      <c r="R14" s="254"/>
      <c r="S14" s="254"/>
      <c r="T14" s="152"/>
      <c r="U14" s="152"/>
      <c r="V14" s="152"/>
      <c r="W14" s="152"/>
      <c r="X14" s="152"/>
      <c r="Y14" s="152"/>
      <c r="Z14" s="152"/>
      <c r="AA14" s="152"/>
      <c r="AB14" s="152"/>
      <c r="AC14" s="152"/>
      <c r="AD14" s="152"/>
      <c r="AE14" s="152"/>
      <c r="AF14" s="152"/>
      <c r="AG14" s="152"/>
      <c r="AH14" s="152"/>
      <c r="AI14" s="152"/>
      <c r="AJ14" s="152"/>
      <c r="AK14" s="152"/>
      <c r="AL14" s="152"/>
    </row>
    <row r="15" spans="1:38" ht="15.75" customHeight="1">
      <c r="A15" s="152"/>
      <c r="B15" s="152"/>
      <c r="C15" s="152"/>
      <c r="D15" s="152"/>
      <c r="E15" s="152"/>
      <c r="F15" s="152"/>
      <c r="G15" s="152"/>
      <c r="H15" s="152"/>
      <c r="I15" s="152"/>
      <c r="J15" s="152"/>
      <c r="K15" s="152"/>
      <c r="L15" s="152"/>
      <c r="M15" s="152"/>
      <c r="N15" s="254"/>
      <c r="O15" s="254"/>
      <c r="P15" s="254"/>
      <c r="Q15" s="254"/>
      <c r="R15" s="254"/>
      <c r="S15" s="254"/>
      <c r="T15" s="152"/>
      <c r="U15" s="152"/>
      <c r="V15" s="152"/>
      <c r="W15" s="152"/>
      <c r="X15" s="152"/>
      <c r="Y15" s="152"/>
      <c r="Z15" s="152"/>
      <c r="AA15" s="152"/>
      <c r="AB15" s="152"/>
      <c r="AC15" s="152"/>
      <c r="AD15" s="152"/>
      <c r="AE15" s="152"/>
      <c r="AF15" s="152"/>
      <c r="AG15" s="152"/>
      <c r="AH15" s="152"/>
      <c r="AI15" s="152"/>
      <c r="AJ15" s="152"/>
      <c r="AK15" s="152"/>
      <c r="AL15" s="152"/>
    </row>
    <row r="16" spans="1:38" ht="15.75" customHeight="1">
      <c r="A16" s="152"/>
      <c r="B16" s="152"/>
      <c r="C16" s="152"/>
      <c r="D16" s="152"/>
      <c r="E16" s="152"/>
      <c r="F16" s="152"/>
      <c r="G16" s="152"/>
      <c r="H16" s="152"/>
      <c r="I16" s="152"/>
      <c r="J16" s="152"/>
      <c r="K16" s="152"/>
      <c r="L16" s="152"/>
      <c r="M16" s="152"/>
      <c r="N16" s="254"/>
      <c r="O16" s="254"/>
      <c r="P16" s="254"/>
      <c r="Q16" s="254"/>
      <c r="R16" s="254"/>
      <c r="S16" s="254"/>
      <c r="T16" s="152"/>
      <c r="U16" s="152"/>
      <c r="V16" s="152"/>
      <c r="W16" s="152"/>
      <c r="X16" s="152"/>
      <c r="Y16" s="152"/>
      <c r="Z16" s="152"/>
      <c r="AA16" s="152"/>
      <c r="AB16" s="152"/>
      <c r="AC16" s="152"/>
      <c r="AD16" s="152"/>
      <c r="AE16" s="152"/>
      <c r="AF16" s="152"/>
      <c r="AG16" s="152"/>
      <c r="AH16" s="152"/>
      <c r="AI16" s="152"/>
      <c r="AJ16" s="152"/>
      <c r="AK16" s="152"/>
      <c r="AL16" s="152"/>
    </row>
    <row r="17" spans="1:45" ht="15.75" customHeight="1">
      <c r="A17" s="152"/>
      <c r="B17" s="152"/>
      <c r="C17" s="152"/>
      <c r="D17" s="152"/>
      <c r="E17" s="152"/>
      <c r="F17" s="152"/>
      <c r="G17" s="152"/>
      <c r="H17" s="152"/>
      <c r="I17" s="152"/>
      <c r="J17" s="152"/>
      <c r="K17" s="152"/>
      <c r="L17" s="152"/>
      <c r="M17" s="152"/>
      <c r="N17" s="254"/>
      <c r="O17" s="254"/>
      <c r="P17" s="254"/>
      <c r="Q17" s="254"/>
      <c r="R17" s="254"/>
      <c r="S17" s="254"/>
      <c r="T17" s="152"/>
      <c r="U17" s="152"/>
      <c r="V17" s="152"/>
      <c r="W17" s="152"/>
      <c r="X17" s="152"/>
      <c r="Y17" s="152"/>
      <c r="Z17" s="152"/>
      <c r="AA17" s="152"/>
      <c r="AB17" s="152"/>
      <c r="AC17" s="152"/>
      <c r="AD17" s="152"/>
      <c r="AE17" s="152"/>
      <c r="AF17" s="152"/>
      <c r="AG17" s="152"/>
      <c r="AH17" s="152"/>
      <c r="AI17" s="152"/>
      <c r="AJ17" s="152"/>
      <c r="AK17" s="152"/>
      <c r="AL17" s="152"/>
    </row>
    <row r="18" spans="1:45" ht="15.75" customHeight="1">
      <c r="A18" s="152"/>
      <c r="B18" s="152"/>
      <c r="C18" s="152"/>
      <c r="D18" s="152"/>
      <c r="E18" s="152"/>
      <c r="F18" s="152"/>
      <c r="G18" s="152"/>
      <c r="H18" s="152"/>
      <c r="I18" s="152"/>
      <c r="J18" s="152"/>
      <c r="K18" s="152"/>
      <c r="L18" s="152"/>
      <c r="M18" s="152"/>
      <c r="N18" s="254"/>
      <c r="O18" s="254"/>
      <c r="P18" s="254"/>
      <c r="Q18" s="254"/>
      <c r="R18" s="254"/>
      <c r="S18" s="254"/>
      <c r="T18" s="152"/>
      <c r="U18" s="152"/>
      <c r="V18" s="152"/>
      <c r="W18" s="152"/>
      <c r="X18" s="152"/>
      <c r="Y18" s="152"/>
      <c r="Z18" s="152"/>
      <c r="AA18" s="152"/>
      <c r="AB18" s="152"/>
      <c r="AC18" s="152"/>
      <c r="AD18" s="152"/>
      <c r="AE18" s="152"/>
      <c r="AF18" s="152"/>
      <c r="AG18" s="152"/>
      <c r="AH18" s="152"/>
      <c r="AI18" s="152"/>
      <c r="AJ18" s="152"/>
      <c r="AK18" s="152"/>
      <c r="AL18" s="152"/>
    </row>
    <row r="19" spans="1:45" ht="33.75">
      <c r="A19" s="337"/>
      <c r="B19" s="337"/>
      <c r="C19" s="337"/>
      <c r="D19" s="337"/>
      <c r="E19" s="337"/>
      <c r="F19" s="337"/>
      <c r="G19" s="337"/>
      <c r="N19" s="203"/>
      <c r="O19" s="203"/>
      <c r="P19" s="203"/>
      <c r="Q19" s="203"/>
      <c r="R19" s="203"/>
      <c r="S19" s="203"/>
      <c r="Y19" s="3"/>
      <c r="Z19" s="4"/>
      <c r="AA19" s="4"/>
      <c r="AB19" s="4"/>
      <c r="AC19" s="4"/>
      <c r="AD19" s="4"/>
      <c r="AE19" s="5"/>
      <c r="AJ19" s="3"/>
      <c r="AK19" s="4"/>
      <c r="AL19" s="4"/>
    </row>
    <row r="20" spans="1:45">
      <c r="A20" s="6"/>
      <c r="B20" s="6"/>
      <c r="C20" s="6"/>
      <c r="D20" s="6"/>
      <c r="E20" s="6"/>
      <c r="F20" s="6"/>
      <c r="G20" s="6"/>
      <c r="H20" s="6"/>
      <c r="I20" s="6"/>
      <c r="J20" s="6"/>
      <c r="K20" s="6"/>
      <c r="L20" s="6"/>
      <c r="M20" s="6"/>
      <c r="N20" s="205"/>
      <c r="O20" s="205"/>
      <c r="P20" s="205"/>
      <c r="Q20" s="205"/>
      <c r="R20" s="205"/>
      <c r="S20" s="205"/>
      <c r="T20" s="6"/>
      <c r="U20" s="6"/>
      <c r="V20" s="6"/>
      <c r="W20" s="6"/>
      <c r="X20" s="6"/>
      <c r="Y20" s="7"/>
      <c r="Z20" s="4"/>
      <c r="AA20" s="8"/>
      <c r="AB20" s="8"/>
      <c r="AC20" s="8"/>
      <c r="AD20" s="8"/>
      <c r="AE20" s="5"/>
      <c r="AF20" s="6"/>
      <c r="AG20" s="6"/>
      <c r="AH20" s="6"/>
      <c r="AI20" s="6"/>
      <c r="AJ20" s="7"/>
      <c r="AK20" s="4"/>
      <c r="AL20" s="8"/>
    </row>
    <row r="21" spans="1:45" ht="21">
      <c r="A21" s="304" t="s">
        <v>3</v>
      </c>
      <c r="B21" s="304"/>
      <c r="C21" s="304"/>
      <c r="D21" s="304"/>
      <c r="E21" s="304"/>
      <c r="F21" s="304"/>
      <c r="G21" s="304"/>
      <c r="H21" s="304"/>
      <c r="I21" s="304"/>
      <c r="J21" s="304"/>
      <c r="K21" s="304"/>
      <c r="L21" s="304"/>
      <c r="M21" s="304"/>
      <c r="N21" s="304"/>
      <c r="O21" s="304"/>
      <c r="P21" s="304"/>
      <c r="Q21" s="304"/>
      <c r="R21" s="304"/>
      <c r="S21" s="304"/>
      <c r="T21" s="304"/>
      <c r="U21" s="304"/>
      <c r="V21" s="6"/>
      <c r="W21" s="6"/>
      <c r="X21" s="6"/>
      <c r="Y21" s="9"/>
      <c r="Z21" s="10"/>
      <c r="AA21" s="11"/>
      <c r="AB21" s="12"/>
      <c r="AC21" s="12"/>
      <c r="AD21" s="12"/>
      <c r="AE21" s="5"/>
      <c r="AF21" s="6"/>
      <c r="AG21" s="6"/>
      <c r="AH21" s="6"/>
      <c r="AI21" s="6"/>
      <c r="AJ21" s="9"/>
      <c r="AK21" s="10"/>
      <c r="AL21" s="11"/>
    </row>
    <row r="22" spans="1:45" s="16" customFormat="1" ht="21">
      <c r="A22" s="149"/>
      <c r="B22" s="149"/>
      <c r="C22" s="149"/>
      <c r="D22" s="149"/>
      <c r="E22" s="149"/>
      <c r="F22" s="149"/>
      <c r="G22" s="149"/>
      <c r="H22" s="149"/>
      <c r="I22" s="149"/>
      <c r="J22" s="149"/>
      <c r="K22" s="149"/>
      <c r="L22" s="149"/>
      <c r="M22" s="149"/>
      <c r="N22" s="149"/>
      <c r="O22" s="149"/>
      <c r="P22" s="149"/>
      <c r="Q22" s="149"/>
      <c r="R22" s="149"/>
      <c r="S22" s="149"/>
      <c r="T22" s="149"/>
      <c r="U22" s="149"/>
      <c r="V22" s="14"/>
      <c r="W22" s="14"/>
      <c r="X22" s="14"/>
      <c r="Y22" s="9"/>
      <c r="Z22" s="10"/>
      <c r="AA22" s="11"/>
      <c r="AB22" s="12"/>
      <c r="AC22" s="12"/>
      <c r="AD22" s="12"/>
      <c r="AE22" s="15"/>
      <c r="AF22" s="14"/>
      <c r="AG22" s="14"/>
      <c r="AH22" s="14"/>
      <c r="AI22" s="14"/>
      <c r="AJ22" s="4"/>
      <c r="AK22" s="10"/>
      <c r="AL22" s="11"/>
      <c r="AM22" s="247"/>
      <c r="AN22"/>
      <c r="AO22"/>
      <c r="AP22"/>
      <c r="AQ22"/>
      <c r="AR22"/>
      <c r="AS22"/>
    </row>
    <row r="23" spans="1:45" ht="21">
      <c r="A23" s="12"/>
      <c r="B23" s="17" t="s">
        <v>5</v>
      </c>
      <c r="C23" s="12"/>
      <c r="D23" s="5"/>
      <c r="E23" s="6"/>
      <c r="F23" s="6"/>
      <c r="G23" s="6"/>
      <c r="H23" s="6"/>
      <c r="I23" s="4"/>
      <c r="J23" s="10"/>
      <c r="K23" s="11"/>
      <c r="L23" s="12"/>
      <c r="M23" s="12"/>
      <c r="N23" s="12"/>
      <c r="O23" s="5"/>
    </row>
    <row r="24" spans="1:45">
      <c r="A24" s="12"/>
      <c r="B24" s="12"/>
      <c r="C24" s="12"/>
      <c r="D24" s="5"/>
      <c r="E24" s="6"/>
      <c r="F24" s="6"/>
      <c r="G24" s="6"/>
      <c r="H24" s="6"/>
      <c r="I24" s="4"/>
      <c r="J24" s="10"/>
      <c r="K24" s="11"/>
      <c r="L24" s="12"/>
      <c r="M24" s="12"/>
      <c r="N24" s="18"/>
      <c r="O24" s="5"/>
    </row>
    <row r="25" spans="1:45" ht="18.75">
      <c r="A25" s="12"/>
      <c r="B25" s="12"/>
      <c r="C25" s="293" t="s">
        <v>76</v>
      </c>
      <c r="D25" s="294"/>
      <c r="E25" s="295"/>
      <c r="F25" s="22"/>
      <c r="G25" s="23">
        <f>F25/$F$29</f>
        <v>0</v>
      </c>
      <c r="H25" s="6"/>
      <c r="I25" s="6"/>
      <c r="J25" s="6"/>
      <c r="K25" s="10"/>
      <c r="L25" s="10"/>
      <c r="M25" s="11"/>
      <c r="N25" s="12"/>
      <c r="O25" s="18"/>
      <c r="P25" s="18"/>
      <c r="Q25" s="5"/>
    </row>
    <row r="26" spans="1:45" ht="18.75">
      <c r="A26" s="12"/>
      <c r="B26" s="12"/>
      <c r="C26" s="293" t="s">
        <v>77</v>
      </c>
      <c r="D26" s="294"/>
      <c r="E26" s="295"/>
      <c r="F26" s="22">
        <v>5</v>
      </c>
      <c r="G26" s="23">
        <f>F26/$F$29</f>
        <v>0.27777777777777779</v>
      </c>
      <c r="H26" s="6"/>
      <c r="I26" s="6"/>
      <c r="J26" s="6"/>
      <c r="K26" s="9"/>
      <c r="L26" s="4"/>
      <c r="M26" s="11"/>
      <c r="N26" s="12"/>
      <c r="O26" s="18"/>
      <c r="P26" s="18"/>
      <c r="Q26" s="5"/>
    </row>
    <row r="27" spans="1:45" ht="18.75">
      <c r="A27" s="12"/>
      <c r="B27" s="12"/>
      <c r="C27" s="293" t="s">
        <v>78</v>
      </c>
      <c r="D27" s="294"/>
      <c r="E27" s="295"/>
      <c r="F27" s="22">
        <v>5</v>
      </c>
      <c r="G27" s="23">
        <f>F27/$F$29</f>
        <v>0.27777777777777779</v>
      </c>
      <c r="H27" s="6"/>
      <c r="I27" s="6"/>
      <c r="J27" s="6"/>
      <c r="K27" s="6"/>
      <c r="L27" s="6"/>
      <c r="M27" s="6"/>
      <c r="N27" s="6"/>
      <c r="O27" s="6"/>
    </row>
    <row r="28" spans="1:45" ht="18.75">
      <c r="A28" s="12"/>
      <c r="B28" s="12"/>
      <c r="C28" s="293" t="s">
        <v>79</v>
      </c>
      <c r="D28" s="294"/>
      <c r="E28" s="295"/>
      <c r="F28" s="22">
        <v>8</v>
      </c>
      <c r="G28" s="23">
        <f>F28/$F$29</f>
        <v>0.44444444444444442</v>
      </c>
      <c r="H28" s="6"/>
      <c r="I28" s="6"/>
      <c r="J28" s="6"/>
      <c r="K28" s="6"/>
      <c r="L28" s="6"/>
      <c r="M28" s="6"/>
      <c r="N28" s="6"/>
      <c r="O28" s="6"/>
    </row>
    <row r="29" spans="1:45" ht="18.75">
      <c r="A29" s="12"/>
      <c r="B29" s="12"/>
      <c r="C29" s="293" t="s">
        <v>11</v>
      </c>
      <c r="D29" s="294"/>
      <c r="E29" s="295"/>
      <c r="F29" s="22">
        <f>SUM(F25:F28)</f>
        <v>18</v>
      </c>
      <c r="G29" s="24"/>
      <c r="H29" s="6"/>
      <c r="I29" s="6"/>
      <c r="J29" s="6"/>
      <c r="K29" s="6"/>
      <c r="L29" s="6"/>
      <c r="M29" s="6"/>
      <c r="N29" s="6"/>
      <c r="O29" s="6"/>
    </row>
    <row r="30" spans="1:45">
      <c r="A30" s="6"/>
      <c r="B30" s="6"/>
      <c r="F30" s="6"/>
      <c r="G30" s="6"/>
      <c r="H30" s="6"/>
      <c r="I30" s="6"/>
      <c r="J30" s="6"/>
      <c r="K30" s="6"/>
      <c r="L30" s="6"/>
      <c r="M30" s="6"/>
    </row>
    <row r="31" spans="1:45">
      <c r="A31" s="6"/>
      <c r="B31" s="6"/>
      <c r="F31" s="6"/>
      <c r="G31" s="6"/>
      <c r="H31" s="6"/>
      <c r="I31" s="6"/>
      <c r="J31" s="6"/>
      <c r="K31" s="6"/>
      <c r="L31" s="6"/>
      <c r="M31" s="6"/>
    </row>
    <row r="32" spans="1:45">
      <c r="A32" s="6"/>
      <c r="B32" s="6"/>
      <c r="F32" s="6"/>
      <c r="G32" s="90"/>
      <c r="H32" s="6"/>
      <c r="I32" s="6"/>
      <c r="J32" s="6"/>
      <c r="K32" s="6"/>
      <c r="L32" s="6"/>
      <c r="M32" s="6"/>
    </row>
    <row r="33" spans="1:39" s="203" customFormat="1">
      <c r="A33" s="205"/>
      <c r="B33" s="205"/>
      <c r="C33" s="205"/>
      <c r="D33" s="205"/>
      <c r="E33" s="205"/>
      <c r="F33" s="205"/>
      <c r="G33" s="205"/>
      <c r="H33" s="205"/>
      <c r="I33" s="205"/>
      <c r="J33" s="205"/>
      <c r="K33" s="205"/>
      <c r="L33" s="205"/>
      <c r="M33" s="205"/>
      <c r="AM33" s="247"/>
    </row>
    <row r="34" spans="1:39" s="203" customFormat="1" ht="20.25" customHeight="1">
      <c r="A34" s="205"/>
      <c r="B34" s="205"/>
      <c r="C34" s="205"/>
      <c r="D34" s="205"/>
      <c r="E34" s="205"/>
      <c r="F34" s="205"/>
      <c r="G34" s="205"/>
      <c r="H34" s="205"/>
      <c r="I34" s="205"/>
      <c r="J34" s="205"/>
      <c r="K34" s="205"/>
      <c r="L34" s="205"/>
      <c r="M34" s="205"/>
      <c r="AM34" s="247"/>
    </row>
    <row r="35" spans="1:39" s="203" customFormat="1" ht="20.25" customHeight="1">
      <c r="B35" s="191" t="s">
        <v>146</v>
      </c>
      <c r="C35" s="205"/>
      <c r="D35" s="205"/>
      <c r="E35" s="205"/>
      <c r="I35" s="205"/>
      <c r="J35" s="205"/>
      <c r="K35" s="205"/>
      <c r="L35" s="205"/>
      <c r="M35" s="191" t="s">
        <v>151</v>
      </c>
      <c r="AM35" s="247"/>
    </row>
    <row r="36" spans="1:39" s="203" customFormat="1" ht="20.25" customHeight="1">
      <c r="B36" s="205"/>
      <c r="C36" s="205"/>
      <c r="D36" s="205"/>
      <c r="E36" s="205"/>
      <c r="I36" s="205"/>
      <c r="J36" s="205"/>
      <c r="K36" s="205"/>
      <c r="L36" s="205"/>
      <c r="M36" s="205"/>
      <c r="AM36" s="247"/>
    </row>
    <row r="37" spans="1:39" s="203" customFormat="1" ht="20.25" customHeight="1">
      <c r="B37" s="356" t="s">
        <v>147</v>
      </c>
      <c r="C37" s="356"/>
      <c r="D37" s="212"/>
      <c r="E37" s="205"/>
      <c r="I37" s="205"/>
      <c r="J37" s="205"/>
      <c r="K37" s="205"/>
      <c r="L37" s="205"/>
      <c r="M37" s="200" t="s">
        <v>152</v>
      </c>
      <c r="N37" s="200"/>
      <c r="O37" s="200"/>
      <c r="P37" s="212"/>
      <c r="AM37" s="247"/>
    </row>
    <row r="38" spans="1:39" s="203" customFormat="1" ht="20.25" customHeight="1">
      <c r="B38" s="356" t="s">
        <v>148</v>
      </c>
      <c r="C38" s="356"/>
      <c r="D38" s="212"/>
      <c r="E38" s="205"/>
      <c r="I38" s="205"/>
      <c r="J38" s="205"/>
      <c r="K38" s="205"/>
      <c r="L38" s="205"/>
      <c r="M38" s="200" t="s">
        <v>153</v>
      </c>
      <c r="N38" s="200"/>
      <c r="O38" s="200"/>
      <c r="P38" s="212"/>
      <c r="AM38" s="247"/>
    </row>
    <row r="39" spans="1:39" s="203" customFormat="1" ht="20.25" customHeight="1">
      <c r="B39" s="356" t="s">
        <v>149</v>
      </c>
      <c r="C39" s="356"/>
      <c r="D39" s="212"/>
      <c r="E39" s="205"/>
      <c r="I39" s="205"/>
      <c r="J39" s="205"/>
      <c r="K39" s="205"/>
      <c r="L39" s="205"/>
      <c r="M39" s="200" t="s">
        <v>154</v>
      </c>
      <c r="N39" s="200"/>
      <c r="O39" s="200"/>
      <c r="P39" s="212"/>
      <c r="AM39" s="247"/>
    </row>
    <row r="40" spans="1:39" s="203" customFormat="1" ht="20.25" customHeight="1">
      <c r="B40" s="356" t="s">
        <v>150</v>
      </c>
      <c r="C40" s="356"/>
      <c r="D40" s="212"/>
      <c r="E40" s="205"/>
      <c r="I40" s="205"/>
      <c r="J40" s="205"/>
      <c r="K40" s="205"/>
      <c r="L40" s="205"/>
      <c r="M40" s="356" t="s">
        <v>155</v>
      </c>
      <c r="N40" s="356"/>
      <c r="O40" s="356"/>
      <c r="P40" s="212"/>
      <c r="AM40" s="247"/>
    </row>
    <row r="41" spans="1:39" s="203" customFormat="1" ht="20.25" customHeight="1">
      <c r="A41" s="205"/>
      <c r="B41" s="205"/>
      <c r="C41" s="205"/>
      <c r="D41" s="205"/>
      <c r="E41" s="205"/>
      <c r="F41" s="205"/>
      <c r="G41" s="205"/>
      <c r="H41" s="205"/>
      <c r="I41" s="205"/>
      <c r="J41" s="205"/>
      <c r="K41" s="205"/>
      <c r="L41" s="205"/>
      <c r="M41" s="356" t="s">
        <v>156</v>
      </c>
      <c r="N41" s="356"/>
      <c r="O41" s="356"/>
      <c r="P41" s="212"/>
      <c r="AM41" s="247"/>
    </row>
    <row r="42" spans="1:39" s="203" customFormat="1" ht="20.25" customHeight="1">
      <c r="A42" s="205"/>
      <c r="B42" s="205"/>
      <c r="C42" s="205"/>
      <c r="D42" s="205"/>
      <c r="E42" s="205"/>
      <c r="F42" s="205"/>
      <c r="G42" s="205"/>
      <c r="H42" s="205"/>
      <c r="I42" s="205"/>
      <c r="J42" s="205"/>
      <c r="K42" s="205"/>
      <c r="L42" s="205"/>
      <c r="AM42" s="247"/>
    </row>
    <row r="43" spans="1:39" s="203" customFormat="1" ht="20.25" customHeight="1">
      <c r="A43" s="205"/>
      <c r="B43" s="205"/>
      <c r="C43" s="205"/>
      <c r="D43" s="205"/>
      <c r="E43" s="205"/>
      <c r="F43" s="205"/>
      <c r="G43" s="205"/>
      <c r="H43" s="205"/>
      <c r="I43" s="205"/>
      <c r="J43" s="205"/>
      <c r="K43" s="205"/>
      <c r="L43" s="205"/>
      <c r="AM43" s="247"/>
    </row>
    <row r="44" spans="1:39" s="203" customFormat="1" ht="20.25" customHeight="1">
      <c r="A44" s="205"/>
      <c r="B44" s="205"/>
      <c r="C44" s="205"/>
      <c r="D44" s="205"/>
      <c r="E44" s="205"/>
      <c r="F44" s="205"/>
      <c r="G44" s="205"/>
      <c r="H44" s="205"/>
      <c r="I44" s="205"/>
      <c r="J44" s="205"/>
      <c r="K44" s="205"/>
      <c r="L44" s="205"/>
      <c r="M44" s="205"/>
      <c r="AM44" s="247"/>
    </row>
    <row r="45" spans="1:39" s="203" customFormat="1" ht="20.25" customHeight="1">
      <c r="A45" s="205"/>
      <c r="B45" s="205"/>
      <c r="C45" s="205"/>
      <c r="D45" s="205"/>
      <c r="E45" s="205"/>
      <c r="F45" s="205"/>
      <c r="G45" s="205"/>
      <c r="H45" s="205"/>
      <c r="I45" s="205"/>
      <c r="J45" s="205"/>
      <c r="K45" s="205"/>
      <c r="L45" s="205"/>
      <c r="M45" s="233"/>
      <c r="N45" s="86"/>
      <c r="O45" s="86"/>
      <c r="AM45" s="247"/>
    </row>
    <row r="46" spans="1:39" s="203" customFormat="1" ht="20.25" customHeight="1">
      <c r="A46" s="205"/>
      <c r="B46" s="205"/>
      <c r="C46" s="205"/>
      <c r="D46" s="205"/>
      <c r="E46" s="205"/>
      <c r="F46" s="205"/>
      <c r="G46" s="205"/>
      <c r="H46" s="205"/>
      <c r="I46" s="205"/>
      <c r="J46" s="205"/>
      <c r="K46" s="205"/>
      <c r="L46" s="205"/>
      <c r="M46" s="373"/>
      <c r="N46" s="373"/>
      <c r="O46" s="373"/>
      <c r="AM46" s="247"/>
    </row>
    <row r="47" spans="1:39" s="203" customFormat="1" ht="20.25" customHeight="1">
      <c r="A47" s="205"/>
      <c r="B47" s="205"/>
      <c r="C47" s="205"/>
      <c r="D47" s="205"/>
      <c r="E47" s="205"/>
      <c r="F47" s="205"/>
      <c r="G47" s="205"/>
      <c r="H47" s="205"/>
      <c r="I47" s="205"/>
      <c r="J47" s="205"/>
      <c r="K47" s="205"/>
      <c r="L47" s="205"/>
      <c r="M47" s="205"/>
      <c r="AM47" s="247"/>
    </row>
    <row r="48" spans="1:39" s="203" customFormat="1" ht="20.25" customHeight="1">
      <c r="A48" s="205"/>
      <c r="B48" s="205"/>
      <c r="C48" s="205"/>
      <c r="D48" s="205"/>
      <c r="E48" s="205"/>
      <c r="F48" s="205"/>
      <c r="G48" s="205"/>
      <c r="H48" s="205"/>
      <c r="I48" s="205"/>
      <c r="J48" s="205"/>
      <c r="K48" s="205"/>
      <c r="L48" s="205"/>
      <c r="M48" s="205"/>
      <c r="AM48" s="247"/>
    </row>
    <row r="49" spans="1:39" s="203" customFormat="1" ht="20.25" customHeight="1">
      <c r="A49" s="205"/>
      <c r="B49" s="205"/>
      <c r="C49" s="205"/>
      <c r="D49" s="205"/>
      <c r="E49" s="205"/>
      <c r="F49" s="205"/>
      <c r="G49" s="205"/>
      <c r="H49" s="205"/>
      <c r="I49" s="205"/>
      <c r="J49" s="205"/>
      <c r="K49" s="205"/>
      <c r="L49" s="205"/>
      <c r="M49" s="205"/>
      <c r="AM49" s="247"/>
    </row>
    <row r="50" spans="1:39" s="203" customFormat="1" ht="20.25" customHeight="1">
      <c r="A50" s="205"/>
      <c r="B50" s="205"/>
      <c r="C50" s="205"/>
      <c r="D50" s="205"/>
      <c r="E50" s="205"/>
      <c r="F50" s="205"/>
      <c r="G50" s="205"/>
      <c r="H50" s="205"/>
      <c r="I50" s="205"/>
      <c r="J50" s="205"/>
      <c r="K50" s="205"/>
      <c r="L50" s="205"/>
      <c r="M50" s="205"/>
      <c r="AM50" s="247"/>
    </row>
    <row r="51" spans="1:39" s="203" customFormat="1" ht="20.25" customHeight="1">
      <c r="A51" s="205"/>
      <c r="B51" s="205"/>
      <c r="C51" s="205"/>
      <c r="D51" s="205"/>
      <c r="E51" s="205"/>
      <c r="F51" s="205"/>
      <c r="G51" s="205"/>
      <c r="H51" s="205"/>
      <c r="I51" s="205"/>
      <c r="J51" s="205"/>
      <c r="K51" s="205"/>
      <c r="L51" s="205"/>
      <c r="M51" s="205"/>
      <c r="AM51" s="247"/>
    </row>
    <row r="52" spans="1:39" s="203" customFormat="1" ht="20.25" customHeight="1">
      <c r="A52" s="205"/>
      <c r="B52" s="205"/>
      <c r="C52" s="205"/>
      <c r="D52" s="205"/>
      <c r="E52" s="205"/>
      <c r="F52" s="205"/>
      <c r="G52" s="205"/>
      <c r="H52" s="205"/>
      <c r="I52" s="205"/>
      <c r="J52" s="205"/>
      <c r="K52" s="205"/>
      <c r="L52" s="205"/>
      <c r="M52" s="205"/>
      <c r="AM52" s="247"/>
    </row>
    <row r="53" spans="1:39" s="203" customFormat="1" ht="20.25" customHeight="1">
      <c r="A53" s="27"/>
      <c r="B53" s="32"/>
      <c r="C53" s="33"/>
      <c r="D53" s="34"/>
      <c r="E53" s="34"/>
      <c r="F53" s="34"/>
      <c r="G53" s="28"/>
      <c r="H53" s="205"/>
      <c r="I53" s="205"/>
      <c r="J53" s="205"/>
      <c r="K53" s="205"/>
      <c r="L53" s="205"/>
      <c r="M53" s="205"/>
      <c r="N53" s="205"/>
      <c r="O53" s="205"/>
      <c r="P53" s="205"/>
      <c r="Q53" s="205"/>
      <c r="R53" s="205"/>
      <c r="S53" s="205"/>
      <c r="T53" s="205"/>
      <c r="U53" s="205"/>
      <c r="V53" s="205"/>
      <c r="W53" s="205"/>
      <c r="X53" s="205"/>
      <c r="Y53" s="205"/>
      <c r="Z53" s="205"/>
      <c r="AA53" s="205"/>
      <c r="AB53" s="205"/>
      <c r="AC53" s="205"/>
      <c r="AD53" s="205"/>
      <c r="AE53" s="205"/>
      <c r="AF53" s="205"/>
      <c r="AG53" s="205"/>
      <c r="AH53" s="205"/>
      <c r="AI53" s="205"/>
      <c r="AJ53" s="205"/>
      <c r="AM53" s="247"/>
    </row>
    <row r="54" spans="1:39" s="203" customFormat="1" ht="20.25" customHeight="1">
      <c r="A54" s="27"/>
      <c r="B54" s="32"/>
      <c r="C54" s="33"/>
      <c r="D54" s="34"/>
      <c r="E54" s="34"/>
      <c r="F54" s="34"/>
      <c r="G54" s="28"/>
      <c r="H54" s="205"/>
      <c r="I54" s="205"/>
      <c r="J54" s="205"/>
      <c r="K54" s="205"/>
      <c r="L54" s="205"/>
      <c r="M54" s="205"/>
      <c r="N54" s="205"/>
      <c r="O54" s="205"/>
      <c r="P54" s="205"/>
      <c r="Q54" s="205"/>
      <c r="R54" s="205"/>
      <c r="S54" s="205"/>
      <c r="T54" s="205"/>
      <c r="U54" s="205"/>
      <c r="V54" s="205"/>
      <c r="W54" s="205"/>
      <c r="X54" s="205"/>
      <c r="Y54" s="205"/>
      <c r="Z54" s="205"/>
      <c r="AA54" s="205"/>
      <c r="AB54" s="205"/>
      <c r="AC54" s="205"/>
      <c r="AD54" s="205"/>
      <c r="AE54" s="205"/>
      <c r="AF54" s="205"/>
      <c r="AG54" s="205"/>
      <c r="AH54" s="205"/>
      <c r="AI54" s="205"/>
      <c r="AJ54" s="205"/>
      <c r="AM54" s="247"/>
    </row>
    <row r="55" spans="1:39" s="203" customFormat="1" ht="20.25" customHeight="1">
      <c r="A55" s="27"/>
      <c r="B55" s="32"/>
      <c r="C55" s="33"/>
      <c r="D55" s="34"/>
      <c r="E55" s="34"/>
      <c r="F55" s="34"/>
      <c r="G55" s="28"/>
      <c r="H55" s="205"/>
      <c r="I55" s="205"/>
      <c r="J55" s="205"/>
      <c r="K55" s="205"/>
      <c r="L55" s="205"/>
      <c r="M55" s="205"/>
      <c r="N55" s="205"/>
      <c r="O55" s="205"/>
      <c r="P55" s="205"/>
      <c r="Q55" s="205"/>
      <c r="R55" s="205"/>
      <c r="S55" s="205"/>
      <c r="T55" s="205"/>
      <c r="U55" s="205"/>
      <c r="V55" s="205"/>
      <c r="W55" s="205"/>
      <c r="X55" s="205"/>
      <c r="Y55" s="205"/>
      <c r="Z55" s="205"/>
      <c r="AA55" s="205"/>
      <c r="AB55" s="205"/>
      <c r="AC55" s="205"/>
      <c r="AD55" s="205"/>
      <c r="AE55" s="205"/>
      <c r="AF55" s="205"/>
      <c r="AG55" s="205"/>
      <c r="AH55" s="205"/>
      <c r="AI55" s="205"/>
      <c r="AJ55" s="205"/>
      <c r="AM55" s="247"/>
    </row>
    <row r="56" spans="1:39" s="203" customFormat="1" ht="20.25" customHeight="1">
      <c r="A56" s="27"/>
      <c r="B56" s="32"/>
      <c r="C56" s="33"/>
      <c r="D56" s="34"/>
      <c r="E56" s="34"/>
      <c r="F56" s="34"/>
      <c r="G56" s="28"/>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M56" s="247"/>
    </row>
    <row r="57" spans="1:39" s="203" customFormat="1" ht="20.25" customHeight="1">
      <c r="A57" s="27"/>
      <c r="B57" s="32"/>
      <c r="C57" s="33"/>
      <c r="D57" s="34"/>
      <c r="E57" s="34"/>
      <c r="F57" s="34"/>
      <c r="G57" s="28"/>
      <c r="H57" s="205"/>
      <c r="I57" s="205"/>
      <c r="J57" s="205"/>
      <c r="K57" s="205"/>
      <c r="L57" s="205"/>
      <c r="M57" s="205"/>
      <c r="N57" s="205"/>
      <c r="O57" s="205"/>
      <c r="P57" s="205"/>
      <c r="Q57" s="205"/>
      <c r="R57" s="205"/>
      <c r="S57" s="205"/>
      <c r="T57" s="205"/>
      <c r="U57" s="205"/>
      <c r="V57" s="205"/>
      <c r="W57" s="205"/>
      <c r="X57" s="205"/>
      <c r="Y57" s="205"/>
      <c r="Z57" s="205"/>
      <c r="AA57" s="205"/>
      <c r="AB57" s="205"/>
      <c r="AC57" s="205"/>
      <c r="AD57" s="205"/>
      <c r="AE57" s="205"/>
      <c r="AF57" s="205"/>
      <c r="AG57" s="205"/>
      <c r="AH57" s="205"/>
      <c r="AI57" s="205"/>
      <c r="AJ57" s="205"/>
      <c r="AM57" s="247"/>
    </row>
    <row r="58" spans="1:39" s="203" customFormat="1" ht="20.25" customHeight="1">
      <c r="A58" s="27"/>
      <c r="B58" s="32"/>
      <c r="C58" s="33"/>
      <c r="D58" s="34"/>
      <c r="E58" s="34"/>
      <c r="F58" s="34"/>
      <c r="G58" s="28"/>
      <c r="H58" s="205"/>
      <c r="I58" s="205"/>
      <c r="J58" s="205"/>
      <c r="K58" s="205"/>
      <c r="L58" s="205"/>
      <c r="M58" s="205"/>
      <c r="N58" s="205"/>
      <c r="O58" s="205"/>
      <c r="P58" s="205"/>
      <c r="Q58" s="205"/>
      <c r="R58" s="205"/>
      <c r="S58" s="205"/>
      <c r="T58" s="205"/>
      <c r="U58" s="205"/>
      <c r="V58" s="205"/>
      <c r="W58" s="205"/>
      <c r="X58" s="205"/>
      <c r="Y58" s="205"/>
      <c r="Z58" s="205"/>
      <c r="AA58" s="205"/>
      <c r="AB58" s="205"/>
      <c r="AC58" s="205"/>
      <c r="AD58" s="205"/>
      <c r="AE58" s="205"/>
      <c r="AF58" s="205"/>
      <c r="AG58" s="205"/>
      <c r="AH58" s="205"/>
      <c r="AI58" s="205"/>
      <c r="AJ58" s="205"/>
      <c r="AM58" s="247"/>
    </row>
    <row r="59" spans="1:39" s="203" customFormat="1" ht="20.25" customHeight="1">
      <c r="A59" s="27"/>
      <c r="B59" s="32"/>
      <c r="C59" s="33"/>
      <c r="D59" s="34"/>
      <c r="E59" s="34"/>
      <c r="F59" s="34"/>
      <c r="G59" s="28"/>
      <c r="H59" s="205"/>
      <c r="I59" s="205"/>
      <c r="J59" s="205"/>
      <c r="K59" s="205"/>
      <c r="L59" s="205"/>
      <c r="M59" s="205"/>
      <c r="N59" s="205"/>
      <c r="O59" s="205"/>
      <c r="P59" s="205"/>
      <c r="Q59" s="205"/>
      <c r="R59" s="205"/>
      <c r="S59" s="205"/>
      <c r="T59" s="205"/>
      <c r="U59" s="205"/>
      <c r="V59" s="205"/>
      <c r="W59" s="205"/>
      <c r="X59" s="205"/>
      <c r="Y59" s="205"/>
      <c r="Z59" s="205"/>
      <c r="AA59" s="205"/>
      <c r="AB59" s="205"/>
      <c r="AC59" s="205"/>
      <c r="AD59" s="205"/>
      <c r="AE59" s="205"/>
      <c r="AF59" s="205"/>
      <c r="AG59" s="205"/>
      <c r="AH59" s="205"/>
      <c r="AI59" s="205"/>
      <c r="AJ59" s="205"/>
      <c r="AM59" s="247"/>
    </row>
    <row r="60" spans="1:39" s="203" customFormat="1" ht="20.25" customHeight="1">
      <c r="A60" s="27"/>
      <c r="B60" s="32"/>
      <c r="C60" s="33"/>
      <c r="D60" s="34"/>
      <c r="E60" s="34"/>
      <c r="F60" s="34"/>
      <c r="G60" s="28"/>
      <c r="H60" s="205"/>
      <c r="I60" s="205"/>
      <c r="J60" s="205"/>
      <c r="K60" s="205"/>
      <c r="L60" s="205"/>
      <c r="M60" s="205"/>
      <c r="N60" s="205"/>
      <c r="O60" s="205"/>
      <c r="P60" s="205"/>
      <c r="Q60" s="205"/>
      <c r="R60" s="205"/>
      <c r="S60" s="205"/>
      <c r="T60" s="205"/>
      <c r="U60" s="205"/>
      <c r="V60" s="205"/>
      <c r="W60" s="205"/>
      <c r="X60" s="205"/>
      <c r="Y60" s="205"/>
      <c r="Z60" s="205"/>
      <c r="AA60" s="205"/>
      <c r="AB60" s="205"/>
      <c r="AC60" s="205"/>
      <c r="AD60" s="205"/>
      <c r="AE60" s="205"/>
      <c r="AF60" s="205"/>
      <c r="AG60" s="205"/>
      <c r="AH60" s="205"/>
      <c r="AI60" s="205"/>
      <c r="AJ60" s="205"/>
      <c r="AM60" s="247"/>
    </row>
    <row r="61" spans="1:39" s="203" customFormat="1" ht="20.25" customHeight="1">
      <c r="A61" s="27"/>
      <c r="B61" s="32"/>
      <c r="C61" s="33"/>
      <c r="D61" s="34"/>
      <c r="E61" s="34"/>
      <c r="F61" s="34"/>
      <c r="G61" s="28"/>
      <c r="H61" s="205"/>
      <c r="I61" s="205"/>
      <c r="J61" s="205"/>
      <c r="K61" s="205"/>
      <c r="L61" s="205"/>
      <c r="M61" s="205"/>
      <c r="N61" s="205"/>
      <c r="O61" s="205"/>
      <c r="P61" s="205"/>
      <c r="Q61" s="205"/>
      <c r="R61" s="205"/>
      <c r="S61" s="205"/>
      <c r="T61" s="205"/>
      <c r="U61" s="205"/>
      <c r="V61" s="205"/>
      <c r="W61" s="205"/>
      <c r="X61" s="205"/>
      <c r="Y61" s="205"/>
      <c r="Z61" s="205"/>
      <c r="AA61" s="205"/>
      <c r="AB61" s="205"/>
      <c r="AC61" s="205"/>
      <c r="AD61" s="205"/>
      <c r="AE61" s="205"/>
      <c r="AF61" s="205"/>
      <c r="AG61" s="205"/>
      <c r="AH61" s="205"/>
      <c r="AI61" s="205"/>
      <c r="AJ61" s="205"/>
      <c r="AM61" s="247"/>
    </row>
    <row r="62" spans="1:39" s="203" customFormat="1" ht="20.25" customHeight="1">
      <c r="A62" s="27"/>
      <c r="B62" s="32"/>
      <c r="C62" s="33"/>
      <c r="D62" s="34"/>
      <c r="E62" s="34"/>
      <c r="F62" s="34"/>
      <c r="G62" s="28"/>
      <c r="H62" s="205"/>
      <c r="I62" s="205"/>
      <c r="J62" s="205"/>
      <c r="K62" s="205"/>
      <c r="L62" s="205"/>
      <c r="M62" s="205"/>
      <c r="N62" s="205"/>
      <c r="O62" s="205"/>
      <c r="P62" s="205"/>
      <c r="Q62" s="205"/>
      <c r="R62" s="205"/>
      <c r="S62" s="205"/>
      <c r="T62" s="205"/>
      <c r="U62" s="205"/>
      <c r="V62" s="205"/>
      <c r="W62" s="205"/>
      <c r="X62" s="205"/>
      <c r="Y62" s="205"/>
      <c r="Z62" s="205"/>
      <c r="AA62" s="205"/>
      <c r="AB62" s="205"/>
      <c r="AC62" s="205"/>
      <c r="AD62" s="205"/>
      <c r="AE62" s="205"/>
      <c r="AF62" s="205"/>
      <c r="AG62" s="205"/>
      <c r="AH62" s="205"/>
      <c r="AI62" s="205"/>
      <c r="AJ62" s="205"/>
      <c r="AM62" s="247"/>
    </row>
    <row r="63" spans="1:39" s="203" customFormat="1" ht="20.25" customHeight="1">
      <c r="A63" s="27"/>
      <c r="B63" s="32"/>
      <c r="C63" s="33"/>
      <c r="D63" s="34"/>
      <c r="E63" s="34"/>
      <c r="F63" s="34"/>
      <c r="G63" s="28"/>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M63" s="247"/>
    </row>
    <row r="64" spans="1:39" s="203" customFormat="1" ht="20.25" customHeight="1">
      <c r="A64" s="27"/>
      <c r="B64" s="32"/>
      <c r="C64" s="33"/>
      <c r="D64" s="34"/>
      <c r="E64" s="34"/>
      <c r="F64" s="34"/>
      <c r="G64" s="28"/>
      <c r="H64" s="205"/>
      <c r="I64" s="205"/>
      <c r="J64" s="205"/>
      <c r="K64" s="205"/>
      <c r="L64" s="205"/>
      <c r="M64" s="205"/>
      <c r="N64" s="205"/>
      <c r="O64" s="205"/>
      <c r="P64" s="205"/>
      <c r="Q64" s="205"/>
      <c r="R64" s="205"/>
      <c r="S64" s="205"/>
      <c r="T64" s="205"/>
      <c r="U64" s="205"/>
      <c r="V64" s="205"/>
      <c r="W64" s="205"/>
      <c r="X64" s="205"/>
      <c r="Y64" s="205"/>
      <c r="Z64" s="205"/>
      <c r="AA64" s="205"/>
      <c r="AB64" s="205"/>
      <c r="AC64" s="205"/>
      <c r="AD64" s="205"/>
      <c r="AE64" s="205"/>
      <c r="AF64" s="205"/>
      <c r="AG64" s="205"/>
      <c r="AH64" s="205"/>
      <c r="AI64" s="205"/>
      <c r="AJ64" s="205"/>
      <c r="AM64" s="247"/>
    </row>
    <row r="65" spans="1:45" s="203" customFormat="1" ht="20.25" customHeight="1">
      <c r="A65" s="27"/>
      <c r="B65" s="32"/>
      <c r="C65" s="33"/>
      <c r="D65" s="34"/>
      <c r="E65" s="34"/>
      <c r="F65" s="34"/>
      <c r="G65" s="28"/>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M65" s="247"/>
    </row>
    <row r="66" spans="1:45" s="203" customFormat="1" ht="20.25" customHeight="1">
      <c r="A66" s="27"/>
      <c r="B66" s="32"/>
      <c r="C66" s="33"/>
      <c r="D66" s="34"/>
      <c r="E66" s="34"/>
      <c r="F66" s="34"/>
      <c r="G66" s="28"/>
      <c r="H66" s="205"/>
      <c r="I66" s="205"/>
      <c r="J66" s="205"/>
      <c r="K66" s="205"/>
      <c r="L66" s="205"/>
      <c r="M66" s="205"/>
      <c r="N66" s="205"/>
      <c r="O66" s="205"/>
      <c r="P66" s="205"/>
      <c r="Q66" s="205"/>
      <c r="R66" s="205"/>
      <c r="S66" s="205"/>
      <c r="T66" s="205"/>
      <c r="U66" s="205"/>
      <c r="V66" s="205"/>
      <c r="W66" s="205"/>
      <c r="X66" s="205"/>
      <c r="Y66" s="205"/>
      <c r="Z66" s="205"/>
      <c r="AA66" s="205"/>
      <c r="AB66" s="205"/>
      <c r="AC66" s="205"/>
      <c r="AD66" s="205"/>
      <c r="AE66" s="205"/>
      <c r="AF66" s="205"/>
      <c r="AG66" s="205"/>
      <c r="AH66" s="205"/>
      <c r="AI66" s="205"/>
      <c r="AJ66" s="205"/>
      <c r="AM66" s="247"/>
    </row>
    <row r="67" spans="1:45" s="203" customFormat="1" ht="20.25" customHeight="1">
      <c r="A67" s="27"/>
      <c r="B67" s="32"/>
      <c r="C67" s="33"/>
      <c r="D67" s="34"/>
      <c r="E67" s="34"/>
      <c r="F67" s="34"/>
      <c r="G67" s="28"/>
      <c r="H67" s="205"/>
      <c r="I67" s="205"/>
      <c r="J67" s="205"/>
      <c r="K67" s="205"/>
      <c r="L67" s="205"/>
      <c r="M67" s="205"/>
      <c r="N67" s="205"/>
      <c r="O67" s="205"/>
      <c r="P67" s="205"/>
      <c r="Q67" s="205"/>
      <c r="R67" s="205"/>
      <c r="S67" s="205"/>
      <c r="T67" s="205"/>
      <c r="U67" s="205"/>
      <c r="V67" s="205"/>
      <c r="W67" s="205"/>
      <c r="X67" s="205"/>
      <c r="Y67" s="205"/>
      <c r="Z67" s="205"/>
      <c r="AA67" s="205"/>
      <c r="AB67" s="205"/>
      <c r="AC67" s="205"/>
      <c r="AD67" s="205"/>
      <c r="AE67" s="205"/>
      <c r="AF67" s="205"/>
      <c r="AG67" s="205"/>
      <c r="AH67" s="205"/>
      <c r="AI67" s="205"/>
      <c r="AJ67" s="205"/>
      <c r="AM67" s="247"/>
    </row>
    <row r="68" spans="1:45" s="203" customFormat="1" ht="20.25" customHeight="1">
      <c r="A68" s="27"/>
      <c r="B68" s="32"/>
      <c r="C68" s="33"/>
      <c r="D68" s="34"/>
      <c r="E68" s="34"/>
      <c r="F68" s="34"/>
      <c r="G68" s="28"/>
      <c r="H68" s="205"/>
      <c r="I68" s="205"/>
      <c r="J68" s="205"/>
      <c r="K68" s="205"/>
      <c r="L68" s="205"/>
      <c r="M68" s="205"/>
      <c r="N68" s="205"/>
      <c r="O68" s="205"/>
      <c r="P68" s="205"/>
      <c r="Q68" s="205"/>
      <c r="R68" s="205"/>
      <c r="S68" s="205"/>
      <c r="T68" s="205"/>
      <c r="U68" s="205"/>
      <c r="V68" s="205"/>
      <c r="W68" s="205"/>
      <c r="X68" s="205"/>
      <c r="Y68" s="205"/>
      <c r="Z68" s="205"/>
      <c r="AA68" s="205"/>
      <c r="AB68" s="205"/>
      <c r="AC68" s="205"/>
      <c r="AD68" s="205"/>
      <c r="AE68" s="205"/>
      <c r="AF68" s="205"/>
      <c r="AG68" s="205"/>
      <c r="AH68" s="205"/>
      <c r="AI68" s="205"/>
      <c r="AJ68" s="205"/>
      <c r="AM68" s="247"/>
    </row>
    <row r="69" spans="1:45" s="203" customFormat="1" ht="20.25" customHeight="1">
      <c r="A69" s="27"/>
      <c r="B69" s="32"/>
      <c r="C69" s="33"/>
      <c r="D69" s="34"/>
      <c r="E69" s="34"/>
      <c r="F69" s="34"/>
      <c r="G69" s="28"/>
      <c r="H69" s="205"/>
      <c r="I69" s="205"/>
      <c r="J69" s="205"/>
      <c r="K69" s="205"/>
      <c r="L69" s="205"/>
      <c r="M69" s="205"/>
      <c r="N69" s="205"/>
      <c r="O69" s="205"/>
      <c r="P69" s="205"/>
      <c r="Q69" s="205"/>
      <c r="R69" s="205"/>
      <c r="S69" s="205"/>
      <c r="T69" s="205"/>
      <c r="U69" s="205"/>
      <c r="V69" s="205"/>
      <c r="W69" s="205"/>
      <c r="X69" s="205"/>
      <c r="Y69" s="205"/>
      <c r="Z69" s="205"/>
      <c r="AA69" s="205"/>
      <c r="AB69" s="205"/>
      <c r="AC69" s="205"/>
      <c r="AD69" s="205"/>
      <c r="AE69" s="205"/>
      <c r="AF69" s="205"/>
      <c r="AG69" s="205"/>
      <c r="AH69" s="205"/>
      <c r="AI69" s="205"/>
      <c r="AJ69" s="205"/>
      <c r="AM69" s="247"/>
    </row>
    <row r="70" spans="1:45" s="203" customFormat="1" ht="20.25" customHeight="1">
      <c r="A70" s="27"/>
      <c r="B70" s="32"/>
      <c r="C70" s="33"/>
      <c r="D70" s="34"/>
      <c r="E70" s="34"/>
      <c r="F70" s="34"/>
      <c r="G70" s="28"/>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M70" s="247"/>
    </row>
    <row r="71" spans="1:45" s="203" customFormat="1" ht="20.25" customHeight="1">
      <c r="A71" s="27"/>
      <c r="B71" s="32"/>
      <c r="C71" s="33"/>
      <c r="D71" s="34"/>
      <c r="E71" s="34"/>
      <c r="F71" s="34"/>
      <c r="G71" s="28"/>
      <c r="H71" s="205"/>
      <c r="I71" s="205"/>
      <c r="J71" s="205"/>
      <c r="K71" s="205"/>
      <c r="L71" s="205"/>
      <c r="M71" s="205"/>
      <c r="N71" s="205"/>
      <c r="O71" s="205"/>
      <c r="P71" s="205"/>
      <c r="Q71" s="205"/>
      <c r="R71" s="205"/>
      <c r="S71" s="205"/>
      <c r="T71" s="205"/>
      <c r="U71" s="205"/>
      <c r="V71" s="205"/>
      <c r="W71" s="205"/>
      <c r="X71" s="205"/>
      <c r="Y71" s="205"/>
      <c r="Z71" s="205"/>
      <c r="AA71" s="205"/>
      <c r="AB71" s="205"/>
      <c r="AC71" s="205"/>
      <c r="AD71" s="205"/>
      <c r="AE71" s="205"/>
      <c r="AF71" s="205"/>
      <c r="AG71" s="205"/>
      <c r="AH71" s="205"/>
      <c r="AI71" s="205"/>
      <c r="AJ71" s="205"/>
      <c r="AM71" s="247"/>
    </row>
    <row r="72" spans="1:45" s="203" customFormat="1" ht="20.25" customHeight="1">
      <c r="A72" s="27"/>
      <c r="B72" s="32"/>
      <c r="C72" s="33"/>
      <c r="D72" s="34"/>
      <c r="E72" s="34"/>
      <c r="F72" s="34"/>
      <c r="G72" s="28"/>
      <c r="H72" s="205"/>
      <c r="I72" s="205"/>
      <c r="J72" s="205"/>
      <c r="K72" s="205"/>
      <c r="L72" s="205"/>
      <c r="M72" s="205"/>
      <c r="N72" s="205"/>
      <c r="O72" s="205"/>
      <c r="P72" s="205"/>
      <c r="Q72" s="205"/>
      <c r="R72" s="205"/>
      <c r="S72" s="205"/>
      <c r="T72" s="205"/>
      <c r="U72" s="205"/>
      <c r="V72" s="205"/>
      <c r="W72" s="205"/>
      <c r="X72" s="205"/>
      <c r="Y72" s="205"/>
      <c r="Z72" s="205"/>
      <c r="AA72" s="205"/>
      <c r="AB72" s="205"/>
      <c r="AC72" s="205"/>
      <c r="AD72" s="205"/>
      <c r="AE72" s="205"/>
      <c r="AF72" s="205"/>
      <c r="AG72" s="205"/>
      <c r="AH72" s="205"/>
      <c r="AI72" s="205"/>
      <c r="AJ72" s="205"/>
      <c r="AM72" s="247"/>
    </row>
    <row r="73" spans="1:45" s="203" customFormat="1" ht="20.25" customHeight="1">
      <c r="A73" s="27"/>
      <c r="B73" s="32"/>
      <c r="C73" s="33"/>
      <c r="D73" s="34"/>
      <c r="E73" s="34"/>
      <c r="F73" s="34"/>
      <c r="G73" s="28"/>
      <c r="H73" s="205"/>
      <c r="I73" s="205"/>
      <c r="J73" s="205"/>
      <c r="K73" s="205"/>
      <c r="L73" s="205"/>
      <c r="M73" s="205"/>
      <c r="N73" s="205"/>
      <c r="O73" s="205"/>
      <c r="P73" s="205"/>
      <c r="Q73" s="205"/>
      <c r="R73" s="205"/>
      <c r="S73" s="205"/>
      <c r="T73" s="205"/>
      <c r="U73" s="205"/>
      <c r="V73" s="205"/>
      <c r="W73" s="205"/>
      <c r="X73" s="205"/>
      <c r="Y73" s="205"/>
      <c r="Z73" s="205"/>
      <c r="AA73" s="205"/>
      <c r="AB73" s="205"/>
      <c r="AC73" s="205"/>
      <c r="AD73" s="205"/>
      <c r="AE73" s="205"/>
      <c r="AF73" s="205"/>
      <c r="AG73" s="205"/>
      <c r="AH73" s="205"/>
      <c r="AI73" s="205"/>
      <c r="AJ73" s="205"/>
      <c r="AM73" s="247"/>
    </row>
    <row r="74" spans="1:45" s="203" customFormat="1" ht="20.25" customHeight="1">
      <c r="A74" s="27"/>
      <c r="B74" s="32"/>
      <c r="C74" s="33"/>
      <c r="D74" s="34"/>
      <c r="E74" s="34"/>
      <c r="F74" s="34"/>
      <c r="G74" s="28"/>
      <c r="H74" s="205"/>
      <c r="I74" s="205"/>
      <c r="J74" s="205"/>
      <c r="K74" s="205"/>
      <c r="L74" s="205"/>
      <c r="M74" s="205"/>
      <c r="N74" s="205"/>
      <c r="O74" s="205"/>
      <c r="P74" s="205"/>
      <c r="Q74" s="205"/>
      <c r="R74" s="205"/>
      <c r="S74" s="205"/>
      <c r="T74" s="205"/>
      <c r="U74" s="205"/>
      <c r="V74" s="205"/>
      <c r="W74" s="205"/>
      <c r="X74" s="205"/>
      <c r="Y74" s="205"/>
      <c r="Z74" s="205"/>
      <c r="AA74" s="205"/>
      <c r="AB74" s="205"/>
      <c r="AC74" s="205"/>
      <c r="AD74" s="205"/>
      <c r="AE74" s="205"/>
      <c r="AF74" s="205"/>
      <c r="AG74" s="205"/>
      <c r="AH74" s="205"/>
      <c r="AI74" s="205"/>
      <c r="AJ74" s="205"/>
      <c r="AK74" s="205"/>
      <c r="AL74" s="205"/>
      <c r="AM74" s="247"/>
    </row>
    <row r="75" spans="1:45" s="203" customFormat="1" ht="17.25" customHeight="1" thickBot="1">
      <c r="A75" s="27"/>
      <c r="B75" s="32"/>
      <c r="C75" s="33"/>
      <c r="D75" s="34"/>
      <c r="E75" s="34"/>
      <c r="F75" s="34"/>
      <c r="G75" s="28"/>
      <c r="H75" s="205"/>
      <c r="I75" s="205"/>
      <c r="J75" s="205"/>
      <c r="K75" s="205"/>
      <c r="L75" s="205"/>
      <c r="M75" s="205"/>
      <c r="N75" s="205"/>
      <c r="O75" s="205"/>
      <c r="P75" s="205"/>
      <c r="Q75" s="205"/>
      <c r="R75" s="205"/>
      <c r="S75" s="205"/>
      <c r="T75" s="205"/>
      <c r="U75" s="205"/>
      <c r="V75" s="205"/>
      <c r="W75" s="205"/>
      <c r="X75" s="205"/>
      <c r="Y75" s="205"/>
      <c r="Z75" s="205"/>
      <c r="AA75" s="205"/>
      <c r="AB75" s="205"/>
      <c r="AC75" s="205"/>
      <c r="AD75" s="205"/>
      <c r="AE75" s="205"/>
      <c r="AF75" s="205"/>
      <c r="AG75" s="205"/>
      <c r="AH75" s="205"/>
      <c r="AI75" s="205"/>
      <c r="AJ75" s="205"/>
      <c r="AK75" s="205"/>
      <c r="AL75" s="205"/>
      <c r="AM75" s="247"/>
    </row>
    <row r="76" spans="1:45" s="207" customFormat="1" ht="37.5" customHeight="1">
      <c r="A76" s="316" t="s">
        <v>18</v>
      </c>
      <c r="B76" s="316"/>
      <c r="C76" s="316"/>
      <c r="D76" s="316"/>
      <c r="E76" s="316"/>
      <c r="F76" s="316"/>
      <c r="G76" s="316"/>
      <c r="H76" s="316"/>
      <c r="I76" s="316"/>
      <c r="J76" s="316"/>
      <c r="K76" s="316"/>
      <c r="L76" s="316"/>
      <c r="M76" s="316"/>
      <c r="N76" s="316"/>
      <c r="O76" s="316"/>
      <c r="P76" s="316"/>
      <c r="Q76" s="316"/>
      <c r="R76" s="316"/>
      <c r="S76" s="316"/>
      <c r="T76" s="316"/>
      <c r="U76" s="353"/>
      <c r="V76" s="37">
        <v>1</v>
      </c>
      <c r="W76" s="38">
        <v>2</v>
      </c>
      <c r="X76" s="38">
        <v>3</v>
      </c>
      <c r="Y76" s="38">
        <v>4</v>
      </c>
      <c r="Z76" s="38">
        <v>5</v>
      </c>
      <c r="AA76" s="39" t="s">
        <v>19</v>
      </c>
      <c r="AB76" s="37">
        <v>1</v>
      </c>
      <c r="AC76" s="38">
        <v>2</v>
      </c>
      <c r="AD76" s="38">
        <v>3</v>
      </c>
      <c r="AE76" s="38">
        <v>4</v>
      </c>
      <c r="AF76" s="38">
        <v>5</v>
      </c>
      <c r="AG76" s="40" t="s">
        <v>20</v>
      </c>
      <c r="AH76" s="41" t="s">
        <v>21</v>
      </c>
      <c r="AI76" s="41" t="s">
        <v>22</v>
      </c>
      <c r="AJ76" s="41" t="s">
        <v>23</v>
      </c>
      <c r="AK76" s="42"/>
      <c r="AM76" s="247"/>
      <c r="AN76" s="203"/>
      <c r="AO76" s="203"/>
      <c r="AP76" s="203"/>
      <c r="AQ76" s="203"/>
      <c r="AR76" s="168"/>
      <c r="AS76" s="203"/>
    </row>
    <row r="77" spans="1:45" s="210" customFormat="1" ht="18.75">
      <c r="A77" s="208" t="s">
        <v>24</v>
      </c>
      <c r="B77" s="319" t="s">
        <v>25</v>
      </c>
      <c r="C77" s="320"/>
      <c r="D77" s="320"/>
      <c r="E77" s="320"/>
      <c r="F77" s="320"/>
      <c r="G77" s="320"/>
      <c r="H77" s="320"/>
      <c r="I77" s="320"/>
      <c r="J77" s="320"/>
      <c r="K77" s="320"/>
      <c r="L77" s="320"/>
      <c r="M77" s="320"/>
      <c r="N77" s="320"/>
      <c r="O77" s="320"/>
      <c r="P77" s="320"/>
      <c r="Q77" s="320"/>
      <c r="R77" s="320"/>
      <c r="S77" s="320"/>
      <c r="T77" s="320"/>
      <c r="U77" s="320"/>
      <c r="V77" s="169"/>
      <c r="W77" s="169"/>
      <c r="X77" s="169"/>
      <c r="Y77" s="169"/>
      <c r="Z77" s="169"/>
      <c r="AA77" s="169"/>
      <c r="AB77" s="209" t="e">
        <f t="shared" ref="AB77:AF79" si="0">V77/$AA77</f>
        <v>#DIV/0!</v>
      </c>
      <c r="AC77" s="209" t="e">
        <f t="shared" si="0"/>
        <v>#DIV/0!</v>
      </c>
      <c r="AD77" s="209" t="e">
        <f t="shared" si="0"/>
        <v>#DIV/0!</v>
      </c>
      <c r="AE77" s="209" t="e">
        <f t="shared" si="0"/>
        <v>#DIV/0!</v>
      </c>
      <c r="AF77" s="209" t="e">
        <f t="shared" si="0"/>
        <v>#DIV/0!</v>
      </c>
      <c r="AG77" s="170"/>
      <c r="AH77" s="170"/>
      <c r="AI77" s="169"/>
      <c r="AJ77" s="169"/>
      <c r="AK77" s="42"/>
      <c r="AM77" s="247"/>
      <c r="AN77" s="203"/>
      <c r="AO77" s="203"/>
      <c r="AP77" s="203"/>
      <c r="AQ77" s="203"/>
      <c r="AR77" s="168"/>
      <c r="AS77" s="203"/>
    </row>
    <row r="78" spans="1:45" s="210" customFormat="1" ht="18.75">
      <c r="A78" s="208" t="s">
        <v>26</v>
      </c>
      <c r="B78" s="319" t="s">
        <v>27</v>
      </c>
      <c r="C78" s="320"/>
      <c r="D78" s="320"/>
      <c r="E78" s="320"/>
      <c r="F78" s="320"/>
      <c r="G78" s="320"/>
      <c r="H78" s="320"/>
      <c r="I78" s="320"/>
      <c r="J78" s="320"/>
      <c r="K78" s="320"/>
      <c r="L78" s="320"/>
      <c r="M78" s="320"/>
      <c r="N78" s="320"/>
      <c r="O78" s="320"/>
      <c r="P78" s="320"/>
      <c r="Q78" s="320"/>
      <c r="R78" s="320"/>
      <c r="S78" s="320"/>
      <c r="T78" s="320"/>
      <c r="U78" s="320"/>
      <c r="V78" s="169"/>
      <c r="W78" s="169"/>
      <c r="X78" s="169"/>
      <c r="Y78" s="169"/>
      <c r="Z78" s="169"/>
      <c r="AA78" s="169"/>
      <c r="AB78" s="209" t="e">
        <f t="shared" si="0"/>
        <v>#DIV/0!</v>
      </c>
      <c r="AC78" s="209" t="e">
        <f t="shared" si="0"/>
        <v>#DIV/0!</v>
      </c>
      <c r="AD78" s="209" t="e">
        <f t="shared" si="0"/>
        <v>#DIV/0!</v>
      </c>
      <c r="AE78" s="209" t="e">
        <f t="shared" si="0"/>
        <v>#DIV/0!</v>
      </c>
      <c r="AF78" s="209" t="e">
        <f t="shared" si="0"/>
        <v>#DIV/0!</v>
      </c>
      <c r="AG78" s="170"/>
      <c r="AH78" s="171"/>
      <c r="AI78" s="169"/>
      <c r="AJ78" s="169"/>
      <c r="AK78" s="42"/>
      <c r="AM78" s="247"/>
      <c r="AN78" s="203"/>
      <c r="AO78" s="203"/>
      <c r="AP78" s="203"/>
      <c r="AQ78" s="203"/>
      <c r="AR78" s="168"/>
    </row>
    <row r="79" spans="1:45" s="210" customFormat="1" ht="18.75">
      <c r="A79" s="208" t="s">
        <v>28</v>
      </c>
      <c r="B79" s="319" t="s">
        <v>29</v>
      </c>
      <c r="C79" s="320"/>
      <c r="D79" s="320"/>
      <c r="E79" s="320"/>
      <c r="F79" s="320"/>
      <c r="G79" s="320"/>
      <c r="H79" s="320"/>
      <c r="I79" s="320"/>
      <c r="J79" s="320"/>
      <c r="K79" s="320"/>
      <c r="L79" s="320"/>
      <c r="M79" s="320"/>
      <c r="N79" s="320"/>
      <c r="O79" s="320"/>
      <c r="P79" s="320"/>
      <c r="Q79" s="320"/>
      <c r="R79" s="320"/>
      <c r="S79" s="320"/>
      <c r="T79" s="320"/>
      <c r="U79" s="320"/>
      <c r="V79" s="169"/>
      <c r="W79" s="169"/>
      <c r="X79" s="169"/>
      <c r="Y79" s="169"/>
      <c r="Z79" s="169"/>
      <c r="AA79" s="169"/>
      <c r="AB79" s="209" t="e">
        <f t="shared" si="0"/>
        <v>#DIV/0!</v>
      </c>
      <c r="AC79" s="209" t="e">
        <f t="shared" si="0"/>
        <v>#DIV/0!</v>
      </c>
      <c r="AD79" s="209" t="e">
        <f t="shared" si="0"/>
        <v>#DIV/0!</v>
      </c>
      <c r="AE79" s="209" t="e">
        <f t="shared" si="0"/>
        <v>#DIV/0!</v>
      </c>
      <c r="AF79" s="209" t="e">
        <f t="shared" si="0"/>
        <v>#DIV/0!</v>
      </c>
      <c r="AG79" s="170"/>
      <c r="AH79" s="171"/>
      <c r="AI79" s="169"/>
      <c r="AJ79" s="169"/>
      <c r="AK79" s="42"/>
      <c r="AM79" s="247"/>
      <c r="AN79" s="203"/>
      <c r="AO79" s="203"/>
      <c r="AP79" s="203"/>
      <c r="AQ79" s="203"/>
      <c r="AR79" s="168"/>
    </row>
    <row r="80" spans="1:45" s="46" customFormat="1" ht="18.75">
      <c r="A80" s="44" t="s">
        <v>30</v>
      </c>
      <c r="B80" s="319" t="s">
        <v>31</v>
      </c>
      <c r="C80" s="320"/>
      <c r="D80" s="320"/>
      <c r="E80" s="320"/>
      <c r="F80" s="320"/>
      <c r="G80" s="320"/>
      <c r="H80" s="320"/>
      <c r="I80" s="320"/>
      <c r="J80" s="320"/>
      <c r="K80" s="320"/>
      <c r="L80" s="320"/>
      <c r="M80" s="320"/>
      <c r="N80" s="320"/>
      <c r="O80" s="320"/>
      <c r="P80" s="320"/>
      <c r="Q80" s="320"/>
      <c r="R80" s="320"/>
      <c r="S80" s="320"/>
      <c r="T80" s="320"/>
      <c r="U80" s="320"/>
      <c r="V80" s="164"/>
      <c r="W80" s="164"/>
      <c r="X80" s="164"/>
      <c r="Y80" s="164"/>
      <c r="Z80" s="164"/>
      <c r="AA80" s="164"/>
      <c r="AB80" s="45" t="e">
        <f t="shared" ref="AB80:AF81" si="1">V80/$AA80</f>
        <v>#DIV/0!</v>
      </c>
      <c r="AC80" s="45" t="e">
        <f t="shared" si="1"/>
        <v>#DIV/0!</v>
      </c>
      <c r="AD80" s="45" t="e">
        <f t="shared" si="1"/>
        <v>#DIV/0!</v>
      </c>
      <c r="AE80" s="45" t="e">
        <f t="shared" si="1"/>
        <v>#DIV/0!</v>
      </c>
      <c r="AF80" s="45" t="e">
        <f t="shared" si="1"/>
        <v>#DIV/0!</v>
      </c>
      <c r="AG80" s="165"/>
      <c r="AH80" s="166"/>
      <c r="AI80" s="164"/>
      <c r="AJ80" s="164"/>
      <c r="AK80" s="42"/>
      <c r="AM80" s="247"/>
      <c r="AN80"/>
      <c r="AO80"/>
      <c r="AP80"/>
      <c r="AQ80"/>
      <c r="AR80" s="163"/>
    </row>
    <row r="81" spans="1:44" s="46" customFormat="1" ht="18.75">
      <c r="A81" s="44" t="s">
        <v>32</v>
      </c>
      <c r="B81" s="319" t="s">
        <v>33</v>
      </c>
      <c r="C81" s="320"/>
      <c r="D81" s="320"/>
      <c r="E81" s="320"/>
      <c r="F81" s="320"/>
      <c r="G81" s="320"/>
      <c r="H81" s="320"/>
      <c r="I81" s="320"/>
      <c r="J81" s="320"/>
      <c r="K81" s="320"/>
      <c r="L81" s="320"/>
      <c r="M81" s="320"/>
      <c r="N81" s="320"/>
      <c r="O81" s="320"/>
      <c r="P81" s="320"/>
      <c r="Q81" s="320"/>
      <c r="R81" s="320"/>
      <c r="S81" s="320"/>
      <c r="T81" s="320"/>
      <c r="U81" s="320"/>
      <c r="V81" s="164"/>
      <c r="W81" s="164"/>
      <c r="X81" s="164"/>
      <c r="Y81" s="164"/>
      <c r="Z81" s="164"/>
      <c r="AA81" s="164"/>
      <c r="AB81" s="45" t="e">
        <f t="shared" si="1"/>
        <v>#DIV/0!</v>
      </c>
      <c r="AC81" s="45" t="e">
        <f t="shared" si="1"/>
        <v>#DIV/0!</v>
      </c>
      <c r="AD81" s="45" t="e">
        <f t="shared" si="1"/>
        <v>#DIV/0!</v>
      </c>
      <c r="AE81" s="45" t="e">
        <f t="shared" si="1"/>
        <v>#DIV/0!</v>
      </c>
      <c r="AF81" s="45" t="e">
        <f t="shared" si="1"/>
        <v>#DIV/0!</v>
      </c>
      <c r="AG81" s="165"/>
      <c r="AH81" s="166"/>
      <c r="AI81" s="164"/>
      <c r="AJ81" s="164"/>
      <c r="AK81" s="42"/>
      <c r="AM81" s="247"/>
      <c r="AN81"/>
      <c r="AO81"/>
      <c r="AP81"/>
      <c r="AQ81"/>
      <c r="AR81" s="163"/>
    </row>
    <row r="82" spans="1:44" s="43" customFormat="1" ht="18.75">
      <c r="A82" s="47"/>
      <c r="B82" s="48"/>
      <c r="C82" s="49"/>
      <c r="D82" s="49"/>
      <c r="E82" s="49"/>
      <c r="F82" s="49"/>
      <c r="G82" s="49"/>
      <c r="H82" s="49"/>
      <c r="I82" s="49"/>
      <c r="J82" s="49"/>
      <c r="K82" s="49"/>
      <c r="L82" s="49"/>
      <c r="M82" s="49"/>
      <c r="N82" s="49"/>
      <c r="O82" s="49"/>
      <c r="P82" s="49"/>
      <c r="Q82" s="49"/>
      <c r="R82" s="49"/>
      <c r="S82" s="49"/>
      <c r="T82" s="49"/>
      <c r="U82" s="49"/>
      <c r="V82" s="50"/>
      <c r="W82" s="50"/>
      <c r="X82" s="50"/>
      <c r="Y82" s="50"/>
      <c r="Z82" s="50"/>
      <c r="AA82" s="50"/>
      <c r="AB82" s="50"/>
      <c r="AC82" s="50"/>
      <c r="AD82" s="50"/>
      <c r="AE82" s="50"/>
      <c r="AF82" s="50"/>
      <c r="AG82" s="50"/>
      <c r="AH82" s="50"/>
      <c r="AI82" s="50"/>
      <c r="AJ82" s="50"/>
      <c r="AK82" s="50"/>
      <c r="AL82" s="50"/>
      <c r="AM82" s="247"/>
      <c r="AN82"/>
      <c r="AO82"/>
      <c r="AP82"/>
      <c r="AQ82"/>
      <c r="AR82" s="163"/>
    </row>
    <row r="83" spans="1:44" s="43" customFormat="1" ht="18.75">
      <c r="A83" s="48"/>
      <c r="B83" s="48"/>
      <c r="C83" s="48"/>
      <c r="D83" s="48"/>
      <c r="E83" s="48"/>
      <c r="F83" s="48"/>
      <c r="G83" s="48"/>
      <c r="H83" s="48"/>
      <c r="I83" s="48"/>
      <c r="J83" s="48"/>
      <c r="K83" s="48"/>
      <c r="L83" s="48"/>
      <c r="M83" s="48"/>
      <c r="N83" s="48"/>
      <c r="O83" s="48"/>
      <c r="P83" s="48"/>
      <c r="Q83" s="48"/>
      <c r="R83" s="48"/>
      <c r="S83" s="48"/>
      <c r="T83" s="48"/>
      <c r="U83" s="51"/>
      <c r="V83" s="50"/>
      <c r="W83" s="50"/>
      <c r="X83" s="50"/>
      <c r="Y83" s="50"/>
      <c r="Z83" s="50"/>
      <c r="AA83" s="50"/>
      <c r="AB83" s="50"/>
      <c r="AC83" s="50"/>
      <c r="AD83" s="50"/>
      <c r="AE83" s="50"/>
      <c r="AF83" s="50"/>
      <c r="AG83" s="50"/>
      <c r="AH83" s="50"/>
      <c r="AI83" s="50"/>
      <c r="AJ83" s="50"/>
      <c r="AK83" s="50"/>
      <c r="AL83" s="50"/>
      <c r="AM83" s="247"/>
      <c r="AN83"/>
      <c r="AO83"/>
      <c r="AP83"/>
      <c r="AQ83"/>
      <c r="AR83" s="163"/>
    </row>
    <row r="84" spans="1:44" s="43" customFormat="1" ht="21">
      <c r="A84" s="304" t="s">
        <v>34</v>
      </c>
      <c r="B84" s="304"/>
      <c r="C84" s="304"/>
      <c r="D84" s="304"/>
      <c r="E84" s="304"/>
      <c r="F84" s="304"/>
      <c r="G84" s="304"/>
      <c r="H84" s="304"/>
      <c r="I84" s="304"/>
      <c r="J84" s="304"/>
      <c r="K84" s="304"/>
      <c r="L84" s="304"/>
      <c r="M84" s="304"/>
      <c r="N84" s="304"/>
      <c r="O84" s="304"/>
      <c r="P84" s="304"/>
      <c r="Q84" s="304"/>
      <c r="R84" s="304"/>
      <c r="S84" s="304"/>
      <c r="T84" s="304"/>
      <c r="U84" s="304"/>
      <c r="V84" s="50"/>
      <c r="W84" s="50"/>
      <c r="X84" s="50"/>
      <c r="Y84" s="50"/>
      <c r="Z84" s="50"/>
      <c r="AA84" s="50"/>
      <c r="AB84" s="50"/>
      <c r="AC84" s="50"/>
      <c r="AD84" s="50"/>
      <c r="AE84" s="50"/>
      <c r="AF84" s="50"/>
      <c r="AG84" s="50"/>
      <c r="AH84" s="50"/>
      <c r="AI84" s="50"/>
      <c r="AJ84" s="50"/>
      <c r="AK84" s="50"/>
      <c r="AL84" s="50"/>
      <c r="AM84" s="247"/>
      <c r="AN84"/>
      <c r="AO84"/>
      <c r="AP84"/>
      <c r="AQ84"/>
      <c r="AR84" s="163"/>
    </row>
    <row r="85" spans="1:44" s="43" customFormat="1" ht="23.25">
      <c r="A85" s="48"/>
      <c r="B85" s="48"/>
      <c r="C85" s="48"/>
      <c r="D85" s="48"/>
      <c r="E85" s="48"/>
      <c r="F85" s="52"/>
      <c r="G85" s="53"/>
      <c r="H85" s="53"/>
      <c r="I85" s="53"/>
      <c r="J85" s="53"/>
      <c r="K85" s="53"/>
      <c r="L85" s="53"/>
      <c r="M85" s="53"/>
      <c r="N85" s="52"/>
      <c r="O85" s="52"/>
      <c r="P85" s="52"/>
      <c r="Q85" s="52"/>
      <c r="R85" s="52"/>
      <c r="S85" s="52"/>
      <c r="T85" s="52"/>
      <c r="U85" s="52"/>
      <c r="V85" s="52"/>
      <c r="W85" s="52"/>
      <c r="X85" s="52"/>
      <c r="Y85" s="50"/>
      <c r="Z85" s="50"/>
      <c r="AA85" s="50"/>
      <c r="AB85" s="50"/>
      <c r="AC85" s="50"/>
      <c r="AD85" s="50"/>
      <c r="AE85" s="50"/>
      <c r="AF85" s="50"/>
      <c r="AG85" s="50"/>
      <c r="AH85" s="50"/>
      <c r="AI85" s="50"/>
      <c r="AJ85" s="50"/>
      <c r="AK85" s="50"/>
      <c r="AL85" s="50"/>
      <c r="AM85" s="247"/>
      <c r="AN85"/>
      <c r="AO85"/>
      <c r="AP85"/>
      <c r="AQ85"/>
      <c r="AR85" s="163"/>
    </row>
    <row r="86" spans="1:44" s="43" customFormat="1" ht="21">
      <c r="A86" s="48"/>
      <c r="B86" s="48"/>
      <c r="C86" s="48"/>
      <c r="D86" s="48"/>
      <c r="E86" s="48"/>
      <c r="F86" s="52"/>
      <c r="G86" s="153"/>
      <c r="H86" s="153"/>
      <c r="I86" s="153"/>
      <c r="J86" s="153"/>
      <c r="K86" s="153"/>
      <c r="L86" s="55" t="s">
        <v>35</v>
      </c>
      <c r="M86" s="55" t="s">
        <v>36</v>
      </c>
      <c r="N86" s="52"/>
      <c r="O86" s="52"/>
      <c r="P86" s="52"/>
      <c r="Q86" s="52"/>
      <c r="R86" s="52"/>
      <c r="S86" s="52"/>
      <c r="T86" s="52"/>
      <c r="U86" s="52"/>
      <c r="V86" s="52"/>
      <c r="W86" s="52"/>
      <c r="X86" s="50"/>
      <c r="Y86" s="50"/>
      <c r="Z86" s="50"/>
      <c r="AA86" s="50"/>
      <c r="AB86" s="50"/>
      <c r="AC86" s="50"/>
      <c r="AD86" s="50"/>
      <c r="AE86" s="50"/>
      <c r="AF86" s="50"/>
      <c r="AG86" s="50"/>
      <c r="AH86" s="50"/>
      <c r="AI86" s="50"/>
      <c r="AJ86" s="50"/>
      <c r="AK86" s="50"/>
      <c r="AL86" s="50"/>
      <c r="AM86" s="247"/>
      <c r="AN86"/>
      <c r="AO86"/>
      <c r="AP86"/>
      <c r="AQ86"/>
      <c r="AR86" s="163"/>
    </row>
    <row r="87" spans="1:44" s="43" customFormat="1" ht="21">
      <c r="A87" s="48"/>
      <c r="B87" s="48"/>
      <c r="C87" s="48"/>
      <c r="D87" s="48"/>
      <c r="E87" s="48"/>
      <c r="F87" s="52"/>
      <c r="G87" s="355" t="s">
        <v>37</v>
      </c>
      <c r="H87" s="355"/>
      <c r="I87" s="355"/>
      <c r="J87" s="355"/>
      <c r="K87" s="355"/>
      <c r="L87" s="55"/>
      <c r="M87" s="55"/>
      <c r="N87" s="52"/>
      <c r="O87" s="52"/>
      <c r="P87" s="52"/>
      <c r="Q87" s="52"/>
      <c r="R87" s="52"/>
      <c r="S87" s="52"/>
      <c r="T87" s="52"/>
      <c r="U87" s="52"/>
      <c r="V87" s="52"/>
      <c r="W87" s="52"/>
      <c r="X87" s="50"/>
      <c r="Y87" s="50"/>
      <c r="Z87" s="50"/>
      <c r="AA87" s="50"/>
      <c r="AB87" s="50"/>
      <c r="AC87" s="50"/>
      <c r="AD87" s="50"/>
      <c r="AE87" s="50"/>
      <c r="AF87" s="50"/>
      <c r="AG87" s="50"/>
      <c r="AH87" s="50"/>
      <c r="AI87" s="50"/>
      <c r="AJ87" s="50"/>
      <c r="AK87" s="50"/>
      <c r="AL87" s="50"/>
      <c r="AM87" s="247"/>
      <c r="AN87"/>
      <c r="AO87"/>
      <c r="AP87"/>
      <c r="AQ87"/>
      <c r="AR87" s="163"/>
    </row>
    <row r="88" spans="1:44" s="43" customFormat="1" ht="21">
      <c r="A88" s="48"/>
      <c r="B88" s="48"/>
      <c r="C88" s="48"/>
      <c r="D88" s="48"/>
      <c r="E88" s="48"/>
      <c r="F88" s="52"/>
      <c r="G88" s="355" t="s">
        <v>38</v>
      </c>
      <c r="H88" s="355"/>
      <c r="I88" s="355"/>
      <c r="J88" s="355"/>
      <c r="K88" s="355"/>
      <c r="L88" s="55"/>
      <c r="M88" s="55"/>
      <c r="N88" s="52"/>
      <c r="O88" s="52"/>
      <c r="P88" s="52"/>
      <c r="Q88" s="52"/>
      <c r="R88" s="52"/>
      <c r="S88" s="52"/>
      <c r="T88" s="52"/>
      <c r="U88" s="52"/>
      <c r="V88" s="52"/>
      <c r="W88" s="52"/>
      <c r="X88" s="50"/>
      <c r="Y88" s="50"/>
      <c r="Z88" s="50"/>
      <c r="AA88" s="50"/>
      <c r="AB88" s="50"/>
      <c r="AC88" s="50"/>
      <c r="AD88" s="50"/>
      <c r="AE88" s="50"/>
      <c r="AF88" s="50"/>
      <c r="AG88" s="50"/>
      <c r="AH88" s="50"/>
      <c r="AI88" s="50"/>
      <c r="AJ88" s="50"/>
      <c r="AK88" s="50"/>
      <c r="AL88" s="50"/>
      <c r="AM88" s="247"/>
      <c r="AN88"/>
      <c r="AO88"/>
      <c r="AP88"/>
      <c r="AQ88"/>
      <c r="AR88" s="163"/>
    </row>
    <row r="89" spans="1:44" s="43" customFormat="1" ht="21">
      <c r="A89" s="48"/>
      <c r="B89" s="48"/>
      <c r="C89" s="48"/>
      <c r="D89" s="48"/>
      <c r="E89" s="48"/>
      <c r="F89" s="52"/>
      <c r="G89" s="355" t="s">
        <v>39</v>
      </c>
      <c r="H89" s="355"/>
      <c r="I89" s="355"/>
      <c r="J89" s="355"/>
      <c r="K89" s="355"/>
      <c r="L89" s="55"/>
      <c r="M89" s="55"/>
      <c r="N89" s="52"/>
      <c r="O89" s="52"/>
      <c r="P89" s="52"/>
      <c r="Q89" s="52"/>
      <c r="R89" s="52"/>
      <c r="S89" s="52"/>
      <c r="T89" s="52"/>
      <c r="U89" s="52"/>
      <c r="V89" s="52"/>
      <c r="W89" s="52"/>
      <c r="X89" s="50"/>
      <c r="Y89" s="50"/>
      <c r="Z89" s="50"/>
      <c r="AA89" s="50"/>
      <c r="AB89" s="50"/>
      <c r="AC89" s="50"/>
      <c r="AD89" s="50"/>
      <c r="AE89" s="50"/>
      <c r="AF89" s="50"/>
      <c r="AG89" s="50"/>
      <c r="AH89" s="50"/>
      <c r="AI89" s="50"/>
      <c r="AJ89" s="50"/>
      <c r="AK89" s="50"/>
      <c r="AL89" s="50"/>
      <c r="AM89" s="247"/>
      <c r="AN89"/>
      <c r="AO89"/>
      <c r="AP89"/>
      <c r="AQ89"/>
      <c r="AR89" s="163"/>
    </row>
    <row r="90" spans="1:44" s="43" customFormat="1" ht="21">
      <c r="A90" s="48"/>
      <c r="B90" s="48"/>
      <c r="C90" s="48"/>
      <c r="D90" s="48"/>
      <c r="E90" s="48"/>
      <c r="F90" s="52"/>
      <c r="G90" s="355" t="s">
        <v>40</v>
      </c>
      <c r="H90" s="355"/>
      <c r="I90" s="355"/>
      <c r="J90" s="355"/>
      <c r="K90" s="355"/>
      <c r="L90" s="55"/>
      <c r="M90" s="55"/>
      <c r="N90" s="52"/>
      <c r="O90" s="52"/>
      <c r="P90" s="52"/>
      <c r="Q90" s="52"/>
      <c r="R90" s="52"/>
      <c r="S90" s="52"/>
      <c r="T90" s="52"/>
      <c r="U90" s="52"/>
      <c r="V90" s="52"/>
      <c r="W90" s="52"/>
      <c r="X90" s="50"/>
      <c r="Y90" s="50"/>
      <c r="Z90" s="50"/>
      <c r="AA90" s="50"/>
      <c r="AB90" s="50"/>
      <c r="AC90" s="50"/>
      <c r="AD90" s="50"/>
      <c r="AE90" s="50"/>
      <c r="AF90" s="50"/>
      <c r="AG90" s="50"/>
      <c r="AH90" s="50"/>
      <c r="AI90" s="50"/>
      <c r="AJ90" s="50"/>
      <c r="AK90" s="50"/>
      <c r="AL90" s="50"/>
      <c r="AM90" s="247"/>
      <c r="AN90"/>
      <c r="AO90"/>
      <c r="AP90"/>
      <c r="AQ90"/>
      <c r="AR90" s="163"/>
    </row>
    <row r="91" spans="1:44" s="43" customFormat="1" ht="21">
      <c r="A91" s="48"/>
      <c r="B91" s="48"/>
      <c r="C91" s="48"/>
      <c r="D91" s="48"/>
      <c r="E91" s="48"/>
      <c r="F91" s="52"/>
      <c r="G91" s="355" t="s">
        <v>41</v>
      </c>
      <c r="H91" s="355"/>
      <c r="I91" s="355"/>
      <c r="J91" s="355"/>
      <c r="K91" s="355"/>
      <c r="L91" s="55"/>
      <c r="M91" s="55"/>
      <c r="N91" s="52"/>
      <c r="O91" s="52"/>
      <c r="P91" s="52"/>
      <c r="Q91" s="52"/>
      <c r="R91" s="52"/>
      <c r="S91" s="52"/>
      <c r="T91" s="52"/>
      <c r="U91" s="52"/>
      <c r="V91" s="52"/>
      <c r="W91" s="52"/>
      <c r="X91" s="50"/>
      <c r="Y91" s="50"/>
      <c r="Z91" s="50"/>
      <c r="AA91" s="50"/>
      <c r="AB91" s="50"/>
      <c r="AC91" s="50"/>
      <c r="AD91" s="50"/>
      <c r="AE91" s="50"/>
      <c r="AF91" s="50"/>
      <c r="AG91" s="50"/>
      <c r="AH91" s="50"/>
      <c r="AI91" s="50"/>
      <c r="AJ91" s="50"/>
      <c r="AK91" s="50"/>
      <c r="AL91" s="50"/>
      <c r="AM91" s="247"/>
      <c r="AN91"/>
      <c r="AO91"/>
      <c r="AP91"/>
      <c r="AQ91"/>
      <c r="AR91" s="163"/>
    </row>
    <row r="92" spans="1:44" s="43" customFormat="1" ht="18.75">
      <c r="A92" s="48"/>
      <c r="B92" s="48"/>
      <c r="C92" s="48"/>
      <c r="D92" s="48"/>
      <c r="E92" s="48"/>
      <c r="F92" s="52"/>
      <c r="G92" s="52"/>
      <c r="H92" s="52"/>
      <c r="I92" s="52"/>
      <c r="J92" s="52"/>
      <c r="K92" s="52"/>
      <c r="L92" s="52"/>
      <c r="M92" s="52"/>
      <c r="N92" s="52"/>
      <c r="O92" s="52"/>
      <c r="P92" s="52"/>
      <c r="Q92" s="52"/>
      <c r="R92" s="52"/>
      <c r="S92" s="52"/>
      <c r="T92" s="52"/>
      <c r="U92" s="52"/>
      <c r="V92" s="52"/>
      <c r="W92" s="52"/>
      <c r="X92" s="52"/>
      <c r="Y92" s="50"/>
      <c r="Z92" s="50"/>
      <c r="AA92" s="50"/>
      <c r="AB92" s="50"/>
      <c r="AC92" s="50"/>
      <c r="AD92" s="50"/>
      <c r="AE92" s="50"/>
      <c r="AF92" s="50"/>
      <c r="AG92" s="50"/>
      <c r="AH92" s="50"/>
      <c r="AI92" s="50"/>
      <c r="AJ92" s="50"/>
      <c r="AK92" s="50"/>
      <c r="AL92" s="50"/>
      <c r="AM92" s="247"/>
      <c r="AN92"/>
      <c r="AO92"/>
      <c r="AP92"/>
      <c r="AQ92"/>
      <c r="AR92" s="163"/>
    </row>
    <row r="93" spans="1:44" s="43" customFormat="1" ht="21">
      <c r="A93" s="48"/>
      <c r="B93" s="318"/>
      <c r="C93" s="318"/>
      <c r="D93" s="318"/>
      <c r="E93" s="318"/>
      <c r="F93" s="318"/>
      <c r="G93" s="318"/>
      <c r="H93" s="318"/>
      <c r="I93" s="318"/>
      <c r="J93" s="318"/>
      <c r="K93" s="318"/>
      <c r="L93" s="318"/>
      <c r="M93" s="318"/>
      <c r="N93" s="318"/>
      <c r="O93" s="318"/>
      <c r="P93" s="318"/>
      <c r="Q93" s="318"/>
      <c r="R93" s="318"/>
      <c r="S93" s="318"/>
      <c r="T93" s="318"/>
      <c r="U93" s="318"/>
      <c r="V93" s="52"/>
      <c r="W93" s="52"/>
      <c r="X93" s="52"/>
      <c r="Y93" s="50"/>
      <c r="Z93" s="50"/>
      <c r="AA93" s="50"/>
      <c r="AB93" s="50"/>
      <c r="AC93" s="50"/>
      <c r="AD93" s="50"/>
      <c r="AE93" s="50"/>
      <c r="AF93" s="50"/>
      <c r="AG93" s="50"/>
      <c r="AH93" s="50"/>
      <c r="AI93" s="50"/>
      <c r="AJ93" s="50"/>
      <c r="AK93" s="50"/>
      <c r="AL93" s="50"/>
      <c r="AM93" s="247"/>
      <c r="AN93"/>
      <c r="AO93"/>
      <c r="AP93"/>
      <c r="AQ93"/>
      <c r="AR93" s="163"/>
    </row>
    <row r="94" spans="1:44" s="43" customFormat="1" ht="21">
      <c r="A94" s="48"/>
      <c r="B94" s="148"/>
      <c r="C94" s="148"/>
      <c r="D94" s="148"/>
      <c r="E94" s="148"/>
      <c r="F94" s="148"/>
      <c r="G94" s="148"/>
      <c r="H94" s="148"/>
      <c r="I94" s="148"/>
      <c r="J94" s="148"/>
      <c r="K94" s="148"/>
      <c r="L94" s="148"/>
      <c r="M94" s="148"/>
      <c r="N94" s="148"/>
      <c r="O94" s="148"/>
      <c r="P94" s="148"/>
      <c r="Q94" s="148"/>
      <c r="R94" s="148"/>
      <c r="S94" s="148"/>
      <c r="T94" s="148"/>
      <c r="U94" s="148"/>
      <c r="V94" s="52"/>
      <c r="W94" s="52"/>
      <c r="X94" s="52"/>
      <c r="Y94" s="50"/>
      <c r="Z94" s="50"/>
      <c r="AA94" s="50"/>
      <c r="AB94" s="50"/>
      <c r="AC94" s="50"/>
      <c r="AD94" s="50"/>
      <c r="AE94" s="50"/>
      <c r="AF94" s="50"/>
      <c r="AG94" s="50"/>
      <c r="AH94" s="50"/>
      <c r="AI94" s="50"/>
      <c r="AJ94" s="50"/>
      <c r="AK94" s="50"/>
      <c r="AL94" s="50"/>
      <c r="AM94" s="247"/>
      <c r="AN94"/>
      <c r="AO94"/>
      <c r="AP94"/>
      <c r="AQ94"/>
      <c r="AR94" s="163"/>
    </row>
    <row r="95" spans="1:44" s="43" customFormat="1" ht="21">
      <c r="A95" s="52"/>
      <c r="B95" s="336"/>
      <c r="C95" s="336"/>
      <c r="D95" s="336"/>
      <c r="E95" s="336"/>
      <c r="F95" s="336"/>
      <c r="G95" s="336"/>
      <c r="H95" s="336"/>
      <c r="I95" s="336"/>
      <c r="J95" s="336"/>
      <c r="K95" s="153"/>
      <c r="L95" s="153"/>
      <c r="M95" s="153"/>
      <c r="N95" s="153"/>
      <c r="O95" s="153"/>
      <c r="P95" s="153"/>
      <c r="Q95" s="153"/>
      <c r="R95" s="153"/>
      <c r="S95" s="153"/>
      <c r="T95" s="153"/>
      <c r="U95" s="153"/>
      <c r="V95" s="50"/>
      <c r="W95" s="50"/>
      <c r="X95" s="50"/>
      <c r="Y95" s="50"/>
      <c r="Z95" s="50"/>
      <c r="AA95" s="50"/>
      <c r="AB95" s="50"/>
      <c r="AC95" s="50"/>
      <c r="AD95" s="50"/>
      <c r="AE95" s="50"/>
      <c r="AF95" s="50"/>
      <c r="AG95" s="50"/>
      <c r="AH95" s="50"/>
      <c r="AI95" s="50"/>
      <c r="AJ95" s="50"/>
      <c r="AK95" s="48"/>
      <c r="AL95" s="48"/>
      <c r="AM95" s="247"/>
      <c r="AN95"/>
      <c r="AO95"/>
      <c r="AP95"/>
      <c r="AQ95"/>
      <c r="AR95" s="163"/>
    </row>
    <row r="96" spans="1:44" s="43" customFormat="1" ht="21">
      <c r="A96" s="52"/>
      <c r="B96" s="336"/>
      <c r="C96" s="336"/>
      <c r="D96" s="336"/>
      <c r="E96" s="336"/>
      <c r="F96" s="336"/>
      <c r="G96" s="336"/>
      <c r="H96" s="336"/>
      <c r="I96" s="336"/>
      <c r="J96" s="336"/>
      <c r="K96" s="153"/>
      <c r="L96" s="153"/>
      <c r="M96" s="153"/>
      <c r="N96" s="153"/>
      <c r="O96" s="153"/>
      <c r="P96" s="153"/>
      <c r="Q96" s="153"/>
      <c r="R96" s="153"/>
      <c r="S96" s="153"/>
      <c r="T96" s="153"/>
      <c r="U96" s="153"/>
      <c r="V96" s="50"/>
      <c r="W96" s="50"/>
      <c r="X96" s="50"/>
      <c r="Y96" s="50"/>
      <c r="Z96" s="50"/>
      <c r="AA96" s="50"/>
      <c r="AB96" s="50"/>
      <c r="AC96" s="50"/>
      <c r="AD96" s="50"/>
      <c r="AE96" s="50"/>
      <c r="AF96" s="50"/>
      <c r="AG96" s="50"/>
      <c r="AH96" s="50"/>
      <c r="AI96" s="50"/>
      <c r="AJ96" s="50"/>
      <c r="AK96" s="50"/>
      <c r="AL96" s="50"/>
      <c r="AM96" s="247"/>
      <c r="AN96"/>
      <c r="AO96"/>
      <c r="AP96"/>
      <c r="AQ96"/>
      <c r="AR96" s="163"/>
    </row>
    <row r="97" spans="1:44" s="43" customFormat="1" ht="21">
      <c r="A97" s="52"/>
      <c r="B97" s="336"/>
      <c r="C97" s="336"/>
      <c r="D97" s="336"/>
      <c r="E97" s="336"/>
      <c r="F97" s="336"/>
      <c r="G97" s="336"/>
      <c r="H97" s="336"/>
      <c r="I97" s="336"/>
      <c r="J97" s="336"/>
      <c r="K97" s="153"/>
      <c r="L97" s="153"/>
      <c r="M97" s="153"/>
      <c r="N97" s="153"/>
      <c r="O97" s="153"/>
      <c r="P97" s="153"/>
      <c r="Q97" s="153"/>
      <c r="R97" s="153"/>
      <c r="S97" s="153"/>
      <c r="T97" s="153"/>
      <c r="U97" s="153"/>
      <c r="V97" s="50"/>
      <c r="W97" s="50"/>
      <c r="X97" s="50"/>
      <c r="Y97" s="50"/>
      <c r="Z97" s="50"/>
      <c r="AA97" s="50"/>
      <c r="AB97" s="50"/>
      <c r="AC97" s="50"/>
      <c r="AD97" s="50"/>
      <c r="AE97" s="50"/>
      <c r="AF97" s="50"/>
      <c r="AG97" s="50"/>
      <c r="AH97" s="50"/>
      <c r="AI97" s="50"/>
      <c r="AJ97" s="50"/>
      <c r="AK97" s="50"/>
      <c r="AL97" s="50"/>
      <c r="AM97" s="247"/>
      <c r="AN97"/>
      <c r="AO97"/>
      <c r="AP97"/>
      <c r="AQ97"/>
      <c r="AR97" s="163"/>
    </row>
    <row r="98" spans="1:44" s="43" customFormat="1" ht="21">
      <c r="A98" s="52"/>
      <c r="B98" s="150"/>
      <c r="C98" s="150"/>
      <c r="D98" s="150"/>
      <c r="E98" s="150"/>
      <c r="F98" s="150"/>
      <c r="G98" s="150"/>
      <c r="H98" s="150"/>
      <c r="I98" s="150"/>
      <c r="J98" s="150"/>
      <c r="K98" s="153"/>
      <c r="L98" s="153"/>
      <c r="M98" s="153"/>
      <c r="N98" s="153"/>
      <c r="O98" s="153"/>
      <c r="P98" s="153"/>
      <c r="Q98" s="153"/>
      <c r="R98" s="153"/>
      <c r="S98" s="153"/>
      <c r="T98" s="153"/>
      <c r="U98" s="153"/>
      <c r="V98" s="50"/>
      <c r="W98" s="50"/>
      <c r="X98" s="50"/>
      <c r="Y98" s="50"/>
      <c r="Z98" s="50"/>
      <c r="AA98" s="50"/>
      <c r="AB98" s="50"/>
      <c r="AC98" s="50"/>
      <c r="AD98" s="50"/>
      <c r="AE98" s="50"/>
      <c r="AF98" s="50"/>
      <c r="AG98" s="50"/>
      <c r="AH98" s="50"/>
      <c r="AI98" s="50"/>
      <c r="AJ98" s="50"/>
      <c r="AK98" s="50"/>
      <c r="AL98" s="50"/>
      <c r="AM98" s="247"/>
      <c r="AN98"/>
      <c r="AO98"/>
      <c r="AP98"/>
      <c r="AQ98"/>
      <c r="AR98" s="163"/>
    </row>
    <row r="99" spans="1:44" s="43" customFormat="1" ht="21.75" thickBot="1">
      <c r="A99" s="58"/>
      <c r="B99" s="59"/>
      <c r="C99" s="58"/>
      <c r="D99" s="58"/>
      <c r="E99" s="58"/>
      <c r="F99" s="58"/>
      <c r="G99" s="58"/>
      <c r="H99" s="52"/>
      <c r="I99" s="52"/>
      <c r="J99" s="52"/>
      <c r="K99" s="52"/>
      <c r="L99" s="52"/>
      <c r="M99" s="52"/>
      <c r="N99" s="52"/>
      <c r="O99" s="52"/>
      <c r="P99" s="52"/>
      <c r="Q99" s="52"/>
      <c r="R99" s="52"/>
      <c r="S99" s="52"/>
      <c r="T99" s="52"/>
      <c r="U99" s="50"/>
      <c r="V99" s="50"/>
      <c r="W99" s="50"/>
      <c r="X99" s="50"/>
      <c r="Y99" s="50"/>
      <c r="Z99" s="50"/>
      <c r="AA99" s="50"/>
      <c r="AB99" s="50"/>
      <c r="AC99" s="50"/>
      <c r="AD99" s="50"/>
      <c r="AE99" s="50"/>
      <c r="AF99" s="50"/>
      <c r="AG99" s="50"/>
      <c r="AH99" s="50"/>
      <c r="AI99" s="50"/>
      <c r="AJ99" s="50"/>
      <c r="AK99" s="50"/>
      <c r="AL99" s="48"/>
      <c r="AM99" s="247"/>
      <c r="AN99"/>
      <c r="AO99"/>
      <c r="AP99"/>
      <c r="AQ99"/>
      <c r="AR99" s="163"/>
    </row>
    <row r="100" spans="1:44" s="46" customFormat="1" ht="18.75">
      <c r="A100" s="60"/>
      <c r="B100" s="61"/>
      <c r="C100" s="61"/>
      <c r="D100" s="61"/>
      <c r="E100" s="61"/>
      <c r="F100" s="61"/>
      <c r="G100" s="61"/>
      <c r="H100" s="61"/>
      <c r="I100" s="61"/>
      <c r="J100" s="61"/>
      <c r="K100" s="61"/>
      <c r="L100" s="61"/>
      <c r="M100" s="61"/>
      <c r="N100" s="61"/>
      <c r="O100" s="61"/>
      <c r="P100" s="61"/>
      <c r="Q100" s="61"/>
      <c r="R100" s="61"/>
      <c r="S100" s="61"/>
      <c r="T100" s="61"/>
      <c r="U100" s="61"/>
      <c r="V100" s="305" t="s">
        <v>15</v>
      </c>
      <c r="W100" s="306"/>
      <c r="X100" s="306"/>
      <c r="Y100" s="306"/>
      <c r="Z100" s="306"/>
      <c r="AA100" s="307"/>
      <c r="AB100" s="36"/>
      <c r="AC100" s="305" t="s">
        <v>16</v>
      </c>
      <c r="AD100" s="306"/>
      <c r="AE100" s="306"/>
      <c r="AF100" s="306"/>
      <c r="AG100" s="306"/>
      <c r="AH100" s="307"/>
      <c r="AI100" s="312" t="s">
        <v>17</v>
      </c>
      <c r="AJ100" s="312"/>
      <c r="AK100" s="312"/>
      <c r="AL100" s="312"/>
      <c r="AM100" s="247"/>
      <c r="AN100" s="203"/>
      <c r="AO100" s="203"/>
      <c r="AP100" s="203"/>
      <c r="AQ100" s="203"/>
      <c r="AR100" s="163"/>
    </row>
    <row r="101" spans="1:44" s="43" customFormat="1" ht="19.5" thickBot="1">
      <c r="A101" s="52"/>
      <c r="B101" s="322"/>
      <c r="C101" s="322"/>
      <c r="D101" s="62"/>
      <c r="E101" s="62"/>
      <c r="F101" s="62"/>
      <c r="G101" s="50"/>
      <c r="H101" s="50"/>
      <c r="I101" s="50"/>
      <c r="J101" s="50"/>
      <c r="K101" s="50"/>
      <c r="L101" s="50"/>
      <c r="M101" s="50"/>
      <c r="N101" s="50"/>
      <c r="O101" s="50"/>
      <c r="P101" s="50"/>
      <c r="Q101" s="50"/>
      <c r="R101" s="50"/>
      <c r="S101" s="50"/>
      <c r="T101" s="50"/>
      <c r="U101" s="50"/>
      <c r="V101" s="323"/>
      <c r="W101" s="321"/>
      <c r="X101" s="321"/>
      <c r="Y101" s="321"/>
      <c r="Z101" s="321"/>
      <c r="AA101" s="324"/>
      <c r="AB101" s="36"/>
      <c r="AC101" s="323"/>
      <c r="AD101" s="321"/>
      <c r="AE101" s="321"/>
      <c r="AF101" s="321"/>
      <c r="AG101" s="321"/>
      <c r="AH101" s="324"/>
      <c r="AI101" s="312"/>
      <c r="AJ101" s="312"/>
      <c r="AK101" s="312"/>
      <c r="AL101" s="312"/>
      <c r="AM101" s="247"/>
      <c r="AN101" s="203"/>
      <c r="AO101" s="203"/>
      <c r="AP101" s="203"/>
      <c r="AQ101" s="203"/>
      <c r="AR101" s="163"/>
    </row>
    <row r="102" spans="1:44" s="43" customFormat="1" ht="21">
      <c r="A102" s="316" t="s">
        <v>42</v>
      </c>
      <c r="B102" s="316"/>
      <c r="C102" s="316"/>
      <c r="D102" s="316"/>
      <c r="E102" s="316"/>
      <c r="F102" s="316"/>
      <c r="G102" s="316"/>
      <c r="H102" s="316"/>
      <c r="I102" s="316"/>
      <c r="J102" s="316"/>
      <c r="K102" s="316"/>
      <c r="L102" s="316"/>
      <c r="M102" s="316"/>
      <c r="N102" s="316"/>
      <c r="O102" s="316"/>
      <c r="P102" s="316"/>
      <c r="Q102" s="316"/>
      <c r="R102" s="316"/>
      <c r="S102" s="316"/>
      <c r="T102" s="316"/>
      <c r="U102" s="353"/>
      <c r="V102" s="63">
        <v>1</v>
      </c>
      <c r="W102" s="64">
        <v>2</v>
      </c>
      <c r="X102" s="64">
        <v>3</v>
      </c>
      <c r="Y102" s="64">
        <v>4</v>
      </c>
      <c r="Z102" s="64">
        <v>5</v>
      </c>
      <c r="AA102" s="65" t="s">
        <v>43</v>
      </c>
      <c r="AB102" s="39" t="s">
        <v>19</v>
      </c>
      <c r="AC102" s="63">
        <v>1</v>
      </c>
      <c r="AD102" s="64">
        <v>2</v>
      </c>
      <c r="AE102" s="64">
        <v>3</v>
      </c>
      <c r="AF102" s="64">
        <v>4</v>
      </c>
      <c r="AG102" s="64">
        <v>5</v>
      </c>
      <c r="AH102" s="65" t="s">
        <v>43</v>
      </c>
      <c r="AI102" s="66" t="s">
        <v>20</v>
      </c>
      <c r="AJ102" s="67" t="s">
        <v>21</v>
      </c>
      <c r="AK102" s="67" t="s">
        <v>22</v>
      </c>
      <c r="AL102" s="67" t="s">
        <v>23</v>
      </c>
      <c r="AM102" s="247"/>
      <c r="AN102" s="203"/>
      <c r="AO102" s="203"/>
      <c r="AP102" s="203"/>
      <c r="AQ102" s="203"/>
      <c r="AR102" s="163"/>
    </row>
    <row r="103" spans="1:44" s="46" customFormat="1" ht="19.5" customHeight="1">
      <c r="A103" s="44" t="s">
        <v>44</v>
      </c>
      <c r="B103" s="319" t="s">
        <v>45</v>
      </c>
      <c r="C103" s="320"/>
      <c r="D103" s="320"/>
      <c r="E103" s="320"/>
      <c r="F103" s="320"/>
      <c r="G103" s="320"/>
      <c r="H103" s="320"/>
      <c r="I103" s="320"/>
      <c r="J103" s="320"/>
      <c r="K103" s="320"/>
      <c r="L103" s="320"/>
      <c r="M103" s="320"/>
      <c r="N103" s="320"/>
      <c r="O103" s="320"/>
      <c r="P103" s="320"/>
      <c r="Q103" s="320"/>
      <c r="R103" s="320"/>
      <c r="S103" s="320"/>
      <c r="T103" s="320"/>
      <c r="U103" s="320"/>
      <c r="V103" s="164">
        <v>2</v>
      </c>
      <c r="W103" s="164">
        <v>4</v>
      </c>
      <c r="X103" s="164">
        <v>4</v>
      </c>
      <c r="Y103" s="164">
        <v>4</v>
      </c>
      <c r="Z103" s="164">
        <v>3</v>
      </c>
      <c r="AA103" s="164">
        <v>0</v>
      </c>
      <c r="AB103" s="164">
        <v>17</v>
      </c>
      <c r="AC103" s="45">
        <f>V103/$AB103</f>
        <v>0.11764705882352941</v>
      </c>
      <c r="AD103" s="45">
        <f t="shared" ref="AD103:AH106" si="2">W103/$AB103</f>
        <v>0.23529411764705882</v>
      </c>
      <c r="AE103" s="45">
        <f t="shared" si="2"/>
        <v>0.23529411764705882</v>
      </c>
      <c r="AF103" s="45">
        <f t="shared" si="2"/>
        <v>0.23529411764705882</v>
      </c>
      <c r="AG103" s="45">
        <f t="shared" si="2"/>
        <v>0.17647058823529413</v>
      </c>
      <c r="AH103" s="45">
        <f t="shared" si="2"/>
        <v>0</v>
      </c>
      <c r="AI103" s="165">
        <v>3.12</v>
      </c>
      <c r="AJ103" s="165">
        <v>1.32</v>
      </c>
      <c r="AK103" s="164">
        <v>3</v>
      </c>
      <c r="AL103" s="164">
        <v>2</v>
      </c>
      <c r="AM103" s="247"/>
      <c r="AN103" s="203"/>
      <c r="AO103" s="203"/>
      <c r="AP103" s="203"/>
      <c r="AQ103" s="203"/>
      <c r="AR103" s="163"/>
    </row>
    <row r="104" spans="1:44" s="46" customFormat="1" ht="19.5" customHeight="1">
      <c r="A104" s="44" t="s">
        <v>46</v>
      </c>
      <c r="B104" s="319" t="s">
        <v>47</v>
      </c>
      <c r="C104" s="320"/>
      <c r="D104" s="320"/>
      <c r="E104" s="320"/>
      <c r="F104" s="320"/>
      <c r="G104" s="320"/>
      <c r="H104" s="320"/>
      <c r="I104" s="320"/>
      <c r="J104" s="320"/>
      <c r="K104" s="320"/>
      <c r="L104" s="320"/>
      <c r="M104" s="320"/>
      <c r="N104" s="320"/>
      <c r="O104" s="320"/>
      <c r="P104" s="320"/>
      <c r="Q104" s="320"/>
      <c r="R104" s="320"/>
      <c r="S104" s="320"/>
      <c r="T104" s="320"/>
      <c r="U104" s="320"/>
      <c r="V104" s="164">
        <v>1</v>
      </c>
      <c r="W104" s="164">
        <v>1</v>
      </c>
      <c r="X104" s="164">
        <v>9</v>
      </c>
      <c r="Y104" s="164">
        <v>2</v>
      </c>
      <c r="Z104" s="164">
        <v>4</v>
      </c>
      <c r="AA104" s="164">
        <v>0</v>
      </c>
      <c r="AB104" s="164">
        <v>17</v>
      </c>
      <c r="AC104" s="45">
        <f t="shared" ref="AC104:AC106" si="3">V104/$AB104</f>
        <v>5.8823529411764705E-2</v>
      </c>
      <c r="AD104" s="45">
        <f t="shared" si="2"/>
        <v>5.8823529411764705E-2</v>
      </c>
      <c r="AE104" s="45">
        <f t="shared" si="2"/>
        <v>0.52941176470588236</v>
      </c>
      <c r="AF104" s="45">
        <f t="shared" si="2"/>
        <v>0.11764705882352941</v>
      </c>
      <c r="AG104" s="45">
        <f t="shared" si="2"/>
        <v>0.23529411764705882</v>
      </c>
      <c r="AH104" s="45">
        <f t="shared" si="2"/>
        <v>0</v>
      </c>
      <c r="AI104" s="165">
        <v>3.41</v>
      </c>
      <c r="AJ104" s="165">
        <v>1.1200000000000001</v>
      </c>
      <c r="AK104" s="164">
        <v>3</v>
      </c>
      <c r="AL104" s="164">
        <v>3</v>
      </c>
      <c r="AM104" s="247"/>
      <c r="AN104" s="203"/>
      <c r="AO104" s="203"/>
      <c r="AP104" s="203"/>
      <c r="AQ104" s="203"/>
      <c r="AR104" s="163"/>
    </row>
    <row r="105" spans="1:44" s="46" customFormat="1" ht="19.5" customHeight="1">
      <c r="A105" s="44" t="s">
        <v>48</v>
      </c>
      <c r="B105" s="319" t="s">
        <v>49</v>
      </c>
      <c r="C105" s="320"/>
      <c r="D105" s="320"/>
      <c r="E105" s="320"/>
      <c r="F105" s="320"/>
      <c r="G105" s="320"/>
      <c r="H105" s="320"/>
      <c r="I105" s="320"/>
      <c r="J105" s="320"/>
      <c r="K105" s="320"/>
      <c r="L105" s="320"/>
      <c r="M105" s="320"/>
      <c r="N105" s="320"/>
      <c r="O105" s="320"/>
      <c r="P105" s="320"/>
      <c r="Q105" s="320"/>
      <c r="R105" s="320"/>
      <c r="S105" s="320"/>
      <c r="T105" s="320"/>
      <c r="U105" s="320"/>
      <c r="V105" s="164">
        <v>0</v>
      </c>
      <c r="W105" s="164">
        <v>1</v>
      </c>
      <c r="X105" s="164">
        <v>1</v>
      </c>
      <c r="Y105" s="164">
        <v>5</v>
      </c>
      <c r="Z105" s="164">
        <v>10</v>
      </c>
      <c r="AA105" s="164">
        <v>0</v>
      </c>
      <c r="AB105" s="164">
        <v>17</v>
      </c>
      <c r="AC105" s="45">
        <f t="shared" si="3"/>
        <v>0</v>
      </c>
      <c r="AD105" s="45">
        <f t="shared" si="2"/>
        <v>5.8823529411764705E-2</v>
      </c>
      <c r="AE105" s="45">
        <f t="shared" si="2"/>
        <v>5.8823529411764705E-2</v>
      </c>
      <c r="AF105" s="45">
        <f t="shared" si="2"/>
        <v>0.29411764705882354</v>
      </c>
      <c r="AG105" s="45">
        <f t="shared" si="2"/>
        <v>0.58823529411764708</v>
      </c>
      <c r="AH105" s="45">
        <f t="shared" si="2"/>
        <v>0</v>
      </c>
      <c r="AI105" s="165">
        <v>4.41</v>
      </c>
      <c r="AJ105" s="165">
        <v>0.87</v>
      </c>
      <c r="AK105" s="164">
        <v>5</v>
      </c>
      <c r="AL105" s="164">
        <v>5</v>
      </c>
      <c r="AM105" s="247"/>
      <c r="AN105" s="203"/>
      <c r="AO105" s="203"/>
      <c r="AP105" s="203"/>
      <c r="AQ105" s="203"/>
      <c r="AR105"/>
    </row>
    <row r="106" spans="1:44" s="46" customFormat="1" ht="18.75">
      <c r="A106" s="44" t="s">
        <v>143</v>
      </c>
      <c r="B106" s="319" t="s">
        <v>144</v>
      </c>
      <c r="C106" s="320"/>
      <c r="D106" s="320"/>
      <c r="E106" s="320"/>
      <c r="F106" s="320"/>
      <c r="G106" s="320"/>
      <c r="H106" s="320"/>
      <c r="I106" s="320"/>
      <c r="J106" s="320"/>
      <c r="K106" s="320"/>
      <c r="L106" s="320"/>
      <c r="M106" s="320"/>
      <c r="N106" s="320"/>
      <c r="O106" s="320"/>
      <c r="P106" s="320"/>
      <c r="Q106" s="320"/>
      <c r="R106" s="320"/>
      <c r="S106" s="320"/>
      <c r="T106" s="320"/>
      <c r="U106" s="320"/>
      <c r="V106" s="125">
        <v>1</v>
      </c>
      <c r="W106" s="125">
        <v>0</v>
      </c>
      <c r="X106" s="125">
        <v>2</v>
      </c>
      <c r="Y106" s="125">
        <v>1</v>
      </c>
      <c r="Z106" s="125">
        <v>4</v>
      </c>
      <c r="AA106" s="125">
        <v>9</v>
      </c>
      <c r="AB106" s="125">
        <v>17</v>
      </c>
      <c r="AC106" s="45">
        <f t="shared" si="3"/>
        <v>5.8823529411764705E-2</v>
      </c>
      <c r="AD106" s="45">
        <f t="shared" si="2"/>
        <v>0</v>
      </c>
      <c r="AE106" s="45">
        <f t="shared" si="2"/>
        <v>0.11764705882352941</v>
      </c>
      <c r="AF106" s="45">
        <f t="shared" si="2"/>
        <v>5.8823529411764705E-2</v>
      </c>
      <c r="AG106" s="45">
        <f t="shared" si="2"/>
        <v>0.23529411764705882</v>
      </c>
      <c r="AH106" s="45">
        <f t="shared" si="2"/>
        <v>0.52941176470588236</v>
      </c>
      <c r="AI106" s="165">
        <v>3.88</v>
      </c>
      <c r="AJ106" s="165">
        <v>1.46</v>
      </c>
      <c r="AK106" s="164">
        <v>5</v>
      </c>
      <c r="AL106" s="164">
        <v>5</v>
      </c>
      <c r="AM106" s="257"/>
      <c r="AN106" s="210"/>
      <c r="AO106" s="210"/>
      <c r="AP106" s="210"/>
      <c r="AQ106" s="210"/>
    </row>
    <row r="107" spans="1:44" s="43" customFormat="1" ht="16.5" customHeight="1">
      <c r="A107" s="52"/>
      <c r="B107" s="68"/>
      <c r="C107" s="52"/>
      <c r="D107" s="52"/>
      <c r="E107" s="52"/>
      <c r="F107" s="52"/>
      <c r="G107" s="52"/>
      <c r="H107" s="52"/>
      <c r="I107" s="52"/>
      <c r="J107" s="52"/>
      <c r="K107" s="52"/>
      <c r="L107" s="52"/>
      <c r="M107" s="52"/>
      <c r="N107" s="52"/>
      <c r="O107" s="52"/>
      <c r="P107" s="52"/>
      <c r="Q107" s="52"/>
      <c r="R107" s="52"/>
      <c r="S107" s="50"/>
      <c r="T107" s="50"/>
      <c r="U107" s="50"/>
      <c r="V107" s="50"/>
      <c r="W107" s="50"/>
      <c r="X107" s="50"/>
      <c r="Y107" s="50"/>
      <c r="Z107" s="50"/>
      <c r="AA107" s="48"/>
      <c r="AB107" s="48"/>
      <c r="AC107" s="48"/>
      <c r="AD107" s="48"/>
      <c r="AE107" s="48"/>
      <c r="AF107" s="48"/>
      <c r="AG107" s="48"/>
      <c r="AH107" s="48"/>
      <c r="AI107" s="48"/>
      <c r="AJ107" s="48"/>
      <c r="AK107" s="48"/>
      <c r="AL107" s="48"/>
      <c r="AM107" s="247"/>
      <c r="AN107" s="203"/>
      <c r="AO107" s="203"/>
      <c r="AP107" s="203"/>
      <c r="AQ107" s="203"/>
      <c r="AR107"/>
    </row>
    <row r="108" spans="1:44" s="43" customFormat="1" ht="16.5" customHeight="1">
      <c r="A108" s="58"/>
      <c r="B108" s="58"/>
      <c r="C108" s="69"/>
      <c r="D108" s="52"/>
      <c r="E108" s="52"/>
      <c r="F108" s="52"/>
      <c r="G108" s="52"/>
      <c r="H108" s="52"/>
      <c r="I108" s="52"/>
      <c r="J108" s="52"/>
      <c r="K108" s="70"/>
      <c r="L108" s="70"/>
      <c r="M108" s="52"/>
      <c r="N108" s="52"/>
      <c r="O108" s="52"/>
      <c r="P108" s="50"/>
      <c r="Q108" s="50"/>
      <c r="R108" s="50"/>
      <c r="S108" s="50"/>
      <c r="T108" s="70"/>
      <c r="U108" s="70"/>
      <c r="V108" s="50"/>
      <c r="W108" s="50"/>
      <c r="X108" s="50"/>
      <c r="Y108" s="50"/>
      <c r="Z108" s="50"/>
      <c r="AA108" s="48"/>
      <c r="AB108" s="48"/>
      <c r="AC108" s="48"/>
      <c r="AD108" s="48"/>
      <c r="AE108" s="48"/>
      <c r="AF108" s="48"/>
      <c r="AG108" s="48"/>
      <c r="AH108" s="48"/>
      <c r="AI108" s="48"/>
      <c r="AJ108" s="48"/>
      <c r="AK108" s="48"/>
      <c r="AL108" s="48"/>
      <c r="AM108" s="247"/>
      <c r="AN108" s="203"/>
      <c r="AO108" s="203"/>
      <c r="AP108" s="203"/>
      <c r="AQ108" s="203"/>
      <c r="AR108"/>
    </row>
    <row r="109" spans="1:44" s="43" customFormat="1" ht="35.25" customHeight="1">
      <c r="A109" s="304" t="s">
        <v>50</v>
      </c>
      <c r="B109" s="304"/>
      <c r="C109" s="304"/>
      <c r="D109" s="304"/>
      <c r="E109" s="304"/>
      <c r="F109" s="304"/>
      <c r="G109" s="304"/>
      <c r="H109" s="304"/>
      <c r="I109" s="304"/>
      <c r="J109" s="304"/>
      <c r="K109" s="304"/>
      <c r="L109" s="304"/>
      <c r="M109" s="304"/>
      <c r="N109" s="304"/>
      <c r="O109" s="304"/>
      <c r="P109" s="304"/>
      <c r="Q109" s="304"/>
      <c r="R109" s="304"/>
      <c r="S109" s="304"/>
      <c r="T109" s="304"/>
      <c r="U109" s="304"/>
      <c r="V109" s="48"/>
      <c r="W109" s="48"/>
      <c r="X109" s="48"/>
      <c r="Y109" s="48"/>
      <c r="Z109" s="48"/>
      <c r="AA109" s="48"/>
      <c r="AB109" s="48"/>
      <c r="AC109" s="48"/>
      <c r="AD109" s="48"/>
      <c r="AE109" s="48"/>
      <c r="AF109" s="48"/>
      <c r="AG109" s="48"/>
      <c r="AH109" s="48"/>
      <c r="AI109" s="48"/>
      <c r="AJ109" s="48"/>
      <c r="AK109" s="48"/>
      <c r="AL109" s="48"/>
      <c r="AM109" s="247"/>
      <c r="AN109" s="203"/>
      <c r="AO109" s="203"/>
      <c r="AP109" s="203"/>
      <c r="AQ109" s="203"/>
      <c r="AR109"/>
    </row>
    <row r="110" spans="1:44" s="73" customFormat="1" ht="16.5" customHeight="1">
      <c r="A110" s="71"/>
      <c r="B110" s="71"/>
      <c r="C110" s="71"/>
      <c r="D110" s="71"/>
      <c r="E110" s="71"/>
      <c r="F110" s="71"/>
      <c r="G110" s="71"/>
      <c r="H110" s="71"/>
      <c r="I110" s="71"/>
      <c r="J110" s="71"/>
      <c r="K110" s="71"/>
      <c r="L110" s="71"/>
      <c r="M110" s="71"/>
      <c r="N110" s="71"/>
      <c r="O110" s="71"/>
      <c r="P110" s="71"/>
      <c r="Q110" s="71"/>
      <c r="R110" s="71"/>
      <c r="S110" s="71"/>
      <c r="T110" s="71"/>
      <c r="U110" s="71"/>
      <c r="V110" s="72"/>
      <c r="W110" s="72"/>
      <c r="X110" s="72"/>
      <c r="Y110" s="72"/>
      <c r="Z110" s="72"/>
      <c r="AA110" s="72"/>
      <c r="AB110" s="72"/>
      <c r="AC110" s="72"/>
      <c r="AD110" s="72"/>
      <c r="AE110" s="72"/>
      <c r="AF110" s="72"/>
      <c r="AG110" s="72"/>
      <c r="AH110" s="72"/>
      <c r="AI110" s="72"/>
      <c r="AJ110" s="72"/>
      <c r="AK110" s="72"/>
      <c r="AL110" s="72"/>
      <c r="AM110" s="258"/>
    </row>
    <row r="111" spans="1:44" s="43" customFormat="1" ht="16.5" customHeight="1">
      <c r="A111" s="58"/>
      <c r="B111" s="58"/>
      <c r="C111" s="58"/>
      <c r="D111" s="58"/>
      <c r="E111" s="58"/>
      <c r="F111" s="58"/>
      <c r="G111" s="48"/>
      <c r="H111" s="48"/>
      <c r="I111" s="48"/>
      <c r="J111" s="48"/>
      <c r="K111" s="50"/>
      <c r="L111" s="50"/>
      <c r="M111" s="52"/>
      <c r="N111" s="48"/>
      <c r="O111" s="48"/>
      <c r="P111" s="48"/>
      <c r="Q111" s="48"/>
      <c r="R111" s="48"/>
      <c r="S111" s="48"/>
      <c r="T111" s="48"/>
      <c r="U111" s="48"/>
      <c r="V111" s="48"/>
      <c r="W111" s="48"/>
      <c r="X111" s="48"/>
      <c r="Y111" s="48"/>
      <c r="Z111" s="48"/>
      <c r="AA111" s="48"/>
      <c r="AB111" s="48"/>
      <c r="AC111" s="48"/>
      <c r="AD111" s="48"/>
      <c r="AE111" s="48"/>
      <c r="AF111" s="48"/>
      <c r="AG111" s="48"/>
      <c r="AH111" s="48"/>
      <c r="AI111" s="48"/>
      <c r="AJ111" s="48"/>
      <c r="AK111" s="48"/>
      <c r="AL111" s="48"/>
      <c r="AM111" s="247"/>
      <c r="AN111" s="207"/>
      <c r="AO111" s="207"/>
      <c r="AP111" s="207"/>
      <c r="AQ111" s="207"/>
    </row>
    <row r="112" spans="1:44" s="43" customFormat="1" ht="18.75" customHeight="1">
      <c r="A112" s="58"/>
      <c r="B112" s="58"/>
      <c r="C112" s="58"/>
      <c r="D112" s="58"/>
      <c r="E112" s="58"/>
      <c r="F112" s="58"/>
      <c r="G112" s="48"/>
      <c r="H112" s="48"/>
      <c r="I112" s="48"/>
      <c r="J112" s="48"/>
      <c r="K112" s="52"/>
      <c r="L112" s="52"/>
      <c r="M112" s="52"/>
      <c r="N112" s="52"/>
      <c r="O112" s="48"/>
      <c r="P112" s="48"/>
      <c r="Q112" s="48"/>
      <c r="R112" s="48"/>
      <c r="S112" s="48"/>
      <c r="T112" s="48"/>
      <c r="U112" s="48"/>
      <c r="V112" s="48"/>
      <c r="W112" s="48"/>
      <c r="X112" s="48"/>
      <c r="Y112" s="48"/>
      <c r="Z112" s="48"/>
      <c r="AA112" s="48"/>
      <c r="AB112" s="48"/>
      <c r="AC112" s="48"/>
      <c r="AD112" s="48"/>
      <c r="AE112" s="48"/>
      <c r="AF112" s="48"/>
      <c r="AG112" s="48"/>
      <c r="AH112" s="48"/>
      <c r="AI112" s="48"/>
      <c r="AJ112" s="48"/>
      <c r="AK112" s="48"/>
      <c r="AL112" s="48"/>
      <c r="AM112" s="247"/>
      <c r="AN112" s="207"/>
      <c r="AO112" s="207"/>
      <c r="AP112" s="207"/>
      <c r="AQ112" s="207"/>
    </row>
    <row r="113" spans="1:43" s="43" customFormat="1" ht="16.5" customHeight="1">
      <c r="A113" s="52"/>
      <c r="B113" s="52"/>
      <c r="C113" s="52"/>
      <c r="D113" s="52"/>
      <c r="E113" s="52"/>
      <c r="F113" s="52"/>
      <c r="G113" s="52"/>
      <c r="H113" s="52"/>
      <c r="I113" s="52"/>
      <c r="J113" s="52"/>
      <c r="K113" s="52"/>
      <c r="L113" s="52"/>
      <c r="M113" s="52"/>
      <c r="N113" s="52"/>
      <c r="O113" s="52"/>
      <c r="P113" s="52"/>
      <c r="Q113" s="52"/>
      <c r="R113" s="52"/>
      <c r="S113" s="52"/>
      <c r="T113" s="50"/>
      <c r="U113" s="50"/>
      <c r="V113" s="50"/>
      <c r="W113" s="50"/>
      <c r="X113" s="50"/>
      <c r="Y113" s="50"/>
      <c r="Z113" s="50"/>
      <c r="AA113" s="50"/>
      <c r="AB113" s="50"/>
      <c r="AC113" s="50"/>
      <c r="AD113" s="50"/>
      <c r="AE113" s="50"/>
      <c r="AF113" s="48"/>
      <c r="AG113" s="48"/>
      <c r="AH113" s="48"/>
      <c r="AI113" s="48"/>
      <c r="AJ113" s="48"/>
      <c r="AK113" s="48"/>
      <c r="AL113" s="48"/>
      <c r="AM113" s="247"/>
      <c r="AN113" s="207"/>
      <c r="AO113" s="207"/>
      <c r="AP113" s="207"/>
      <c r="AQ113" s="207"/>
    </row>
    <row r="114" spans="1:43" s="43" customFormat="1" ht="16.5" customHeight="1">
      <c r="A114" s="52"/>
      <c r="B114" s="68"/>
      <c r="C114" s="52"/>
      <c r="D114" s="52"/>
      <c r="E114" s="52"/>
      <c r="F114" s="52"/>
      <c r="G114" s="52"/>
      <c r="H114" s="52"/>
      <c r="I114" s="52"/>
      <c r="J114" s="52"/>
      <c r="K114" s="52"/>
      <c r="L114" s="52"/>
      <c r="M114" s="52"/>
      <c r="N114" s="52"/>
      <c r="O114" s="52"/>
      <c r="P114" s="52"/>
      <c r="Q114" s="52"/>
      <c r="R114" s="52"/>
      <c r="S114" s="52"/>
      <c r="T114" s="52"/>
      <c r="U114" s="52"/>
      <c r="V114" s="50"/>
      <c r="W114" s="50"/>
      <c r="X114" s="50"/>
      <c r="Y114" s="50"/>
      <c r="Z114" s="50"/>
      <c r="AA114" s="50"/>
      <c r="AB114" s="50"/>
      <c r="AC114" s="50"/>
      <c r="AD114" s="50"/>
      <c r="AE114" s="50"/>
      <c r="AF114" s="48"/>
      <c r="AG114" s="48"/>
      <c r="AH114" s="48"/>
      <c r="AI114" s="48"/>
      <c r="AJ114" s="48"/>
      <c r="AK114" s="48"/>
      <c r="AL114" s="48"/>
      <c r="AM114" s="247"/>
      <c r="AN114" s="207"/>
      <c r="AO114" s="207"/>
      <c r="AP114" s="207"/>
      <c r="AQ114" s="207"/>
    </row>
    <row r="115" spans="1:43" s="43" customFormat="1" ht="16.5" customHeight="1" thickBot="1">
      <c r="A115" s="52"/>
      <c r="B115" s="68"/>
      <c r="C115" s="52"/>
      <c r="D115" s="52"/>
      <c r="E115" s="52"/>
      <c r="F115" s="52"/>
      <c r="G115" s="52"/>
      <c r="H115" s="52"/>
      <c r="I115" s="52"/>
      <c r="J115" s="52"/>
      <c r="K115" s="52"/>
      <c r="L115" s="52"/>
      <c r="M115" s="52"/>
      <c r="N115" s="52"/>
      <c r="O115" s="52"/>
      <c r="P115" s="52"/>
      <c r="Q115" s="52"/>
      <c r="R115" s="52"/>
      <c r="S115" s="52"/>
      <c r="T115" s="52"/>
      <c r="U115" s="52"/>
      <c r="V115" s="50"/>
      <c r="W115" s="50"/>
      <c r="X115" s="50"/>
      <c r="Y115" s="50"/>
      <c r="Z115" s="50"/>
      <c r="AA115" s="50"/>
      <c r="AB115" s="50"/>
      <c r="AC115" s="50"/>
      <c r="AD115" s="50"/>
      <c r="AE115" s="50"/>
      <c r="AF115" s="50"/>
      <c r="AG115" s="50"/>
      <c r="AH115" s="50"/>
      <c r="AI115" s="50"/>
      <c r="AJ115" s="50"/>
      <c r="AK115" s="50"/>
      <c r="AL115" s="48"/>
      <c r="AM115" s="247"/>
      <c r="AN115" s="207"/>
      <c r="AO115" s="207"/>
      <c r="AP115" s="207"/>
      <c r="AQ115" s="207"/>
    </row>
    <row r="116" spans="1:43" s="43" customFormat="1" ht="16.5" customHeight="1">
      <c r="A116" s="52"/>
      <c r="B116" s="68"/>
      <c r="C116" s="52"/>
      <c r="D116" s="52"/>
      <c r="E116" s="52"/>
      <c r="F116" s="52"/>
      <c r="G116" s="52"/>
      <c r="H116" s="52"/>
      <c r="I116" s="52"/>
      <c r="J116" s="52"/>
      <c r="K116" s="52"/>
      <c r="L116" s="52"/>
      <c r="M116" s="52"/>
      <c r="N116" s="52"/>
      <c r="O116" s="48"/>
      <c r="P116" s="48"/>
      <c r="Q116" s="48"/>
      <c r="R116" s="48"/>
      <c r="S116" s="48"/>
      <c r="T116" s="48"/>
      <c r="U116" s="48"/>
      <c r="V116" s="305" t="s">
        <v>15</v>
      </c>
      <c r="W116" s="306"/>
      <c r="X116" s="306"/>
      <c r="Y116" s="306"/>
      <c r="Z116" s="306"/>
      <c r="AA116" s="307"/>
      <c r="AB116" s="36"/>
      <c r="AC116" s="305" t="s">
        <v>16</v>
      </c>
      <c r="AD116" s="306"/>
      <c r="AE116" s="306"/>
      <c r="AF116" s="306"/>
      <c r="AG116" s="306"/>
      <c r="AH116" s="325"/>
      <c r="AI116" s="327" t="s">
        <v>17</v>
      </c>
      <c r="AJ116" s="327"/>
      <c r="AK116" s="327"/>
      <c r="AL116" s="327"/>
      <c r="AM116" s="247"/>
      <c r="AN116" s="207"/>
      <c r="AO116" s="207"/>
      <c r="AP116" s="207"/>
      <c r="AQ116" s="207"/>
    </row>
    <row r="117" spans="1:43" s="43" customFormat="1" ht="16.5" customHeight="1">
      <c r="A117" s="52"/>
      <c r="B117" s="68"/>
      <c r="C117" s="52"/>
      <c r="D117" s="52"/>
      <c r="E117" s="52"/>
      <c r="F117" s="52"/>
      <c r="G117" s="52"/>
      <c r="H117" s="52"/>
      <c r="I117" s="52"/>
      <c r="J117" s="52"/>
      <c r="K117" s="52"/>
      <c r="L117" s="52"/>
      <c r="M117" s="52"/>
      <c r="N117" s="52"/>
      <c r="O117" s="74"/>
      <c r="P117" s="74"/>
      <c r="Q117" s="74"/>
      <c r="R117" s="74"/>
      <c r="S117" s="74"/>
      <c r="T117" s="48"/>
      <c r="U117" s="48"/>
      <c r="V117" s="308"/>
      <c r="W117" s="309"/>
      <c r="X117" s="309"/>
      <c r="Y117" s="309"/>
      <c r="Z117" s="309"/>
      <c r="AA117" s="310"/>
      <c r="AB117" s="36"/>
      <c r="AC117" s="308"/>
      <c r="AD117" s="309"/>
      <c r="AE117" s="309"/>
      <c r="AF117" s="309"/>
      <c r="AG117" s="309"/>
      <c r="AH117" s="326"/>
      <c r="AI117" s="327"/>
      <c r="AJ117" s="327"/>
      <c r="AK117" s="327"/>
      <c r="AL117" s="327"/>
      <c r="AM117" s="247"/>
      <c r="AN117" s="207"/>
      <c r="AO117" s="207"/>
      <c r="AP117" s="207"/>
      <c r="AQ117" s="207"/>
    </row>
    <row r="118" spans="1:43" s="43" customFormat="1" ht="54.75" customHeight="1">
      <c r="A118" s="52"/>
      <c r="B118" s="68"/>
      <c r="C118" s="52"/>
      <c r="D118" s="52"/>
      <c r="E118" s="52"/>
      <c r="F118" s="52"/>
      <c r="G118" s="52"/>
      <c r="H118" s="52"/>
      <c r="I118" s="52"/>
      <c r="J118" s="52"/>
      <c r="K118" s="52"/>
      <c r="L118" s="52"/>
      <c r="M118" s="52"/>
      <c r="N118" s="52"/>
      <c r="O118" s="75"/>
      <c r="P118" s="75"/>
      <c r="Q118" s="75"/>
      <c r="R118" s="75"/>
      <c r="S118" s="75"/>
      <c r="T118" s="75"/>
      <c r="U118" s="75"/>
      <c r="V118" s="64">
        <v>1</v>
      </c>
      <c r="W118" s="64">
        <v>2</v>
      </c>
      <c r="X118" s="64">
        <v>3</v>
      </c>
      <c r="Y118" s="64">
        <v>4</v>
      </c>
      <c r="Z118" s="64">
        <v>5</v>
      </c>
      <c r="AA118" s="64" t="s">
        <v>43</v>
      </c>
      <c r="AB118" s="76" t="s">
        <v>19</v>
      </c>
      <c r="AC118" s="64">
        <v>1</v>
      </c>
      <c r="AD118" s="64">
        <v>2</v>
      </c>
      <c r="AE118" s="64">
        <v>3</v>
      </c>
      <c r="AF118" s="64">
        <v>4</v>
      </c>
      <c r="AG118" s="64">
        <v>5</v>
      </c>
      <c r="AH118" s="64" t="s">
        <v>43</v>
      </c>
      <c r="AI118" s="77" t="s">
        <v>20</v>
      </c>
      <c r="AJ118" s="77" t="s">
        <v>51</v>
      </c>
      <c r="AK118" s="77" t="s">
        <v>22</v>
      </c>
      <c r="AL118" s="77" t="s">
        <v>23</v>
      </c>
      <c r="AM118" s="247"/>
      <c r="AN118" s="207"/>
      <c r="AO118" s="207"/>
      <c r="AP118" s="207"/>
      <c r="AQ118" s="207"/>
    </row>
    <row r="119" spans="1:43" s="43" customFormat="1" ht="42" customHeight="1">
      <c r="A119" s="52"/>
      <c r="B119" s="68"/>
      <c r="C119" s="52"/>
      <c r="D119" s="52"/>
      <c r="E119" s="52"/>
      <c r="F119" s="52"/>
      <c r="G119" s="52"/>
      <c r="H119" s="52"/>
      <c r="I119" s="52"/>
      <c r="J119" s="52"/>
      <c r="K119" s="52"/>
      <c r="L119" s="52"/>
      <c r="M119" s="52"/>
      <c r="N119" s="52"/>
      <c r="O119" s="319" t="s">
        <v>52</v>
      </c>
      <c r="P119" s="320"/>
      <c r="Q119" s="320"/>
      <c r="R119" s="320"/>
      <c r="S119" s="320"/>
      <c r="T119" s="320"/>
      <c r="U119" s="320"/>
      <c r="V119" s="164">
        <v>0</v>
      </c>
      <c r="W119" s="164">
        <v>1</v>
      </c>
      <c r="X119" s="164">
        <v>2</v>
      </c>
      <c r="Y119" s="164">
        <v>6</v>
      </c>
      <c r="Z119" s="164">
        <v>2</v>
      </c>
      <c r="AA119" s="164">
        <v>0</v>
      </c>
      <c r="AB119" s="164">
        <v>11</v>
      </c>
      <c r="AC119" s="45">
        <f>V119/$AB119</f>
        <v>0</v>
      </c>
      <c r="AD119" s="45">
        <f t="shared" ref="AD119:AH119" si="4">W119/$AB119</f>
        <v>9.0909090909090912E-2</v>
      </c>
      <c r="AE119" s="45">
        <f t="shared" si="4"/>
        <v>0.18181818181818182</v>
      </c>
      <c r="AF119" s="45">
        <f t="shared" si="4"/>
        <v>0.54545454545454541</v>
      </c>
      <c r="AG119" s="45">
        <f t="shared" si="4"/>
        <v>0.18181818181818182</v>
      </c>
      <c r="AH119" s="45">
        <f t="shared" si="4"/>
        <v>0</v>
      </c>
      <c r="AI119" s="165">
        <v>3.82</v>
      </c>
      <c r="AJ119" s="165">
        <v>0.87</v>
      </c>
      <c r="AK119" s="164">
        <v>4</v>
      </c>
      <c r="AL119" s="164">
        <v>4</v>
      </c>
      <c r="AM119" s="247"/>
      <c r="AN119" s="207"/>
      <c r="AO119" s="207"/>
      <c r="AP119" s="207"/>
      <c r="AQ119" s="207"/>
    </row>
    <row r="120" spans="1:43" s="43" customFormat="1" ht="16.5" customHeight="1">
      <c r="A120" s="52"/>
      <c r="B120" s="68"/>
      <c r="C120" s="52"/>
      <c r="D120" s="52"/>
      <c r="E120" s="52"/>
      <c r="F120" s="52"/>
      <c r="G120" s="52"/>
      <c r="H120" s="52"/>
      <c r="I120" s="52"/>
      <c r="J120" s="52"/>
      <c r="K120" s="52"/>
      <c r="L120" s="52"/>
      <c r="M120" s="52"/>
      <c r="N120" s="52"/>
      <c r="O120" s="52"/>
      <c r="P120" s="52"/>
      <c r="Q120" s="52"/>
      <c r="R120" s="52"/>
      <c r="S120" s="52"/>
      <c r="T120" s="52"/>
      <c r="U120" s="52"/>
      <c r="V120" s="50"/>
      <c r="W120" s="50"/>
      <c r="X120" s="50"/>
      <c r="Y120" s="50"/>
      <c r="Z120" s="50"/>
      <c r="AA120" s="50"/>
      <c r="AB120" s="50"/>
      <c r="AC120" s="50"/>
      <c r="AD120" s="50"/>
      <c r="AE120" s="50"/>
      <c r="AF120" s="50"/>
      <c r="AG120" s="50"/>
      <c r="AH120" s="50"/>
      <c r="AI120" s="50"/>
      <c r="AJ120" s="50"/>
      <c r="AK120" s="50"/>
      <c r="AL120" s="48"/>
      <c r="AM120" s="247"/>
      <c r="AN120" s="207"/>
      <c r="AO120" s="207"/>
      <c r="AP120" s="207"/>
      <c r="AQ120" s="207"/>
    </row>
    <row r="121" spans="1:43" s="43" customFormat="1" ht="16.5" customHeight="1">
      <c r="A121" s="52"/>
      <c r="B121" s="68"/>
      <c r="C121" s="52"/>
      <c r="D121" s="52"/>
      <c r="E121" s="52"/>
      <c r="F121" s="52"/>
      <c r="G121" s="52"/>
      <c r="H121" s="52"/>
      <c r="I121" s="52"/>
      <c r="J121" s="52"/>
      <c r="K121" s="52"/>
      <c r="L121" s="52"/>
      <c r="M121" s="52"/>
      <c r="N121" s="52"/>
      <c r="O121" s="52"/>
      <c r="P121" s="52"/>
      <c r="Q121" s="52"/>
      <c r="R121" s="52"/>
      <c r="S121" s="52"/>
      <c r="T121" s="52"/>
      <c r="U121" s="52"/>
      <c r="V121" s="50"/>
      <c r="W121" s="50"/>
      <c r="X121" s="50"/>
      <c r="Y121" s="50"/>
      <c r="Z121" s="50"/>
      <c r="AA121" s="50"/>
      <c r="AB121" s="50"/>
      <c r="AC121" s="50"/>
      <c r="AD121" s="50"/>
      <c r="AE121" s="50"/>
      <c r="AF121" s="50"/>
      <c r="AG121" s="50"/>
      <c r="AH121" s="50"/>
      <c r="AI121" s="50"/>
      <c r="AJ121" s="50"/>
      <c r="AK121" s="50"/>
      <c r="AL121" s="48"/>
      <c r="AM121" s="247"/>
      <c r="AN121" s="207"/>
      <c r="AO121" s="207"/>
      <c r="AP121" s="207"/>
      <c r="AQ121" s="207"/>
    </row>
    <row r="122" spans="1:43" s="43" customFormat="1" ht="16.5" customHeight="1">
      <c r="A122" s="52"/>
      <c r="B122" s="68"/>
      <c r="C122" s="52"/>
      <c r="D122" s="52"/>
      <c r="E122" s="52"/>
      <c r="F122" s="52"/>
      <c r="G122" s="52"/>
      <c r="H122" s="52"/>
      <c r="I122" s="52"/>
      <c r="J122" s="52"/>
      <c r="K122" s="52"/>
      <c r="L122" s="52"/>
      <c r="M122" s="52"/>
      <c r="N122" s="52"/>
      <c r="O122" s="52"/>
      <c r="P122" s="52"/>
      <c r="Q122" s="52"/>
      <c r="R122" s="52"/>
      <c r="S122" s="52"/>
      <c r="T122" s="52"/>
      <c r="U122" s="52"/>
      <c r="V122" s="50"/>
      <c r="W122" s="50"/>
      <c r="X122" s="50"/>
      <c r="Y122" s="50"/>
      <c r="Z122" s="50"/>
      <c r="AA122" s="50"/>
      <c r="AB122" s="50"/>
      <c r="AC122" s="50"/>
      <c r="AD122" s="50"/>
      <c r="AE122" s="50"/>
      <c r="AF122" s="50"/>
      <c r="AG122" s="50"/>
      <c r="AH122" s="50"/>
      <c r="AI122" s="50"/>
      <c r="AJ122" s="50"/>
      <c r="AK122" s="50"/>
      <c r="AL122" s="48"/>
      <c r="AM122" s="247"/>
      <c r="AN122" s="207"/>
      <c r="AO122" s="207"/>
      <c r="AP122" s="207"/>
      <c r="AQ122" s="207"/>
    </row>
    <row r="123" spans="1:43" s="43" customFormat="1" ht="16.5" customHeight="1">
      <c r="A123" s="52"/>
      <c r="B123" s="68"/>
      <c r="C123" s="52"/>
      <c r="D123" s="52"/>
      <c r="E123" s="52"/>
      <c r="F123" s="52"/>
      <c r="G123" s="52"/>
      <c r="H123" s="52"/>
      <c r="I123" s="52"/>
      <c r="J123" s="52"/>
      <c r="K123" s="52"/>
      <c r="L123" s="52"/>
      <c r="M123" s="52"/>
      <c r="N123" s="52"/>
      <c r="O123" s="52"/>
      <c r="P123" s="52"/>
      <c r="Q123" s="52"/>
      <c r="R123" s="52"/>
      <c r="S123" s="52"/>
      <c r="T123" s="52"/>
      <c r="U123" s="52"/>
      <c r="V123" s="50"/>
      <c r="W123" s="50"/>
      <c r="X123" s="50"/>
      <c r="Y123" s="50"/>
      <c r="Z123" s="50"/>
      <c r="AA123" s="50"/>
      <c r="AB123" s="50"/>
      <c r="AC123" s="50"/>
      <c r="AD123" s="50"/>
      <c r="AE123" s="50"/>
      <c r="AF123" s="50"/>
      <c r="AG123" s="50"/>
      <c r="AH123" s="50"/>
      <c r="AI123" s="50"/>
      <c r="AJ123" s="50"/>
      <c r="AK123" s="50"/>
      <c r="AL123" s="48"/>
      <c r="AM123" s="247"/>
      <c r="AN123" s="207"/>
      <c r="AO123" s="207"/>
      <c r="AP123" s="207"/>
      <c r="AQ123" s="207"/>
    </row>
    <row r="124" spans="1:43" s="43" customFormat="1" ht="16.5" customHeight="1">
      <c r="A124" s="52"/>
      <c r="B124" s="68"/>
      <c r="C124" s="52"/>
      <c r="D124" s="52"/>
      <c r="E124" s="52"/>
      <c r="F124" s="52"/>
      <c r="G124" s="52"/>
      <c r="H124" s="52"/>
      <c r="I124" s="52"/>
      <c r="J124" s="52"/>
      <c r="K124" s="52"/>
      <c r="L124" s="52"/>
      <c r="M124" s="52"/>
      <c r="N124" s="52"/>
      <c r="O124" s="52"/>
      <c r="P124" s="52"/>
      <c r="Q124" s="52"/>
      <c r="R124" s="52"/>
      <c r="S124" s="52"/>
      <c r="T124" s="52"/>
      <c r="U124" s="52"/>
      <c r="V124" s="50"/>
      <c r="W124" s="50"/>
      <c r="X124" s="50"/>
      <c r="Y124" s="50"/>
      <c r="Z124" s="50"/>
      <c r="AA124" s="50"/>
      <c r="AB124" s="50"/>
      <c r="AC124" s="50"/>
      <c r="AD124" s="50"/>
      <c r="AE124" s="50"/>
      <c r="AF124" s="50"/>
      <c r="AG124" s="50"/>
      <c r="AH124" s="50"/>
      <c r="AI124" s="50"/>
      <c r="AJ124" s="50"/>
      <c r="AK124" s="50"/>
      <c r="AL124" s="48"/>
      <c r="AM124" s="247"/>
      <c r="AN124" s="207"/>
      <c r="AO124" s="207"/>
      <c r="AP124" s="207"/>
      <c r="AQ124" s="207"/>
    </row>
    <row r="125" spans="1:43" s="43" customFormat="1" ht="16.5" customHeight="1">
      <c r="A125" s="52"/>
      <c r="B125" s="68"/>
      <c r="C125" s="52"/>
      <c r="D125" s="52"/>
      <c r="E125" s="52"/>
      <c r="F125" s="52"/>
      <c r="G125" s="52"/>
      <c r="H125" s="52"/>
      <c r="I125" s="52"/>
      <c r="J125" s="52"/>
      <c r="K125" s="52"/>
      <c r="L125" s="52"/>
      <c r="M125" s="52"/>
      <c r="N125" s="52"/>
      <c r="O125" s="52"/>
      <c r="P125" s="52"/>
      <c r="Q125" s="52"/>
      <c r="R125" s="52"/>
      <c r="S125" s="52"/>
      <c r="T125" s="52"/>
      <c r="U125" s="52"/>
      <c r="V125" s="50"/>
      <c r="W125" s="50"/>
      <c r="X125" s="50"/>
      <c r="Y125" s="50"/>
      <c r="Z125" s="50"/>
      <c r="AA125" s="50"/>
      <c r="AB125" s="50"/>
      <c r="AC125" s="50"/>
      <c r="AD125" s="50"/>
      <c r="AE125" s="50"/>
      <c r="AF125" s="50"/>
      <c r="AG125" s="50"/>
      <c r="AH125" s="50"/>
      <c r="AI125" s="50"/>
      <c r="AJ125" s="50"/>
      <c r="AK125" s="50"/>
      <c r="AL125" s="48"/>
      <c r="AM125" s="247"/>
      <c r="AN125" s="207"/>
      <c r="AO125" s="207"/>
      <c r="AP125" s="207"/>
      <c r="AQ125" s="207"/>
    </row>
    <row r="126" spans="1:43" s="43" customFormat="1" ht="16.5" customHeight="1">
      <c r="A126" s="58"/>
      <c r="B126" s="58"/>
      <c r="C126" s="69"/>
      <c r="D126" s="52"/>
      <c r="E126" s="52"/>
      <c r="F126" s="52"/>
      <c r="G126" s="52"/>
      <c r="H126" s="52"/>
      <c r="I126" s="52"/>
      <c r="J126" s="52"/>
      <c r="K126" s="70"/>
      <c r="L126" s="70"/>
      <c r="M126" s="52"/>
      <c r="N126" s="52"/>
      <c r="O126" s="52"/>
      <c r="P126" s="50"/>
      <c r="Q126" s="50"/>
      <c r="R126" s="50"/>
      <c r="S126" s="50"/>
      <c r="T126" s="70"/>
      <c r="U126" s="70"/>
      <c r="V126" s="50"/>
      <c r="W126" s="50"/>
      <c r="X126" s="50"/>
      <c r="Y126" s="50"/>
      <c r="Z126" s="50"/>
      <c r="AA126" s="48"/>
      <c r="AB126" s="48"/>
      <c r="AC126" s="48"/>
      <c r="AD126" s="48"/>
      <c r="AE126" s="48"/>
      <c r="AF126" s="48"/>
      <c r="AG126" s="48"/>
      <c r="AH126" s="48"/>
      <c r="AI126" s="48"/>
      <c r="AJ126" s="48"/>
      <c r="AK126" s="48"/>
      <c r="AL126" s="48"/>
      <c r="AM126" s="247"/>
      <c r="AN126" s="207"/>
      <c r="AO126" s="207"/>
      <c r="AP126" s="207"/>
      <c r="AQ126" s="207"/>
    </row>
    <row r="127" spans="1:43" s="43" customFormat="1" ht="36.75" customHeight="1">
      <c r="A127" s="304" t="s">
        <v>53</v>
      </c>
      <c r="B127" s="304"/>
      <c r="C127" s="304"/>
      <c r="D127" s="304"/>
      <c r="E127" s="304"/>
      <c r="F127" s="304"/>
      <c r="G127" s="304"/>
      <c r="H127" s="304"/>
      <c r="I127" s="304"/>
      <c r="J127" s="304"/>
      <c r="K127" s="304"/>
      <c r="L127" s="304"/>
      <c r="M127" s="304"/>
      <c r="N127" s="304"/>
      <c r="O127" s="304"/>
      <c r="P127" s="304"/>
      <c r="Q127" s="304"/>
      <c r="R127" s="304"/>
      <c r="S127" s="304"/>
      <c r="T127" s="304"/>
      <c r="U127" s="304"/>
      <c r="AB127" s="48"/>
      <c r="AC127" s="48"/>
      <c r="AD127" s="48"/>
      <c r="AE127" s="48"/>
      <c r="AF127" s="48"/>
      <c r="AG127" s="48"/>
      <c r="AH127" s="48"/>
      <c r="AI127" s="48"/>
      <c r="AJ127" s="48"/>
      <c r="AK127" s="48"/>
      <c r="AL127" s="48"/>
      <c r="AM127" s="247"/>
      <c r="AN127" s="207"/>
      <c r="AO127" s="207"/>
      <c r="AP127" s="207"/>
      <c r="AQ127" s="207"/>
    </row>
    <row r="128" spans="1:43" s="78" customFormat="1" ht="16.5" customHeight="1">
      <c r="A128" s="334"/>
      <c r="B128" s="334"/>
      <c r="C128" s="334"/>
      <c r="D128" s="334"/>
      <c r="E128" s="334"/>
      <c r="F128" s="334"/>
      <c r="K128" s="79"/>
      <c r="L128" s="79"/>
      <c r="M128" s="80"/>
      <c r="N128" s="46"/>
      <c r="O128" s="46"/>
      <c r="P128" s="46"/>
      <c r="Q128" s="46"/>
      <c r="R128" s="46"/>
      <c r="S128" s="46"/>
      <c r="T128" s="46"/>
      <c r="U128" s="46"/>
      <c r="AB128" s="46"/>
      <c r="AC128" s="46"/>
      <c r="AD128" s="46"/>
      <c r="AE128" s="46"/>
      <c r="AF128" s="46"/>
      <c r="AG128" s="46"/>
      <c r="AH128" s="46"/>
      <c r="AI128" s="46"/>
      <c r="AJ128" s="46"/>
      <c r="AK128" s="46"/>
      <c r="AL128" s="46"/>
      <c r="AM128" s="259"/>
    </row>
    <row r="129" spans="1:43" s="78" customFormat="1" ht="16.5" customHeight="1">
      <c r="A129" s="334"/>
      <c r="B129" s="334"/>
      <c r="C129" s="334"/>
      <c r="D129" s="334"/>
      <c r="E129" s="334"/>
      <c r="F129" s="334"/>
      <c r="K129" s="81"/>
      <c r="L129" s="81"/>
      <c r="M129" s="80"/>
      <c r="N129" s="46"/>
      <c r="O129" s="46"/>
      <c r="P129" s="46"/>
      <c r="Q129" s="46"/>
      <c r="R129" s="46"/>
      <c r="S129" s="46"/>
      <c r="T129" s="46"/>
      <c r="U129" s="46"/>
      <c r="AB129" s="46"/>
      <c r="AC129" s="46"/>
      <c r="AD129" s="46"/>
      <c r="AE129" s="46"/>
      <c r="AF129" s="46"/>
      <c r="AG129" s="46"/>
      <c r="AH129" s="46"/>
      <c r="AI129" s="46"/>
      <c r="AJ129" s="46"/>
      <c r="AK129" s="46"/>
      <c r="AL129" s="46"/>
      <c r="AM129" s="259"/>
    </row>
    <row r="130" spans="1:43" s="78" customFormat="1" ht="18.75" customHeight="1">
      <c r="A130" s="334"/>
      <c r="B130" s="334"/>
      <c r="C130" s="334"/>
      <c r="D130" s="334"/>
      <c r="E130" s="334"/>
      <c r="F130" s="334"/>
      <c r="K130" s="80"/>
      <c r="L130" s="80"/>
      <c r="M130" s="80"/>
      <c r="N130" s="80"/>
      <c r="O130" s="46"/>
      <c r="P130" s="46"/>
      <c r="Q130" s="46"/>
      <c r="R130" s="46"/>
      <c r="S130" s="46"/>
      <c r="T130" s="46"/>
      <c r="U130" s="46"/>
      <c r="AB130" s="46"/>
      <c r="AC130" s="46"/>
      <c r="AD130" s="46"/>
      <c r="AE130" s="46"/>
      <c r="AF130" s="46"/>
      <c r="AG130" s="46"/>
      <c r="AH130" s="46"/>
      <c r="AI130" s="46"/>
      <c r="AJ130" s="46"/>
      <c r="AK130" s="46"/>
      <c r="AL130" s="46"/>
      <c r="AM130" s="259"/>
    </row>
    <row r="131" spans="1:43" s="43" customFormat="1" ht="16.5" customHeight="1">
      <c r="A131" s="52"/>
      <c r="B131" s="52"/>
      <c r="C131" s="52"/>
      <c r="D131" s="52"/>
      <c r="E131" s="52"/>
      <c r="F131" s="52"/>
      <c r="G131" s="52"/>
      <c r="H131" s="52"/>
      <c r="I131" s="52"/>
      <c r="J131" s="52"/>
      <c r="K131" s="52"/>
      <c r="L131" s="52"/>
      <c r="M131" s="52"/>
      <c r="N131" s="52"/>
      <c r="O131" s="52"/>
      <c r="P131" s="52"/>
      <c r="Q131" s="52"/>
      <c r="R131" s="52"/>
      <c r="S131" s="52"/>
      <c r="T131" s="50"/>
      <c r="U131" s="50"/>
      <c r="V131" s="50"/>
      <c r="W131" s="50"/>
      <c r="X131" s="50"/>
      <c r="Y131" s="50"/>
      <c r="Z131" s="50"/>
      <c r="AA131" s="50"/>
      <c r="AB131" s="50"/>
      <c r="AC131" s="50"/>
      <c r="AD131" s="50"/>
      <c r="AE131" s="50"/>
      <c r="AF131" s="48"/>
      <c r="AG131" s="48"/>
      <c r="AH131" s="48"/>
      <c r="AI131" s="48"/>
      <c r="AJ131" s="48"/>
      <c r="AK131" s="48"/>
      <c r="AL131" s="48"/>
      <c r="AM131" s="247"/>
      <c r="AN131" s="207"/>
      <c r="AO131" s="207"/>
      <c r="AP131" s="207"/>
      <c r="AQ131" s="207"/>
    </row>
    <row r="132" spans="1:43" s="43" customFormat="1" ht="16.5" customHeight="1">
      <c r="A132" s="52"/>
      <c r="B132" s="68"/>
      <c r="C132" s="52"/>
      <c r="D132" s="52"/>
      <c r="E132" s="52"/>
      <c r="F132" s="52"/>
      <c r="G132" s="52"/>
      <c r="H132" s="52"/>
      <c r="I132" s="52"/>
      <c r="J132" s="52"/>
      <c r="K132" s="52"/>
      <c r="L132" s="52"/>
      <c r="M132" s="52"/>
      <c r="N132" s="52"/>
      <c r="O132" s="52"/>
      <c r="P132" s="52"/>
      <c r="Q132" s="52"/>
      <c r="R132" s="52"/>
      <c r="S132" s="52"/>
      <c r="T132" s="52"/>
      <c r="U132" s="52"/>
      <c r="V132" s="50"/>
      <c r="W132" s="50"/>
      <c r="X132" s="50"/>
      <c r="Y132" s="50"/>
      <c r="Z132" s="50"/>
      <c r="AA132" s="50"/>
      <c r="AB132" s="50"/>
      <c r="AC132" s="50"/>
      <c r="AD132" s="50"/>
      <c r="AE132" s="50"/>
      <c r="AF132" s="48"/>
      <c r="AG132" s="48"/>
      <c r="AH132" s="48"/>
      <c r="AI132" s="48"/>
      <c r="AJ132" s="48"/>
      <c r="AK132" s="48"/>
      <c r="AL132" s="48"/>
      <c r="AM132" s="247"/>
      <c r="AN132" s="207"/>
      <c r="AO132" s="207"/>
      <c r="AP132" s="207"/>
      <c r="AQ132" s="207"/>
    </row>
    <row r="133" spans="1:43" s="43" customFormat="1" ht="16.5" customHeight="1" thickBot="1">
      <c r="A133" s="52"/>
      <c r="B133" s="68"/>
      <c r="C133" s="52"/>
      <c r="D133" s="52"/>
      <c r="E133" s="52"/>
      <c r="F133" s="52"/>
      <c r="G133" s="52"/>
      <c r="H133" s="52"/>
      <c r="I133" s="52"/>
      <c r="J133" s="52"/>
      <c r="K133" s="52"/>
      <c r="L133" s="52"/>
      <c r="M133" s="52"/>
      <c r="N133" s="52"/>
      <c r="O133" s="52"/>
      <c r="P133" s="52"/>
      <c r="Q133" s="52"/>
      <c r="R133" s="52"/>
      <c r="S133" s="52"/>
      <c r="T133" s="52"/>
      <c r="U133" s="52"/>
      <c r="V133" s="50"/>
      <c r="W133" s="50"/>
      <c r="X133" s="50"/>
      <c r="Y133" s="50"/>
      <c r="Z133" s="50"/>
      <c r="AA133" s="50"/>
      <c r="AB133" s="50"/>
      <c r="AC133" s="50"/>
      <c r="AD133" s="50"/>
      <c r="AE133" s="50"/>
      <c r="AF133" s="50"/>
      <c r="AG133" s="50"/>
      <c r="AH133" s="50"/>
      <c r="AI133" s="50"/>
      <c r="AJ133" s="50"/>
      <c r="AK133" s="50"/>
      <c r="AL133" s="48"/>
      <c r="AM133" s="247"/>
    </row>
    <row r="134" spans="1:43" s="43" customFormat="1" ht="16.5" customHeight="1">
      <c r="A134" s="52"/>
      <c r="B134" s="68"/>
      <c r="C134" s="52"/>
      <c r="D134" s="52"/>
      <c r="E134" s="52"/>
      <c r="F134" s="52"/>
      <c r="G134" s="52"/>
      <c r="H134" s="52"/>
      <c r="I134" s="52"/>
      <c r="J134" s="52"/>
      <c r="K134" s="52"/>
      <c r="L134" s="52"/>
      <c r="M134" s="52"/>
      <c r="N134" s="52"/>
      <c r="O134" s="48"/>
      <c r="P134" s="48"/>
      <c r="Q134" s="48"/>
      <c r="R134" s="48"/>
      <c r="S134" s="48"/>
      <c r="T134" s="48"/>
      <c r="U134" s="48"/>
      <c r="V134" s="305" t="s">
        <v>15</v>
      </c>
      <c r="W134" s="306"/>
      <c r="X134" s="306"/>
      <c r="Y134" s="306"/>
      <c r="Z134" s="306"/>
      <c r="AA134" s="307"/>
      <c r="AB134" s="36"/>
      <c r="AC134" s="305" t="s">
        <v>16</v>
      </c>
      <c r="AD134" s="306"/>
      <c r="AE134" s="306"/>
      <c r="AF134" s="306"/>
      <c r="AG134" s="306"/>
      <c r="AH134" s="307"/>
      <c r="AI134" s="311" t="s">
        <v>17</v>
      </c>
      <c r="AJ134" s="312"/>
      <c r="AK134" s="312"/>
      <c r="AL134" s="312"/>
      <c r="AM134" s="247"/>
    </row>
    <row r="135" spans="1:43" s="43" customFormat="1" ht="16.5" customHeight="1">
      <c r="A135" s="52"/>
      <c r="B135" s="68"/>
      <c r="C135" s="52"/>
      <c r="D135" s="52"/>
      <c r="E135" s="52"/>
      <c r="F135" s="52"/>
      <c r="G135" s="52"/>
      <c r="H135" s="52"/>
      <c r="I135" s="52"/>
      <c r="J135" s="52"/>
      <c r="K135" s="52"/>
      <c r="L135" s="52"/>
      <c r="M135" s="52"/>
      <c r="N135" s="52"/>
      <c r="O135" s="74"/>
      <c r="P135" s="74"/>
      <c r="Q135" s="74"/>
      <c r="R135" s="74"/>
      <c r="S135" s="74"/>
      <c r="T135" s="48"/>
      <c r="U135" s="48"/>
      <c r="V135" s="308"/>
      <c r="W135" s="309"/>
      <c r="X135" s="309"/>
      <c r="Y135" s="309"/>
      <c r="Z135" s="309"/>
      <c r="AA135" s="310"/>
      <c r="AB135" s="36"/>
      <c r="AC135" s="308"/>
      <c r="AD135" s="309"/>
      <c r="AE135" s="309"/>
      <c r="AF135" s="309"/>
      <c r="AG135" s="309"/>
      <c r="AH135" s="310"/>
      <c r="AI135" s="311"/>
      <c r="AJ135" s="312"/>
      <c r="AK135" s="312"/>
      <c r="AL135" s="312"/>
      <c r="AM135" s="247"/>
    </row>
    <row r="136" spans="1:43" s="43" customFormat="1" ht="46.5" customHeight="1">
      <c r="A136" s="52"/>
      <c r="B136" s="68"/>
      <c r="C136" s="52"/>
      <c r="D136" s="52"/>
      <c r="E136" s="52"/>
      <c r="F136" s="52"/>
      <c r="G136" s="52"/>
      <c r="H136" s="52"/>
      <c r="I136" s="52"/>
      <c r="J136" s="52"/>
      <c r="K136" s="52"/>
      <c r="L136" s="52"/>
      <c r="M136" s="52"/>
      <c r="N136" s="52"/>
      <c r="O136" s="75"/>
      <c r="P136" s="75"/>
      <c r="Q136" s="75"/>
      <c r="R136" s="75"/>
      <c r="S136" s="75"/>
      <c r="T136" s="75"/>
      <c r="U136" s="75"/>
      <c r="V136" s="64">
        <v>1</v>
      </c>
      <c r="W136" s="64">
        <v>2</v>
      </c>
      <c r="X136" s="64">
        <v>3</v>
      </c>
      <c r="Y136" s="64">
        <v>4</v>
      </c>
      <c r="Z136" s="64">
        <v>5</v>
      </c>
      <c r="AA136" s="64" t="s">
        <v>43</v>
      </c>
      <c r="AB136" s="76" t="s">
        <v>19</v>
      </c>
      <c r="AC136" s="64">
        <v>1</v>
      </c>
      <c r="AD136" s="64">
        <v>2</v>
      </c>
      <c r="AE136" s="64">
        <v>3</v>
      </c>
      <c r="AF136" s="64">
        <v>4</v>
      </c>
      <c r="AG136" s="64">
        <v>5</v>
      </c>
      <c r="AH136" s="64" t="s">
        <v>43</v>
      </c>
      <c r="AI136" s="77" t="s">
        <v>20</v>
      </c>
      <c r="AJ136" s="77" t="s">
        <v>51</v>
      </c>
      <c r="AK136" s="77" t="s">
        <v>22</v>
      </c>
      <c r="AL136" s="77" t="s">
        <v>23</v>
      </c>
      <c r="AM136" s="247"/>
    </row>
    <row r="137" spans="1:43" s="43" customFormat="1" ht="18.75">
      <c r="A137" s="52"/>
      <c r="B137" s="68"/>
      <c r="C137" s="52"/>
      <c r="D137" s="52"/>
      <c r="E137" s="52"/>
      <c r="F137" s="52"/>
      <c r="G137" s="52"/>
      <c r="H137" s="52"/>
      <c r="I137" s="52"/>
      <c r="J137" s="52"/>
      <c r="K137" s="52"/>
      <c r="L137" s="52"/>
      <c r="M137" s="52"/>
      <c r="N137" s="52"/>
      <c r="O137" s="319" t="s">
        <v>54</v>
      </c>
      <c r="P137" s="320"/>
      <c r="Q137" s="320"/>
      <c r="R137" s="320"/>
      <c r="S137" s="320"/>
      <c r="T137" s="320"/>
      <c r="U137" s="320"/>
      <c r="V137" s="164">
        <v>0</v>
      </c>
      <c r="W137" s="164">
        <v>1</v>
      </c>
      <c r="X137" s="164">
        <v>1</v>
      </c>
      <c r="Y137" s="164">
        <v>6</v>
      </c>
      <c r="Z137" s="164">
        <v>5</v>
      </c>
      <c r="AA137" s="164">
        <v>1</v>
      </c>
      <c r="AB137" s="164">
        <v>14</v>
      </c>
      <c r="AC137" s="45">
        <f>V137/$AB137</f>
        <v>0</v>
      </c>
      <c r="AD137" s="45">
        <f t="shared" ref="AD137:AH137" si="5">W137/$AB137</f>
        <v>7.1428571428571425E-2</v>
      </c>
      <c r="AE137" s="45">
        <f t="shared" si="5"/>
        <v>7.1428571428571425E-2</v>
      </c>
      <c r="AF137" s="45">
        <f t="shared" si="5"/>
        <v>0.42857142857142855</v>
      </c>
      <c r="AG137" s="45">
        <f t="shared" si="5"/>
        <v>0.35714285714285715</v>
      </c>
      <c r="AH137" s="45">
        <f t="shared" si="5"/>
        <v>7.1428571428571425E-2</v>
      </c>
      <c r="AI137" s="165">
        <v>4.1500000000000004</v>
      </c>
      <c r="AJ137" s="167">
        <v>0.9</v>
      </c>
      <c r="AK137" s="164">
        <v>4</v>
      </c>
      <c r="AL137" s="164">
        <v>4</v>
      </c>
      <c r="AM137" s="247"/>
    </row>
    <row r="138" spans="1:43" s="43" customFormat="1" ht="18.75">
      <c r="A138" s="52"/>
      <c r="B138" s="68"/>
      <c r="C138" s="52"/>
      <c r="D138" s="52"/>
      <c r="E138" s="52"/>
      <c r="F138" s="52"/>
      <c r="G138" s="52"/>
      <c r="H138" s="52"/>
      <c r="I138" s="52"/>
      <c r="J138" s="52"/>
      <c r="K138" s="52"/>
      <c r="L138" s="52"/>
      <c r="M138" s="52"/>
      <c r="N138" s="52"/>
      <c r="O138" s="52"/>
      <c r="P138" s="52"/>
      <c r="Q138" s="52"/>
      <c r="R138" s="52"/>
      <c r="S138" s="52"/>
      <c r="T138" s="52"/>
      <c r="U138" s="52"/>
      <c r="V138" s="50"/>
      <c r="W138" s="50"/>
      <c r="X138" s="50"/>
      <c r="Y138" s="50"/>
      <c r="Z138" s="50"/>
      <c r="AA138" s="50"/>
      <c r="AB138" s="50"/>
      <c r="AC138" s="50"/>
      <c r="AD138" s="50"/>
      <c r="AE138" s="50"/>
      <c r="AF138" s="50"/>
      <c r="AG138" s="50"/>
      <c r="AH138" s="50"/>
      <c r="AI138" s="50"/>
      <c r="AJ138" s="50"/>
      <c r="AK138" s="50"/>
      <c r="AL138" s="48"/>
      <c r="AM138" s="247"/>
    </row>
    <row r="139" spans="1:43" s="43" customFormat="1" ht="18.75">
      <c r="A139" s="52"/>
      <c r="B139" s="68"/>
      <c r="C139" s="52"/>
      <c r="D139" s="52"/>
      <c r="E139" s="52"/>
      <c r="F139" s="52"/>
      <c r="G139" s="52"/>
      <c r="H139" s="52"/>
      <c r="I139" s="52"/>
      <c r="J139" s="52"/>
      <c r="K139" s="52"/>
      <c r="L139" s="52"/>
      <c r="M139" s="52"/>
      <c r="N139" s="52"/>
      <c r="O139" s="52"/>
      <c r="P139" s="52"/>
      <c r="Q139" s="52"/>
      <c r="R139" s="52"/>
      <c r="S139" s="52"/>
      <c r="T139" s="52"/>
      <c r="U139" s="52"/>
      <c r="V139" s="50"/>
      <c r="W139" s="50"/>
      <c r="X139" s="50"/>
      <c r="Y139" s="50"/>
      <c r="Z139" s="50"/>
      <c r="AA139" s="50"/>
      <c r="AB139" s="50"/>
      <c r="AC139" s="50"/>
      <c r="AD139" s="50"/>
      <c r="AE139" s="50"/>
      <c r="AF139" s="50"/>
      <c r="AG139" s="50"/>
      <c r="AH139" s="50"/>
      <c r="AI139" s="50"/>
      <c r="AJ139" s="50"/>
      <c r="AK139" s="50"/>
      <c r="AL139" s="48"/>
      <c r="AM139" s="247"/>
    </row>
    <row r="140" spans="1:43" s="43" customFormat="1" ht="18.75">
      <c r="A140" s="52"/>
      <c r="B140" s="68"/>
      <c r="C140" s="52"/>
      <c r="D140" s="52"/>
      <c r="E140" s="52"/>
      <c r="F140" s="52"/>
      <c r="G140" s="52"/>
      <c r="H140" s="52"/>
      <c r="I140" s="52"/>
      <c r="J140" s="52"/>
      <c r="K140" s="52"/>
      <c r="L140" s="52"/>
      <c r="M140" s="52"/>
      <c r="N140" s="52"/>
      <c r="O140" s="52"/>
      <c r="P140" s="52"/>
      <c r="Q140" s="52"/>
      <c r="R140" s="52"/>
      <c r="S140" s="52"/>
      <c r="T140" s="52"/>
      <c r="U140" s="52"/>
      <c r="V140" s="50"/>
      <c r="W140" s="50"/>
      <c r="X140" s="50"/>
      <c r="Y140" s="50"/>
      <c r="Z140" s="50"/>
      <c r="AA140" s="50"/>
      <c r="AB140" s="50"/>
      <c r="AC140" s="50"/>
      <c r="AD140" s="50"/>
      <c r="AE140" s="50"/>
      <c r="AF140" s="50"/>
      <c r="AG140" s="50"/>
      <c r="AH140" s="50"/>
      <c r="AI140" s="50"/>
      <c r="AJ140" s="50"/>
      <c r="AK140" s="50"/>
      <c r="AL140" s="48"/>
      <c r="AM140" s="247"/>
    </row>
    <row r="141" spans="1:43" s="43" customFormat="1" ht="18.75">
      <c r="A141" s="52"/>
      <c r="B141" s="68"/>
      <c r="C141" s="52"/>
      <c r="D141" s="52"/>
      <c r="E141" s="52"/>
      <c r="F141" s="52"/>
      <c r="G141" s="52"/>
      <c r="H141" s="52"/>
      <c r="I141" s="52"/>
      <c r="J141" s="52"/>
      <c r="K141" s="52"/>
      <c r="L141" s="52"/>
      <c r="M141" s="52"/>
      <c r="N141" s="52"/>
      <c r="O141" s="52"/>
      <c r="P141" s="52"/>
      <c r="Q141" s="52"/>
      <c r="R141" s="52"/>
      <c r="S141" s="52"/>
      <c r="T141" s="52"/>
      <c r="U141" s="52"/>
      <c r="V141" s="50"/>
      <c r="W141" s="50"/>
      <c r="X141" s="50"/>
      <c r="Y141" s="50"/>
      <c r="Z141" s="50"/>
      <c r="AA141" s="50"/>
      <c r="AB141" s="50"/>
      <c r="AC141" s="50"/>
      <c r="AD141" s="50"/>
      <c r="AE141" s="50"/>
      <c r="AF141" s="50"/>
      <c r="AG141" s="50"/>
      <c r="AH141" s="50"/>
      <c r="AI141" s="50"/>
      <c r="AJ141" s="50"/>
      <c r="AK141" s="50"/>
      <c r="AL141" s="48"/>
      <c r="AM141" s="247"/>
    </row>
    <row r="142" spans="1:43" s="43" customFormat="1" ht="18.75">
      <c r="A142" s="52"/>
      <c r="B142" s="68"/>
      <c r="C142" s="52"/>
      <c r="D142" s="52"/>
      <c r="E142" s="52"/>
      <c r="F142" s="52"/>
      <c r="G142" s="52"/>
      <c r="H142" s="52"/>
      <c r="I142" s="52"/>
      <c r="J142" s="52"/>
      <c r="K142" s="52"/>
      <c r="L142" s="52"/>
      <c r="M142" s="52"/>
      <c r="N142" s="52"/>
      <c r="O142" s="52"/>
      <c r="P142" s="52"/>
      <c r="Q142" s="52"/>
      <c r="R142" s="52"/>
      <c r="S142" s="52"/>
      <c r="T142" s="52"/>
      <c r="U142" s="52"/>
      <c r="V142" s="50"/>
      <c r="W142" s="50"/>
      <c r="X142" s="50"/>
      <c r="Y142" s="50"/>
      <c r="Z142" s="50"/>
      <c r="AA142" s="50"/>
      <c r="AB142" s="50"/>
      <c r="AC142" s="50"/>
      <c r="AD142" s="50"/>
      <c r="AE142" s="50"/>
      <c r="AF142" s="50"/>
      <c r="AG142" s="50"/>
      <c r="AH142" s="50"/>
      <c r="AI142" s="50"/>
      <c r="AJ142" s="50"/>
      <c r="AK142" s="50"/>
      <c r="AL142" s="48"/>
      <c r="AM142" s="247"/>
    </row>
    <row r="143" spans="1:43" s="43" customFormat="1" ht="18.75">
      <c r="A143" s="52"/>
      <c r="B143" s="68"/>
      <c r="C143" s="52"/>
      <c r="D143" s="52"/>
      <c r="E143" s="52"/>
      <c r="F143" s="52"/>
      <c r="G143" s="52"/>
      <c r="H143" s="52"/>
      <c r="I143" s="52"/>
      <c r="J143" s="52"/>
      <c r="K143" s="52"/>
      <c r="L143" s="52"/>
      <c r="M143" s="52"/>
      <c r="N143" s="52"/>
      <c r="O143" s="52"/>
      <c r="P143" s="52"/>
      <c r="Q143" s="52"/>
      <c r="R143" s="52"/>
      <c r="S143" s="52"/>
      <c r="T143" s="52"/>
      <c r="U143" s="52"/>
      <c r="V143" s="50"/>
      <c r="W143" s="50"/>
      <c r="X143" s="50"/>
      <c r="Y143" s="50"/>
      <c r="Z143" s="50"/>
      <c r="AA143" s="50"/>
      <c r="AB143" s="50"/>
      <c r="AC143" s="50"/>
      <c r="AD143" s="50"/>
      <c r="AE143" s="50"/>
      <c r="AF143" s="50"/>
      <c r="AG143" s="50"/>
      <c r="AH143" s="50"/>
      <c r="AI143" s="50"/>
      <c r="AJ143" s="50"/>
      <c r="AK143" s="50"/>
      <c r="AL143" s="48"/>
      <c r="AM143" s="247"/>
    </row>
    <row r="144" spans="1:43" s="43" customFormat="1" ht="18.75">
      <c r="A144" s="52"/>
      <c r="B144" s="68"/>
      <c r="C144" s="52"/>
      <c r="D144" s="52"/>
      <c r="E144" s="52"/>
      <c r="F144" s="52"/>
      <c r="G144" s="52"/>
      <c r="H144" s="52"/>
      <c r="I144" s="52"/>
      <c r="J144" s="52"/>
      <c r="K144" s="52"/>
      <c r="L144" s="52"/>
      <c r="M144" s="52"/>
      <c r="N144" s="52"/>
      <c r="O144" s="52"/>
      <c r="P144" s="52"/>
      <c r="Q144" s="52"/>
      <c r="R144" s="52"/>
      <c r="S144" s="52"/>
      <c r="T144" s="52"/>
      <c r="U144" s="52"/>
      <c r="V144" s="50"/>
      <c r="W144" s="50"/>
      <c r="X144" s="50"/>
      <c r="Y144" s="50"/>
      <c r="Z144" s="50"/>
      <c r="AA144" s="50"/>
      <c r="AB144" s="50"/>
      <c r="AC144" s="50"/>
      <c r="AD144" s="50"/>
      <c r="AE144" s="50"/>
      <c r="AF144" s="50"/>
      <c r="AG144" s="50"/>
      <c r="AH144" s="50"/>
      <c r="AI144" s="50"/>
      <c r="AJ144" s="50"/>
      <c r="AK144" s="50"/>
      <c r="AL144" s="48"/>
      <c r="AM144" s="247"/>
    </row>
    <row r="145" spans="1:39" s="43" customFormat="1" ht="18.75">
      <c r="A145" s="52"/>
      <c r="B145" s="68"/>
      <c r="C145" s="52"/>
      <c r="D145" s="52"/>
      <c r="K145" s="52"/>
      <c r="L145" s="52"/>
      <c r="M145" s="52"/>
      <c r="N145" s="52"/>
      <c r="O145" s="52"/>
      <c r="P145" s="52"/>
      <c r="Q145" s="52"/>
      <c r="R145" s="52"/>
      <c r="S145" s="52"/>
      <c r="T145" s="52"/>
      <c r="U145" s="52"/>
      <c r="V145" s="50"/>
      <c r="W145" s="50"/>
      <c r="X145" s="50"/>
      <c r="Y145" s="50"/>
      <c r="Z145" s="50"/>
      <c r="AA145" s="50"/>
      <c r="AB145" s="50"/>
      <c r="AC145" s="50"/>
      <c r="AD145" s="50"/>
      <c r="AE145" s="50"/>
      <c r="AF145" s="50"/>
      <c r="AG145" s="50"/>
      <c r="AH145" s="50"/>
      <c r="AI145" s="50"/>
      <c r="AJ145" s="50"/>
      <c r="AK145" s="50"/>
      <c r="AL145" s="48"/>
      <c r="AM145" s="247"/>
    </row>
    <row r="146" spans="1:39" s="43" customFormat="1" ht="21">
      <c r="A146" s="304" t="s">
        <v>55</v>
      </c>
      <c r="B146" s="304"/>
      <c r="C146" s="304"/>
      <c r="D146" s="304"/>
      <c r="E146" s="304"/>
      <c r="F146" s="304"/>
      <c r="G146" s="304"/>
      <c r="H146" s="304"/>
      <c r="I146" s="304"/>
      <c r="J146" s="304"/>
      <c r="K146" s="304"/>
      <c r="L146" s="304"/>
      <c r="M146" s="304"/>
      <c r="N146" s="304"/>
      <c r="O146" s="304"/>
      <c r="P146" s="304"/>
      <c r="Q146" s="304"/>
      <c r="R146" s="304"/>
      <c r="S146" s="304"/>
      <c r="T146" s="304"/>
      <c r="U146" s="304"/>
      <c r="V146" s="50"/>
      <c r="W146" s="50"/>
      <c r="X146" s="304" t="s">
        <v>56</v>
      </c>
      <c r="Y146" s="304"/>
      <c r="Z146" s="304"/>
      <c r="AA146" s="304"/>
      <c r="AB146" s="304"/>
      <c r="AC146" s="304"/>
      <c r="AD146" s="304"/>
      <c r="AE146" s="304"/>
      <c r="AF146" s="304"/>
      <c r="AG146" s="304"/>
      <c r="AH146" s="304"/>
      <c r="AI146" s="304"/>
      <c r="AJ146" s="304"/>
      <c r="AK146" s="304"/>
      <c r="AL146" s="304"/>
      <c r="AM146" s="247"/>
    </row>
    <row r="147" spans="1:39" s="43" customFormat="1" ht="21">
      <c r="A147" s="58"/>
      <c r="B147" s="58"/>
      <c r="C147" s="58"/>
      <c r="D147" s="58"/>
      <c r="E147" s="58"/>
      <c r="F147" s="58"/>
      <c r="K147" s="52"/>
      <c r="L147" s="52"/>
      <c r="M147" s="52"/>
      <c r="N147" s="52"/>
      <c r="O147" s="48"/>
      <c r="P147" s="48"/>
      <c r="Q147" s="48"/>
      <c r="X147" s="58"/>
      <c r="Y147" s="58"/>
      <c r="Z147" s="58"/>
      <c r="AA147" s="58"/>
      <c r="AB147" s="58"/>
      <c r="AC147" s="48"/>
      <c r="AD147" s="48"/>
      <c r="AE147" s="48"/>
      <c r="AF147" s="48"/>
      <c r="AG147" s="48"/>
      <c r="AH147" s="48"/>
      <c r="AI147" s="48"/>
      <c r="AJ147" s="48"/>
      <c r="AK147" s="48"/>
      <c r="AL147" s="48"/>
      <c r="AM147" s="247"/>
    </row>
    <row r="148" spans="1:39" s="43" customFormat="1" ht="21">
      <c r="A148" s="58"/>
      <c r="B148" s="58"/>
      <c r="C148" s="58"/>
      <c r="D148" s="58"/>
      <c r="E148" s="58"/>
      <c r="F148" s="58"/>
      <c r="K148" s="52"/>
      <c r="L148" s="52"/>
      <c r="M148" s="52"/>
      <c r="N148" s="52"/>
      <c r="O148" s="48"/>
      <c r="P148" s="48"/>
      <c r="Q148" s="48"/>
      <c r="X148" s="58"/>
      <c r="Y148" s="58"/>
      <c r="Z148" s="58"/>
      <c r="AA148" s="58"/>
      <c r="AB148" s="58"/>
      <c r="AC148" s="48"/>
      <c r="AD148" s="48"/>
      <c r="AE148" s="48"/>
      <c r="AF148" s="48"/>
      <c r="AG148" s="48"/>
      <c r="AH148" s="48"/>
      <c r="AI148" s="48"/>
      <c r="AJ148" s="48"/>
      <c r="AK148" s="48"/>
      <c r="AL148" s="48"/>
      <c r="AM148" s="247"/>
    </row>
    <row r="149" spans="1:39" s="43" customFormat="1" ht="21">
      <c r="A149" s="58"/>
      <c r="B149" s="58"/>
      <c r="C149" s="58"/>
      <c r="D149" s="58"/>
      <c r="E149" s="58"/>
      <c r="F149" s="58"/>
      <c r="G149" s="52"/>
      <c r="H149" s="52"/>
      <c r="I149" s="52"/>
      <c r="J149" s="52"/>
      <c r="K149" s="52"/>
      <c r="L149" s="52"/>
      <c r="M149" s="52"/>
      <c r="N149" s="52"/>
      <c r="O149" s="48"/>
      <c r="P149" s="48"/>
      <c r="Q149" s="48"/>
      <c r="X149" s="58"/>
      <c r="Y149" s="58"/>
      <c r="Z149" s="58"/>
      <c r="AA149" s="58"/>
      <c r="AB149" s="58"/>
      <c r="AC149" s="48"/>
      <c r="AD149" s="48"/>
      <c r="AE149" s="48"/>
      <c r="AF149" s="48"/>
      <c r="AG149" s="48"/>
      <c r="AH149" s="48"/>
      <c r="AI149" s="48"/>
      <c r="AJ149" s="48"/>
      <c r="AK149" s="48"/>
      <c r="AL149" s="48"/>
      <c r="AM149" s="247"/>
    </row>
    <row r="150" spans="1:39" s="43" customFormat="1">
      <c r="A150" s="52"/>
      <c r="B150" s="68"/>
      <c r="C150" s="52"/>
      <c r="D150" s="52"/>
      <c r="E150" s="52"/>
      <c r="F150" s="52"/>
      <c r="G150" s="52"/>
      <c r="H150" s="52"/>
      <c r="I150" s="52"/>
      <c r="J150" s="52"/>
      <c r="K150" s="52"/>
      <c r="L150" s="52"/>
      <c r="M150" s="52"/>
      <c r="N150" s="52"/>
      <c r="O150" s="48"/>
      <c r="P150" s="48"/>
      <c r="Q150" s="48"/>
      <c r="X150" s="48"/>
      <c r="Y150" s="48"/>
      <c r="Z150" s="48"/>
      <c r="AA150" s="48"/>
      <c r="AB150" s="48"/>
      <c r="AC150" s="48"/>
      <c r="AD150" s="48"/>
      <c r="AE150" s="48"/>
      <c r="AF150" s="48"/>
      <c r="AG150" s="48"/>
      <c r="AH150" s="48"/>
      <c r="AI150" s="48"/>
      <c r="AJ150" s="48"/>
      <c r="AK150" s="48"/>
      <c r="AL150" s="48"/>
      <c r="AM150" s="247"/>
    </row>
    <row r="151" spans="1:39" s="43" customFormat="1">
      <c r="A151" s="52"/>
      <c r="B151" s="68"/>
      <c r="C151" s="52"/>
      <c r="D151" s="52"/>
      <c r="E151" s="52"/>
      <c r="F151" s="52"/>
      <c r="G151" s="52"/>
      <c r="H151" s="52"/>
      <c r="I151" s="52"/>
      <c r="J151" s="52"/>
      <c r="K151" s="52"/>
      <c r="L151" s="52"/>
      <c r="M151" s="52"/>
      <c r="N151" s="52"/>
      <c r="O151" s="48"/>
      <c r="P151" s="48"/>
      <c r="Q151" s="48"/>
      <c r="R151" s="48"/>
      <c r="S151" s="48"/>
      <c r="T151" s="48"/>
      <c r="U151" s="48"/>
      <c r="V151" s="48"/>
      <c r="W151" s="48"/>
      <c r="X151" s="48"/>
      <c r="Y151" s="48"/>
      <c r="Z151" s="48"/>
      <c r="AA151" s="48"/>
      <c r="AB151" s="48"/>
      <c r="AC151" s="48"/>
      <c r="AD151" s="48"/>
      <c r="AE151" s="48"/>
      <c r="AF151" s="48"/>
      <c r="AG151" s="48"/>
      <c r="AH151" s="48"/>
      <c r="AI151" s="48"/>
      <c r="AJ151" s="48"/>
      <c r="AK151" s="48"/>
      <c r="AL151" s="48"/>
      <c r="AM151" s="247"/>
    </row>
    <row r="152" spans="1:39" s="43" customFormat="1">
      <c r="A152" s="52"/>
      <c r="B152" s="68"/>
      <c r="C152" s="52"/>
      <c r="D152" s="52"/>
      <c r="E152" s="52"/>
      <c r="F152" s="52"/>
      <c r="G152" s="52"/>
      <c r="H152" s="52"/>
      <c r="I152" s="52"/>
      <c r="J152" s="52"/>
      <c r="K152" s="52"/>
      <c r="L152" s="52"/>
      <c r="M152" s="52"/>
      <c r="N152" s="52"/>
      <c r="O152" s="48"/>
      <c r="P152" s="48"/>
      <c r="Q152" s="48"/>
      <c r="R152" s="48"/>
      <c r="S152" s="48"/>
      <c r="T152" s="48"/>
      <c r="U152" s="48"/>
      <c r="V152" s="48"/>
      <c r="W152" s="48"/>
      <c r="X152" s="48"/>
      <c r="Y152" s="48"/>
      <c r="Z152" s="48"/>
      <c r="AA152" s="48"/>
      <c r="AB152" s="48"/>
      <c r="AC152" s="48"/>
      <c r="AD152" s="48"/>
      <c r="AE152" s="48"/>
      <c r="AF152" s="48"/>
      <c r="AG152" s="48"/>
      <c r="AH152" s="48"/>
      <c r="AI152" s="48"/>
      <c r="AJ152" s="48"/>
      <c r="AK152" s="48"/>
      <c r="AL152" s="48"/>
      <c r="AM152" s="247"/>
    </row>
    <row r="153" spans="1:39" s="43" customFormat="1" ht="18.75">
      <c r="A153" s="52"/>
      <c r="B153" s="68"/>
      <c r="C153" s="52"/>
      <c r="D153" s="52"/>
      <c r="E153" s="52"/>
      <c r="F153" s="52"/>
      <c r="G153" s="52"/>
      <c r="H153" s="52"/>
      <c r="I153" s="52"/>
      <c r="J153" s="52"/>
      <c r="K153" s="52"/>
      <c r="L153" s="52"/>
      <c r="M153" s="52"/>
      <c r="N153" s="52"/>
      <c r="O153" s="52"/>
      <c r="P153" s="52"/>
      <c r="Q153" s="52"/>
      <c r="R153" s="52"/>
      <c r="S153" s="52"/>
      <c r="T153" s="52"/>
      <c r="U153" s="52"/>
      <c r="V153" s="50"/>
      <c r="W153" s="50"/>
      <c r="X153" s="50"/>
      <c r="Y153" s="50"/>
      <c r="Z153" s="50"/>
      <c r="AA153" s="50"/>
      <c r="AB153" s="50"/>
      <c r="AC153" s="50"/>
      <c r="AD153" s="50"/>
      <c r="AE153" s="50"/>
      <c r="AF153" s="50"/>
      <c r="AG153" s="50"/>
      <c r="AH153" s="50"/>
      <c r="AI153" s="50"/>
      <c r="AJ153" s="50"/>
      <c r="AK153" s="50"/>
      <c r="AL153" s="48"/>
      <c r="AM153" s="247"/>
    </row>
    <row r="154" spans="1:39" s="43" customFormat="1">
      <c r="A154" s="52"/>
      <c r="B154" s="68"/>
      <c r="C154" s="52"/>
      <c r="D154" s="52"/>
      <c r="E154" s="52"/>
      <c r="F154" s="52"/>
      <c r="G154" s="52"/>
      <c r="H154" s="52"/>
      <c r="I154" s="52"/>
      <c r="J154" s="52"/>
      <c r="K154" s="52"/>
      <c r="L154" s="52"/>
      <c r="M154" s="52"/>
      <c r="N154" s="52"/>
      <c r="O154" s="48"/>
      <c r="P154" s="48"/>
      <c r="Q154" s="48"/>
      <c r="R154" s="48"/>
      <c r="S154" s="48"/>
      <c r="T154" s="48"/>
      <c r="U154" s="48"/>
      <c r="V154" s="48"/>
      <c r="W154" s="48"/>
      <c r="X154" s="48"/>
      <c r="Y154" s="48"/>
      <c r="Z154" s="48"/>
      <c r="AA154" s="48"/>
      <c r="AB154" s="48"/>
      <c r="AC154" s="48"/>
      <c r="AD154" s="48"/>
      <c r="AE154" s="48"/>
      <c r="AF154" s="48"/>
      <c r="AG154" s="48"/>
      <c r="AH154" s="48"/>
      <c r="AI154" s="48"/>
      <c r="AJ154" s="48"/>
      <c r="AK154" s="48"/>
      <c r="AL154" s="48"/>
      <c r="AM154" s="247"/>
    </row>
    <row r="155" spans="1:39" s="43" customFormat="1">
      <c r="A155" s="52"/>
      <c r="B155" s="68"/>
      <c r="C155" s="52"/>
      <c r="D155" s="52"/>
      <c r="E155" s="52"/>
      <c r="F155" s="52"/>
      <c r="G155" s="52"/>
      <c r="H155" s="52"/>
      <c r="I155" s="52"/>
      <c r="J155" s="52"/>
      <c r="K155" s="52"/>
      <c r="L155" s="52"/>
      <c r="M155" s="52"/>
      <c r="N155" s="52"/>
      <c r="O155" s="48"/>
      <c r="P155" s="48"/>
      <c r="Q155" s="48"/>
      <c r="R155" s="48"/>
      <c r="S155" s="48"/>
      <c r="T155" s="48"/>
      <c r="U155" s="48"/>
      <c r="V155" s="48"/>
      <c r="W155" s="48"/>
      <c r="X155" s="48"/>
      <c r="Y155" s="48"/>
      <c r="Z155" s="48"/>
      <c r="AA155" s="48"/>
      <c r="AB155" s="48"/>
      <c r="AC155" s="48"/>
      <c r="AD155" s="48"/>
      <c r="AE155" s="48"/>
      <c r="AF155" s="48"/>
      <c r="AG155" s="48"/>
      <c r="AH155" s="48"/>
      <c r="AI155" s="48"/>
      <c r="AJ155" s="48"/>
      <c r="AK155" s="48"/>
      <c r="AL155" s="48"/>
      <c r="AM155" s="247"/>
    </row>
    <row r="156" spans="1:39" s="43" customFormat="1">
      <c r="A156" s="52"/>
      <c r="B156" s="68"/>
      <c r="C156" s="52"/>
      <c r="D156" s="52"/>
      <c r="E156" s="52"/>
      <c r="F156" s="52"/>
      <c r="G156" s="52"/>
      <c r="H156" s="52"/>
      <c r="I156" s="52"/>
      <c r="J156" s="52"/>
      <c r="K156" s="52"/>
      <c r="L156" s="52"/>
      <c r="M156" s="52"/>
      <c r="N156" s="52"/>
      <c r="O156" s="48"/>
      <c r="P156" s="48"/>
      <c r="Q156" s="48"/>
      <c r="R156" s="48"/>
      <c r="S156" s="48"/>
      <c r="T156" s="48"/>
      <c r="U156" s="48"/>
      <c r="V156" s="48"/>
      <c r="W156" s="48"/>
      <c r="X156" s="48"/>
      <c r="Y156" s="48"/>
      <c r="Z156" s="48"/>
      <c r="AA156" s="48"/>
      <c r="AB156" s="48"/>
      <c r="AC156" s="48"/>
      <c r="AD156" s="48"/>
      <c r="AE156" s="48"/>
      <c r="AF156" s="48"/>
      <c r="AG156" s="48"/>
      <c r="AH156" s="48"/>
      <c r="AI156" s="48"/>
      <c r="AJ156" s="48"/>
      <c r="AK156" s="48"/>
      <c r="AL156" s="48"/>
      <c r="AM156" s="247"/>
    </row>
    <row r="157" spans="1:39" s="43" customFormat="1">
      <c r="A157" s="52"/>
      <c r="B157" s="68"/>
      <c r="C157" s="52"/>
      <c r="D157" s="52"/>
      <c r="E157" s="52"/>
      <c r="F157" s="52"/>
      <c r="G157" s="52"/>
      <c r="H157" s="52"/>
      <c r="I157" s="52"/>
      <c r="J157" s="52"/>
      <c r="K157" s="52"/>
      <c r="L157" s="52"/>
      <c r="M157" s="52"/>
      <c r="N157" s="52"/>
      <c r="O157" s="48"/>
      <c r="P157" s="48"/>
      <c r="Q157" s="48"/>
      <c r="R157" s="48"/>
      <c r="S157" s="48"/>
      <c r="T157" s="48"/>
      <c r="U157" s="48"/>
      <c r="V157" s="48"/>
      <c r="W157" s="48"/>
      <c r="X157" s="48"/>
      <c r="Y157" s="48"/>
      <c r="Z157" s="48"/>
      <c r="AA157" s="48"/>
      <c r="AB157" s="48"/>
      <c r="AC157" s="48"/>
      <c r="AD157" s="48"/>
      <c r="AE157" s="48"/>
      <c r="AF157" s="48"/>
      <c r="AG157" s="48"/>
      <c r="AH157" s="48"/>
      <c r="AI157" s="48"/>
      <c r="AJ157" s="48"/>
      <c r="AK157" s="48"/>
      <c r="AL157" s="48"/>
      <c r="AM157" s="247"/>
    </row>
    <row r="158" spans="1:39" s="43" customFormat="1">
      <c r="A158" s="52"/>
      <c r="B158" s="68"/>
      <c r="C158" s="52"/>
      <c r="D158" s="52"/>
      <c r="E158" s="52"/>
      <c r="F158" s="52"/>
      <c r="G158" s="52"/>
      <c r="H158" s="52"/>
      <c r="I158" s="52"/>
      <c r="J158" s="52"/>
      <c r="K158" s="52"/>
      <c r="L158" s="52"/>
      <c r="M158" s="52"/>
      <c r="N158" s="52"/>
      <c r="O158" s="48"/>
      <c r="P158" s="48"/>
      <c r="Q158" s="48"/>
      <c r="R158" s="48"/>
      <c r="S158" s="48"/>
      <c r="T158" s="48"/>
      <c r="U158" s="48"/>
      <c r="V158" s="48"/>
      <c r="W158" s="48"/>
      <c r="X158" s="48"/>
      <c r="Y158" s="48"/>
      <c r="Z158" s="48"/>
      <c r="AA158" s="48"/>
      <c r="AB158" s="48"/>
      <c r="AC158" s="48"/>
      <c r="AD158" s="48"/>
      <c r="AE158" s="48"/>
      <c r="AF158" s="48"/>
      <c r="AG158" s="48"/>
      <c r="AH158" s="48"/>
      <c r="AI158" s="48"/>
      <c r="AJ158" s="48"/>
      <c r="AK158" s="48"/>
      <c r="AL158" s="48"/>
      <c r="AM158" s="247"/>
    </row>
    <row r="159" spans="1:39" s="43" customFormat="1" ht="18.75">
      <c r="A159" s="52"/>
      <c r="B159" s="68"/>
      <c r="C159" s="52"/>
      <c r="D159" s="52"/>
      <c r="E159" s="52"/>
      <c r="F159" s="52"/>
      <c r="G159" s="52"/>
      <c r="H159" s="52"/>
      <c r="I159" s="52"/>
      <c r="J159" s="52"/>
      <c r="K159" s="52"/>
      <c r="L159" s="52"/>
      <c r="M159" s="52"/>
      <c r="N159" s="52"/>
      <c r="O159" s="52"/>
      <c r="P159" s="52"/>
      <c r="Q159" s="52"/>
      <c r="R159" s="52"/>
      <c r="S159" s="52"/>
      <c r="T159" s="52"/>
      <c r="U159" s="50"/>
      <c r="V159" s="50"/>
      <c r="W159" s="50"/>
      <c r="X159" s="50"/>
      <c r="Y159" s="50"/>
      <c r="Z159" s="50"/>
      <c r="AA159" s="50"/>
      <c r="AB159" s="50"/>
      <c r="AC159" s="50"/>
      <c r="AD159" s="50"/>
      <c r="AE159" s="50"/>
      <c r="AF159" s="50"/>
      <c r="AG159" s="50"/>
      <c r="AH159" s="50"/>
      <c r="AI159" s="50"/>
      <c r="AJ159" s="50"/>
      <c r="AK159" s="48"/>
      <c r="AL159" s="48"/>
      <c r="AM159" s="247"/>
    </row>
    <row r="160" spans="1:39" s="43" customFormat="1">
      <c r="A160" s="52"/>
      <c r="B160" s="68"/>
      <c r="C160" s="52"/>
      <c r="D160" s="52"/>
      <c r="E160" s="52"/>
      <c r="F160" s="52"/>
      <c r="G160" s="52"/>
      <c r="H160" s="52"/>
      <c r="I160" s="52"/>
      <c r="J160" s="52"/>
      <c r="K160" s="52"/>
      <c r="L160" s="52"/>
      <c r="M160" s="52"/>
      <c r="N160" s="48"/>
      <c r="AM160" s="247"/>
    </row>
    <row r="161" spans="1:39" s="43" customFormat="1">
      <c r="A161" s="52"/>
      <c r="B161" s="68"/>
      <c r="C161" s="52"/>
      <c r="D161" s="52"/>
      <c r="E161" s="52"/>
      <c r="F161" s="52"/>
      <c r="G161" s="52"/>
      <c r="H161" s="52"/>
      <c r="I161" s="52"/>
      <c r="J161" s="52"/>
      <c r="K161" s="52"/>
      <c r="L161" s="52"/>
      <c r="M161" s="52"/>
      <c r="N161" s="74"/>
      <c r="AM161" s="247"/>
    </row>
    <row r="162" spans="1:39" s="43" customFormat="1" ht="15.75" thickBot="1">
      <c r="A162" s="52"/>
      <c r="B162" s="68"/>
      <c r="C162" s="52"/>
      <c r="D162" s="52"/>
      <c r="E162" s="52"/>
      <c r="F162" s="52"/>
      <c r="G162" s="52"/>
      <c r="H162" s="52"/>
      <c r="I162" s="52"/>
      <c r="J162" s="52"/>
      <c r="K162" s="52"/>
      <c r="L162" s="52"/>
      <c r="M162" s="52"/>
      <c r="N162" s="52"/>
      <c r="AM162" s="247"/>
    </row>
    <row r="163" spans="1:39" s="43" customFormat="1">
      <c r="A163" s="52"/>
      <c r="B163" s="68"/>
      <c r="C163" s="52"/>
      <c r="D163" s="52"/>
      <c r="E163" s="52"/>
      <c r="F163" s="52"/>
      <c r="G163" s="52"/>
      <c r="H163" s="52"/>
      <c r="I163" s="52"/>
      <c r="J163" s="52"/>
      <c r="K163" s="52"/>
      <c r="L163" s="52"/>
      <c r="M163" s="52"/>
      <c r="N163" s="52"/>
      <c r="O163" s="48"/>
      <c r="P163" s="48"/>
      <c r="Q163" s="48"/>
      <c r="R163" s="48"/>
      <c r="S163" s="48"/>
      <c r="T163" s="48"/>
      <c r="U163" s="48"/>
      <c r="V163" s="305" t="s">
        <v>15</v>
      </c>
      <c r="W163" s="306"/>
      <c r="X163" s="306"/>
      <c r="Y163" s="306"/>
      <c r="Z163" s="306"/>
      <c r="AA163" s="307"/>
      <c r="AB163" s="36"/>
      <c r="AC163" s="305" t="s">
        <v>16</v>
      </c>
      <c r="AD163" s="306"/>
      <c r="AE163" s="306"/>
      <c r="AF163" s="306"/>
      <c r="AG163" s="306"/>
      <c r="AH163" s="307"/>
      <c r="AI163" s="311" t="s">
        <v>17</v>
      </c>
      <c r="AJ163" s="312"/>
      <c r="AK163" s="312"/>
      <c r="AL163" s="312"/>
      <c r="AM163" s="247"/>
    </row>
    <row r="164" spans="1:39" s="43" customFormat="1">
      <c r="A164" s="52"/>
      <c r="B164" s="68"/>
      <c r="C164" s="52"/>
      <c r="D164" s="52"/>
      <c r="E164" s="52"/>
      <c r="F164" s="52"/>
      <c r="G164" s="52"/>
      <c r="H164" s="52"/>
      <c r="I164" s="52"/>
      <c r="J164" s="52"/>
      <c r="K164" s="52"/>
      <c r="L164" s="52"/>
      <c r="M164" s="52"/>
      <c r="N164" s="52"/>
      <c r="O164" s="74"/>
      <c r="P164" s="74"/>
      <c r="Q164" s="74"/>
      <c r="R164" s="74"/>
      <c r="S164" s="48"/>
      <c r="T164" s="48"/>
      <c r="U164" s="48"/>
      <c r="V164" s="308"/>
      <c r="W164" s="309"/>
      <c r="X164" s="309"/>
      <c r="Y164" s="309"/>
      <c r="Z164" s="309"/>
      <c r="AA164" s="310"/>
      <c r="AB164" s="36"/>
      <c r="AC164" s="308"/>
      <c r="AD164" s="309"/>
      <c r="AE164" s="309"/>
      <c r="AF164" s="309"/>
      <c r="AG164" s="309"/>
      <c r="AH164" s="310"/>
      <c r="AI164" s="311"/>
      <c r="AJ164" s="312"/>
      <c r="AK164" s="312"/>
      <c r="AL164" s="312"/>
      <c r="AM164" s="247"/>
    </row>
    <row r="165" spans="1:39" s="43" customFormat="1" ht="18.75">
      <c r="A165" s="52"/>
      <c r="B165" s="68"/>
      <c r="C165" s="52"/>
      <c r="D165" s="52"/>
      <c r="E165" s="52"/>
      <c r="F165" s="52"/>
      <c r="G165" s="52"/>
      <c r="H165" s="52"/>
      <c r="I165" s="52"/>
      <c r="J165" s="52"/>
      <c r="K165" s="52"/>
      <c r="L165" s="52"/>
      <c r="M165" s="52"/>
      <c r="N165" s="52"/>
      <c r="O165" s="75"/>
      <c r="P165" s="75"/>
      <c r="Q165" s="75"/>
      <c r="R165" s="75"/>
      <c r="S165" s="75"/>
      <c r="T165" s="75"/>
      <c r="U165" s="75"/>
      <c r="V165" s="64">
        <v>1</v>
      </c>
      <c r="W165" s="64">
        <v>2</v>
      </c>
      <c r="X165" s="64">
        <v>3</v>
      </c>
      <c r="Y165" s="64">
        <v>4</v>
      </c>
      <c r="Z165" s="64">
        <v>5</v>
      </c>
      <c r="AA165" s="64" t="s">
        <v>43</v>
      </c>
      <c r="AB165" s="76" t="s">
        <v>19</v>
      </c>
      <c r="AC165" s="64">
        <v>1</v>
      </c>
      <c r="AD165" s="64">
        <v>2</v>
      </c>
      <c r="AE165" s="64">
        <v>3</v>
      </c>
      <c r="AF165" s="64">
        <v>4</v>
      </c>
      <c r="AG165" s="64">
        <v>5</v>
      </c>
      <c r="AH165" s="64" t="s">
        <v>43</v>
      </c>
      <c r="AI165" s="77" t="s">
        <v>20</v>
      </c>
      <c r="AJ165" s="77" t="s">
        <v>51</v>
      </c>
      <c r="AK165" s="77" t="s">
        <v>22</v>
      </c>
      <c r="AL165" s="77" t="s">
        <v>23</v>
      </c>
      <c r="AM165" s="247"/>
    </row>
    <row r="166" spans="1:39" s="43" customFormat="1" ht="18.75">
      <c r="A166" s="52"/>
      <c r="B166" s="68"/>
      <c r="C166" s="52"/>
      <c r="D166" s="52"/>
      <c r="E166" s="52"/>
      <c r="F166" s="52"/>
      <c r="G166" s="52"/>
      <c r="H166" s="52"/>
      <c r="I166" s="52"/>
      <c r="J166" s="52"/>
      <c r="K166" s="52"/>
      <c r="L166" s="52"/>
      <c r="M166" s="52"/>
      <c r="N166" s="52"/>
      <c r="O166" s="319" t="s">
        <v>57</v>
      </c>
      <c r="P166" s="320"/>
      <c r="Q166" s="320"/>
      <c r="R166" s="320"/>
      <c r="S166" s="320"/>
      <c r="T166" s="320"/>
      <c r="U166" s="320"/>
      <c r="V166" s="164">
        <v>0</v>
      </c>
      <c r="W166" s="164">
        <v>0</v>
      </c>
      <c r="X166" s="164">
        <v>3</v>
      </c>
      <c r="Y166" s="164">
        <v>3</v>
      </c>
      <c r="Z166" s="164">
        <v>9</v>
      </c>
      <c r="AA166" s="164">
        <v>0</v>
      </c>
      <c r="AB166" s="164">
        <v>15</v>
      </c>
      <c r="AC166" s="45">
        <f t="shared" ref="AC166:AH167" si="6">V166/$AB166</f>
        <v>0</v>
      </c>
      <c r="AD166" s="45">
        <f t="shared" si="6"/>
        <v>0</v>
      </c>
      <c r="AE166" s="45">
        <f t="shared" si="6"/>
        <v>0.2</v>
      </c>
      <c r="AF166" s="45">
        <f t="shared" si="6"/>
        <v>0.2</v>
      </c>
      <c r="AG166" s="45">
        <f t="shared" si="6"/>
        <v>0.6</v>
      </c>
      <c r="AH166" s="45">
        <f t="shared" si="6"/>
        <v>0</v>
      </c>
      <c r="AI166" s="165">
        <v>4.4000000000000004</v>
      </c>
      <c r="AJ166" s="167">
        <v>0.83</v>
      </c>
      <c r="AK166" s="164">
        <v>5</v>
      </c>
      <c r="AL166" s="164">
        <v>5</v>
      </c>
      <c r="AM166" s="247"/>
    </row>
    <row r="167" spans="1:39" s="43" customFormat="1" ht="18.75">
      <c r="A167" s="52"/>
      <c r="B167" s="68"/>
      <c r="C167" s="52"/>
      <c r="D167" s="52"/>
      <c r="E167" s="52"/>
      <c r="F167" s="52"/>
      <c r="G167" s="52"/>
      <c r="H167" s="52"/>
      <c r="I167" s="52"/>
      <c r="J167" s="52"/>
      <c r="K167" s="52"/>
      <c r="L167" s="52"/>
      <c r="M167" s="52"/>
      <c r="N167" s="52"/>
      <c r="O167" s="319" t="s">
        <v>58</v>
      </c>
      <c r="P167" s="320"/>
      <c r="Q167" s="320"/>
      <c r="R167" s="320"/>
      <c r="S167" s="320"/>
      <c r="T167" s="320"/>
      <c r="U167" s="320"/>
      <c r="V167" s="164">
        <v>0</v>
      </c>
      <c r="W167" s="164">
        <v>1</v>
      </c>
      <c r="X167" s="164">
        <v>4</v>
      </c>
      <c r="Y167" s="164">
        <v>4</v>
      </c>
      <c r="Z167" s="164">
        <v>6</v>
      </c>
      <c r="AA167" s="164">
        <v>0</v>
      </c>
      <c r="AB167" s="164">
        <v>15</v>
      </c>
      <c r="AC167" s="45">
        <f t="shared" si="6"/>
        <v>0</v>
      </c>
      <c r="AD167" s="45">
        <f t="shared" si="6"/>
        <v>6.6666666666666666E-2</v>
      </c>
      <c r="AE167" s="45">
        <f t="shared" si="6"/>
        <v>0.26666666666666666</v>
      </c>
      <c r="AF167" s="45">
        <f t="shared" si="6"/>
        <v>0.26666666666666666</v>
      </c>
      <c r="AG167" s="45">
        <f t="shared" si="6"/>
        <v>0.4</v>
      </c>
      <c r="AH167" s="45">
        <f t="shared" si="6"/>
        <v>0</v>
      </c>
      <c r="AI167" s="165">
        <v>4</v>
      </c>
      <c r="AJ167" s="165">
        <v>1</v>
      </c>
      <c r="AK167" s="164">
        <v>4</v>
      </c>
      <c r="AL167" s="164">
        <v>5</v>
      </c>
      <c r="AM167" s="247"/>
    </row>
    <row r="168" spans="1:39" s="43" customFormat="1" ht="18.75">
      <c r="A168" s="52"/>
      <c r="B168" s="68"/>
      <c r="C168" s="52"/>
      <c r="D168" s="52"/>
      <c r="E168" s="52"/>
      <c r="F168" s="52"/>
      <c r="G168" s="52"/>
      <c r="H168" s="52"/>
      <c r="I168" s="52"/>
      <c r="J168" s="52"/>
      <c r="K168" s="52"/>
      <c r="L168" s="52"/>
      <c r="M168" s="52"/>
      <c r="N168" s="52"/>
      <c r="O168" s="52"/>
      <c r="P168" s="52"/>
      <c r="Q168" s="52"/>
      <c r="R168" s="52"/>
      <c r="S168" s="52"/>
      <c r="T168" s="52"/>
      <c r="U168" s="52"/>
      <c r="V168" s="50"/>
      <c r="W168" s="50"/>
      <c r="X168" s="50"/>
      <c r="Y168" s="50"/>
      <c r="Z168" s="50"/>
      <c r="AA168" s="50"/>
      <c r="AB168" s="50"/>
      <c r="AC168" s="50"/>
      <c r="AD168" s="50"/>
      <c r="AE168" s="50"/>
      <c r="AF168" s="50"/>
      <c r="AG168" s="50"/>
      <c r="AH168" s="50"/>
      <c r="AI168" s="50"/>
      <c r="AJ168" s="50"/>
      <c r="AK168" s="50"/>
      <c r="AL168" s="48"/>
      <c r="AM168" s="247"/>
    </row>
    <row r="169" spans="1:39" s="43" customFormat="1" ht="18.75">
      <c r="A169" s="52"/>
      <c r="B169" s="68"/>
      <c r="C169" s="52"/>
      <c r="D169" s="52"/>
      <c r="E169" s="52"/>
      <c r="F169" s="52"/>
      <c r="G169" s="52"/>
      <c r="H169" s="52"/>
      <c r="I169" s="52"/>
      <c r="J169" s="52"/>
      <c r="K169" s="52"/>
      <c r="L169" s="52"/>
      <c r="M169" s="52"/>
      <c r="N169" s="52"/>
      <c r="O169" s="52"/>
      <c r="P169" s="52"/>
      <c r="Q169" s="52"/>
      <c r="R169" s="52"/>
      <c r="S169" s="52"/>
      <c r="T169" s="52"/>
      <c r="U169" s="52"/>
      <c r="V169" s="50"/>
      <c r="W169" s="50"/>
      <c r="X169" s="50"/>
      <c r="Y169" s="50"/>
      <c r="Z169" s="50"/>
      <c r="AA169" s="50"/>
      <c r="AB169" s="50"/>
      <c r="AC169" s="50"/>
      <c r="AD169" s="50"/>
      <c r="AE169" s="50"/>
      <c r="AF169" s="50"/>
      <c r="AG169" s="50"/>
      <c r="AH169" s="50"/>
      <c r="AI169" s="50"/>
      <c r="AJ169" s="50"/>
      <c r="AK169" s="50"/>
      <c r="AL169" s="48"/>
      <c r="AM169" s="247"/>
    </row>
    <row r="170" spans="1:39" s="43" customFormat="1" ht="18.75">
      <c r="A170" s="52"/>
      <c r="B170" s="68"/>
      <c r="C170" s="52"/>
      <c r="D170" s="52"/>
      <c r="E170" s="52"/>
      <c r="F170" s="52"/>
      <c r="G170" s="52"/>
      <c r="H170" s="52"/>
      <c r="I170" s="52"/>
      <c r="J170" s="52"/>
      <c r="K170" s="52"/>
      <c r="L170" s="52"/>
      <c r="M170" s="52"/>
      <c r="N170" s="52"/>
      <c r="O170" s="52"/>
      <c r="P170" s="52"/>
      <c r="Q170" s="52"/>
      <c r="R170" s="52"/>
      <c r="S170" s="52"/>
      <c r="T170" s="52"/>
      <c r="U170" s="52"/>
      <c r="V170" s="50"/>
      <c r="W170" s="50"/>
      <c r="X170" s="50"/>
      <c r="Y170" s="50"/>
      <c r="Z170" s="50"/>
      <c r="AA170" s="50"/>
      <c r="AB170" s="50"/>
      <c r="AC170" s="50"/>
      <c r="AD170" s="50"/>
      <c r="AE170" s="50"/>
      <c r="AF170" s="50"/>
      <c r="AG170" s="50"/>
      <c r="AH170" s="50"/>
      <c r="AI170" s="50"/>
      <c r="AJ170" s="50"/>
      <c r="AK170" s="50"/>
      <c r="AL170" s="48"/>
      <c r="AM170" s="247"/>
    </row>
    <row r="171" spans="1:39" s="43" customFormat="1" ht="18.75">
      <c r="A171" s="52"/>
      <c r="B171" s="68"/>
      <c r="C171" s="52"/>
      <c r="D171" s="52"/>
      <c r="E171" s="52"/>
      <c r="F171" s="52"/>
      <c r="G171" s="52"/>
      <c r="H171" s="52"/>
      <c r="I171" s="52"/>
      <c r="J171" s="52"/>
      <c r="K171" s="52"/>
      <c r="L171" s="52"/>
      <c r="M171" s="52"/>
      <c r="N171" s="52"/>
      <c r="O171" s="52"/>
      <c r="P171" s="52"/>
      <c r="Q171" s="52"/>
      <c r="R171" s="52"/>
      <c r="S171" s="52"/>
      <c r="T171" s="52"/>
      <c r="U171" s="52"/>
      <c r="V171" s="50"/>
      <c r="W171" s="50"/>
      <c r="X171" s="50"/>
      <c r="Y171" s="50"/>
      <c r="Z171" s="50"/>
      <c r="AA171" s="50"/>
      <c r="AB171" s="50"/>
      <c r="AC171" s="50"/>
      <c r="AD171" s="50"/>
      <c r="AE171" s="50"/>
      <c r="AF171" s="50"/>
      <c r="AG171" s="50"/>
      <c r="AH171" s="50"/>
      <c r="AI171" s="50"/>
      <c r="AJ171" s="50"/>
      <c r="AK171" s="50"/>
      <c r="AL171" s="48"/>
      <c r="AM171" s="247"/>
    </row>
    <row r="172" spans="1:39" s="43" customFormat="1" ht="18.75">
      <c r="A172" s="52"/>
      <c r="B172" s="68"/>
      <c r="C172" s="52"/>
      <c r="D172" s="52"/>
      <c r="E172" s="52"/>
      <c r="F172" s="52"/>
      <c r="G172" s="52"/>
      <c r="H172" s="52"/>
      <c r="I172" s="52"/>
      <c r="J172" s="52"/>
      <c r="K172" s="52"/>
      <c r="L172" s="52"/>
      <c r="M172" s="52"/>
      <c r="N172" s="52"/>
      <c r="O172" s="52"/>
      <c r="P172" s="52"/>
      <c r="Q172" s="52"/>
      <c r="R172" s="52"/>
      <c r="S172" s="52"/>
      <c r="T172" s="52"/>
      <c r="U172" s="52"/>
      <c r="V172" s="50"/>
      <c r="W172" s="50"/>
      <c r="X172" s="50"/>
      <c r="Y172" s="50"/>
      <c r="Z172" s="50"/>
      <c r="AA172" s="50"/>
      <c r="AB172" s="50"/>
      <c r="AC172" s="50"/>
      <c r="AD172" s="50"/>
      <c r="AE172" s="50"/>
      <c r="AF172" s="50"/>
      <c r="AG172" s="50"/>
      <c r="AH172" s="50"/>
      <c r="AI172" s="50"/>
      <c r="AJ172" s="50"/>
      <c r="AK172" s="50"/>
      <c r="AL172" s="48"/>
      <c r="AM172" s="247"/>
    </row>
    <row r="173" spans="1:39" s="43" customFormat="1" ht="21">
      <c r="A173" s="318"/>
      <c r="B173" s="318"/>
      <c r="C173" s="318"/>
      <c r="D173" s="318"/>
      <c r="E173" s="318"/>
      <c r="F173" s="52"/>
      <c r="G173" s="52"/>
      <c r="H173" s="52"/>
      <c r="I173" s="52"/>
      <c r="J173" s="52"/>
      <c r="K173" s="52"/>
      <c r="L173" s="52"/>
      <c r="M173" s="52"/>
      <c r="N173" s="52"/>
      <c r="O173" s="52"/>
      <c r="P173" s="52"/>
      <c r="Q173" s="52"/>
      <c r="R173" s="52"/>
      <c r="S173" s="52"/>
      <c r="T173" s="52"/>
      <c r="U173" s="50"/>
      <c r="V173" s="50"/>
      <c r="W173" s="50"/>
      <c r="X173" s="50"/>
      <c r="Y173" s="50"/>
      <c r="Z173" s="50"/>
      <c r="AA173" s="50"/>
      <c r="AB173" s="50"/>
      <c r="AC173" s="50"/>
      <c r="AD173" s="50"/>
      <c r="AE173" s="50"/>
      <c r="AF173" s="50"/>
      <c r="AG173" s="50"/>
      <c r="AH173" s="50"/>
      <c r="AI173" s="50"/>
      <c r="AJ173" s="50"/>
      <c r="AK173" s="50"/>
      <c r="AL173" s="48"/>
      <c r="AM173" s="247"/>
    </row>
    <row r="174" spans="1:39" s="43" customFormat="1" ht="21">
      <c r="A174" s="318"/>
      <c r="B174" s="318"/>
      <c r="C174" s="318"/>
      <c r="D174" s="318"/>
      <c r="E174" s="318"/>
      <c r="F174" s="52"/>
      <c r="G174" s="52"/>
      <c r="H174" s="52"/>
      <c r="I174" s="52"/>
      <c r="J174" s="52"/>
      <c r="K174" s="52"/>
      <c r="L174" s="52"/>
      <c r="M174" s="52"/>
      <c r="N174" s="52"/>
      <c r="O174" s="52"/>
      <c r="P174" s="52"/>
      <c r="Q174" s="52"/>
      <c r="R174" s="52"/>
      <c r="S174" s="52"/>
      <c r="T174" s="52"/>
      <c r="U174" s="50"/>
      <c r="V174" s="50"/>
      <c r="W174" s="50"/>
      <c r="X174" s="50"/>
      <c r="Y174" s="50"/>
      <c r="Z174" s="50"/>
      <c r="AA174" s="50"/>
      <c r="AB174" s="50"/>
      <c r="AC174" s="50"/>
      <c r="AD174" s="50"/>
      <c r="AE174" s="50"/>
      <c r="AF174" s="50"/>
      <c r="AG174" s="50"/>
      <c r="AH174" s="50"/>
      <c r="AI174" s="50"/>
      <c r="AJ174" s="50"/>
      <c r="AK174" s="50"/>
      <c r="AL174" s="48"/>
      <c r="AM174" s="247"/>
    </row>
    <row r="175" spans="1:39" s="43" customFormat="1" ht="21">
      <c r="A175" s="318"/>
      <c r="B175" s="318"/>
      <c r="C175" s="318"/>
      <c r="D175" s="318"/>
      <c r="E175" s="318"/>
      <c r="F175" s="52"/>
      <c r="G175" s="52"/>
      <c r="H175" s="52"/>
      <c r="I175" s="52"/>
      <c r="J175" s="52"/>
      <c r="K175" s="52"/>
      <c r="L175" s="52"/>
      <c r="M175" s="52"/>
      <c r="N175" s="52"/>
      <c r="O175" s="52"/>
      <c r="P175" s="52"/>
      <c r="Q175" s="52"/>
      <c r="R175" s="52"/>
      <c r="S175" s="52"/>
      <c r="T175" s="52"/>
      <c r="U175" s="50"/>
      <c r="V175" s="50"/>
      <c r="W175" s="50"/>
      <c r="X175" s="50"/>
      <c r="Y175" s="50"/>
      <c r="Z175" s="50"/>
      <c r="AA175" s="50"/>
      <c r="AB175" s="50"/>
      <c r="AC175" s="50"/>
      <c r="AD175" s="50"/>
      <c r="AE175" s="50"/>
      <c r="AF175" s="50"/>
      <c r="AG175" s="50"/>
      <c r="AH175" s="50"/>
      <c r="AI175" s="50"/>
      <c r="AJ175" s="50"/>
      <c r="AK175" s="50"/>
      <c r="AL175" s="48"/>
      <c r="AM175" s="247"/>
    </row>
    <row r="176" spans="1:39" s="43" customFormat="1" ht="21.75" thickBot="1">
      <c r="A176" s="318"/>
      <c r="B176" s="318"/>
      <c r="C176" s="318"/>
      <c r="D176" s="318"/>
      <c r="E176" s="318"/>
      <c r="F176" s="52"/>
      <c r="G176" s="52"/>
      <c r="H176" s="52"/>
      <c r="I176" s="52"/>
      <c r="J176" s="52"/>
      <c r="K176" s="52"/>
      <c r="L176" s="52"/>
      <c r="M176" s="52"/>
      <c r="N176" s="52"/>
      <c r="O176" s="52"/>
      <c r="P176" s="52"/>
      <c r="Q176" s="52"/>
      <c r="R176" s="52"/>
      <c r="S176" s="52"/>
      <c r="T176" s="52"/>
      <c r="U176" s="50"/>
      <c r="V176" s="50"/>
      <c r="W176" s="50"/>
      <c r="X176" s="50"/>
      <c r="Y176" s="50"/>
      <c r="Z176" s="50"/>
      <c r="AA176" s="50"/>
      <c r="AB176" s="50"/>
      <c r="AC176" s="50"/>
      <c r="AD176" s="50"/>
      <c r="AE176" s="50"/>
      <c r="AF176" s="50"/>
      <c r="AG176" s="50"/>
      <c r="AH176" s="50"/>
      <c r="AI176" s="50"/>
      <c r="AJ176" s="50"/>
      <c r="AK176" s="50"/>
      <c r="AL176" s="48"/>
      <c r="AM176" s="247"/>
    </row>
    <row r="177" spans="1:39" s="43" customFormat="1">
      <c r="A177" s="52"/>
      <c r="B177" s="48"/>
      <c r="C177" s="48"/>
      <c r="D177" s="48"/>
      <c r="E177" s="48"/>
      <c r="F177" s="48"/>
      <c r="G177" s="52"/>
      <c r="H177" s="52"/>
      <c r="I177" s="52"/>
      <c r="J177" s="52"/>
      <c r="K177" s="52"/>
      <c r="L177" s="52"/>
      <c r="M177" s="52"/>
      <c r="N177" s="52"/>
      <c r="O177" s="52"/>
      <c r="P177" s="52"/>
      <c r="Q177" s="52"/>
      <c r="R177" s="52"/>
      <c r="S177" s="52"/>
      <c r="T177" s="52"/>
      <c r="U177" s="52"/>
      <c r="V177" s="305" t="s">
        <v>15</v>
      </c>
      <c r="W177" s="306"/>
      <c r="X177" s="306"/>
      <c r="Y177" s="306"/>
      <c r="Z177" s="306"/>
      <c r="AA177" s="307"/>
      <c r="AB177" s="36"/>
      <c r="AC177" s="305" t="s">
        <v>16</v>
      </c>
      <c r="AD177" s="306"/>
      <c r="AE177" s="306"/>
      <c r="AF177" s="306"/>
      <c r="AG177" s="306"/>
      <c r="AH177" s="307"/>
      <c r="AI177" s="312" t="s">
        <v>17</v>
      </c>
      <c r="AJ177" s="312"/>
      <c r="AK177" s="312"/>
      <c r="AL177" s="312"/>
      <c r="AM177" s="247"/>
    </row>
    <row r="178" spans="1:39" s="43" customFormat="1">
      <c r="A178" s="52"/>
      <c r="B178" s="74"/>
      <c r="C178" s="74"/>
      <c r="D178" s="74"/>
      <c r="E178" s="74"/>
      <c r="F178" s="74"/>
      <c r="G178" s="52"/>
      <c r="H178" s="52"/>
      <c r="I178" s="52"/>
      <c r="J178" s="52"/>
      <c r="K178" s="52"/>
      <c r="L178" s="52"/>
      <c r="M178" s="52"/>
      <c r="N178" s="52"/>
      <c r="O178" s="52"/>
      <c r="P178" s="52"/>
      <c r="Q178" s="52"/>
      <c r="R178" s="52"/>
      <c r="S178" s="52"/>
      <c r="T178" s="52"/>
      <c r="U178" s="52"/>
      <c r="V178" s="308"/>
      <c r="W178" s="309"/>
      <c r="X178" s="309"/>
      <c r="Y178" s="309"/>
      <c r="Z178" s="309"/>
      <c r="AA178" s="310"/>
      <c r="AB178" s="36"/>
      <c r="AC178" s="308"/>
      <c r="AD178" s="309"/>
      <c r="AE178" s="309"/>
      <c r="AF178" s="309"/>
      <c r="AG178" s="309"/>
      <c r="AH178" s="310"/>
      <c r="AI178" s="312"/>
      <c r="AJ178" s="312"/>
      <c r="AK178" s="312"/>
      <c r="AL178" s="312"/>
      <c r="AM178" s="247"/>
    </row>
    <row r="179" spans="1:39" s="43" customFormat="1" ht="21">
      <c r="A179" s="82"/>
      <c r="B179" s="316" t="s">
        <v>59</v>
      </c>
      <c r="C179" s="316"/>
      <c r="D179" s="316"/>
      <c r="E179" s="316"/>
      <c r="F179" s="316"/>
      <c r="G179" s="316"/>
      <c r="H179" s="316"/>
      <c r="I179" s="316"/>
      <c r="J179" s="316"/>
      <c r="K179" s="316"/>
      <c r="L179" s="316"/>
      <c r="M179" s="316"/>
      <c r="N179" s="316"/>
      <c r="O179" s="316"/>
      <c r="P179" s="316"/>
      <c r="Q179" s="316"/>
      <c r="R179" s="316"/>
      <c r="S179" s="316"/>
      <c r="T179" s="316"/>
      <c r="U179" s="316"/>
      <c r="V179" s="64">
        <v>1</v>
      </c>
      <c r="W179" s="64">
        <v>2</v>
      </c>
      <c r="X179" s="64">
        <v>3</v>
      </c>
      <c r="Y179" s="64">
        <v>4</v>
      </c>
      <c r="Z179" s="64">
        <v>5</v>
      </c>
      <c r="AA179" s="64" t="s">
        <v>43</v>
      </c>
      <c r="AB179" s="76" t="s">
        <v>19</v>
      </c>
      <c r="AC179" s="64">
        <v>1</v>
      </c>
      <c r="AD179" s="64">
        <v>2</v>
      </c>
      <c r="AE179" s="64">
        <v>3</v>
      </c>
      <c r="AF179" s="64">
        <v>4</v>
      </c>
      <c r="AG179" s="64">
        <v>5</v>
      </c>
      <c r="AH179" s="64" t="s">
        <v>43</v>
      </c>
      <c r="AI179" s="77" t="s">
        <v>20</v>
      </c>
      <c r="AJ179" s="77" t="s">
        <v>51</v>
      </c>
      <c r="AK179" s="77" t="s">
        <v>22</v>
      </c>
      <c r="AL179" s="77" t="s">
        <v>23</v>
      </c>
      <c r="AM179" s="247"/>
    </row>
    <row r="180" spans="1:39" s="46" customFormat="1" ht="18.75" customHeight="1">
      <c r="A180" s="83">
        <v>8.1</v>
      </c>
      <c r="B180" s="354" t="s">
        <v>60</v>
      </c>
      <c r="C180" s="354"/>
      <c r="D180" s="354"/>
      <c r="E180" s="354"/>
      <c r="F180" s="354"/>
      <c r="G180" s="354"/>
      <c r="H180" s="354"/>
      <c r="I180" s="354"/>
      <c r="J180" s="354"/>
      <c r="K180" s="354"/>
      <c r="L180" s="354"/>
      <c r="M180" s="354"/>
      <c r="N180" s="354"/>
      <c r="O180" s="354"/>
      <c r="P180" s="354"/>
      <c r="Q180" s="354"/>
      <c r="R180" s="354"/>
      <c r="S180" s="354"/>
      <c r="T180" s="354"/>
      <c r="U180" s="354"/>
      <c r="V180" s="164">
        <v>0</v>
      </c>
      <c r="W180" s="164">
        <v>3</v>
      </c>
      <c r="X180" s="164">
        <v>4</v>
      </c>
      <c r="Y180" s="164">
        <v>5</v>
      </c>
      <c r="Z180" s="164">
        <v>4</v>
      </c>
      <c r="AA180" s="164">
        <v>0</v>
      </c>
      <c r="AB180" s="164">
        <v>16</v>
      </c>
      <c r="AC180" s="45">
        <f>V180/$AB180</f>
        <v>0</v>
      </c>
      <c r="AD180" s="45">
        <f t="shared" ref="AD180:AH188" si="7">W180/$AB180</f>
        <v>0.1875</v>
      </c>
      <c r="AE180" s="45">
        <f t="shared" si="7"/>
        <v>0.25</v>
      </c>
      <c r="AF180" s="45">
        <f t="shared" si="7"/>
        <v>0.3125</v>
      </c>
      <c r="AG180" s="45">
        <f t="shared" si="7"/>
        <v>0.25</v>
      </c>
      <c r="AH180" s="45">
        <f t="shared" si="7"/>
        <v>0</v>
      </c>
      <c r="AI180" s="165">
        <v>3.63</v>
      </c>
      <c r="AJ180" s="165">
        <v>1.0900000000000001</v>
      </c>
      <c r="AK180" s="164">
        <v>4</v>
      </c>
      <c r="AL180" s="164">
        <v>4</v>
      </c>
      <c r="AM180" s="257"/>
    </row>
    <row r="181" spans="1:39" s="46" customFormat="1" ht="18.75" customHeight="1">
      <c r="A181" s="83">
        <v>8.1999999999999993</v>
      </c>
      <c r="B181" s="354" t="s">
        <v>61</v>
      </c>
      <c r="C181" s="354" t="s">
        <v>62</v>
      </c>
      <c r="D181" s="354" t="s">
        <v>62</v>
      </c>
      <c r="E181" s="354" t="s">
        <v>62</v>
      </c>
      <c r="F181" s="354" t="s">
        <v>62</v>
      </c>
      <c r="G181" s="354" t="s">
        <v>62</v>
      </c>
      <c r="H181" s="354" t="s">
        <v>62</v>
      </c>
      <c r="I181" s="354" t="s">
        <v>62</v>
      </c>
      <c r="J181" s="354" t="s">
        <v>62</v>
      </c>
      <c r="K181" s="354" t="s">
        <v>62</v>
      </c>
      <c r="L181" s="354" t="s">
        <v>62</v>
      </c>
      <c r="M181" s="354" t="s">
        <v>62</v>
      </c>
      <c r="N181" s="354" t="s">
        <v>62</v>
      </c>
      <c r="O181" s="354" t="s">
        <v>62</v>
      </c>
      <c r="P181" s="354" t="s">
        <v>62</v>
      </c>
      <c r="Q181" s="354" t="s">
        <v>62</v>
      </c>
      <c r="R181" s="354" t="s">
        <v>62</v>
      </c>
      <c r="S181" s="354" t="s">
        <v>62</v>
      </c>
      <c r="T181" s="354" t="s">
        <v>62</v>
      </c>
      <c r="U181" s="354" t="s">
        <v>62</v>
      </c>
      <c r="V181" s="164">
        <v>0</v>
      </c>
      <c r="W181" s="164">
        <v>2</v>
      </c>
      <c r="X181" s="164">
        <v>3</v>
      </c>
      <c r="Y181" s="164">
        <v>8</v>
      </c>
      <c r="Z181" s="164">
        <v>3</v>
      </c>
      <c r="AA181" s="164">
        <v>0</v>
      </c>
      <c r="AB181" s="164">
        <v>16</v>
      </c>
      <c r="AC181" s="45">
        <f t="shared" ref="AC181:AC188" si="8">V181/$AB181</f>
        <v>0</v>
      </c>
      <c r="AD181" s="45">
        <f t="shared" si="7"/>
        <v>0.125</v>
      </c>
      <c r="AE181" s="45">
        <f t="shared" si="7"/>
        <v>0.1875</v>
      </c>
      <c r="AF181" s="45">
        <f t="shared" si="7"/>
        <v>0.5</v>
      </c>
      <c r="AG181" s="45">
        <f t="shared" si="7"/>
        <v>0.1875</v>
      </c>
      <c r="AH181" s="45">
        <f t="shared" si="7"/>
        <v>0</v>
      </c>
      <c r="AI181" s="165">
        <v>3.75</v>
      </c>
      <c r="AJ181" s="167">
        <v>0.93</v>
      </c>
      <c r="AK181" s="164">
        <v>4</v>
      </c>
      <c r="AL181" s="164">
        <v>4</v>
      </c>
      <c r="AM181" s="257"/>
    </row>
    <row r="182" spans="1:39" s="46" customFormat="1" ht="18.75" customHeight="1">
      <c r="A182" s="83">
        <v>8.3000000000000007</v>
      </c>
      <c r="B182" s="354" t="s">
        <v>63</v>
      </c>
      <c r="C182" s="354" t="s">
        <v>64</v>
      </c>
      <c r="D182" s="354" t="s">
        <v>64</v>
      </c>
      <c r="E182" s="354" t="s">
        <v>64</v>
      </c>
      <c r="F182" s="354" t="s">
        <v>64</v>
      </c>
      <c r="G182" s="354" t="s">
        <v>64</v>
      </c>
      <c r="H182" s="354" t="s">
        <v>64</v>
      </c>
      <c r="I182" s="354" t="s">
        <v>64</v>
      </c>
      <c r="J182" s="354" t="s">
        <v>64</v>
      </c>
      <c r="K182" s="354" t="s">
        <v>64</v>
      </c>
      <c r="L182" s="354" t="s">
        <v>64</v>
      </c>
      <c r="M182" s="354" t="s">
        <v>64</v>
      </c>
      <c r="N182" s="354" t="s">
        <v>64</v>
      </c>
      <c r="O182" s="354" t="s">
        <v>64</v>
      </c>
      <c r="P182" s="354" t="s">
        <v>64</v>
      </c>
      <c r="Q182" s="354" t="s">
        <v>64</v>
      </c>
      <c r="R182" s="354" t="s">
        <v>64</v>
      </c>
      <c r="S182" s="354" t="s">
        <v>64</v>
      </c>
      <c r="T182" s="354" t="s">
        <v>64</v>
      </c>
      <c r="U182" s="354" t="s">
        <v>64</v>
      </c>
      <c r="V182" s="164">
        <v>0</v>
      </c>
      <c r="W182" s="164">
        <v>1</v>
      </c>
      <c r="X182" s="164">
        <v>4</v>
      </c>
      <c r="Y182" s="164">
        <v>8</v>
      </c>
      <c r="Z182" s="164">
        <v>3</v>
      </c>
      <c r="AA182" s="164">
        <v>0</v>
      </c>
      <c r="AB182" s="164">
        <v>16</v>
      </c>
      <c r="AC182" s="45">
        <f t="shared" si="8"/>
        <v>0</v>
      </c>
      <c r="AD182" s="45">
        <f t="shared" si="7"/>
        <v>6.25E-2</v>
      </c>
      <c r="AE182" s="45">
        <f t="shared" si="7"/>
        <v>0.25</v>
      </c>
      <c r="AF182" s="45">
        <f t="shared" si="7"/>
        <v>0.5</v>
      </c>
      <c r="AG182" s="45">
        <f t="shared" si="7"/>
        <v>0.1875</v>
      </c>
      <c r="AH182" s="45">
        <f t="shared" si="7"/>
        <v>0</v>
      </c>
      <c r="AI182" s="165">
        <v>3.81</v>
      </c>
      <c r="AJ182" s="167">
        <v>0.83</v>
      </c>
      <c r="AK182" s="164">
        <v>4</v>
      </c>
      <c r="AL182" s="164">
        <v>4</v>
      </c>
      <c r="AM182" s="257"/>
    </row>
    <row r="183" spans="1:39" s="46" customFormat="1" ht="18.75" customHeight="1">
      <c r="A183" s="83">
        <v>8.4</v>
      </c>
      <c r="B183" s="354" t="s">
        <v>65</v>
      </c>
      <c r="C183" s="354" t="s">
        <v>66</v>
      </c>
      <c r="D183" s="354" t="s">
        <v>66</v>
      </c>
      <c r="E183" s="354" t="s">
        <v>66</v>
      </c>
      <c r="F183" s="354" t="s">
        <v>66</v>
      </c>
      <c r="G183" s="354" t="s">
        <v>66</v>
      </c>
      <c r="H183" s="354" t="s">
        <v>66</v>
      </c>
      <c r="I183" s="354" t="s">
        <v>66</v>
      </c>
      <c r="J183" s="354" t="s">
        <v>66</v>
      </c>
      <c r="K183" s="354" t="s">
        <v>66</v>
      </c>
      <c r="L183" s="354" t="s">
        <v>66</v>
      </c>
      <c r="M183" s="354" t="s">
        <v>66</v>
      </c>
      <c r="N183" s="354" t="s">
        <v>66</v>
      </c>
      <c r="O183" s="354" t="s">
        <v>66</v>
      </c>
      <c r="P183" s="354" t="s">
        <v>66</v>
      </c>
      <c r="Q183" s="354" t="s">
        <v>66</v>
      </c>
      <c r="R183" s="354" t="s">
        <v>66</v>
      </c>
      <c r="S183" s="354" t="s">
        <v>66</v>
      </c>
      <c r="T183" s="354" t="s">
        <v>66</v>
      </c>
      <c r="U183" s="354" t="s">
        <v>66</v>
      </c>
      <c r="V183" s="164">
        <v>0</v>
      </c>
      <c r="W183" s="164">
        <v>2</v>
      </c>
      <c r="X183" s="164">
        <v>1</v>
      </c>
      <c r="Y183" s="164">
        <v>8</v>
      </c>
      <c r="Z183" s="164">
        <v>5</v>
      </c>
      <c r="AA183" s="164">
        <v>0</v>
      </c>
      <c r="AB183" s="164">
        <v>16</v>
      </c>
      <c r="AC183" s="45">
        <f t="shared" si="8"/>
        <v>0</v>
      </c>
      <c r="AD183" s="45">
        <f t="shared" si="7"/>
        <v>0.125</v>
      </c>
      <c r="AE183" s="45">
        <f t="shared" si="7"/>
        <v>6.25E-2</v>
      </c>
      <c r="AF183" s="45">
        <f t="shared" si="7"/>
        <v>0.5</v>
      </c>
      <c r="AG183" s="45">
        <f t="shared" si="7"/>
        <v>0.3125</v>
      </c>
      <c r="AH183" s="45">
        <f t="shared" si="7"/>
        <v>0</v>
      </c>
      <c r="AI183" s="165">
        <v>4</v>
      </c>
      <c r="AJ183" s="165">
        <v>0.97</v>
      </c>
      <c r="AK183" s="164">
        <v>4</v>
      </c>
      <c r="AL183" s="164">
        <v>4</v>
      </c>
      <c r="AM183" s="257"/>
    </row>
    <row r="184" spans="1:39" s="46" customFormat="1" ht="18.75" customHeight="1">
      <c r="A184" s="83">
        <v>8.5</v>
      </c>
      <c r="B184" s="354" t="s">
        <v>67</v>
      </c>
      <c r="C184" s="354"/>
      <c r="D184" s="354"/>
      <c r="E184" s="354"/>
      <c r="F184" s="354"/>
      <c r="G184" s="354"/>
      <c r="H184" s="354"/>
      <c r="I184" s="354"/>
      <c r="J184" s="354"/>
      <c r="K184" s="354"/>
      <c r="L184" s="354"/>
      <c r="M184" s="354"/>
      <c r="N184" s="354"/>
      <c r="O184" s="354"/>
      <c r="P184" s="354"/>
      <c r="Q184" s="354"/>
      <c r="R184" s="354"/>
      <c r="S184" s="354"/>
      <c r="T184" s="354"/>
      <c r="U184" s="354"/>
      <c r="V184" s="164">
        <v>0</v>
      </c>
      <c r="W184" s="164">
        <v>1</v>
      </c>
      <c r="X184" s="164">
        <v>2</v>
      </c>
      <c r="Y184" s="164">
        <v>6</v>
      </c>
      <c r="Z184" s="164">
        <v>7</v>
      </c>
      <c r="AA184" s="164">
        <v>0</v>
      </c>
      <c r="AB184" s="164">
        <v>16</v>
      </c>
      <c r="AC184" s="45">
        <f t="shared" si="8"/>
        <v>0</v>
      </c>
      <c r="AD184" s="45">
        <f t="shared" si="7"/>
        <v>6.25E-2</v>
      </c>
      <c r="AE184" s="45">
        <f t="shared" si="7"/>
        <v>0.125</v>
      </c>
      <c r="AF184" s="45">
        <f t="shared" si="7"/>
        <v>0.375</v>
      </c>
      <c r="AG184" s="45">
        <f t="shared" si="7"/>
        <v>0.4375</v>
      </c>
      <c r="AH184" s="45">
        <f t="shared" si="7"/>
        <v>0</v>
      </c>
      <c r="AI184" s="165">
        <v>4.1900000000000004</v>
      </c>
      <c r="AJ184" s="165">
        <v>0.91</v>
      </c>
      <c r="AK184" s="164">
        <v>4</v>
      </c>
      <c r="AL184" s="164">
        <v>5</v>
      </c>
      <c r="AM184" s="257"/>
    </row>
    <row r="185" spans="1:39" s="46" customFormat="1" ht="18.75" customHeight="1">
      <c r="A185" s="83">
        <v>8.6</v>
      </c>
      <c r="B185" s="354" t="s">
        <v>68</v>
      </c>
      <c r="C185" s="354" t="s">
        <v>69</v>
      </c>
      <c r="D185" s="354" t="s">
        <v>69</v>
      </c>
      <c r="E185" s="354" t="s">
        <v>69</v>
      </c>
      <c r="F185" s="354" t="s">
        <v>69</v>
      </c>
      <c r="G185" s="354" t="s">
        <v>69</v>
      </c>
      <c r="H185" s="354" t="s">
        <v>69</v>
      </c>
      <c r="I185" s="354" t="s">
        <v>69</v>
      </c>
      <c r="J185" s="354" t="s">
        <v>69</v>
      </c>
      <c r="K185" s="354" t="s">
        <v>69</v>
      </c>
      <c r="L185" s="354" t="s">
        <v>69</v>
      </c>
      <c r="M185" s="354" t="s">
        <v>69</v>
      </c>
      <c r="N185" s="354" t="s">
        <v>69</v>
      </c>
      <c r="O185" s="354" t="s">
        <v>69</v>
      </c>
      <c r="P185" s="354" t="s">
        <v>69</v>
      </c>
      <c r="Q185" s="354" t="s">
        <v>69</v>
      </c>
      <c r="R185" s="354" t="s">
        <v>69</v>
      </c>
      <c r="S185" s="354" t="s">
        <v>69</v>
      </c>
      <c r="T185" s="354" t="s">
        <v>69</v>
      </c>
      <c r="U185" s="354" t="s">
        <v>69</v>
      </c>
      <c r="V185" s="164">
        <v>0</v>
      </c>
      <c r="W185" s="164">
        <v>0</v>
      </c>
      <c r="X185" s="164">
        <v>1</v>
      </c>
      <c r="Y185" s="164">
        <v>7</v>
      </c>
      <c r="Z185" s="164">
        <v>8</v>
      </c>
      <c r="AA185" s="164">
        <v>0</v>
      </c>
      <c r="AB185" s="164">
        <v>16</v>
      </c>
      <c r="AC185" s="45">
        <f t="shared" si="8"/>
        <v>0</v>
      </c>
      <c r="AD185" s="45">
        <f t="shared" si="7"/>
        <v>0</v>
      </c>
      <c r="AE185" s="45">
        <f t="shared" si="7"/>
        <v>6.25E-2</v>
      </c>
      <c r="AF185" s="45">
        <f t="shared" si="7"/>
        <v>0.4375</v>
      </c>
      <c r="AG185" s="45">
        <f t="shared" si="7"/>
        <v>0.5</v>
      </c>
      <c r="AH185" s="45">
        <f t="shared" si="7"/>
        <v>0</v>
      </c>
      <c r="AI185" s="165">
        <v>4.4400000000000004</v>
      </c>
      <c r="AJ185" s="165">
        <v>0.63</v>
      </c>
      <c r="AK185" s="164">
        <v>5</v>
      </c>
      <c r="AL185" s="164">
        <v>5</v>
      </c>
      <c r="AM185" s="257"/>
    </row>
    <row r="186" spans="1:39" s="46" customFormat="1" ht="18.75" customHeight="1">
      <c r="A186" s="83">
        <v>8.6999999999999993</v>
      </c>
      <c r="B186" s="354" t="s">
        <v>70</v>
      </c>
      <c r="C186" s="354" t="s">
        <v>71</v>
      </c>
      <c r="D186" s="354" t="s">
        <v>71</v>
      </c>
      <c r="E186" s="354" t="s">
        <v>71</v>
      </c>
      <c r="F186" s="354" t="s">
        <v>71</v>
      </c>
      <c r="G186" s="354" t="s">
        <v>71</v>
      </c>
      <c r="H186" s="354" t="s">
        <v>71</v>
      </c>
      <c r="I186" s="354" t="s">
        <v>71</v>
      </c>
      <c r="J186" s="354" t="s">
        <v>71</v>
      </c>
      <c r="K186" s="354" t="s">
        <v>71</v>
      </c>
      <c r="L186" s="354" t="s">
        <v>71</v>
      </c>
      <c r="M186" s="354" t="s">
        <v>71</v>
      </c>
      <c r="N186" s="354" t="s">
        <v>71</v>
      </c>
      <c r="O186" s="354" t="s">
        <v>71</v>
      </c>
      <c r="P186" s="354" t="s">
        <v>71</v>
      </c>
      <c r="Q186" s="354" t="s">
        <v>71</v>
      </c>
      <c r="R186" s="354" t="s">
        <v>71</v>
      </c>
      <c r="S186" s="354" t="s">
        <v>71</v>
      </c>
      <c r="T186" s="354" t="s">
        <v>71</v>
      </c>
      <c r="U186" s="354" t="s">
        <v>71</v>
      </c>
      <c r="V186" s="164">
        <v>0</v>
      </c>
      <c r="W186" s="164">
        <v>0</v>
      </c>
      <c r="X186" s="164">
        <v>1</v>
      </c>
      <c r="Y186" s="164">
        <v>8</v>
      </c>
      <c r="Z186" s="164">
        <v>6</v>
      </c>
      <c r="AA186" s="164">
        <v>1</v>
      </c>
      <c r="AB186" s="164">
        <v>16</v>
      </c>
      <c r="AC186" s="45">
        <f t="shared" si="8"/>
        <v>0</v>
      </c>
      <c r="AD186" s="45">
        <f t="shared" si="7"/>
        <v>0</v>
      </c>
      <c r="AE186" s="45">
        <f t="shared" si="7"/>
        <v>6.25E-2</v>
      </c>
      <c r="AF186" s="45">
        <f t="shared" si="7"/>
        <v>0.5</v>
      </c>
      <c r="AG186" s="45">
        <f t="shared" si="7"/>
        <v>0.375</v>
      </c>
      <c r="AH186" s="45">
        <f t="shared" si="7"/>
        <v>6.25E-2</v>
      </c>
      <c r="AI186" s="165">
        <v>4.33</v>
      </c>
      <c r="AJ186" s="165">
        <v>0.62</v>
      </c>
      <c r="AK186" s="164">
        <v>4</v>
      </c>
      <c r="AL186" s="164">
        <v>4</v>
      </c>
      <c r="AM186" s="257"/>
    </row>
    <row r="187" spans="1:39" s="46" customFormat="1" ht="18.75" customHeight="1">
      <c r="A187" s="83">
        <v>8.8000000000000007</v>
      </c>
      <c r="B187" s="354" t="s">
        <v>72</v>
      </c>
      <c r="C187" s="354" t="s">
        <v>73</v>
      </c>
      <c r="D187" s="354" t="s">
        <v>73</v>
      </c>
      <c r="E187" s="354" t="s">
        <v>73</v>
      </c>
      <c r="F187" s="354" t="s">
        <v>73</v>
      </c>
      <c r="G187" s="354" t="s">
        <v>73</v>
      </c>
      <c r="H187" s="354" t="s">
        <v>73</v>
      </c>
      <c r="I187" s="354" t="s">
        <v>73</v>
      </c>
      <c r="J187" s="354" t="s">
        <v>73</v>
      </c>
      <c r="K187" s="354" t="s">
        <v>73</v>
      </c>
      <c r="L187" s="354" t="s">
        <v>73</v>
      </c>
      <c r="M187" s="354" t="s">
        <v>73</v>
      </c>
      <c r="N187" s="354" t="s">
        <v>73</v>
      </c>
      <c r="O187" s="354" t="s">
        <v>73</v>
      </c>
      <c r="P187" s="354" t="s">
        <v>73</v>
      </c>
      <c r="Q187" s="354" t="s">
        <v>73</v>
      </c>
      <c r="R187" s="354" t="s">
        <v>73</v>
      </c>
      <c r="S187" s="354" t="s">
        <v>73</v>
      </c>
      <c r="T187" s="354" t="s">
        <v>73</v>
      </c>
      <c r="U187" s="354" t="s">
        <v>73</v>
      </c>
      <c r="V187" s="164">
        <v>0</v>
      </c>
      <c r="W187" s="164">
        <v>0</v>
      </c>
      <c r="X187" s="164">
        <v>1</v>
      </c>
      <c r="Y187" s="164">
        <v>6</v>
      </c>
      <c r="Z187" s="164">
        <v>9</v>
      </c>
      <c r="AA187" s="164">
        <v>0</v>
      </c>
      <c r="AB187" s="164">
        <v>16</v>
      </c>
      <c r="AC187" s="45">
        <f t="shared" si="8"/>
        <v>0</v>
      </c>
      <c r="AD187" s="45">
        <f t="shared" si="7"/>
        <v>0</v>
      </c>
      <c r="AE187" s="45">
        <f t="shared" si="7"/>
        <v>6.25E-2</v>
      </c>
      <c r="AF187" s="45">
        <f t="shared" si="7"/>
        <v>0.375</v>
      </c>
      <c r="AG187" s="45">
        <f t="shared" si="7"/>
        <v>0.5625</v>
      </c>
      <c r="AH187" s="45">
        <f t="shared" si="7"/>
        <v>0</v>
      </c>
      <c r="AI187" s="165">
        <v>4.5</v>
      </c>
      <c r="AJ187" s="165">
        <v>0.63</v>
      </c>
      <c r="AK187" s="164">
        <v>5</v>
      </c>
      <c r="AL187" s="164">
        <v>5</v>
      </c>
      <c r="AM187" s="257"/>
    </row>
    <row r="188" spans="1:39" s="46" customFormat="1" ht="18.75" customHeight="1">
      <c r="A188" s="83">
        <v>8.9</v>
      </c>
      <c r="B188" s="354" t="s">
        <v>74</v>
      </c>
      <c r="C188" s="354" t="s">
        <v>75</v>
      </c>
      <c r="D188" s="354" t="s">
        <v>75</v>
      </c>
      <c r="E188" s="354" t="s">
        <v>75</v>
      </c>
      <c r="F188" s="354" t="s">
        <v>75</v>
      </c>
      <c r="G188" s="354" t="s">
        <v>75</v>
      </c>
      <c r="H188" s="354" t="s">
        <v>75</v>
      </c>
      <c r="I188" s="354" t="s">
        <v>75</v>
      </c>
      <c r="J188" s="354" t="s">
        <v>75</v>
      </c>
      <c r="K188" s="354" t="s">
        <v>75</v>
      </c>
      <c r="L188" s="354" t="s">
        <v>75</v>
      </c>
      <c r="M188" s="354" t="s">
        <v>75</v>
      </c>
      <c r="N188" s="354" t="s">
        <v>75</v>
      </c>
      <c r="O188" s="354" t="s">
        <v>75</v>
      </c>
      <c r="P188" s="354" t="s">
        <v>75</v>
      </c>
      <c r="Q188" s="354" t="s">
        <v>75</v>
      </c>
      <c r="R188" s="354" t="s">
        <v>75</v>
      </c>
      <c r="S188" s="354" t="s">
        <v>75</v>
      </c>
      <c r="T188" s="354" t="s">
        <v>75</v>
      </c>
      <c r="U188" s="354" t="s">
        <v>75</v>
      </c>
      <c r="V188" s="164">
        <v>0</v>
      </c>
      <c r="W188" s="164">
        <v>0</v>
      </c>
      <c r="X188" s="164">
        <v>3</v>
      </c>
      <c r="Y188" s="164">
        <v>3</v>
      </c>
      <c r="Z188" s="164">
        <v>6</v>
      </c>
      <c r="AA188" s="164">
        <v>4</v>
      </c>
      <c r="AB188" s="164">
        <v>16</v>
      </c>
      <c r="AC188" s="45">
        <f t="shared" si="8"/>
        <v>0</v>
      </c>
      <c r="AD188" s="45">
        <f t="shared" si="7"/>
        <v>0</v>
      </c>
      <c r="AE188" s="45">
        <f t="shared" si="7"/>
        <v>0.1875</v>
      </c>
      <c r="AF188" s="45">
        <f t="shared" si="7"/>
        <v>0.1875</v>
      </c>
      <c r="AG188" s="45">
        <f t="shared" si="7"/>
        <v>0.375</v>
      </c>
      <c r="AH188" s="45">
        <f t="shared" si="7"/>
        <v>0.25</v>
      </c>
      <c r="AI188" s="165">
        <v>4.25</v>
      </c>
      <c r="AJ188" s="165">
        <v>0.87</v>
      </c>
      <c r="AK188" s="164">
        <v>5</v>
      </c>
      <c r="AL188" s="164">
        <v>5</v>
      </c>
      <c r="AM188" s="257"/>
    </row>
    <row r="189" spans="1:39" ht="15.75" customHeight="1">
      <c r="A189" s="36"/>
      <c r="B189" s="36"/>
      <c r="C189" s="36"/>
      <c r="D189" s="36"/>
      <c r="E189" s="36"/>
      <c r="F189" s="36"/>
      <c r="G189" s="36"/>
      <c r="H189" s="36"/>
      <c r="I189" s="36"/>
      <c r="J189" s="36"/>
      <c r="K189" s="36"/>
      <c r="L189" s="36"/>
      <c r="M189" s="36"/>
      <c r="N189" s="36"/>
      <c r="O189" s="36"/>
      <c r="P189" s="36"/>
      <c r="Q189" s="36"/>
      <c r="R189" s="36"/>
      <c r="S189" s="36"/>
      <c r="T189" s="36"/>
      <c r="U189" s="36"/>
      <c r="V189" s="36"/>
      <c r="W189" s="36"/>
      <c r="X189" s="36"/>
      <c r="Y189" s="36"/>
      <c r="Z189" s="36"/>
      <c r="AA189" s="36"/>
      <c r="AB189" s="36"/>
      <c r="AC189" s="36"/>
      <c r="AD189" s="36"/>
      <c r="AE189" s="36"/>
      <c r="AF189" s="36"/>
      <c r="AG189" s="36"/>
      <c r="AH189" s="36"/>
      <c r="AI189" s="84"/>
      <c r="AJ189" s="36"/>
      <c r="AK189" s="36"/>
      <c r="AL189" s="36"/>
    </row>
    <row r="190" spans="1:39">
      <c r="A190" s="36"/>
      <c r="B190" s="36"/>
      <c r="C190" s="36"/>
      <c r="D190" s="36"/>
      <c r="E190" s="36"/>
      <c r="F190" s="36"/>
      <c r="G190" s="36"/>
      <c r="H190" s="36"/>
      <c r="I190" s="36"/>
      <c r="J190" s="36"/>
      <c r="K190" s="36"/>
      <c r="L190" s="36"/>
      <c r="M190" s="36"/>
      <c r="N190" s="36"/>
      <c r="O190" s="36"/>
      <c r="P190" s="36"/>
      <c r="Q190" s="36"/>
      <c r="R190" s="36"/>
      <c r="S190" s="36"/>
      <c r="T190" s="36"/>
      <c r="U190" s="36"/>
      <c r="V190" s="36"/>
      <c r="W190" s="36"/>
      <c r="X190" s="36"/>
      <c r="Y190" s="36"/>
      <c r="Z190" s="36"/>
      <c r="AA190" s="36"/>
      <c r="AB190" s="36"/>
      <c r="AC190" s="36"/>
      <c r="AD190" s="36"/>
      <c r="AE190" s="36"/>
      <c r="AF190" s="36"/>
      <c r="AG190" s="36"/>
      <c r="AH190" s="36"/>
      <c r="AI190" s="36"/>
      <c r="AJ190" s="36"/>
      <c r="AK190" s="36"/>
      <c r="AL190" s="36"/>
    </row>
    <row r="191" spans="1:39">
      <c r="C191" s="36"/>
      <c r="D191" s="36"/>
      <c r="E191" s="36"/>
      <c r="F191" s="36"/>
      <c r="G191" s="36"/>
      <c r="H191" s="85"/>
      <c r="I191" s="85"/>
      <c r="J191" s="85"/>
      <c r="K191" s="85"/>
      <c r="L191" s="85"/>
      <c r="M191" s="85"/>
      <c r="N191" s="85"/>
      <c r="O191" s="85"/>
      <c r="P191" s="85"/>
      <c r="Q191" s="85"/>
      <c r="R191" s="85"/>
      <c r="S191" s="85"/>
      <c r="T191" s="85"/>
      <c r="U191" s="85"/>
      <c r="V191" s="85"/>
      <c r="W191" s="36"/>
      <c r="X191" s="36"/>
      <c r="Y191" s="36"/>
      <c r="Z191" s="36"/>
      <c r="AA191" s="36"/>
      <c r="AB191" s="36"/>
      <c r="AC191" s="36"/>
      <c r="AD191" s="36"/>
      <c r="AE191" s="36"/>
      <c r="AF191" s="36"/>
      <c r="AG191" s="36"/>
      <c r="AH191" s="36"/>
      <c r="AI191" s="36"/>
      <c r="AJ191" s="36"/>
      <c r="AK191" s="36"/>
      <c r="AL191" s="36"/>
    </row>
    <row r="192" spans="1:39" ht="21">
      <c r="A192" s="280" t="s">
        <v>129</v>
      </c>
      <c r="B192" s="280"/>
      <c r="C192" s="280"/>
      <c r="D192" s="280"/>
      <c r="E192" s="280"/>
      <c r="F192" s="280"/>
      <c r="G192" s="280"/>
      <c r="H192" s="280"/>
      <c r="I192" s="280"/>
      <c r="J192" s="280"/>
      <c r="K192" s="280"/>
      <c r="L192" s="280"/>
      <c r="M192" s="280"/>
      <c r="N192" s="280"/>
      <c r="O192" s="280"/>
      <c r="P192" s="280"/>
      <c r="Q192" s="280"/>
      <c r="R192" s="280"/>
      <c r="S192" s="280"/>
      <c r="T192" s="280"/>
      <c r="U192" s="280"/>
      <c r="V192" s="126"/>
      <c r="W192" s="126"/>
      <c r="X192" s="126"/>
      <c r="Y192" s="126"/>
      <c r="Z192" s="126"/>
      <c r="AA192" s="126"/>
      <c r="AB192" s="126"/>
      <c r="AC192" s="126"/>
      <c r="AD192" s="126"/>
      <c r="AE192" s="126"/>
      <c r="AF192" s="126"/>
      <c r="AG192" s="126"/>
      <c r="AH192" s="126"/>
      <c r="AI192" s="126"/>
      <c r="AJ192" s="126"/>
      <c r="AK192" s="126"/>
      <c r="AL192" s="126"/>
      <c r="AM192" s="248"/>
    </row>
    <row r="193" spans="1:39" ht="15.75">
      <c r="A193" s="127"/>
      <c r="B193" s="128"/>
      <c r="C193" s="128"/>
      <c r="D193" s="128"/>
      <c r="E193" s="128"/>
      <c r="F193" s="128"/>
      <c r="G193" s="128"/>
      <c r="H193" s="128"/>
      <c r="I193" s="128"/>
      <c r="J193" s="128"/>
      <c r="K193" s="128"/>
      <c r="L193" s="128"/>
      <c r="M193" s="128"/>
      <c r="N193" s="128"/>
      <c r="O193" s="128"/>
      <c r="P193" s="128"/>
      <c r="Q193" s="128"/>
      <c r="R193" s="128"/>
      <c r="S193" s="128"/>
      <c r="T193" s="128"/>
      <c r="U193" s="128"/>
      <c r="V193" s="129"/>
      <c r="W193" s="129"/>
      <c r="X193" s="129"/>
      <c r="Y193" s="129"/>
      <c r="Z193" s="129"/>
      <c r="AA193" s="129"/>
      <c r="AB193" s="130"/>
      <c r="AC193" s="131"/>
      <c r="AD193" s="131"/>
      <c r="AE193" s="131"/>
      <c r="AF193" s="131"/>
      <c r="AG193" s="131"/>
      <c r="AH193" s="131"/>
      <c r="AI193" s="132"/>
      <c r="AJ193" s="132"/>
      <c r="AK193" s="129"/>
      <c r="AL193" s="129"/>
      <c r="AM193" s="248"/>
    </row>
    <row r="194" spans="1:39" ht="15.75">
      <c r="A194" s="127"/>
      <c r="B194" s="128"/>
      <c r="C194" s="128"/>
      <c r="D194" s="128"/>
      <c r="E194" s="128"/>
      <c r="F194" s="128"/>
      <c r="G194" s="128"/>
      <c r="H194" s="128"/>
      <c r="I194" s="128"/>
      <c r="J194" s="128"/>
      <c r="K194" s="128"/>
      <c r="L194" s="128"/>
      <c r="M194" s="128"/>
      <c r="N194" s="128"/>
      <c r="O194" s="128"/>
      <c r="P194" s="128"/>
      <c r="Q194" s="128"/>
      <c r="R194" s="128"/>
      <c r="S194" s="128"/>
      <c r="T194" s="128"/>
      <c r="U194" s="128"/>
      <c r="V194" s="129"/>
      <c r="W194" s="129"/>
      <c r="X194" s="129"/>
      <c r="Y194" s="129"/>
      <c r="Z194" s="129"/>
      <c r="AA194" s="129"/>
      <c r="AB194" s="130"/>
      <c r="AC194" s="131"/>
      <c r="AD194" s="131"/>
      <c r="AE194" s="131"/>
      <c r="AF194" s="131"/>
      <c r="AG194" s="131"/>
      <c r="AH194" s="131"/>
      <c r="AI194" s="132"/>
      <c r="AJ194" s="132"/>
      <c r="AK194" s="129"/>
      <c r="AL194" s="129"/>
      <c r="AM194" s="248"/>
    </row>
    <row r="195" spans="1:39" ht="15.75">
      <c r="A195" s="127"/>
      <c r="B195" s="128"/>
      <c r="C195" s="128"/>
      <c r="D195" s="128"/>
      <c r="E195" s="128"/>
      <c r="F195" s="128"/>
      <c r="G195" s="128"/>
      <c r="H195" s="128"/>
      <c r="I195" s="128"/>
      <c r="J195" s="128"/>
      <c r="K195" s="128"/>
      <c r="L195" s="128"/>
      <c r="M195" s="128"/>
      <c r="N195" s="128"/>
      <c r="O195" s="128"/>
      <c r="P195" s="128"/>
      <c r="Q195" s="128"/>
      <c r="R195" s="128"/>
      <c r="S195" s="128"/>
      <c r="T195" s="128"/>
      <c r="U195" s="128"/>
      <c r="V195" s="129"/>
      <c r="W195" s="129"/>
      <c r="X195" s="129"/>
      <c r="Y195" s="129"/>
      <c r="Z195" s="129"/>
      <c r="AA195" s="129"/>
      <c r="AB195" s="130"/>
      <c r="AC195" s="131"/>
      <c r="AD195" s="131"/>
      <c r="AE195" s="131"/>
      <c r="AF195" s="131"/>
      <c r="AG195" s="131"/>
      <c r="AH195" s="131"/>
      <c r="AI195" s="132"/>
      <c r="AJ195" s="132"/>
      <c r="AK195" s="129"/>
      <c r="AL195" s="129"/>
      <c r="AM195" s="248"/>
    </row>
    <row r="196" spans="1:39" ht="15.75">
      <c r="A196" s="127"/>
      <c r="B196" s="128"/>
      <c r="C196" s="128"/>
      <c r="D196" s="128"/>
      <c r="E196" s="128"/>
      <c r="F196" s="128"/>
      <c r="G196" s="128"/>
      <c r="H196" s="128"/>
      <c r="I196" s="128"/>
      <c r="J196" s="128"/>
      <c r="K196" s="128"/>
      <c r="L196" s="128"/>
      <c r="M196" s="128"/>
      <c r="N196" s="128"/>
      <c r="O196" s="128"/>
      <c r="P196" s="128"/>
      <c r="Q196" s="128"/>
      <c r="R196" s="128"/>
      <c r="S196" s="128"/>
      <c r="T196" s="128"/>
      <c r="U196" s="128"/>
      <c r="V196" s="129"/>
      <c r="W196" s="129"/>
      <c r="X196" s="129"/>
      <c r="Y196" s="129"/>
      <c r="Z196" s="129"/>
      <c r="AA196" s="129"/>
      <c r="AB196" s="130"/>
      <c r="AC196" s="131"/>
      <c r="AD196" s="131"/>
      <c r="AE196" s="131"/>
      <c r="AF196" s="131"/>
      <c r="AG196" s="131"/>
      <c r="AH196" s="131"/>
      <c r="AI196" s="132"/>
      <c r="AJ196" s="132"/>
      <c r="AK196" s="129"/>
      <c r="AL196" s="129"/>
      <c r="AM196" s="248"/>
    </row>
    <row r="197" spans="1:39" ht="15.75">
      <c r="A197" s="127"/>
      <c r="B197" s="128"/>
      <c r="C197" s="128"/>
      <c r="D197" s="128"/>
      <c r="E197" s="128"/>
      <c r="F197" s="128"/>
      <c r="G197" s="128"/>
      <c r="H197" s="128"/>
      <c r="I197" s="128"/>
      <c r="J197" s="128"/>
      <c r="K197" s="128"/>
      <c r="L197" s="128"/>
      <c r="M197" s="128"/>
      <c r="N197" s="128"/>
      <c r="O197" s="128"/>
      <c r="P197" s="128"/>
      <c r="Q197" s="128"/>
      <c r="R197" s="128"/>
      <c r="S197" s="128"/>
      <c r="T197" s="128"/>
      <c r="U197" s="128"/>
      <c r="V197" s="129"/>
      <c r="W197" s="129"/>
      <c r="X197" s="129"/>
      <c r="Y197" s="129"/>
      <c r="Z197" s="129"/>
      <c r="AA197" s="129"/>
      <c r="AB197" s="130"/>
      <c r="AC197" s="131"/>
      <c r="AD197" s="131"/>
      <c r="AE197" s="131"/>
      <c r="AF197" s="131"/>
      <c r="AG197" s="131"/>
      <c r="AH197" s="131"/>
      <c r="AI197" s="132"/>
      <c r="AJ197" s="132"/>
      <c r="AK197" s="129"/>
      <c r="AL197" s="129"/>
      <c r="AM197" s="248"/>
    </row>
    <row r="198" spans="1:39" ht="15.75">
      <c r="A198" s="127"/>
      <c r="B198" s="128"/>
      <c r="C198" s="128"/>
      <c r="D198" s="128"/>
      <c r="E198" s="128"/>
      <c r="F198" s="128"/>
      <c r="G198" s="128"/>
      <c r="H198" s="128"/>
      <c r="I198" s="128"/>
      <c r="J198" s="128"/>
      <c r="K198" s="128"/>
      <c r="L198" s="128"/>
      <c r="M198" s="128"/>
      <c r="N198" s="128"/>
      <c r="O198" s="128"/>
      <c r="P198" s="128"/>
      <c r="Q198" s="128"/>
      <c r="R198" s="128"/>
      <c r="S198" s="128"/>
      <c r="T198" s="128"/>
      <c r="U198" s="128"/>
      <c r="V198" s="129"/>
      <c r="W198" s="129"/>
      <c r="X198" s="129"/>
      <c r="Y198" s="129"/>
      <c r="Z198" s="129"/>
      <c r="AA198" s="129"/>
      <c r="AB198" s="130"/>
      <c r="AC198" s="131"/>
      <c r="AD198" s="131"/>
      <c r="AE198" s="131"/>
      <c r="AF198" s="131"/>
      <c r="AG198" s="131"/>
      <c r="AH198" s="131"/>
      <c r="AI198" s="132"/>
      <c r="AJ198" s="132"/>
      <c r="AK198" s="129"/>
      <c r="AL198" s="129"/>
      <c r="AM198" s="248"/>
    </row>
    <row r="199" spans="1:39" ht="15.75">
      <c r="A199" s="127"/>
      <c r="B199" s="128"/>
      <c r="C199" s="128"/>
      <c r="D199" s="128"/>
      <c r="E199" s="128"/>
      <c r="F199" s="128"/>
      <c r="G199" s="128"/>
      <c r="H199" s="128"/>
      <c r="I199" s="128"/>
      <c r="J199" s="128"/>
      <c r="K199" s="128"/>
      <c r="L199" s="128"/>
      <c r="M199" s="128"/>
      <c r="N199" s="128"/>
      <c r="O199" s="128"/>
      <c r="P199" s="128"/>
      <c r="Q199" s="128"/>
      <c r="R199" s="128"/>
      <c r="S199" s="128"/>
      <c r="T199" s="128"/>
      <c r="U199" s="128"/>
      <c r="V199" s="129"/>
      <c r="W199" s="129"/>
      <c r="X199" s="129"/>
      <c r="Y199" s="129"/>
      <c r="Z199" s="129"/>
      <c r="AA199" s="129"/>
      <c r="AB199" s="130"/>
      <c r="AC199" s="131"/>
      <c r="AD199" s="131"/>
      <c r="AE199" s="131"/>
      <c r="AF199" s="131"/>
      <c r="AG199" s="131"/>
      <c r="AH199" s="131"/>
      <c r="AI199" s="132"/>
      <c r="AJ199" s="132"/>
      <c r="AK199" s="129"/>
      <c r="AL199" s="129"/>
      <c r="AM199" s="248"/>
    </row>
    <row r="200" spans="1:39" ht="15.75">
      <c r="A200" s="127"/>
      <c r="B200" s="128"/>
      <c r="C200" s="128"/>
      <c r="D200" s="128"/>
      <c r="E200" s="128"/>
      <c r="F200" s="128"/>
      <c r="G200" s="128"/>
      <c r="H200" s="128"/>
      <c r="I200" s="128"/>
      <c r="J200" s="128"/>
      <c r="K200" s="128"/>
      <c r="L200" s="128"/>
      <c r="M200" s="128"/>
      <c r="N200" s="128"/>
      <c r="O200" s="128"/>
      <c r="P200" s="128"/>
      <c r="Q200" s="128"/>
      <c r="R200" s="128"/>
      <c r="S200" s="128"/>
      <c r="T200" s="128"/>
      <c r="U200" s="128"/>
      <c r="V200" s="129"/>
      <c r="W200" s="129"/>
      <c r="X200" s="129"/>
      <c r="Y200" s="129"/>
      <c r="Z200" s="129"/>
      <c r="AA200" s="129"/>
      <c r="AB200" s="130"/>
      <c r="AC200" s="131"/>
      <c r="AD200" s="131"/>
      <c r="AE200" s="131"/>
      <c r="AF200" s="131"/>
      <c r="AG200" s="131"/>
      <c r="AH200" s="131"/>
      <c r="AI200" s="132"/>
      <c r="AJ200" s="132"/>
      <c r="AK200" s="129"/>
      <c r="AL200" s="129"/>
      <c r="AM200" s="248"/>
    </row>
    <row r="201" spans="1:39" ht="15.75">
      <c r="A201" s="127"/>
      <c r="B201" s="128"/>
      <c r="C201" s="128"/>
      <c r="D201" s="128"/>
      <c r="E201" s="128"/>
      <c r="F201" s="128"/>
      <c r="G201" s="128"/>
      <c r="H201" s="128"/>
      <c r="I201" s="128"/>
      <c r="J201" s="128"/>
      <c r="K201" s="128"/>
      <c r="L201" s="128"/>
      <c r="M201" s="128"/>
      <c r="N201" s="128"/>
      <c r="O201" s="128"/>
      <c r="P201" s="128"/>
      <c r="Q201" s="128"/>
      <c r="R201" s="128"/>
      <c r="S201" s="128"/>
      <c r="T201" s="128"/>
      <c r="U201" s="128"/>
      <c r="V201" s="129"/>
      <c r="W201" s="129"/>
      <c r="X201" s="129"/>
      <c r="Y201" s="129"/>
      <c r="Z201" s="129"/>
      <c r="AA201" s="129"/>
      <c r="AB201" s="130"/>
      <c r="AC201" s="131"/>
      <c r="AD201" s="131"/>
      <c r="AE201" s="131"/>
      <c r="AF201" s="131"/>
      <c r="AG201" s="131"/>
      <c r="AH201" s="131"/>
      <c r="AI201" s="132"/>
      <c r="AJ201" s="132"/>
      <c r="AK201" s="129"/>
      <c r="AL201" s="129"/>
      <c r="AM201" s="248"/>
    </row>
    <row r="202" spans="1:39" ht="15.75" customHeight="1">
      <c r="A202" s="127"/>
      <c r="B202" s="128"/>
      <c r="C202" s="128"/>
      <c r="D202" s="128"/>
      <c r="E202" s="128"/>
      <c r="F202" s="128"/>
      <c r="G202" s="128"/>
      <c r="H202" s="128"/>
      <c r="I202" s="128"/>
      <c r="J202" s="128"/>
      <c r="K202" s="128"/>
      <c r="L202" s="128"/>
      <c r="M202" s="128"/>
      <c r="N202" s="128"/>
      <c r="O202" s="128"/>
      <c r="P202" s="128"/>
      <c r="Q202" s="128"/>
      <c r="R202" s="128"/>
      <c r="S202" s="128"/>
      <c r="T202" s="128"/>
      <c r="U202" s="128"/>
      <c r="V202" s="129"/>
      <c r="W202" s="129"/>
      <c r="X202" s="129"/>
      <c r="Y202" s="129"/>
      <c r="Z202" s="129"/>
      <c r="AA202" s="129"/>
      <c r="AB202" s="130"/>
      <c r="AC202" s="131"/>
      <c r="AD202" s="131"/>
      <c r="AE202" s="131"/>
      <c r="AF202" s="131"/>
      <c r="AG202" s="131"/>
      <c r="AH202" s="131"/>
      <c r="AI202" s="132"/>
      <c r="AJ202" s="132"/>
      <c r="AK202" s="129"/>
      <c r="AL202" s="129"/>
      <c r="AM202" s="248"/>
    </row>
    <row r="203" spans="1:39" ht="15.75">
      <c r="A203" s="127"/>
      <c r="B203" s="128"/>
      <c r="C203" s="128"/>
      <c r="D203" s="128"/>
      <c r="E203" s="128"/>
      <c r="F203" s="128"/>
      <c r="G203" s="128"/>
      <c r="H203" s="128"/>
      <c r="I203" s="128"/>
      <c r="J203" s="128"/>
      <c r="K203" s="128"/>
      <c r="L203" s="128"/>
      <c r="M203" s="128"/>
      <c r="N203" s="128"/>
      <c r="O203" s="128"/>
      <c r="P203" s="128"/>
      <c r="Q203" s="128"/>
      <c r="R203" s="128"/>
      <c r="S203" s="128"/>
      <c r="T203" s="128"/>
      <c r="U203" s="128"/>
      <c r="V203" s="129"/>
      <c r="W203" s="129"/>
      <c r="X203" s="129"/>
      <c r="Y203" s="129"/>
      <c r="Z203" s="129"/>
      <c r="AA203" s="129"/>
      <c r="AB203" s="130"/>
      <c r="AC203" s="131"/>
      <c r="AD203" s="131"/>
      <c r="AE203" s="131"/>
      <c r="AF203" s="131"/>
      <c r="AG203" s="131"/>
      <c r="AH203" s="131"/>
      <c r="AI203" s="132"/>
      <c r="AJ203" s="132"/>
      <c r="AK203" s="129"/>
      <c r="AL203" s="129"/>
      <c r="AM203" s="248"/>
    </row>
    <row r="204" spans="1:39" ht="15.75" customHeight="1" thickBot="1">
      <c r="A204" s="127"/>
      <c r="B204" s="128"/>
      <c r="C204" s="128"/>
      <c r="D204" s="128"/>
      <c r="E204" s="128"/>
      <c r="F204" s="128"/>
      <c r="G204" s="128"/>
      <c r="H204" s="128"/>
      <c r="I204" s="128"/>
      <c r="J204" s="128"/>
      <c r="K204" s="128"/>
      <c r="L204" s="128"/>
      <c r="M204" s="128"/>
      <c r="N204" s="128"/>
      <c r="O204" s="128"/>
      <c r="P204" s="128"/>
      <c r="Q204" s="128"/>
      <c r="R204" s="128"/>
      <c r="S204" s="128"/>
      <c r="T204" s="128"/>
      <c r="U204" s="128"/>
      <c r="V204" s="129"/>
      <c r="W204" s="129"/>
      <c r="X204" s="129"/>
      <c r="Y204" s="129"/>
      <c r="Z204" s="129"/>
      <c r="AA204" s="129"/>
      <c r="AB204" s="130"/>
      <c r="AC204" s="131"/>
      <c r="AD204" s="131"/>
      <c r="AE204" s="131"/>
      <c r="AF204" s="131"/>
      <c r="AG204" s="131"/>
      <c r="AH204" s="131"/>
      <c r="AI204" s="132"/>
      <c r="AJ204" s="132"/>
      <c r="AK204" s="129"/>
      <c r="AL204" s="129"/>
      <c r="AM204" s="248"/>
    </row>
    <row r="205" spans="1:39" ht="15.75" customHeight="1">
      <c r="A205" s="134"/>
      <c r="B205" s="126"/>
      <c r="C205" s="126"/>
      <c r="D205" s="126"/>
      <c r="E205" s="126"/>
      <c r="F205" s="126"/>
      <c r="G205" s="134"/>
      <c r="H205" s="134"/>
      <c r="I205" s="134"/>
      <c r="J205" s="134"/>
      <c r="K205" s="134"/>
      <c r="L205" s="134"/>
      <c r="M205" s="134"/>
      <c r="N205" s="134"/>
      <c r="O205" s="134"/>
      <c r="P205" s="134"/>
      <c r="Q205" s="134"/>
      <c r="R205" s="134"/>
      <c r="S205" s="134"/>
      <c r="T205" s="134"/>
      <c r="U205" s="134"/>
      <c r="V205" s="281" t="s">
        <v>15</v>
      </c>
      <c r="W205" s="282"/>
      <c r="X205" s="282"/>
      <c r="Y205" s="282"/>
      <c r="Z205" s="282"/>
      <c r="AA205" s="283"/>
      <c r="AB205" s="140"/>
      <c r="AC205" s="281" t="s">
        <v>16</v>
      </c>
      <c r="AD205" s="282"/>
      <c r="AE205" s="282"/>
      <c r="AF205" s="282"/>
      <c r="AG205" s="282"/>
      <c r="AH205" s="283"/>
      <c r="AI205" s="287" t="s">
        <v>125</v>
      </c>
      <c r="AJ205" s="287"/>
      <c r="AK205" s="287"/>
      <c r="AL205" s="287"/>
      <c r="AM205" s="248"/>
    </row>
    <row r="206" spans="1:39" ht="15.75" customHeight="1">
      <c r="A206" s="134"/>
      <c r="B206" s="135"/>
      <c r="C206" s="135"/>
      <c r="D206" s="135"/>
      <c r="E206" s="135"/>
      <c r="F206" s="135"/>
      <c r="G206" s="134"/>
      <c r="H206" s="134"/>
      <c r="I206" s="134"/>
      <c r="J206" s="134"/>
      <c r="K206" s="134"/>
      <c r="L206" s="134"/>
      <c r="M206" s="134"/>
      <c r="N206" s="134"/>
      <c r="O206" s="134"/>
      <c r="P206" s="134"/>
      <c r="Q206" s="134"/>
      <c r="R206" s="134"/>
      <c r="S206" s="134"/>
      <c r="T206" s="134"/>
      <c r="U206" s="134"/>
      <c r="V206" s="284"/>
      <c r="W206" s="285"/>
      <c r="X206" s="285"/>
      <c r="Y206" s="285"/>
      <c r="Z206" s="285"/>
      <c r="AA206" s="286"/>
      <c r="AB206" s="140"/>
      <c r="AC206" s="284"/>
      <c r="AD206" s="285"/>
      <c r="AE206" s="285"/>
      <c r="AF206" s="285"/>
      <c r="AG206" s="285"/>
      <c r="AH206" s="286"/>
      <c r="AI206" s="287"/>
      <c r="AJ206" s="287"/>
      <c r="AK206" s="287"/>
      <c r="AL206" s="287"/>
      <c r="AM206" s="248"/>
    </row>
    <row r="207" spans="1:39" ht="15.75" customHeight="1">
      <c r="A207" s="136"/>
      <c r="B207" s="302" t="s">
        <v>130</v>
      </c>
      <c r="C207" s="302"/>
      <c r="D207" s="302"/>
      <c r="E207" s="302"/>
      <c r="F207" s="302"/>
      <c r="G207" s="302"/>
      <c r="H207" s="302"/>
      <c r="I207" s="302"/>
      <c r="J207" s="302"/>
      <c r="K207" s="302"/>
      <c r="L207" s="302"/>
      <c r="M207" s="302"/>
      <c r="N207" s="302"/>
      <c r="O207" s="302"/>
      <c r="P207" s="302"/>
      <c r="Q207" s="302"/>
      <c r="R207" s="302"/>
      <c r="S207" s="302"/>
      <c r="T207" s="302"/>
      <c r="U207" s="302"/>
      <c r="V207" s="141">
        <v>1</v>
      </c>
      <c r="W207" s="141">
        <v>2</v>
      </c>
      <c r="X207" s="141">
        <v>3</v>
      </c>
      <c r="Y207" s="141">
        <v>4</v>
      </c>
      <c r="Z207" s="141">
        <v>5</v>
      </c>
      <c r="AA207" s="141" t="s">
        <v>43</v>
      </c>
      <c r="AB207" s="142" t="s">
        <v>11</v>
      </c>
      <c r="AC207" s="141">
        <v>1</v>
      </c>
      <c r="AD207" s="141">
        <v>2</v>
      </c>
      <c r="AE207" s="141">
        <v>3</v>
      </c>
      <c r="AF207" s="141">
        <v>4</v>
      </c>
      <c r="AG207" s="141">
        <v>5</v>
      </c>
      <c r="AH207" s="141" t="s">
        <v>43</v>
      </c>
      <c r="AI207" s="143" t="s">
        <v>20</v>
      </c>
      <c r="AJ207" s="143" t="s">
        <v>21</v>
      </c>
      <c r="AK207" s="143" t="s">
        <v>22</v>
      </c>
      <c r="AL207" s="143" t="s">
        <v>23</v>
      </c>
      <c r="AM207" s="248"/>
    </row>
    <row r="208" spans="1:39" s="25" customFormat="1" ht="18.75">
      <c r="A208" s="137" t="s">
        <v>131</v>
      </c>
      <c r="B208" s="288" t="s">
        <v>126</v>
      </c>
      <c r="C208" s="289"/>
      <c r="D208" s="289"/>
      <c r="E208" s="289"/>
      <c r="F208" s="289"/>
      <c r="G208" s="289"/>
      <c r="H208" s="289"/>
      <c r="I208" s="289"/>
      <c r="J208" s="289"/>
      <c r="K208" s="289"/>
      <c r="L208" s="289"/>
      <c r="M208" s="289"/>
      <c r="N208" s="289"/>
      <c r="O208" s="289"/>
      <c r="P208" s="289"/>
      <c r="Q208" s="289"/>
      <c r="R208" s="289"/>
      <c r="S208" s="289"/>
      <c r="T208" s="289"/>
      <c r="U208" s="289"/>
      <c r="V208" s="164">
        <v>0</v>
      </c>
      <c r="W208" s="164">
        <v>0</v>
      </c>
      <c r="X208" s="164">
        <v>0</v>
      </c>
      <c r="Y208" s="164">
        <v>2</v>
      </c>
      <c r="Z208" s="164">
        <v>0</v>
      </c>
      <c r="AA208" s="164">
        <v>0</v>
      </c>
      <c r="AB208" s="164">
        <v>2</v>
      </c>
      <c r="AC208" s="138">
        <f t="shared" ref="AC208:AH210" si="9">V208/$AB208</f>
        <v>0</v>
      </c>
      <c r="AD208" s="138">
        <f t="shared" si="9"/>
        <v>0</v>
      </c>
      <c r="AE208" s="138">
        <f t="shared" si="9"/>
        <v>0</v>
      </c>
      <c r="AF208" s="138">
        <f t="shared" si="9"/>
        <v>1</v>
      </c>
      <c r="AG208" s="138">
        <f t="shared" si="9"/>
        <v>0</v>
      </c>
      <c r="AH208" s="138">
        <f t="shared" si="9"/>
        <v>0</v>
      </c>
      <c r="AI208" s="165">
        <v>4</v>
      </c>
      <c r="AJ208" s="165">
        <v>0</v>
      </c>
      <c r="AK208" s="164">
        <v>4</v>
      </c>
      <c r="AL208" s="164">
        <v>4</v>
      </c>
      <c r="AM208" s="260"/>
    </row>
    <row r="209" spans="1:39" s="25" customFormat="1" ht="18.75">
      <c r="A209" s="139" t="s">
        <v>132</v>
      </c>
      <c r="B209" s="288" t="s">
        <v>127</v>
      </c>
      <c r="C209" s="289"/>
      <c r="D209" s="289"/>
      <c r="E209" s="289"/>
      <c r="F209" s="289"/>
      <c r="G209" s="289"/>
      <c r="H209" s="289"/>
      <c r="I209" s="289"/>
      <c r="J209" s="289"/>
      <c r="K209" s="289"/>
      <c r="L209" s="289"/>
      <c r="M209" s="289"/>
      <c r="N209" s="289"/>
      <c r="O209" s="289"/>
      <c r="P209" s="289"/>
      <c r="Q209" s="289"/>
      <c r="R209" s="289"/>
      <c r="S209" s="289"/>
      <c r="T209" s="289"/>
      <c r="U209" s="289"/>
      <c r="V209" s="164">
        <v>0</v>
      </c>
      <c r="W209" s="164">
        <v>0</v>
      </c>
      <c r="X209" s="164">
        <v>0</v>
      </c>
      <c r="Y209" s="164">
        <v>0</v>
      </c>
      <c r="Z209" s="164">
        <v>2</v>
      </c>
      <c r="AA209" s="164">
        <v>0</v>
      </c>
      <c r="AB209" s="164">
        <v>2</v>
      </c>
      <c r="AC209" s="138">
        <f t="shared" si="9"/>
        <v>0</v>
      </c>
      <c r="AD209" s="138">
        <f t="shared" si="9"/>
        <v>0</v>
      </c>
      <c r="AE209" s="138">
        <f t="shared" si="9"/>
        <v>0</v>
      </c>
      <c r="AF209" s="138">
        <f t="shared" si="9"/>
        <v>0</v>
      </c>
      <c r="AG209" s="138">
        <f t="shared" si="9"/>
        <v>1</v>
      </c>
      <c r="AH209" s="138">
        <f t="shared" si="9"/>
        <v>0</v>
      </c>
      <c r="AI209" s="165">
        <v>5</v>
      </c>
      <c r="AJ209" s="165">
        <v>0</v>
      </c>
      <c r="AK209" s="164">
        <v>5</v>
      </c>
      <c r="AL209" s="164">
        <v>5</v>
      </c>
      <c r="AM209" s="260"/>
    </row>
    <row r="210" spans="1:39" s="25" customFormat="1" ht="18.75">
      <c r="A210" s="137" t="s">
        <v>133</v>
      </c>
      <c r="B210" s="288" t="s">
        <v>128</v>
      </c>
      <c r="C210" s="289"/>
      <c r="D210" s="289"/>
      <c r="E210" s="289"/>
      <c r="F210" s="289"/>
      <c r="G210" s="289"/>
      <c r="H210" s="289"/>
      <c r="I210" s="289"/>
      <c r="J210" s="289"/>
      <c r="K210" s="289"/>
      <c r="L210" s="289"/>
      <c r="M210" s="289"/>
      <c r="N210" s="289"/>
      <c r="O210" s="289"/>
      <c r="P210" s="289"/>
      <c r="Q210" s="289"/>
      <c r="R210" s="289"/>
      <c r="S210" s="289"/>
      <c r="T210" s="289"/>
      <c r="U210" s="289"/>
      <c r="V210" s="164">
        <v>0</v>
      </c>
      <c r="W210" s="164">
        <v>0</v>
      </c>
      <c r="X210" s="164">
        <v>1</v>
      </c>
      <c r="Y210" s="164">
        <v>0</v>
      </c>
      <c r="Z210" s="164">
        <v>1</v>
      </c>
      <c r="AA210" s="164">
        <v>0</v>
      </c>
      <c r="AB210" s="164">
        <v>2</v>
      </c>
      <c r="AC210" s="138">
        <f t="shared" si="9"/>
        <v>0</v>
      </c>
      <c r="AD210" s="138">
        <f t="shared" si="9"/>
        <v>0</v>
      </c>
      <c r="AE210" s="138">
        <f t="shared" si="9"/>
        <v>0.5</v>
      </c>
      <c r="AF210" s="138">
        <f t="shared" si="9"/>
        <v>0</v>
      </c>
      <c r="AG210" s="138">
        <f t="shared" si="9"/>
        <v>0.5</v>
      </c>
      <c r="AH210" s="138">
        <f t="shared" si="9"/>
        <v>0</v>
      </c>
      <c r="AI210" s="165">
        <v>4</v>
      </c>
      <c r="AJ210" s="165">
        <v>1.41</v>
      </c>
      <c r="AK210" s="164">
        <v>4</v>
      </c>
      <c r="AL210" s="164">
        <v>3</v>
      </c>
      <c r="AM210" s="260"/>
    </row>
    <row r="211" spans="1:39" ht="15.75" customHeight="1">
      <c r="A211" s="133"/>
      <c r="B211" s="133"/>
      <c r="C211" s="133"/>
      <c r="D211" s="133"/>
      <c r="E211" s="133"/>
      <c r="F211" s="133"/>
      <c r="G211" s="133"/>
      <c r="H211" s="133"/>
      <c r="I211" s="133"/>
      <c r="J211" s="133"/>
      <c r="K211" s="133"/>
      <c r="L211" s="133"/>
      <c r="M211" s="133"/>
      <c r="N211" s="133"/>
      <c r="O211" s="133"/>
      <c r="P211" s="133"/>
      <c r="Q211" s="133"/>
      <c r="R211" s="133"/>
      <c r="S211" s="133"/>
      <c r="T211" s="133"/>
      <c r="U211" s="133"/>
      <c r="V211" s="133"/>
      <c r="W211" s="133"/>
      <c r="X211" s="133"/>
      <c r="Y211" s="133"/>
      <c r="Z211" s="133"/>
      <c r="AA211" s="133"/>
      <c r="AB211" s="133"/>
      <c r="AC211" s="133"/>
      <c r="AD211" s="133"/>
      <c r="AE211" s="133"/>
      <c r="AF211" s="133"/>
      <c r="AG211" s="133"/>
      <c r="AH211" s="133"/>
      <c r="AI211" s="133"/>
      <c r="AJ211" s="133"/>
      <c r="AK211" s="133"/>
      <c r="AL211" s="133"/>
      <c r="AM211" s="248"/>
    </row>
    <row r="212" spans="1:39" ht="15" customHeight="1">
      <c r="H212" s="86"/>
      <c r="I212" s="86"/>
      <c r="J212" s="86"/>
      <c r="K212" s="86"/>
      <c r="L212" s="86"/>
      <c r="M212" s="86"/>
      <c r="N212" s="86"/>
      <c r="O212" s="86"/>
      <c r="X212" s="36"/>
      <c r="Y212" s="36"/>
      <c r="Z212" s="36"/>
      <c r="AA212" s="36"/>
      <c r="AB212" s="36"/>
      <c r="AC212" s="36"/>
      <c r="AD212" s="36"/>
      <c r="AE212" s="36"/>
    </row>
    <row r="213" spans="1:39" ht="15" customHeight="1">
      <c r="A213" s="36"/>
      <c r="B213" s="36"/>
      <c r="C213" s="36"/>
      <c r="D213" s="36"/>
      <c r="E213" s="36"/>
      <c r="F213" s="36"/>
      <c r="G213" s="36"/>
      <c r="H213" s="36"/>
      <c r="I213" s="36"/>
      <c r="J213" s="36"/>
      <c r="K213" s="36"/>
      <c r="L213" s="36"/>
      <c r="M213" s="36"/>
      <c r="N213" s="36"/>
      <c r="O213" s="36"/>
      <c r="P213" s="36"/>
      <c r="Q213" s="36"/>
      <c r="R213" s="36"/>
      <c r="S213" s="36"/>
      <c r="T213" s="36"/>
      <c r="U213" s="36"/>
      <c r="V213" s="36"/>
      <c r="W213" s="36"/>
      <c r="X213" s="36"/>
      <c r="Y213" s="36"/>
      <c r="Z213" s="36"/>
      <c r="AA213" s="36"/>
      <c r="AB213" s="36"/>
      <c r="AC213" s="36"/>
      <c r="AD213" s="36"/>
      <c r="AE213" s="36"/>
      <c r="AF213" s="36"/>
      <c r="AG213" s="36"/>
      <c r="AH213" s="36"/>
      <c r="AI213" s="36"/>
      <c r="AJ213" s="144"/>
      <c r="AK213" s="36"/>
      <c r="AL213" s="36"/>
    </row>
    <row r="214" spans="1:39" ht="15" customHeight="1">
      <c r="A214" s="36"/>
      <c r="B214" s="36"/>
      <c r="C214" s="36"/>
      <c r="D214" s="36"/>
      <c r="E214" s="36"/>
      <c r="F214" s="36"/>
      <c r="G214" s="36"/>
      <c r="H214" s="36"/>
      <c r="I214" s="36"/>
      <c r="J214" s="36"/>
      <c r="K214" s="36"/>
      <c r="L214" s="36"/>
      <c r="M214" s="36"/>
      <c r="N214" s="36"/>
      <c r="O214" s="36"/>
      <c r="P214" s="36"/>
      <c r="Q214" s="36"/>
      <c r="R214" s="36"/>
      <c r="S214" s="36"/>
      <c r="T214" s="36"/>
      <c r="U214" s="36"/>
      <c r="V214" s="36"/>
      <c r="W214" s="36"/>
      <c r="X214" s="36"/>
      <c r="Y214" s="36"/>
      <c r="Z214" s="36"/>
      <c r="AA214" s="36"/>
      <c r="AB214" s="36"/>
      <c r="AC214" s="36"/>
      <c r="AD214" s="36"/>
      <c r="AE214" s="36"/>
      <c r="AF214" s="36"/>
      <c r="AG214" s="36"/>
      <c r="AH214" s="36"/>
      <c r="AI214" s="36"/>
      <c r="AJ214" s="144"/>
      <c r="AK214" s="36"/>
      <c r="AL214" s="36"/>
    </row>
    <row r="215" spans="1:39" ht="15" customHeight="1">
      <c r="A215" s="36"/>
      <c r="B215" s="36"/>
      <c r="C215" s="36"/>
      <c r="D215" s="36"/>
      <c r="E215" s="36"/>
      <c r="F215" s="36"/>
      <c r="G215" s="36"/>
      <c r="H215" s="36"/>
      <c r="I215" s="36"/>
      <c r="J215" s="36"/>
      <c r="K215" s="36"/>
      <c r="L215" s="36"/>
      <c r="M215" s="36"/>
      <c r="N215" s="36"/>
      <c r="O215" s="36"/>
      <c r="P215" s="36"/>
      <c r="Q215" s="36"/>
      <c r="R215" s="36"/>
      <c r="S215" s="36"/>
      <c r="T215" s="36"/>
      <c r="U215" s="36"/>
      <c r="V215" s="36"/>
      <c r="W215" s="36"/>
      <c r="X215" s="36"/>
      <c r="Y215" s="36"/>
      <c r="Z215" s="36"/>
      <c r="AA215" s="36"/>
      <c r="AB215" s="36"/>
      <c r="AC215" s="36"/>
      <c r="AD215" s="36"/>
      <c r="AE215" s="36"/>
      <c r="AF215" s="36"/>
      <c r="AG215" s="36"/>
      <c r="AH215" s="36"/>
      <c r="AI215" s="36"/>
      <c r="AJ215" s="144"/>
      <c r="AK215" s="36"/>
      <c r="AL215" s="36"/>
    </row>
    <row r="216" spans="1:39" ht="15.75" customHeight="1">
      <c r="A216" s="36"/>
      <c r="B216" s="36"/>
      <c r="C216" s="36"/>
      <c r="D216" s="36"/>
      <c r="E216" s="36"/>
      <c r="F216" s="36"/>
      <c r="G216" s="36"/>
      <c r="H216" s="36"/>
      <c r="I216" s="36"/>
      <c r="J216" s="36"/>
      <c r="K216" s="36"/>
      <c r="L216" s="36"/>
      <c r="M216" s="36"/>
      <c r="N216" s="36"/>
      <c r="O216" s="36"/>
      <c r="P216" s="36"/>
      <c r="Q216" s="36"/>
      <c r="R216" s="36"/>
      <c r="S216" s="36"/>
      <c r="T216" s="36"/>
      <c r="U216" s="36"/>
      <c r="V216" s="36"/>
      <c r="W216" s="36"/>
      <c r="X216" s="36"/>
      <c r="Y216" s="36"/>
      <c r="Z216" s="36"/>
      <c r="AA216" s="36"/>
      <c r="AB216" s="36"/>
      <c r="AC216" s="36"/>
      <c r="AD216" s="36"/>
      <c r="AE216" s="36"/>
      <c r="AF216" s="36"/>
      <c r="AG216" s="36"/>
      <c r="AH216" s="36"/>
      <c r="AI216" s="36"/>
      <c r="AJ216" s="144"/>
      <c r="AK216" s="36"/>
      <c r="AL216" s="36"/>
    </row>
    <row r="217" spans="1:39" ht="21">
      <c r="A217" s="280" t="s">
        <v>134</v>
      </c>
      <c r="B217" s="280"/>
      <c r="C217" s="280"/>
      <c r="D217" s="280"/>
      <c r="E217" s="280"/>
      <c r="F217" s="280"/>
      <c r="G217" s="280"/>
      <c r="H217" s="280"/>
      <c r="I217" s="280"/>
      <c r="J217" s="280"/>
      <c r="K217" s="280"/>
      <c r="L217" s="280"/>
      <c r="M217" s="280"/>
      <c r="N217" s="280"/>
      <c r="O217" s="280"/>
      <c r="P217" s="280"/>
      <c r="Q217" s="280"/>
      <c r="R217" s="280"/>
      <c r="S217" s="280"/>
      <c r="T217" s="280"/>
      <c r="U217" s="280"/>
      <c r="V217" s="36"/>
      <c r="W217" s="36"/>
      <c r="X217" s="36"/>
      <c r="Y217" s="36"/>
      <c r="Z217" s="36"/>
      <c r="AA217" s="36"/>
      <c r="AB217" s="36"/>
      <c r="AC217" s="36"/>
      <c r="AD217" s="36"/>
      <c r="AE217" s="36"/>
      <c r="AF217" s="36"/>
      <c r="AG217" s="36"/>
      <c r="AH217" s="36"/>
      <c r="AI217" s="36"/>
      <c r="AJ217" s="144"/>
      <c r="AK217" s="36"/>
      <c r="AL217" s="36"/>
    </row>
    <row r="218" spans="1:39">
      <c r="A218" s="36"/>
      <c r="B218" s="36"/>
      <c r="C218" s="36"/>
      <c r="D218" s="36"/>
      <c r="E218" s="36"/>
      <c r="F218" s="36"/>
      <c r="G218" s="36"/>
      <c r="H218" s="36"/>
      <c r="I218" s="36"/>
      <c r="J218" s="36"/>
      <c r="K218" s="36"/>
      <c r="L218" s="36"/>
      <c r="M218" s="36"/>
      <c r="N218" s="36"/>
      <c r="O218" s="36"/>
      <c r="P218" s="36"/>
      <c r="Q218" s="36"/>
      <c r="R218" s="36"/>
      <c r="S218" s="36"/>
      <c r="T218" s="36"/>
      <c r="U218" s="36"/>
      <c r="V218" s="36"/>
      <c r="W218" s="36"/>
      <c r="X218" s="36"/>
      <c r="Y218" s="36"/>
      <c r="Z218" s="36"/>
      <c r="AA218" s="36"/>
      <c r="AB218" s="36"/>
      <c r="AC218" s="36"/>
      <c r="AD218" s="36"/>
      <c r="AE218" s="36"/>
      <c r="AF218" s="36"/>
      <c r="AG218" s="36"/>
      <c r="AH218" s="36"/>
      <c r="AI218" s="36"/>
      <c r="AJ218" s="144"/>
      <c r="AK218" s="36"/>
      <c r="AL218" s="36"/>
    </row>
    <row r="219" spans="1:39">
      <c r="A219" s="36"/>
      <c r="B219" s="36"/>
      <c r="C219" s="36"/>
      <c r="D219" s="36"/>
      <c r="E219" s="36"/>
      <c r="F219" s="36"/>
      <c r="G219" s="36"/>
      <c r="H219" s="36"/>
      <c r="I219" s="36"/>
      <c r="J219" s="36"/>
      <c r="K219" s="36"/>
      <c r="L219" s="36"/>
      <c r="M219" s="36"/>
      <c r="N219" s="36"/>
      <c r="O219" s="36"/>
      <c r="P219" s="36"/>
      <c r="Q219" s="36"/>
      <c r="R219" s="36"/>
      <c r="S219" s="36"/>
      <c r="T219" s="36"/>
      <c r="U219" s="36"/>
      <c r="V219" s="36"/>
      <c r="W219" s="36"/>
      <c r="X219" s="36"/>
      <c r="Y219" s="36"/>
      <c r="Z219" s="36"/>
      <c r="AA219" s="36"/>
      <c r="AB219" s="36"/>
      <c r="AC219" s="36"/>
      <c r="AD219" s="36"/>
      <c r="AE219" s="36"/>
      <c r="AF219" s="36"/>
      <c r="AG219" s="36"/>
      <c r="AH219" s="36"/>
      <c r="AI219" s="36"/>
      <c r="AJ219" s="144"/>
      <c r="AK219" s="36"/>
      <c r="AL219" s="36"/>
    </row>
    <row r="220" spans="1:39">
      <c r="A220" s="36"/>
      <c r="B220" s="36"/>
      <c r="C220" s="36"/>
      <c r="D220" s="36"/>
      <c r="E220" s="36"/>
      <c r="F220" s="36"/>
      <c r="G220" s="36"/>
      <c r="H220" s="36"/>
      <c r="I220" s="36"/>
      <c r="J220" s="36"/>
      <c r="K220" s="36"/>
      <c r="L220" s="36"/>
      <c r="M220" s="36"/>
      <c r="N220" s="36"/>
      <c r="O220" s="36"/>
      <c r="P220" s="36"/>
      <c r="Q220" s="36"/>
      <c r="R220" s="36"/>
      <c r="S220" s="36"/>
      <c r="T220" s="36"/>
      <c r="U220" s="36"/>
      <c r="V220" s="36"/>
      <c r="W220" s="36"/>
      <c r="X220" s="36"/>
      <c r="Y220" s="36"/>
      <c r="Z220" s="36"/>
      <c r="AA220" s="36"/>
      <c r="AB220" s="36"/>
      <c r="AC220" s="36"/>
      <c r="AD220" s="36"/>
      <c r="AE220" s="36"/>
      <c r="AF220" s="36"/>
      <c r="AG220" s="36"/>
      <c r="AH220" s="36"/>
      <c r="AI220" s="36"/>
      <c r="AJ220" s="144"/>
      <c r="AK220" s="36"/>
      <c r="AL220" s="36"/>
    </row>
    <row r="221" spans="1:39">
      <c r="A221" s="36"/>
      <c r="B221" s="36"/>
      <c r="C221" s="36"/>
      <c r="D221" s="36"/>
      <c r="E221" s="36"/>
      <c r="F221" s="36"/>
      <c r="G221" s="36"/>
      <c r="H221" s="36"/>
      <c r="I221" s="36"/>
      <c r="J221" s="36"/>
      <c r="K221" s="36"/>
      <c r="L221" s="36"/>
      <c r="M221" s="36"/>
      <c r="N221" s="36"/>
      <c r="O221" s="36"/>
      <c r="P221" s="36"/>
      <c r="Q221" s="36"/>
      <c r="R221" s="36"/>
      <c r="S221" s="36"/>
      <c r="T221" s="36"/>
      <c r="U221" s="36"/>
      <c r="V221" s="36"/>
      <c r="W221" s="36"/>
      <c r="X221" s="36"/>
      <c r="Y221" s="36"/>
      <c r="Z221" s="36"/>
      <c r="AA221" s="36"/>
      <c r="AB221" s="36"/>
      <c r="AC221" s="36"/>
      <c r="AD221" s="36"/>
      <c r="AE221" s="36"/>
      <c r="AF221" s="36"/>
      <c r="AG221" s="36"/>
      <c r="AH221" s="36"/>
      <c r="AI221" s="36"/>
      <c r="AJ221" s="144"/>
      <c r="AK221" s="36"/>
      <c r="AL221" s="36"/>
    </row>
    <row r="222" spans="1:39">
      <c r="A222" s="36"/>
      <c r="B222" s="36"/>
      <c r="C222" s="36"/>
      <c r="D222" s="36"/>
      <c r="E222" s="36"/>
      <c r="F222" s="36"/>
      <c r="G222" s="36"/>
      <c r="H222" s="36"/>
      <c r="I222" s="36"/>
      <c r="J222" s="36"/>
      <c r="K222" s="36"/>
      <c r="L222" s="36"/>
      <c r="M222" s="36"/>
      <c r="N222" s="36"/>
      <c r="O222" s="36"/>
      <c r="P222" s="36"/>
      <c r="Q222" s="36"/>
      <c r="R222" s="36"/>
      <c r="S222" s="36"/>
      <c r="T222" s="36"/>
      <c r="U222" s="36"/>
      <c r="V222" s="36"/>
      <c r="W222" s="36"/>
      <c r="X222" s="36"/>
      <c r="Y222" s="36"/>
      <c r="Z222" s="36"/>
      <c r="AA222" s="36"/>
      <c r="AB222" s="36"/>
      <c r="AC222" s="36"/>
      <c r="AD222" s="36"/>
      <c r="AE222" s="36"/>
      <c r="AF222" s="36"/>
      <c r="AG222" s="36"/>
      <c r="AH222" s="36"/>
      <c r="AI222" s="36"/>
      <c r="AJ222" s="144"/>
      <c r="AK222" s="36"/>
      <c r="AL222" s="36"/>
    </row>
    <row r="223" spans="1:39">
      <c r="A223" s="36"/>
      <c r="B223" s="36"/>
      <c r="C223" s="36"/>
      <c r="D223" s="36"/>
      <c r="E223" s="36"/>
      <c r="F223" s="36"/>
      <c r="G223" s="36"/>
      <c r="H223" s="36"/>
      <c r="I223" s="36"/>
      <c r="J223" s="36"/>
      <c r="K223" s="36"/>
      <c r="L223" s="36"/>
      <c r="M223" s="36"/>
      <c r="N223" s="36"/>
      <c r="O223" s="36"/>
      <c r="P223" s="36"/>
      <c r="Q223" s="36"/>
      <c r="R223" s="36"/>
      <c r="S223" s="36"/>
      <c r="T223" s="36"/>
      <c r="U223" s="36"/>
      <c r="V223" s="36"/>
      <c r="W223" s="36"/>
      <c r="X223" s="36"/>
      <c r="Y223" s="36"/>
      <c r="Z223" s="36"/>
      <c r="AA223" s="36"/>
      <c r="AB223" s="36"/>
      <c r="AC223" s="36"/>
      <c r="AD223" s="36"/>
      <c r="AE223" s="36"/>
      <c r="AF223" s="36"/>
      <c r="AG223" s="36"/>
      <c r="AH223" s="36"/>
      <c r="AI223" s="36"/>
      <c r="AJ223" s="144"/>
      <c r="AK223" s="36"/>
      <c r="AL223" s="36"/>
    </row>
    <row r="224" spans="1:39">
      <c r="A224" s="36"/>
      <c r="B224" s="36"/>
      <c r="C224" s="36"/>
      <c r="D224" s="36"/>
      <c r="E224" s="36"/>
      <c r="F224" s="36"/>
      <c r="G224" s="36"/>
      <c r="H224" s="36"/>
      <c r="I224" s="36"/>
      <c r="J224" s="36"/>
      <c r="K224" s="36"/>
      <c r="L224" s="36"/>
      <c r="M224" s="36"/>
      <c r="N224" s="36"/>
      <c r="O224" s="36"/>
      <c r="P224" s="36"/>
      <c r="Q224" s="36"/>
      <c r="R224" s="36"/>
      <c r="S224" s="36"/>
      <c r="T224" s="36"/>
      <c r="U224" s="36"/>
      <c r="V224" s="36"/>
      <c r="W224" s="36"/>
      <c r="X224" s="36"/>
      <c r="Y224" s="36"/>
      <c r="Z224" s="36"/>
      <c r="AA224" s="36"/>
      <c r="AB224" s="36"/>
      <c r="AC224" s="36"/>
      <c r="AD224" s="36"/>
      <c r="AE224" s="36"/>
      <c r="AF224" s="36"/>
      <c r="AG224" s="36"/>
      <c r="AH224" s="36"/>
      <c r="AI224" s="36"/>
      <c r="AJ224" s="144"/>
      <c r="AK224" s="36"/>
      <c r="AL224" s="36"/>
    </row>
    <row r="225" spans="1:38">
      <c r="A225" s="36"/>
      <c r="B225" s="36"/>
      <c r="C225" s="36"/>
      <c r="D225" s="36"/>
      <c r="E225" s="36"/>
      <c r="F225" s="36"/>
      <c r="G225" s="36"/>
      <c r="H225" s="36"/>
      <c r="I225" s="36"/>
      <c r="J225" s="36"/>
      <c r="K225" s="36"/>
      <c r="L225" s="36"/>
      <c r="M225" s="36"/>
      <c r="N225" s="36"/>
      <c r="O225" s="36"/>
      <c r="P225" s="36"/>
      <c r="Q225" s="36"/>
      <c r="R225" s="36"/>
      <c r="S225" s="36"/>
      <c r="T225" s="36"/>
      <c r="U225" s="36"/>
      <c r="V225" s="36"/>
      <c r="W225" s="36"/>
      <c r="X225" s="36"/>
      <c r="Y225" s="36"/>
      <c r="Z225" s="36"/>
      <c r="AA225" s="36"/>
      <c r="AB225" s="36"/>
      <c r="AC225" s="36"/>
      <c r="AD225" s="36"/>
      <c r="AE225" s="36"/>
      <c r="AF225" s="36"/>
      <c r="AG225" s="36"/>
      <c r="AH225" s="36"/>
      <c r="AI225" s="36"/>
      <c r="AJ225" s="144"/>
      <c r="AK225" s="36"/>
      <c r="AL225" s="36"/>
    </row>
    <row r="226" spans="1:38">
      <c r="A226" s="36"/>
      <c r="B226" s="36"/>
      <c r="C226" s="36"/>
      <c r="D226" s="36"/>
      <c r="E226" s="36"/>
      <c r="F226" s="36"/>
      <c r="G226" s="36"/>
      <c r="H226" s="36"/>
      <c r="I226" s="36"/>
      <c r="J226" s="36"/>
      <c r="K226" s="36"/>
      <c r="L226" s="36"/>
      <c r="M226" s="36"/>
      <c r="N226" s="36"/>
      <c r="O226" s="36"/>
      <c r="P226" s="36"/>
      <c r="Q226" s="36"/>
      <c r="R226" s="36"/>
      <c r="S226" s="36"/>
      <c r="T226" s="36"/>
      <c r="U226" s="36"/>
      <c r="V226" s="36"/>
      <c r="W226" s="36"/>
      <c r="X226" s="36"/>
      <c r="Y226" s="36"/>
      <c r="Z226" s="36"/>
      <c r="AA226" s="36"/>
      <c r="AB226" s="36"/>
      <c r="AC226" s="36"/>
      <c r="AD226" s="36"/>
      <c r="AE226" s="36"/>
      <c r="AF226" s="36"/>
      <c r="AG226" s="36"/>
      <c r="AH226" s="36"/>
      <c r="AI226" s="36"/>
      <c r="AJ226" s="144"/>
      <c r="AK226" s="36"/>
      <c r="AL226" s="36"/>
    </row>
    <row r="227" spans="1:38">
      <c r="A227" s="36"/>
      <c r="B227" s="36"/>
      <c r="C227" s="36"/>
      <c r="D227" s="36"/>
      <c r="E227" s="36"/>
      <c r="F227" s="36"/>
      <c r="G227" s="36"/>
      <c r="H227" s="36"/>
      <c r="I227" s="36"/>
      <c r="J227" s="36"/>
      <c r="K227" s="36"/>
      <c r="L227" s="36"/>
      <c r="M227" s="36"/>
      <c r="N227" s="36"/>
      <c r="O227" s="36"/>
      <c r="P227" s="36"/>
      <c r="Q227" s="36"/>
      <c r="R227" s="36"/>
      <c r="S227" s="36"/>
      <c r="T227" s="36"/>
      <c r="U227" s="36"/>
      <c r="V227" s="36"/>
      <c r="W227" s="36"/>
      <c r="X227" s="36"/>
      <c r="Y227" s="36"/>
      <c r="Z227" s="36"/>
      <c r="AA227" s="36"/>
      <c r="AB227" s="36"/>
      <c r="AC227" s="36"/>
      <c r="AD227" s="36"/>
      <c r="AE227" s="36"/>
      <c r="AF227" s="36"/>
      <c r="AG227" s="36"/>
      <c r="AH227" s="36"/>
      <c r="AI227" s="36"/>
      <c r="AJ227" s="144"/>
      <c r="AK227" s="36"/>
      <c r="AL227" s="36"/>
    </row>
    <row r="228" spans="1:38">
      <c r="A228" s="36"/>
      <c r="B228" s="36"/>
      <c r="C228" s="36"/>
      <c r="D228" s="36"/>
      <c r="E228" s="36"/>
      <c r="F228" s="36"/>
      <c r="G228" s="36"/>
      <c r="H228" s="36"/>
      <c r="I228" s="36"/>
      <c r="J228" s="36"/>
      <c r="K228" s="36"/>
      <c r="L228" s="36"/>
      <c r="M228" s="36"/>
      <c r="N228" s="36"/>
      <c r="O228" s="36"/>
      <c r="P228" s="36"/>
      <c r="Q228" s="36"/>
      <c r="R228" s="36"/>
      <c r="S228" s="36"/>
      <c r="T228" s="36"/>
      <c r="U228" s="36"/>
      <c r="V228" s="36"/>
      <c r="W228" s="36"/>
      <c r="X228" s="36"/>
      <c r="Y228" s="36"/>
      <c r="Z228" s="36"/>
      <c r="AA228" s="36"/>
      <c r="AB228" s="36"/>
      <c r="AC228" s="36"/>
      <c r="AD228" s="36"/>
      <c r="AE228" s="36"/>
      <c r="AF228" s="36"/>
      <c r="AG228" s="36"/>
      <c r="AH228" s="36"/>
      <c r="AI228" s="36"/>
      <c r="AJ228" s="144"/>
      <c r="AK228" s="36"/>
      <c r="AL228" s="36"/>
    </row>
    <row r="229" spans="1:38">
      <c r="A229" s="36"/>
      <c r="B229" s="36"/>
      <c r="C229" s="36"/>
      <c r="D229" s="36"/>
      <c r="E229" s="36"/>
      <c r="F229" s="36"/>
      <c r="G229" s="36"/>
      <c r="H229" s="36"/>
      <c r="I229" s="36"/>
      <c r="J229" s="36"/>
      <c r="K229" s="36"/>
      <c r="L229" s="36"/>
      <c r="M229" s="36"/>
      <c r="N229" s="36"/>
      <c r="O229" s="36"/>
      <c r="P229" s="36"/>
      <c r="Q229" s="36"/>
      <c r="R229" s="36"/>
      <c r="S229" s="36"/>
      <c r="T229" s="36"/>
      <c r="U229" s="36"/>
      <c r="V229" s="36"/>
      <c r="W229" s="36"/>
      <c r="X229" s="36"/>
      <c r="Y229" s="36"/>
      <c r="Z229" s="36"/>
      <c r="AA229" s="36"/>
      <c r="AB229" s="36"/>
      <c r="AC229" s="36"/>
      <c r="AD229" s="36"/>
      <c r="AE229" s="36"/>
      <c r="AF229" s="36"/>
      <c r="AG229" s="36"/>
      <c r="AH229" s="36"/>
      <c r="AI229" s="36"/>
      <c r="AJ229" s="144"/>
      <c r="AK229" s="36"/>
      <c r="AL229" s="36"/>
    </row>
    <row r="230" spans="1:38">
      <c r="A230" s="36"/>
      <c r="B230" s="36"/>
      <c r="C230" s="36"/>
      <c r="D230" s="36"/>
      <c r="E230" s="36"/>
      <c r="F230" s="36"/>
      <c r="G230" s="36"/>
      <c r="H230" s="36"/>
      <c r="I230" s="36"/>
      <c r="J230" s="36"/>
      <c r="K230" s="36"/>
      <c r="L230" s="36"/>
      <c r="M230" s="36"/>
      <c r="N230" s="36"/>
      <c r="O230" s="36"/>
      <c r="P230" s="36"/>
      <c r="Q230" s="36"/>
      <c r="R230" s="36"/>
      <c r="S230" s="36"/>
      <c r="T230" s="36"/>
      <c r="U230" s="36"/>
      <c r="V230" s="36"/>
      <c r="W230" s="36"/>
      <c r="X230" s="36"/>
      <c r="Y230" s="36"/>
      <c r="Z230" s="36"/>
      <c r="AA230" s="36"/>
      <c r="AB230" s="36"/>
      <c r="AC230" s="36"/>
      <c r="AD230" s="36"/>
      <c r="AE230" s="36"/>
      <c r="AF230" s="36"/>
      <c r="AG230" s="36"/>
      <c r="AH230" s="36"/>
      <c r="AI230" s="36"/>
      <c r="AJ230" s="144"/>
      <c r="AK230" s="36"/>
      <c r="AL230" s="36"/>
    </row>
    <row r="231" spans="1:38">
      <c r="A231" s="36"/>
      <c r="B231" s="36"/>
      <c r="C231" s="36"/>
      <c r="D231" s="36"/>
      <c r="E231" s="36"/>
      <c r="F231" s="36"/>
      <c r="G231" s="36"/>
      <c r="H231" s="36"/>
      <c r="I231" s="36"/>
      <c r="J231" s="36"/>
      <c r="K231" s="36"/>
      <c r="L231" s="36"/>
      <c r="M231" s="36"/>
      <c r="N231" s="36"/>
      <c r="O231" s="36"/>
      <c r="P231" s="36"/>
      <c r="Q231" s="36"/>
      <c r="R231" s="36"/>
      <c r="S231" s="36"/>
      <c r="T231" s="36"/>
      <c r="U231" s="36"/>
      <c r="V231" s="36"/>
      <c r="W231" s="36"/>
      <c r="X231" s="36"/>
      <c r="Y231" s="36"/>
      <c r="Z231" s="36"/>
      <c r="AA231" s="36"/>
      <c r="AB231" s="36"/>
      <c r="AC231" s="36"/>
      <c r="AD231" s="36"/>
      <c r="AE231" s="36"/>
      <c r="AF231" s="36"/>
      <c r="AG231" s="36"/>
      <c r="AH231" s="36"/>
      <c r="AI231" s="36"/>
      <c r="AJ231" s="144"/>
      <c r="AK231" s="36"/>
      <c r="AL231" s="36"/>
    </row>
    <row r="232" spans="1:38">
      <c r="A232" s="36"/>
      <c r="B232" s="36"/>
      <c r="C232" s="36"/>
      <c r="D232" s="36"/>
      <c r="E232" s="36"/>
      <c r="F232" s="36"/>
      <c r="G232" s="36"/>
      <c r="H232" s="36"/>
      <c r="I232" s="36"/>
      <c r="J232" s="36"/>
      <c r="K232" s="36"/>
      <c r="L232" s="36"/>
      <c r="M232" s="36"/>
      <c r="N232" s="36"/>
      <c r="O232" s="36"/>
      <c r="P232" s="36"/>
      <c r="Q232" s="36"/>
      <c r="R232" s="36"/>
      <c r="S232" s="36"/>
      <c r="T232" s="36"/>
      <c r="U232" s="36"/>
      <c r="V232" s="36"/>
      <c r="W232" s="36"/>
      <c r="X232" s="36"/>
      <c r="Y232" s="36"/>
      <c r="Z232" s="36"/>
      <c r="AA232" s="36"/>
      <c r="AB232" s="36"/>
      <c r="AC232" s="36"/>
      <c r="AD232" s="36"/>
      <c r="AE232" s="36"/>
      <c r="AF232" s="36"/>
      <c r="AG232" s="36"/>
      <c r="AH232" s="36"/>
      <c r="AI232" s="36"/>
      <c r="AJ232" s="144"/>
      <c r="AK232" s="36"/>
      <c r="AL232" s="36"/>
    </row>
    <row r="233" spans="1:38">
      <c r="V233" s="36"/>
      <c r="W233" s="36"/>
      <c r="X233" s="36"/>
      <c r="Y233" s="36"/>
      <c r="Z233" s="36"/>
      <c r="AA233" s="36"/>
      <c r="AB233" s="36"/>
      <c r="AC233" s="36"/>
      <c r="AD233" s="36"/>
      <c r="AE233" s="36"/>
      <c r="AF233" s="36"/>
      <c r="AG233" s="36"/>
      <c r="AH233" s="36"/>
      <c r="AI233" s="36"/>
      <c r="AJ233" s="144"/>
      <c r="AK233" s="36"/>
      <c r="AL233" s="36"/>
    </row>
    <row r="234" spans="1:38">
      <c r="V234" s="36"/>
      <c r="W234" s="36"/>
      <c r="X234" s="36"/>
      <c r="Y234" s="36"/>
      <c r="Z234" s="36"/>
      <c r="AA234" s="36"/>
      <c r="AB234" s="36"/>
      <c r="AC234" s="36"/>
      <c r="AD234" s="36"/>
      <c r="AE234" s="36"/>
      <c r="AF234" s="36"/>
      <c r="AG234" s="36"/>
      <c r="AH234" s="36"/>
      <c r="AI234" s="36"/>
      <c r="AJ234" s="144"/>
      <c r="AK234" s="36"/>
      <c r="AL234" s="36"/>
    </row>
    <row r="235" spans="1:38">
      <c r="V235" s="36"/>
      <c r="W235" s="36"/>
      <c r="X235" s="36"/>
      <c r="Y235" s="36"/>
      <c r="Z235" s="36"/>
      <c r="AA235" s="36"/>
      <c r="AB235" s="36"/>
      <c r="AC235" s="36"/>
      <c r="AD235" s="36"/>
      <c r="AE235" s="36"/>
      <c r="AF235" s="36"/>
      <c r="AG235" s="36"/>
      <c r="AH235" s="36"/>
      <c r="AI235" s="36"/>
      <c r="AJ235" s="144"/>
      <c r="AK235" s="36"/>
      <c r="AL235" s="36"/>
    </row>
    <row r="236" spans="1:38">
      <c r="V236" s="36"/>
      <c r="W236" s="36"/>
      <c r="X236" s="36"/>
      <c r="Y236" s="36"/>
      <c r="Z236" s="36"/>
      <c r="AA236" s="36"/>
      <c r="AB236" s="36"/>
      <c r="AC236" s="36"/>
      <c r="AD236" s="36"/>
      <c r="AE236" s="36"/>
      <c r="AF236" s="36"/>
      <c r="AG236" s="36"/>
      <c r="AH236" s="36"/>
      <c r="AI236" s="36"/>
      <c r="AJ236" s="144"/>
      <c r="AK236" s="36"/>
      <c r="AL236" s="36"/>
    </row>
    <row r="237" spans="1:38" ht="18.75" customHeight="1"/>
    <row r="238" spans="1:38" ht="18.75" customHeight="1"/>
    <row r="239" spans="1:38" ht="18.75" customHeight="1"/>
    <row r="240" spans="1:38" ht="18.75" customHeight="1"/>
    <row r="241" spans="1:21" ht="18.75" customHeight="1"/>
    <row r="242" spans="1:21" ht="21">
      <c r="A242" s="280" t="s">
        <v>135</v>
      </c>
      <c r="B242" s="280"/>
      <c r="C242" s="280"/>
      <c r="D242" s="280"/>
      <c r="E242" s="280"/>
      <c r="F242" s="280"/>
      <c r="G242" s="280"/>
      <c r="H242" s="280"/>
      <c r="I242" s="280"/>
      <c r="J242" s="280"/>
      <c r="K242" s="280"/>
      <c r="L242" s="280"/>
      <c r="M242" s="280"/>
      <c r="N242" s="280"/>
      <c r="O242" s="280"/>
      <c r="P242" s="280"/>
      <c r="Q242" s="280"/>
      <c r="R242" s="280"/>
      <c r="S242" s="280"/>
      <c r="T242" s="280"/>
      <c r="U242" s="280"/>
    </row>
    <row r="243" spans="1:21">
      <c r="A243" s="36"/>
      <c r="B243" s="36"/>
      <c r="C243" s="36"/>
      <c r="D243" s="36"/>
      <c r="E243" s="36"/>
      <c r="F243" s="36"/>
      <c r="G243" s="36"/>
      <c r="H243" s="36"/>
      <c r="I243" s="36"/>
      <c r="J243" s="36"/>
      <c r="K243" s="36"/>
      <c r="L243" s="36"/>
      <c r="M243" s="36"/>
      <c r="N243" s="36"/>
      <c r="O243" s="36"/>
      <c r="P243" s="36"/>
      <c r="Q243" s="36"/>
      <c r="R243" s="36"/>
      <c r="S243" s="36"/>
      <c r="T243" s="36"/>
      <c r="U243" s="36"/>
    </row>
    <row r="244" spans="1:21">
      <c r="A244" s="36"/>
      <c r="B244" s="36"/>
      <c r="C244" s="36"/>
      <c r="D244" s="36"/>
      <c r="E244" s="36"/>
      <c r="F244" s="36"/>
      <c r="G244" s="36"/>
      <c r="H244" s="36"/>
      <c r="I244" s="36"/>
      <c r="J244" s="36"/>
      <c r="K244" s="36"/>
      <c r="L244" s="36"/>
      <c r="M244" s="36"/>
      <c r="N244" s="36"/>
      <c r="O244" s="36"/>
      <c r="P244" s="36"/>
      <c r="Q244" s="36"/>
      <c r="R244" s="36"/>
      <c r="S244" s="36"/>
      <c r="T244" s="36"/>
      <c r="U244" s="36"/>
    </row>
    <row r="245" spans="1:21">
      <c r="A245" s="36"/>
      <c r="B245" s="36"/>
      <c r="C245" s="36"/>
      <c r="D245" s="36"/>
      <c r="E245" s="36"/>
      <c r="F245" s="36"/>
      <c r="G245" s="36"/>
      <c r="H245" s="36"/>
      <c r="I245" s="36"/>
      <c r="J245" s="36"/>
      <c r="K245" s="36"/>
      <c r="L245" s="36"/>
      <c r="M245" s="36"/>
      <c r="N245" s="36"/>
      <c r="O245" s="36"/>
      <c r="P245" s="36"/>
      <c r="Q245" s="36"/>
      <c r="R245" s="36"/>
      <c r="S245" s="36"/>
      <c r="T245" s="36"/>
      <c r="U245" s="36"/>
    </row>
    <row r="246" spans="1:21">
      <c r="A246" s="36"/>
      <c r="B246" s="36"/>
      <c r="C246" s="36"/>
      <c r="D246" s="36"/>
      <c r="E246" s="36"/>
      <c r="F246" s="36"/>
      <c r="G246" s="36"/>
      <c r="H246" s="36"/>
      <c r="I246" s="36"/>
      <c r="J246" s="36"/>
      <c r="K246" s="36"/>
      <c r="L246" s="36"/>
      <c r="M246" s="36"/>
      <c r="N246" s="36"/>
      <c r="O246" s="36"/>
      <c r="P246" s="36"/>
      <c r="Q246" s="36"/>
      <c r="R246" s="36"/>
      <c r="S246" s="36"/>
      <c r="T246" s="36"/>
      <c r="U246" s="36"/>
    </row>
    <row r="247" spans="1:21">
      <c r="A247" s="36"/>
      <c r="B247" s="36"/>
      <c r="C247" s="36"/>
      <c r="D247" s="36"/>
      <c r="E247" s="36"/>
      <c r="F247" s="36"/>
      <c r="G247" s="36"/>
      <c r="H247" s="36"/>
      <c r="I247" s="36"/>
      <c r="J247" s="36"/>
      <c r="K247" s="36"/>
      <c r="L247" s="36"/>
      <c r="M247" s="36"/>
      <c r="N247" s="36"/>
      <c r="O247" s="36"/>
      <c r="P247" s="36"/>
      <c r="Q247" s="36"/>
      <c r="R247" s="36"/>
      <c r="S247" s="36"/>
      <c r="T247" s="36"/>
      <c r="U247" s="36"/>
    </row>
    <row r="248" spans="1:21">
      <c r="A248" s="36"/>
      <c r="B248" s="36"/>
      <c r="C248" s="36"/>
      <c r="D248" s="36"/>
      <c r="E248" s="36"/>
      <c r="F248" s="36"/>
      <c r="G248" s="36"/>
      <c r="H248" s="36"/>
      <c r="I248" s="36"/>
      <c r="J248" s="36"/>
      <c r="K248" s="36"/>
      <c r="L248" s="36"/>
      <c r="M248" s="36"/>
      <c r="N248" s="36"/>
      <c r="O248" s="36"/>
      <c r="P248" s="36"/>
      <c r="Q248" s="36"/>
      <c r="R248" s="36"/>
      <c r="S248" s="36"/>
      <c r="T248" s="36"/>
      <c r="U248" s="36"/>
    </row>
    <row r="249" spans="1:21">
      <c r="A249" s="36"/>
      <c r="B249" s="36"/>
      <c r="C249" s="36"/>
      <c r="D249" s="36"/>
      <c r="E249" s="36"/>
      <c r="F249" s="36"/>
      <c r="G249" s="36"/>
      <c r="H249" s="36"/>
      <c r="I249" s="36"/>
      <c r="J249" s="36"/>
      <c r="K249" s="36"/>
      <c r="L249" s="36"/>
      <c r="M249" s="36"/>
      <c r="N249" s="36"/>
      <c r="O249" s="36"/>
      <c r="P249" s="36"/>
      <c r="Q249" s="36"/>
      <c r="R249" s="36"/>
      <c r="S249" s="36"/>
      <c r="T249" s="36"/>
      <c r="U249" s="36"/>
    </row>
    <row r="250" spans="1:21">
      <c r="A250" s="36"/>
      <c r="B250" s="36"/>
      <c r="C250" s="36"/>
      <c r="D250" s="36"/>
      <c r="E250" s="36"/>
      <c r="F250" s="36"/>
      <c r="G250" s="36"/>
      <c r="H250" s="36"/>
      <c r="I250" s="36"/>
      <c r="J250" s="36"/>
      <c r="K250" s="36"/>
      <c r="L250" s="36"/>
      <c r="M250" s="36"/>
      <c r="N250" s="36"/>
      <c r="O250" s="36"/>
      <c r="P250" s="36"/>
      <c r="Q250" s="36"/>
      <c r="R250" s="36"/>
      <c r="S250" s="36"/>
      <c r="T250" s="36"/>
      <c r="U250" s="36"/>
    </row>
    <row r="251" spans="1:21">
      <c r="A251" s="36"/>
      <c r="B251" s="36"/>
      <c r="C251" s="36"/>
      <c r="D251" s="36"/>
      <c r="E251" s="36"/>
      <c r="F251" s="36"/>
      <c r="G251" s="36"/>
      <c r="H251" s="36"/>
      <c r="I251" s="36"/>
      <c r="J251" s="36"/>
      <c r="K251" s="36"/>
      <c r="L251" s="36"/>
      <c r="M251" s="36"/>
      <c r="N251" s="36"/>
      <c r="O251" s="36"/>
      <c r="P251" s="36"/>
      <c r="Q251" s="36"/>
      <c r="R251" s="36"/>
      <c r="S251" s="36"/>
      <c r="T251" s="36"/>
      <c r="U251" s="36"/>
    </row>
    <row r="252" spans="1:21">
      <c r="A252" s="36"/>
      <c r="B252" s="36"/>
      <c r="C252" s="36"/>
      <c r="D252" s="36"/>
      <c r="E252" s="36"/>
      <c r="F252" s="36"/>
      <c r="G252" s="36"/>
      <c r="H252" s="36"/>
      <c r="I252" s="36"/>
      <c r="J252" s="36"/>
      <c r="K252" s="36"/>
      <c r="L252" s="36"/>
      <c r="M252" s="36"/>
      <c r="N252" s="36"/>
      <c r="O252" s="36"/>
      <c r="P252" s="36"/>
      <c r="Q252" s="36"/>
      <c r="R252" s="36"/>
      <c r="S252" s="36"/>
      <c r="T252" s="36"/>
      <c r="U252" s="36"/>
    </row>
    <row r="253" spans="1:21">
      <c r="A253" s="36"/>
      <c r="B253" s="36"/>
      <c r="C253" s="36"/>
      <c r="D253" s="36"/>
      <c r="E253" s="36"/>
      <c r="F253" s="36"/>
      <c r="G253" s="36"/>
      <c r="H253" s="36"/>
      <c r="I253" s="36"/>
      <c r="J253" s="36"/>
      <c r="K253" s="36"/>
      <c r="L253" s="36"/>
      <c r="M253" s="36"/>
      <c r="N253" s="36"/>
      <c r="O253" s="36"/>
      <c r="P253" s="36"/>
      <c r="Q253" s="36"/>
      <c r="R253" s="36"/>
      <c r="S253" s="36"/>
      <c r="T253" s="36"/>
      <c r="U253" s="36"/>
    </row>
    <row r="254" spans="1:21" hidden="1">
      <c r="A254" s="36"/>
      <c r="B254" s="36"/>
      <c r="C254" s="36"/>
      <c r="D254" s="36"/>
      <c r="E254" s="36"/>
      <c r="F254" s="36"/>
      <c r="G254" s="36"/>
      <c r="H254" s="36"/>
      <c r="I254" s="36"/>
      <c r="J254" s="36"/>
      <c r="K254" s="36"/>
      <c r="L254" s="36"/>
      <c r="M254" s="36"/>
      <c r="N254" s="36"/>
      <c r="O254" s="36"/>
      <c r="P254" s="36"/>
      <c r="Q254" s="36"/>
      <c r="R254" s="36"/>
      <c r="S254" s="36"/>
      <c r="T254" s="36"/>
      <c r="U254" s="36"/>
    </row>
    <row r="255" spans="1:21">
      <c r="A255" s="36"/>
      <c r="B255" s="36"/>
      <c r="C255" s="36"/>
      <c r="D255" s="36"/>
      <c r="E255" s="36"/>
      <c r="F255" s="36"/>
      <c r="G255" s="36"/>
      <c r="H255" s="36"/>
      <c r="I255" s="36"/>
      <c r="J255" s="36"/>
      <c r="K255" s="36"/>
      <c r="L255" s="36"/>
      <c r="M255" s="36"/>
      <c r="N255" s="36"/>
      <c r="O255" s="36"/>
      <c r="P255" s="36"/>
      <c r="Q255" s="36"/>
      <c r="R255" s="36"/>
      <c r="S255" s="36"/>
      <c r="T255" s="36"/>
      <c r="U255" s="36"/>
    </row>
    <row r="256" spans="1:21">
      <c r="A256" s="36"/>
      <c r="B256" s="36"/>
      <c r="C256" s="36"/>
      <c r="D256" s="36"/>
      <c r="E256" s="36"/>
      <c r="F256" s="36"/>
      <c r="G256" s="36"/>
      <c r="H256" s="36"/>
      <c r="I256" s="36"/>
      <c r="J256" s="36"/>
      <c r="K256" s="36"/>
      <c r="L256" s="36"/>
      <c r="M256" s="36"/>
      <c r="N256" s="36"/>
      <c r="O256" s="36"/>
      <c r="P256" s="36"/>
      <c r="Q256" s="36"/>
      <c r="R256" s="36"/>
      <c r="S256" s="36"/>
      <c r="T256" s="36"/>
      <c r="U256" s="36"/>
    </row>
    <row r="257" spans="1:38">
      <c r="A257" s="36"/>
      <c r="B257" s="36"/>
      <c r="C257" s="36"/>
      <c r="D257" s="36"/>
      <c r="E257" s="36"/>
      <c r="F257" s="36"/>
      <c r="G257" s="36"/>
      <c r="H257" s="36"/>
      <c r="I257" s="36"/>
      <c r="J257" s="36"/>
      <c r="K257" s="36"/>
      <c r="L257" s="36"/>
      <c r="M257" s="36"/>
      <c r="N257" s="36"/>
      <c r="O257" s="36"/>
      <c r="P257" s="36"/>
      <c r="Q257" s="36"/>
      <c r="R257" s="36"/>
      <c r="S257" s="36"/>
      <c r="T257" s="36"/>
      <c r="U257" s="36"/>
    </row>
    <row r="262" spans="1:38" ht="18.75">
      <c r="A262" s="36"/>
      <c r="B262" s="36"/>
      <c r="C262" s="36"/>
      <c r="D262" s="36"/>
      <c r="E262" s="36"/>
      <c r="F262" s="36"/>
      <c r="G262" s="36"/>
      <c r="H262" s="36"/>
      <c r="I262" s="36"/>
      <c r="J262" s="36"/>
      <c r="K262" s="36"/>
      <c r="L262" s="36"/>
      <c r="M262" s="36"/>
      <c r="N262" s="36"/>
      <c r="O262" s="36"/>
      <c r="P262" s="36"/>
      <c r="Q262" s="36"/>
      <c r="R262" s="36"/>
      <c r="S262" s="36"/>
      <c r="T262" s="36"/>
      <c r="U262" s="36"/>
      <c r="V262" s="291" t="s">
        <v>15</v>
      </c>
      <c r="W262" s="291"/>
      <c r="X262" s="291"/>
      <c r="Y262" s="291"/>
      <c r="Z262" s="291"/>
      <c r="AA262" s="291"/>
      <c r="AB262" s="25"/>
      <c r="AC262" s="291" t="s">
        <v>16</v>
      </c>
      <c r="AD262" s="291"/>
      <c r="AE262" s="291"/>
      <c r="AF262" s="291"/>
      <c r="AG262" s="291"/>
      <c r="AH262" s="291"/>
      <c r="AI262" s="292" t="s">
        <v>17</v>
      </c>
      <c r="AJ262" s="292"/>
      <c r="AK262" s="292"/>
      <c r="AL262" s="292"/>
    </row>
    <row r="263" spans="1:38" ht="18.75">
      <c r="A263" s="36"/>
      <c r="B263" s="36"/>
      <c r="C263" s="36"/>
      <c r="D263" s="36"/>
      <c r="E263" s="36"/>
      <c r="F263" s="36"/>
      <c r="G263" s="36"/>
      <c r="H263" s="36"/>
      <c r="I263" s="36"/>
      <c r="J263" s="36"/>
      <c r="K263" s="36"/>
      <c r="L263" s="36"/>
      <c r="M263" s="36"/>
      <c r="N263" s="36"/>
      <c r="O263" s="36"/>
      <c r="P263" s="36"/>
      <c r="Q263" s="36"/>
      <c r="R263" s="36"/>
      <c r="S263" s="36"/>
      <c r="T263" s="36"/>
      <c r="U263" s="36"/>
      <c r="V263" s="291"/>
      <c r="W263" s="291"/>
      <c r="X263" s="291"/>
      <c r="Y263" s="291"/>
      <c r="Z263" s="291"/>
      <c r="AA263" s="291"/>
      <c r="AB263" s="25"/>
      <c r="AC263" s="291"/>
      <c r="AD263" s="291"/>
      <c r="AE263" s="291"/>
      <c r="AF263" s="291"/>
      <c r="AG263" s="291"/>
      <c r="AH263" s="291"/>
      <c r="AI263" s="292"/>
      <c r="AJ263" s="292"/>
      <c r="AK263" s="292"/>
      <c r="AL263" s="292"/>
    </row>
    <row r="264" spans="1:38" ht="18.75" customHeight="1">
      <c r="A264" s="136"/>
      <c r="B264" s="302" t="s">
        <v>139</v>
      </c>
      <c r="C264" s="302"/>
      <c r="D264" s="302"/>
      <c r="E264" s="302"/>
      <c r="F264" s="302"/>
      <c r="G264" s="302"/>
      <c r="H264" s="302"/>
      <c r="I264" s="302"/>
      <c r="J264" s="302"/>
      <c r="K264" s="302"/>
      <c r="L264" s="302"/>
      <c r="M264" s="302"/>
      <c r="N264" s="302"/>
      <c r="O264" s="302"/>
      <c r="P264" s="302"/>
      <c r="Q264" s="302"/>
      <c r="R264" s="302"/>
      <c r="S264" s="302"/>
      <c r="T264" s="302"/>
      <c r="U264" s="303"/>
      <c r="V264" s="64">
        <v>1</v>
      </c>
      <c r="W264" s="64">
        <v>2</v>
      </c>
      <c r="X264" s="64">
        <v>3</v>
      </c>
      <c r="Y264" s="64">
        <v>4</v>
      </c>
      <c r="Z264" s="64">
        <v>5</v>
      </c>
      <c r="AA264" s="64" t="s">
        <v>43</v>
      </c>
      <c r="AB264" s="76" t="s">
        <v>19</v>
      </c>
      <c r="AC264" s="64">
        <v>1</v>
      </c>
      <c r="AD264" s="64">
        <v>2</v>
      </c>
      <c r="AE264" s="64">
        <v>3</v>
      </c>
      <c r="AF264" s="64">
        <v>4</v>
      </c>
      <c r="AG264" s="64">
        <v>5</v>
      </c>
      <c r="AH264" s="64" t="s">
        <v>43</v>
      </c>
      <c r="AI264" s="77" t="s">
        <v>20</v>
      </c>
      <c r="AJ264" s="77" t="s">
        <v>21</v>
      </c>
      <c r="AK264" s="77" t="s">
        <v>22</v>
      </c>
      <c r="AL264" s="77" t="s">
        <v>23</v>
      </c>
    </row>
    <row r="265" spans="1:38" ht="18.75">
      <c r="A265" s="137" t="s">
        <v>140</v>
      </c>
      <c r="B265" s="293" t="s">
        <v>136</v>
      </c>
      <c r="C265" s="294"/>
      <c r="D265" s="294"/>
      <c r="E265" s="294"/>
      <c r="F265" s="294"/>
      <c r="G265" s="294"/>
      <c r="H265" s="294"/>
      <c r="I265" s="294"/>
      <c r="J265" s="294"/>
      <c r="K265" s="294"/>
      <c r="L265" s="294"/>
      <c r="M265" s="294"/>
      <c r="N265" s="294"/>
      <c r="O265" s="294"/>
      <c r="P265" s="294"/>
      <c r="Q265" s="294"/>
      <c r="R265" s="294"/>
      <c r="S265" s="294"/>
      <c r="T265" s="294"/>
      <c r="U265" s="294"/>
      <c r="V265" s="164">
        <v>0</v>
      </c>
      <c r="W265" s="164">
        <v>0</v>
      </c>
      <c r="X265" s="164">
        <v>0</v>
      </c>
      <c r="Y265" s="164">
        <v>0</v>
      </c>
      <c r="Z265" s="164">
        <v>0</v>
      </c>
      <c r="AA265" s="164">
        <v>0</v>
      </c>
      <c r="AB265" s="164">
        <v>0</v>
      </c>
      <c r="AC265" s="145" t="e">
        <f t="shared" ref="AC265:AH266" si="10">V265/$AB265</f>
        <v>#DIV/0!</v>
      </c>
      <c r="AD265" s="145" t="e">
        <f t="shared" si="10"/>
        <v>#DIV/0!</v>
      </c>
      <c r="AE265" s="145" t="e">
        <f t="shared" si="10"/>
        <v>#DIV/0!</v>
      </c>
      <c r="AF265" s="145" t="e">
        <f t="shared" si="10"/>
        <v>#DIV/0!</v>
      </c>
      <c r="AG265" s="145" t="e">
        <f t="shared" si="10"/>
        <v>#DIV/0!</v>
      </c>
      <c r="AH265" s="145" t="e">
        <f t="shared" si="10"/>
        <v>#DIV/0!</v>
      </c>
      <c r="AI265" s="165" t="s">
        <v>145</v>
      </c>
      <c r="AJ265" s="166" t="s">
        <v>145</v>
      </c>
      <c r="AK265" s="164" t="s">
        <v>145</v>
      </c>
      <c r="AL265" s="164" t="s">
        <v>145</v>
      </c>
    </row>
    <row r="266" spans="1:38" ht="21" customHeight="1">
      <c r="A266" s="137" t="s">
        <v>141</v>
      </c>
      <c r="B266" s="293" t="s">
        <v>137</v>
      </c>
      <c r="C266" s="294"/>
      <c r="D266" s="294"/>
      <c r="E266" s="294"/>
      <c r="F266" s="294"/>
      <c r="G266" s="294"/>
      <c r="H266" s="294"/>
      <c r="I266" s="294"/>
      <c r="J266" s="294"/>
      <c r="K266" s="294"/>
      <c r="L266" s="294"/>
      <c r="M266" s="294"/>
      <c r="N266" s="294"/>
      <c r="O266" s="294"/>
      <c r="P266" s="294"/>
      <c r="Q266" s="294"/>
      <c r="R266" s="294"/>
      <c r="S266" s="294"/>
      <c r="T266" s="294"/>
      <c r="U266" s="294"/>
      <c r="V266" s="164">
        <v>0</v>
      </c>
      <c r="W266" s="164">
        <v>0</v>
      </c>
      <c r="X266" s="164">
        <v>0</v>
      </c>
      <c r="Y266" s="164">
        <v>0</v>
      </c>
      <c r="Z266" s="164">
        <v>1</v>
      </c>
      <c r="AA266" s="164">
        <v>0</v>
      </c>
      <c r="AB266" s="164">
        <v>1</v>
      </c>
      <c r="AC266" s="145">
        <f t="shared" si="10"/>
        <v>0</v>
      </c>
      <c r="AD266" s="145">
        <f t="shared" si="10"/>
        <v>0</v>
      </c>
      <c r="AE266" s="145">
        <f t="shared" si="10"/>
        <v>0</v>
      </c>
      <c r="AF266" s="145">
        <f t="shared" si="10"/>
        <v>0</v>
      </c>
      <c r="AG266" s="145">
        <f t="shared" si="10"/>
        <v>1</v>
      </c>
      <c r="AH266" s="145">
        <f t="shared" si="10"/>
        <v>0</v>
      </c>
      <c r="AI266" s="165">
        <v>5</v>
      </c>
      <c r="AJ266" s="165" t="s">
        <v>145</v>
      </c>
      <c r="AK266" s="164">
        <v>5</v>
      </c>
      <c r="AL266" s="164">
        <v>5</v>
      </c>
    </row>
    <row r="273" spans="10:11" ht="58.5" customHeight="1"/>
    <row r="274" spans="10:11">
      <c r="J274" s="36"/>
      <c r="K274" s="36"/>
    </row>
    <row r="275" spans="10:11">
      <c r="J275" s="36"/>
      <c r="K275" s="36"/>
    </row>
    <row r="276" spans="10:11">
      <c r="J276" s="36"/>
      <c r="K276" s="36"/>
    </row>
    <row r="289" spans="1:38">
      <c r="A289" s="36"/>
      <c r="B289" s="36"/>
      <c r="C289" s="36"/>
      <c r="D289" s="36"/>
      <c r="E289" s="36"/>
      <c r="F289" s="36"/>
      <c r="G289" s="36"/>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144"/>
      <c r="AI289" s="36"/>
      <c r="AJ289" s="36"/>
      <c r="AK289" s="36"/>
      <c r="AL289" s="36"/>
    </row>
    <row r="290" spans="1:38">
      <c r="A290" s="36"/>
      <c r="B290" s="36"/>
      <c r="C290" s="36"/>
      <c r="D290" s="36"/>
      <c r="E290" s="36"/>
      <c r="F290" s="36"/>
      <c r="G290" s="36"/>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144"/>
      <c r="AI290" s="36"/>
      <c r="AJ290" s="36"/>
      <c r="AK290" s="36"/>
      <c r="AL290" s="36"/>
    </row>
    <row r="291" spans="1:38">
      <c r="A291" s="36"/>
      <c r="B291" s="36"/>
      <c r="C291" s="36"/>
      <c r="D291" s="36"/>
      <c r="E291" s="36"/>
      <c r="F291" s="36"/>
      <c r="G291" s="36"/>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144"/>
      <c r="AI291" s="36"/>
      <c r="AJ291" s="36"/>
      <c r="AK291" s="36"/>
      <c r="AL291" s="36"/>
    </row>
    <row r="292" spans="1:38" ht="15" customHeight="1">
      <c r="A292" s="36"/>
      <c r="B292" s="36"/>
      <c r="C292" s="36"/>
      <c r="D292" s="36"/>
      <c r="E292" s="36"/>
      <c r="F292" s="36"/>
      <c r="G292" s="36"/>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144"/>
      <c r="AI292" s="36"/>
      <c r="AJ292" s="36"/>
      <c r="AK292" s="36"/>
      <c r="AL292" s="36"/>
    </row>
    <row r="293" spans="1:38" ht="15" customHeight="1">
      <c r="A293" s="36"/>
      <c r="B293" s="36"/>
      <c r="C293" s="36"/>
      <c r="D293" s="36"/>
      <c r="E293" s="36"/>
      <c r="F293" s="36"/>
      <c r="G293" s="36"/>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144"/>
      <c r="AI293" s="36"/>
      <c r="AJ293" s="36"/>
      <c r="AK293" s="36"/>
      <c r="AL293" s="36"/>
    </row>
    <row r="294" spans="1:38" ht="15" customHeight="1">
      <c r="A294" s="280" t="s">
        <v>142</v>
      </c>
      <c r="B294" s="280"/>
      <c r="C294" s="280"/>
      <c r="D294" s="280"/>
      <c r="E294" s="280"/>
      <c r="F294" s="280"/>
      <c r="G294" s="280"/>
      <c r="H294" s="280"/>
      <c r="I294" s="280"/>
      <c r="J294" s="280"/>
      <c r="K294" s="280"/>
      <c r="L294" s="280"/>
      <c r="M294" s="280"/>
      <c r="N294" s="280"/>
      <c r="O294" s="280"/>
      <c r="P294" s="280"/>
      <c r="Q294" s="280"/>
      <c r="R294" s="280"/>
      <c r="S294" s="280"/>
      <c r="T294" s="280"/>
      <c r="U294" s="280"/>
      <c r="V294" s="36"/>
      <c r="W294" s="36"/>
      <c r="X294" s="36"/>
      <c r="Y294" s="36"/>
      <c r="Z294" s="36"/>
      <c r="AA294" s="36"/>
      <c r="AB294" s="36"/>
      <c r="AC294" s="36"/>
      <c r="AD294" s="36"/>
      <c r="AE294" s="36"/>
      <c r="AF294" s="36"/>
      <c r="AG294" s="36"/>
      <c r="AH294" s="144"/>
      <c r="AI294" s="36"/>
      <c r="AJ294" s="36"/>
      <c r="AK294" s="36"/>
      <c r="AL294" s="36"/>
    </row>
    <row r="295" spans="1:38" ht="15.75" customHeight="1">
      <c r="A295" s="36"/>
      <c r="B295" s="36"/>
      <c r="C295" s="36"/>
      <c r="D295" s="36"/>
      <c r="E295" s="36"/>
      <c r="F295" s="36"/>
      <c r="G295" s="36"/>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144"/>
      <c r="AI295" s="36"/>
      <c r="AJ295" s="36"/>
      <c r="AK295" s="36"/>
      <c r="AL295" s="36"/>
    </row>
    <row r="296" spans="1:38">
      <c r="A296" s="36"/>
      <c r="B296" s="36"/>
      <c r="C296" s="36"/>
      <c r="D296" s="36"/>
      <c r="E296" s="36"/>
      <c r="F296" s="36"/>
      <c r="G296" s="36"/>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144"/>
      <c r="AI296" s="36"/>
      <c r="AJ296" s="36"/>
      <c r="AK296" s="36"/>
      <c r="AL296" s="36"/>
    </row>
    <row r="297" spans="1:38">
      <c r="A297" s="36"/>
      <c r="B297" s="36"/>
      <c r="C297" s="36"/>
      <c r="D297" s="36"/>
      <c r="E297" s="36"/>
      <c r="F297" s="36"/>
      <c r="G297" s="36"/>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144"/>
      <c r="AI297" s="36"/>
      <c r="AJ297" s="36"/>
      <c r="AK297" s="36"/>
      <c r="AL297" s="36"/>
    </row>
    <row r="298" spans="1:38">
      <c r="A298" s="36"/>
      <c r="B298" s="36"/>
      <c r="C298" s="36"/>
      <c r="D298" s="36"/>
      <c r="E298" s="36"/>
      <c r="F298" s="36"/>
      <c r="G298" s="36"/>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144"/>
      <c r="AI298" s="36"/>
      <c r="AJ298" s="36"/>
      <c r="AK298" s="36"/>
      <c r="AL298" s="36"/>
    </row>
    <row r="299" spans="1:38">
      <c r="A299" s="36"/>
      <c r="B299" s="36"/>
      <c r="C299" s="36"/>
      <c r="D299" s="36"/>
      <c r="E299" s="36"/>
      <c r="F299" s="36"/>
      <c r="G299" s="36"/>
      <c r="H299" s="36"/>
      <c r="I299" s="36"/>
      <c r="J299" s="36"/>
      <c r="K299" s="36"/>
      <c r="L299" s="36"/>
      <c r="M299" s="36"/>
      <c r="N299" s="36"/>
      <c r="O299" s="36"/>
      <c r="P299" s="36"/>
      <c r="Q299" s="36"/>
      <c r="R299" s="36"/>
      <c r="S299" s="36"/>
      <c r="T299" s="36"/>
      <c r="U299" s="36"/>
    </row>
    <row r="300" spans="1:38">
      <c r="A300" s="36"/>
      <c r="B300" s="36"/>
      <c r="C300" s="36"/>
      <c r="D300" s="36"/>
      <c r="E300" s="36"/>
      <c r="F300" s="36"/>
      <c r="G300" s="36"/>
      <c r="H300" s="36"/>
      <c r="I300" s="36"/>
      <c r="J300" s="36"/>
      <c r="K300" s="36"/>
      <c r="L300" s="36"/>
      <c r="M300" s="36"/>
      <c r="N300" s="36"/>
      <c r="O300" s="36"/>
      <c r="P300" s="36"/>
      <c r="Q300" s="36"/>
      <c r="R300" s="36"/>
      <c r="S300" s="36"/>
      <c r="T300" s="36"/>
      <c r="U300" s="36"/>
    </row>
    <row r="301" spans="1:38">
      <c r="A301" s="36"/>
      <c r="B301" s="36"/>
      <c r="C301" s="36"/>
      <c r="D301" s="36"/>
      <c r="E301" s="36"/>
      <c r="F301" s="36"/>
      <c r="G301" s="36"/>
      <c r="H301" s="36"/>
      <c r="I301" s="36"/>
      <c r="J301" s="36"/>
      <c r="K301" s="36"/>
      <c r="L301" s="36"/>
      <c r="M301" s="36"/>
      <c r="N301" s="36"/>
      <c r="O301" s="36"/>
      <c r="P301" s="36"/>
      <c r="Q301" s="36"/>
      <c r="R301" s="36"/>
      <c r="S301" s="36"/>
      <c r="T301" s="36"/>
      <c r="U301" s="36"/>
    </row>
    <row r="302" spans="1:38">
      <c r="A302" s="36"/>
      <c r="B302" s="36"/>
      <c r="C302" s="36"/>
      <c r="D302" s="36"/>
      <c r="E302" s="36"/>
      <c r="F302" s="36"/>
      <c r="G302" s="36"/>
      <c r="H302" s="36"/>
      <c r="I302" s="36"/>
      <c r="J302" s="36"/>
      <c r="K302" s="36"/>
      <c r="L302" s="36"/>
      <c r="M302" s="36"/>
      <c r="N302" s="36"/>
      <c r="O302" s="36"/>
      <c r="P302" s="36"/>
      <c r="Q302" s="36"/>
      <c r="R302" s="36"/>
      <c r="S302" s="36"/>
      <c r="T302" s="36"/>
      <c r="U302" s="36"/>
    </row>
    <row r="303" spans="1:38">
      <c r="A303" s="36"/>
      <c r="B303" s="36"/>
      <c r="C303" s="36"/>
      <c r="D303" s="36"/>
      <c r="E303" s="36"/>
      <c r="F303" s="36"/>
      <c r="G303" s="36"/>
      <c r="H303" s="36"/>
      <c r="I303" s="36"/>
      <c r="J303" s="36"/>
      <c r="K303" s="36"/>
      <c r="L303" s="36"/>
      <c r="M303" s="36"/>
      <c r="N303" s="36"/>
      <c r="O303" s="36"/>
      <c r="P303" s="36"/>
      <c r="Q303" s="36"/>
      <c r="R303" s="36"/>
      <c r="S303" s="36"/>
      <c r="T303" s="36"/>
      <c r="U303" s="36"/>
    </row>
    <row r="304" spans="1:38">
      <c r="A304" s="36"/>
      <c r="B304" s="36"/>
      <c r="C304" s="36"/>
      <c r="D304" s="36"/>
      <c r="E304" s="36"/>
      <c r="F304" s="36"/>
      <c r="G304" s="36"/>
      <c r="H304" s="36"/>
      <c r="I304" s="36"/>
      <c r="J304" s="36"/>
      <c r="K304" s="36"/>
      <c r="L304" s="36"/>
      <c r="M304" s="36"/>
      <c r="N304" s="36"/>
      <c r="O304" s="36"/>
      <c r="P304" s="36"/>
      <c r="Q304" s="36"/>
      <c r="R304" s="36"/>
      <c r="S304" s="36"/>
      <c r="T304" s="36"/>
      <c r="U304" s="36"/>
    </row>
    <row r="305" spans="1:38">
      <c r="A305" s="36"/>
      <c r="B305" s="36"/>
      <c r="C305" s="36"/>
      <c r="D305" s="36"/>
      <c r="E305" s="36"/>
      <c r="F305" s="36"/>
      <c r="G305" s="36"/>
      <c r="H305" s="36"/>
      <c r="I305" s="36"/>
      <c r="J305" s="36"/>
      <c r="K305" s="36"/>
      <c r="L305" s="36"/>
      <c r="M305" s="36"/>
      <c r="N305" s="36"/>
      <c r="O305" s="36"/>
      <c r="P305" s="36"/>
      <c r="Q305" s="36"/>
      <c r="R305" s="36"/>
      <c r="S305" s="36"/>
      <c r="T305" s="36"/>
      <c r="U305" s="36"/>
    </row>
    <row r="306" spans="1:38">
      <c r="A306" s="36"/>
      <c r="B306" s="36"/>
      <c r="C306" s="36"/>
      <c r="D306" s="36"/>
      <c r="E306" s="36"/>
      <c r="F306" s="36"/>
      <c r="G306" s="36"/>
      <c r="H306" s="36"/>
      <c r="I306" s="36"/>
      <c r="J306" s="36"/>
      <c r="K306" s="36"/>
      <c r="L306" s="36"/>
      <c r="M306" s="36"/>
      <c r="N306" s="36"/>
      <c r="O306" s="36"/>
      <c r="P306" s="36"/>
      <c r="Q306" s="36"/>
      <c r="R306" s="36"/>
      <c r="S306" s="36"/>
      <c r="T306" s="36"/>
      <c r="U306" s="36"/>
    </row>
    <row r="307" spans="1:38">
      <c r="A307" s="36"/>
      <c r="B307" s="36"/>
      <c r="C307" s="36"/>
      <c r="D307" s="36"/>
      <c r="E307" s="36"/>
      <c r="F307" s="36"/>
      <c r="G307" s="36"/>
      <c r="H307" s="36"/>
      <c r="I307" s="36"/>
      <c r="J307" s="36"/>
      <c r="K307" s="36"/>
      <c r="L307" s="36"/>
      <c r="M307" s="36"/>
      <c r="N307" s="36"/>
      <c r="O307" s="36"/>
      <c r="P307" s="36"/>
      <c r="Q307" s="36"/>
      <c r="R307" s="36"/>
      <c r="S307" s="36"/>
      <c r="T307" s="36"/>
      <c r="U307" s="36"/>
    </row>
    <row r="308" spans="1:38">
      <c r="A308" s="36"/>
      <c r="B308" s="36"/>
      <c r="C308" s="36"/>
      <c r="D308" s="36"/>
      <c r="E308" s="36"/>
      <c r="F308" s="36"/>
      <c r="G308" s="36"/>
      <c r="H308" s="36"/>
      <c r="I308" s="36"/>
      <c r="J308" s="36"/>
      <c r="K308" s="36"/>
      <c r="L308" s="36"/>
      <c r="M308" s="36"/>
      <c r="N308" s="36"/>
      <c r="O308" s="36"/>
      <c r="P308" s="36"/>
      <c r="Q308" s="36"/>
      <c r="R308" s="36"/>
      <c r="S308" s="36"/>
      <c r="T308" s="36"/>
      <c r="U308" s="36"/>
    </row>
    <row r="309" spans="1:38">
      <c r="A309" s="36"/>
      <c r="B309" s="36"/>
      <c r="C309" s="36"/>
      <c r="D309" s="36"/>
      <c r="E309" s="36"/>
      <c r="F309" s="36"/>
      <c r="G309" s="36"/>
      <c r="H309" s="36"/>
      <c r="I309" s="36"/>
      <c r="J309" s="36"/>
      <c r="K309" s="36"/>
      <c r="L309" s="36"/>
      <c r="M309" s="36"/>
      <c r="N309" s="36"/>
      <c r="O309" s="36"/>
      <c r="P309" s="36"/>
      <c r="Q309" s="36"/>
      <c r="R309" s="36"/>
      <c r="S309" s="36"/>
      <c r="T309" s="36"/>
      <c r="U309" s="36"/>
    </row>
    <row r="310" spans="1:38">
      <c r="A310" s="36"/>
      <c r="B310" s="36"/>
      <c r="C310" s="36"/>
      <c r="D310" s="36"/>
      <c r="E310" s="36"/>
      <c r="F310" s="36"/>
      <c r="G310" s="36"/>
      <c r="H310" s="36"/>
      <c r="L310" s="36"/>
      <c r="M310" s="36"/>
      <c r="N310" s="36"/>
    </row>
    <row r="311" spans="1:38">
      <c r="A311" s="36"/>
      <c r="B311" s="36"/>
      <c r="C311" s="36"/>
      <c r="D311" s="36"/>
      <c r="E311" s="36"/>
      <c r="F311" s="36"/>
      <c r="G311" s="36"/>
      <c r="H311" s="36"/>
      <c r="L311" s="36"/>
      <c r="M311" s="36"/>
      <c r="N311" s="36"/>
    </row>
    <row r="312" spans="1:38">
      <c r="A312" s="36"/>
      <c r="B312" s="36"/>
      <c r="C312" s="36"/>
      <c r="D312" s="36"/>
      <c r="E312" s="36"/>
      <c r="F312" s="36"/>
      <c r="G312" s="36"/>
      <c r="H312" s="36"/>
      <c r="L312" s="36"/>
      <c r="M312" s="36"/>
      <c r="N312" s="36"/>
    </row>
    <row r="313" spans="1:38">
      <c r="A313" s="36"/>
      <c r="B313" s="36"/>
      <c r="C313" s="36"/>
      <c r="D313" s="36"/>
      <c r="E313" s="36"/>
      <c r="F313" s="36"/>
      <c r="G313" s="36"/>
      <c r="H313" s="36"/>
      <c r="L313" s="36"/>
      <c r="M313" s="36"/>
      <c r="N313" s="36"/>
    </row>
    <row r="314" spans="1:38">
      <c r="A314" s="36"/>
      <c r="B314" s="36"/>
      <c r="C314" s="36"/>
      <c r="J314" s="36"/>
      <c r="K314" s="36"/>
      <c r="L314" s="36"/>
      <c r="M314" s="36"/>
      <c r="N314" s="36"/>
    </row>
    <row r="315" spans="1:38">
      <c r="A315" s="36"/>
      <c r="B315" s="36"/>
      <c r="C315" s="36"/>
      <c r="J315" s="36"/>
      <c r="K315" s="36"/>
      <c r="L315" s="36"/>
      <c r="M315" s="36"/>
      <c r="N315" s="36"/>
      <c r="O315" s="36"/>
      <c r="P315" s="36"/>
      <c r="Q315" s="36"/>
      <c r="R315" s="36"/>
      <c r="S315" s="36"/>
      <c r="T315" s="36"/>
      <c r="U315" s="36"/>
      <c r="V315" s="36"/>
      <c r="W315" s="36"/>
      <c r="X315" s="36"/>
      <c r="Y315" s="36"/>
      <c r="Z315" s="36"/>
      <c r="AA315" s="36"/>
      <c r="AB315" s="36"/>
      <c r="AC315" s="36"/>
      <c r="AD315" s="36"/>
      <c r="AE315" s="36"/>
      <c r="AF315" s="36"/>
      <c r="AG315" s="36"/>
      <c r="AH315" s="144"/>
      <c r="AI315" s="36"/>
      <c r="AJ315" s="36"/>
      <c r="AK315" s="36"/>
      <c r="AL315" s="36"/>
    </row>
    <row r="316" spans="1:38">
      <c r="A316" s="36"/>
      <c r="B316" s="36"/>
      <c r="C316" s="36"/>
      <c r="J316" s="36"/>
      <c r="K316" s="36"/>
      <c r="L316" s="36"/>
      <c r="M316" s="36"/>
      <c r="N316" s="36"/>
      <c r="O316" s="36"/>
      <c r="P316" s="36"/>
      <c r="Q316" s="36"/>
      <c r="R316" s="36"/>
      <c r="S316" s="36"/>
      <c r="T316" s="36"/>
      <c r="U316" s="36"/>
      <c r="V316" s="36"/>
      <c r="W316" s="36"/>
      <c r="X316" s="36"/>
      <c r="Y316" s="36"/>
      <c r="Z316" s="36"/>
      <c r="AA316" s="36"/>
      <c r="AB316" s="36"/>
      <c r="AC316" s="36"/>
      <c r="AD316" s="36"/>
      <c r="AE316" s="36"/>
      <c r="AF316" s="36"/>
      <c r="AG316" s="36"/>
      <c r="AH316" s="144"/>
      <c r="AI316" s="36"/>
      <c r="AJ316" s="36"/>
      <c r="AK316" s="36"/>
      <c r="AL316" s="36"/>
    </row>
    <row r="317" spans="1:38" ht="18.75">
      <c r="A317" s="36"/>
      <c r="B317" s="36"/>
      <c r="C317" s="36"/>
      <c r="J317" s="36"/>
      <c r="K317" s="36"/>
      <c r="L317" s="36"/>
      <c r="M317" s="36"/>
      <c r="N317" s="36"/>
      <c r="O317" s="36"/>
      <c r="P317" s="36"/>
      <c r="Q317" s="36"/>
      <c r="R317" s="36"/>
      <c r="S317" s="36"/>
      <c r="T317" s="36"/>
      <c r="U317" s="36"/>
      <c r="V317" s="296" t="s">
        <v>15</v>
      </c>
      <c r="W317" s="297"/>
      <c r="X317" s="297"/>
      <c r="Y317" s="297"/>
      <c r="Z317" s="297"/>
      <c r="AA317" s="298"/>
      <c r="AB317" s="25"/>
      <c r="AC317" s="296" t="s">
        <v>16</v>
      </c>
      <c r="AD317" s="297"/>
      <c r="AE317" s="297"/>
      <c r="AF317" s="297"/>
      <c r="AG317" s="297"/>
      <c r="AH317" s="298"/>
      <c r="AI317" s="271" t="s">
        <v>17</v>
      </c>
      <c r="AJ317" s="272"/>
      <c r="AK317" s="272"/>
      <c r="AL317" s="273"/>
    </row>
    <row r="318" spans="1:38" ht="18.75">
      <c r="A318" s="36"/>
      <c r="B318" s="36"/>
      <c r="C318" s="36"/>
      <c r="J318" s="36"/>
      <c r="K318" s="36"/>
      <c r="L318" s="36"/>
      <c r="M318" s="36"/>
      <c r="N318" s="36"/>
      <c r="O318" s="36"/>
      <c r="P318" s="36"/>
      <c r="Q318" s="36"/>
      <c r="R318" s="36"/>
      <c r="S318" s="36"/>
      <c r="T318" s="36"/>
      <c r="U318" s="36"/>
      <c r="V318" s="299"/>
      <c r="W318" s="300"/>
      <c r="X318" s="300"/>
      <c r="Y318" s="300"/>
      <c r="Z318" s="300"/>
      <c r="AA318" s="301"/>
      <c r="AB318" s="25"/>
      <c r="AC318" s="299"/>
      <c r="AD318" s="300"/>
      <c r="AE318" s="300"/>
      <c r="AF318" s="300"/>
      <c r="AG318" s="300"/>
      <c r="AH318" s="301"/>
      <c r="AI318" s="274"/>
      <c r="AJ318" s="275"/>
      <c r="AK318" s="275"/>
      <c r="AL318" s="276"/>
    </row>
    <row r="319" spans="1:38" ht="18.75">
      <c r="A319" s="36"/>
      <c r="B319" s="36"/>
      <c r="C319" s="36"/>
      <c r="J319" s="36"/>
      <c r="K319" s="36"/>
      <c r="L319" s="36"/>
      <c r="M319" s="36"/>
      <c r="N319" s="36"/>
      <c r="O319" s="146"/>
      <c r="P319" s="146"/>
      <c r="Q319" s="146"/>
      <c r="R319" s="146"/>
      <c r="S319" s="146"/>
      <c r="T319" s="146"/>
      <c r="U319" s="146"/>
      <c r="V319" s="64">
        <v>1</v>
      </c>
      <c r="W319" s="64">
        <v>2</v>
      </c>
      <c r="X319" s="64">
        <v>3</v>
      </c>
      <c r="Y319" s="64">
        <v>4</v>
      </c>
      <c r="Z319" s="64">
        <v>5</v>
      </c>
      <c r="AA319" s="64" t="s">
        <v>43</v>
      </c>
      <c r="AB319" s="76" t="s">
        <v>19</v>
      </c>
      <c r="AC319" s="64">
        <v>1</v>
      </c>
      <c r="AD319" s="64">
        <v>2</v>
      </c>
      <c r="AE319" s="64">
        <v>3</v>
      </c>
      <c r="AF319" s="64">
        <v>4</v>
      </c>
      <c r="AG319" s="64">
        <v>5</v>
      </c>
      <c r="AH319" s="64" t="s">
        <v>43</v>
      </c>
      <c r="AI319" s="77" t="s">
        <v>20</v>
      </c>
      <c r="AJ319" s="77" t="s">
        <v>21</v>
      </c>
      <c r="AK319" s="77" t="s">
        <v>22</v>
      </c>
      <c r="AL319" s="77" t="s">
        <v>23</v>
      </c>
    </row>
    <row r="320" spans="1:38" ht="18.75">
      <c r="J320" s="36"/>
      <c r="K320" s="36"/>
      <c r="O320" s="277" t="s">
        <v>138</v>
      </c>
      <c r="P320" s="278"/>
      <c r="Q320" s="278"/>
      <c r="R320" s="278"/>
      <c r="S320" s="278"/>
      <c r="T320" s="278"/>
      <c r="U320" s="279"/>
      <c r="V320" s="164">
        <v>0</v>
      </c>
      <c r="W320" s="164">
        <v>1</v>
      </c>
      <c r="X320" s="164">
        <v>1</v>
      </c>
      <c r="Y320" s="164">
        <v>3</v>
      </c>
      <c r="Z320" s="164">
        <v>3</v>
      </c>
      <c r="AA320" s="164">
        <v>0</v>
      </c>
      <c r="AB320" s="164">
        <v>8</v>
      </c>
      <c r="AC320" s="145">
        <f t="shared" ref="AC320:AH320" si="11">V320/$AB320</f>
        <v>0</v>
      </c>
      <c r="AD320" s="145">
        <f t="shared" si="11"/>
        <v>0.125</v>
      </c>
      <c r="AE320" s="145">
        <f t="shared" si="11"/>
        <v>0.125</v>
      </c>
      <c r="AF320" s="145">
        <f t="shared" si="11"/>
        <v>0.375</v>
      </c>
      <c r="AG320" s="145">
        <f t="shared" si="11"/>
        <v>0.375</v>
      </c>
      <c r="AH320" s="145">
        <f t="shared" si="11"/>
        <v>0</v>
      </c>
      <c r="AI320" s="165">
        <v>4</v>
      </c>
      <c r="AJ320" s="165">
        <v>1.07</v>
      </c>
      <c r="AK320" s="164">
        <v>4</v>
      </c>
      <c r="AL320" s="164">
        <v>4</v>
      </c>
    </row>
    <row r="326" spans="1:21" ht="21">
      <c r="A326" s="372" t="s">
        <v>158</v>
      </c>
      <c r="B326" s="372"/>
      <c r="C326" s="372"/>
      <c r="D326" s="372"/>
      <c r="E326" s="372"/>
      <c r="F326" s="372"/>
      <c r="G326" s="372"/>
      <c r="H326" s="372"/>
      <c r="I326" s="372"/>
      <c r="J326" s="372"/>
      <c r="K326" s="372"/>
      <c r="L326" s="372"/>
      <c r="M326" s="372"/>
      <c r="N326" s="372"/>
      <c r="O326" s="372"/>
      <c r="P326" s="372"/>
      <c r="Q326" s="372"/>
      <c r="R326" s="372"/>
      <c r="S326" s="372"/>
      <c r="T326" s="372"/>
      <c r="U326" s="372"/>
    </row>
    <row r="343" spans="1:10">
      <c r="A343" t="s">
        <v>35</v>
      </c>
      <c r="B343" t="s">
        <v>36</v>
      </c>
    </row>
    <row r="344" spans="1:10">
      <c r="A344" s="203">
        <v>11</v>
      </c>
      <c r="B344" s="203">
        <v>5</v>
      </c>
      <c r="C344" s="203"/>
      <c r="D344" s="203"/>
      <c r="E344" s="203"/>
      <c r="F344" s="203"/>
      <c r="G344" s="203"/>
      <c r="H344" s="203"/>
      <c r="I344" s="203"/>
      <c r="J344" s="203"/>
    </row>
    <row r="345" spans="1:10">
      <c r="A345" s="203">
        <v>14</v>
      </c>
      <c r="B345" s="203">
        <v>2</v>
      </c>
      <c r="C345" s="203"/>
      <c r="D345" s="203"/>
      <c r="E345" s="203"/>
      <c r="F345" s="203"/>
      <c r="G345" s="203"/>
      <c r="H345" s="203"/>
      <c r="I345" s="203"/>
      <c r="J345" s="203"/>
    </row>
    <row r="346" spans="1:10">
      <c r="A346" s="203">
        <v>16</v>
      </c>
      <c r="B346" s="203"/>
      <c r="C346" s="203"/>
      <c r="D346" s="203"/>
      <c r="E346" s="203"/>
      <c r="F346" s="203"/>
      <c r="G346" s="203"/>
      <c r="H346" s="203"/>
      <c r="I346" s="203"/>
      <c r="J346" s="203"/>
    </row>
    <row r="347" spans="1:10">
      <c r="A347" s="203">
        <v>15</v>
      </c>
      <c r="B347" s="203">
        <v>1</v>
      </c>
      <c r="C347" s="203"/>
      <c r="D347" s="203"/>
      <c r="E347" s="203"/>
      <c r="F347" s="203"/>
      <c r="G347" s="203"/>
      <c r="H347" s="203"/>
      <c r="I347" s="203"/>
      <c r="J347" s="203"/>
    </row>
    <row r="348" spans="1:10">
      <c r="A348" s="203">
        <v>2</v>
      </c>
      <c r="B348" s="203">
        <v>14</v>
      </c>
      <c r="C348" s="203"/>
      <c r="D348" s="203"/>
      <c r="E348" s="203"/>
      <c r="F348" s="203"/>
      <c r="G348" s="203"/>
      <c r="H348" s="203"/>
      <c r="I348" s="203"/>
      <c r="J348" s="203"/>
    </row>
    <row r="349" spans="1:10">
      <c r="A349" s="36"/>
      <c r="B349" s="36">
        <v>16</v>
      </c>
      <c r="C349" s="203"/>
      <c r="D349" s="203"/>
      <c r="E349" s="203"/>
      <c r="F349" s="203"/>
      <c r="G349" s="203"/>
      <c r="H349" s="203"/>
      <c r="I349" s="203"/>
      <c r="J349" s="203"/>
    </row>
    <row r="350" spans="1:10">
      <c r="A350" s="203">
        <v>1</v>
      </c>
      <c r="B350" s="203">
        <v>15</v>
      </c>
      <c r="C350" s="203"/>
      <c r="D350" s="203"/>
      <c r="E350" s="203"/>
      <c r="F350" s="203"/>
      <c r="G350" s="203"/>
      <c r="H350" s="203"/>
      <c r="I350" s="203"/>
      <c r="J350" s="203"/>
    </row>
    <row r="351" spans="1:10">
      <c r="A351" s="203">
        <v>8</v>
      </c>
      <c r="B351" s="203">
        <v>8</v>
      </c>
      <c r="C351" s="203"/>
      <c r="D351" s="203"/>
      <c r="E351" s="203"/>
      <c r="F351" s="203"/>
      <c r="G351" s="203"/>
      <c r="H351" s="203"/>
      <c r="I351" s="203"/>
      <c r="J351" s="203"/>
    </row>
    <row r="352" spans="1:10">
      <c r="A352" s="206">
        <v>11</v>
      </c>
      <c r="B352" s="206"/>
      <c r="C352" s="203"/>
      <c r="D352" s="203"/>
      <c r="E352" s="203"/>
      <c r="F352" s="203"/>
      <c r="G352" s="203"/>
      <c r="H352" s="203"/>
      <c r="I352" s="203"/>
      <c r="J352" s="203"/>
    </row>
    <row r="353" spans="3:10">
      <c r="C353" s="203"/>
      <c r="D353" s="203"/>
      <c r="E353" s="203"/>
      <c r="F353" s="203"/>
      <c r="G353" s="203"/>
      <c r="H353" s="203"/>
      <c r="I353" s="203"/>
      <c r="J353" s="203"/>
    </row>
    <row r="354" spans="3:10">
      <c r="C354" s="203"/>
      <c r="D354" s="203"/>
      <c r="E354" s="203"/>
      <c r="F354" s="203"/>
      <c r="G354" s="203"/>
      <c r="H354" s="203"/>
      <c r="I354" s="203"/>
      <c r="J354" s="203"/>
    </row>
    <row r="355" spans="3:10">
      <c r="D355" s="203"/>
      <c r="E355" s="203"/>
      <c r="F355" s="203"/>
      <c r="G355" s="203"/>
      <c r="H355" s="203"/>
      <c r="I355" s="203"/>
      <c r="J355" s="203"/>
    </row>
    <row r="356" spans="3:10">
      <c r="D356" s="203"/>
      <c r="E356" s="203"/>
      <c r="F356" s="203"/>
      <c r="G356" s="203"/>
      <c r="H356" s="203"/>
      <c r="I356" s="203"/>
      <c r="J356" s="203"/>
    </row>
    <row r="357" spans="3:10">
      <c r="D357" s="203"/>
      <c r="E357" s="203"/>
      <c r="F357" s="203"/>
      <c r="G357" s="203"/>
      <c r="H357" s="203"/>
      <c r="I357" s="203"/>
      <c r="J357" s="203"/>
    </row>
  </sheetData>
  <sheetProtection sheet="1" objects="1" scenarios="1"/>
  <mergeCells count="103">
    <mergeCell ref="C29:E29"/>
    <mergeCell ref="A1:AE1"/>
    <mergeCell ref="A6:AL6"/>
    <mergeCell ref="A7:AL7"/>
    <mergeCell ref="A8:AL8"/>
    <mergeCell ref="A9:AL9"/>
    <mergeCell ref="A19:G19"/>
    <mergeCell ref="A21:U21"/>
    <mergeCell ref="C25:E25"/>
    <mergeCell ref="C26:E26"/>
    <mergeCell ref="C27:E27"/>
    <mergeCell ref="C28:E28"/>
    <mergeCell ref="B80:U80"/>
    <mergeCell ref="B81:U81"/>
    <mergeCell ref="A84:U84"/>
    <mergeCell ref="G87:K87"/>
    <mergeCell ref="G89:K89"/>
    <mergeCell ref="G90:K90"/>
    <mergeCell ref="G91:K91"/>
    <mergeCell ref="B93:U93"/>
    <mergeCell ref="B95:J95"/>
    <mergeCell ref="V100:AA101"/>
    <mergeCell ref="AC100:AH101"/>
    <mergeCell ref="AI100:AL101"/>
    <mergeCell ref="B101:C101"/>
    <mergeCell ref="B103:U103"/>
    <mergeCell ref="A102:U102"/>
    <mergeCell ref="B96:J96"/>
    <mergeCell ref="B97:J97"/>
    <mergeCell ref="G88:K88"/>
    <mergeCell ref="V134:AA135"/>
    <mergeCell ref="AC134:AH135"/>
    <mergeCell ref="O137:U137"/>
    <mergeCell ref="A146:U146"/>
    <mergeCell ref="X146:AL146"/>
    <mergeCell ref="AI134:AL135"/>
    <mergeCell ref="AI116:AL117"/>
    <mergeCell ref="O119:U119"/>
    <mergeCell ref="A127:U127"/>
    <mergeCell ref="A128:F128"/>
    <mergeCell ref="A129:F129"/>
    <mergeCell ref="A130:F130"/>
    <mergeCell ref="AC116:AH117"/>
    <mergeCell ref="V116:AA117"/>
    <mergeCell ref="V177:AA178"/>
    <mergeCell ref="B179:U179"/>
    <mergeCell ref="B180:U180"/>
    <mergeCell ref="B181:U181"/>
    <mergeCell ref="B182:U182"/>
    <mergeCell ref="B183:U183"/>
    <mergeCell ref="AC177:AH178"/>
    <mergeCell ref="AI177:AL178"/>
    <mergeCell ref="V163:AA164"/>
    <mergeCell ref="AC163:AH164"/>
    <mergeCell ref="AI163:AL164"/>
    <mergeCell ref="O166:U166"/>
    <mergeCell ref="O167:U167"/>
    <mergeCell ref="A173:E173"/>
    <mergeCell ref="AC205:AH206"/>
    <mergeCell ref="AI205:AL206"/>
    <mergeCell ref="B207:U207"/>
    <mergeCell ref="B208:U208"/>
    <mergeCell ref="B209:U209"/>
    <mergeCell ref="V205:AA206"/>
    <mergeCell ref="B210:U210"/>
    <mergeCell ref="B185:U185"/>
    <mergeCell ref="B186:U186"/>
    <mergeCell ref="B187:U187"/>
    <mergeCell ref="B188:U188"/>
    <mergeCell ref="A192:U192"/>
    <mergeCell ref="V317:AA318"/>
    <mergeCell ref="AC317:AH318"/>
    <mergeCell ref="AI317:AL318"/>
    <mergeCell ref="A217:U217"/>
    <mergeCell ref="A242:U242"/>
    <mergeCell ref="V262:AA263"/>
    <mergeCell ref="AC262:AH263"/>
    <mergeCell ref="AI262:AL263"/>
    <mergeCell ref="B264:U264"/>
    <mergeCell ref="A326:U326"/>
    <mergeCell ref="B37:C37"/>
    <mergeCell ref="B38:C38"/>
    <mergeCell ref="B39:C39"/>
    <mergeCell ref="B40:C40"/>
    <mergeCell ref="M40:O40"/>
    <mergeCell ref="M41:O41"/>
    <mergeCell ref="M46:O46"/>
    <mergeCell ref="A76:U76"/>
    <mergeCell ref="B77:U77"/>
    <mergeCell ref="B78:U78"/>
    <mergeCell ref="B79:U79"/>
    <mergeCell ref="O320:U320"/>
    <mergeCell ref="B265:U265"/>
    <mergeCell ref="B266:U266"/>
    <mergeCell ref="A294:U294"/>
    <mergeCell ref="B184:U184"/>
    <mergeCell ref="A174:E174"/>
    <mergeCell ref="A175:E175"/>
    <mergeCell ref="A176:E176"/>
    <mergeCell ref="B104:U104"/>
    <mergeCell ref="B105:U105"/>
    <mergeCell ref="A109:U109"/>
    <mergeCell ref="B106:U106"/>
  </mergeCells>
  <printOptions horizontalCentered="1" verticalCentered="1"/>
  <pageMargins left="0" right="0" top="0" bottom="0" header="0.31496062992125984" footer="0.31496062992125984"/>
  <pageSetup paperSize="9" scale="26"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00B0F0"/>
  </sheetPr>
  <dimension ref="A1:AS356"/>
  <sheetViews>
    <sheetView view="pageBreakPreview" zoomScale="70" zoomScaleNormal="100" zoomScaleSheetLayoutView="70" workbookViewId="0">
      <selection sqref="A1:AE1"/>
    </sheetView>
  </sheetViews>
  <sheetFormatPr baseColWidth="10" defaultRowHeight="15"/>
  <cols>
    <col min="1" max="1" width="8.28515625" customWidth="1"/>
    <col min="2" max="2" width="8" customWidth="1"/>
    <col min="3" max="3" width="22.5703125" customWidth="1"/>
    <col min="4" max="4" width="9" customWidth="1"/>
    <col min="5" max="5" width="8.5703125" customWidth="1"/>
    <col min="6" max="6" width="11.7109375" customWidth="1"/>
    <col min="8" max="8" width="65.140625" customWidth="1"/>
    <col min="10" max="10" width="10.140625" customWidth="1"/>
    <col min="11" max="11" width="9.28515625" customWidth="1"/>
    <col min="12" max="12" width="9" customWidth="1"/>
    <col min="13" max="13" width="11.140625" bestFit="1" customWidth="1"/>
    <col min="14" max="14" width="7.42578125" customWidth="1"/>
    <col min="15" max="15" width="23.7109375" customWidth="1"/>
    <col min="16" max="16" width="8.28515625" customWidth="1"/>
    <col min="17" max="17" width="11" customWidth="1"/>
    <col min="18" max="18" width="10.7109375" bestFit="1" customWidth="1"/>
    <col min="19" max="19" width="12.42578125" customWidth="1"/>
    <col min="20" max="20" width="14.42578125" customWidth="1"/>
    <col min="21" max="21" width="7.5703125" customWidth="1"/>
    <col min="22" max="23" width="10" customWidth="1"/>
    <col min="24" max="24" width="10.85546875" customWidth="1"/>
    <col min="25" max="25" width="10.7109375" customWidth="1"/>
    <col min="26" max="26" width="16" customWidth="1"/>
    <col min="27" max="27" width="8.7109375" customWidth="1"/>
    <col min="28" max="28" width="13.7109375" customWidth="1"/>
    <col min="29" max="29" width="9.85546875" bestFit="1" customWidth="1"/>
    <col min="30" max="30" width="9.85546875" customWidth="1"/>
    <col min="31" max="32" width="11.140625" bestFit="1" customWidth="1"/>
    <col min="33" max="33" width="9.85546875" customWidth="1"/>
    <col min="34" max="34" width="9.85546875" bestFit="1" customWidth="1"/>
    <col min="35" max="35" width="8.7109375" bestFit="1" customWidth="1"/>
    <col min="36" max="36" width="14.85546875" bestFit="1" customWidth="1"/>
    <col min="37" max="37" width="12.28515625" bestFit="1" customWidth="1"/>
    <col min="38" max="38" width="8.28515625" bestFit="1" customWidth="1"/>
    <col min="39" max="39" width="27.140625" style="247" customWidth="1"/>
    <col min="40" max="40" width="6" style="207" bestFit="1" customWidth="1"/>
    <col min="41" max="41" width="5.7109375" style="207" bestFit="1" customWidth="1"/>
    <col min="42" max="43" width="2.5703125" bestFit="1" customWidth="1"/>
  </cols>
  <sheetData>
    <row r="1" spans="1:38">
      <c r="A1" s="341"/>
      <c r="B1" s="341"/>
      <c r="C1" s="341"/>
      <c r="D1" s="341"/>
      <c r="E1" s="341"/>
      <c r="F1" s="341"/>
      <c r="G1" s="341"/>
      <c r="H1" s="341"/>
      <c r="I1" s="341"/>
      <c r="J1" s="341"/>
      <c r="K1" s="341"/>
      <c r="L1" s="341"/>
      <c r="M1" s="341"/>
      <c r="N1" s="341"/>
      <c r="O1" s="341"/>
      <c r="P1" s="341"/>
      <c r="Q1" s="341"/>
      <c r="R1" s="341"/>
      <c r="S1" s="341"/>
      <c r="T1" s="341"/>
      <c r="U1" s="341"/>
      <c r="V1" s="341"/>
      <c r="W1" s="341"/>
      <c r="X1" s="341"/>
      <c r="Y1" s="341"/>
      <c r="Z1" s="341"/>
      <c r="AA1" s="341"/>
      <c r="AB1" s="341"/>
      <c r="AC1" s="341"/>
      <c r="AD1" s="341"/>
      <c r="AE1" s="341"/>
    </row>
    <row r="2" spans="1:38">
      <c r="A2" s="151"/>
      <c r="B2" s="151"/>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row>
    <row r="3" spans="1:38">
      <c r="A3" s="151"/>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row>
    <row r="4" spans="1:38">
      <c r="A4" s="151"/>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row>
    <row r="5" spans="1:38">
      <c r="A5" s="151"/>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c r="AB5" s="151"/>
      <c r="AC5" s="151"/>
      <c r="AD5" s="151"/>
      <c r="AE5" s="151"/>
    </row>
    <row r="6" spans="1:38" ht="15.75">
      <c r="A6" s="342" t="s">
        <v>0</v>
      </c>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c r="AJ6" s="342"/>
      <c r="AK6" s="342"/>
      <c r="AL6" s="342"/>
    </row>
    <row r="7" spans="1:38" ht="18.75" customHeight="1">
      <c r="A7" s="343"/>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c r="AJ7" s="344"/>
      <c r="AK7" s="344"/>
      <c r="AL7" s="344"/>
    </row>
    <row r="8" spans="1:38" ht="15.75" customHeight="1">
      <c r="A8" s="345" t="s">
        <v>2</v>
      </c>
      <c r="B8" s="345"/>
      <c r="C8" s="345"/>
      <c r="D8" s="345"/>
      <c r="E8" s="345"/>
      <c r="F8" s="345"/>
      <c r="G8" s="345"/>
      <c r="H8" s="345"/>
      <c r="I8" s="345"/>
      <c r="J8" s="345"/>
      <c r="K8" s="345"/>
      <c r="L8" s="345"/>
      <c r="M8" s="345"/>
      <c r="N8" s="345"/>
      <c r="O8" s="345"/>
      <c r="P8" s="345"/>
      <c r="Q8" s="345"/>
      <c r="R8" s="345"/>
      <c r="S8" s="345"/>
      <c r="T8" s="345"/>
      <c r="U8" s="345"/>
      <c r="V8" s="345"/>
      <c r="W8" s="345"/>
      <c r="X8" s="345"/>
      <c r="Y8" s="345"/>
      <c r="Z8" s="345"/>
      <c r="AA8" s="345"/>
      <c r="AB8" s="345"/>
      <c r="AC8" s="345"/>
      <c r="AD8" s="345"/>
      <c r="AE8" s="345"/>
      <c r="AF8" s="345"/>
      <c r="AG8" s="345"/>
      <c r="AH8" s="345"/>
      <c r="AI8" s="345"/>
      <c r="AJ8" s="345"/>
      <c r="AK8" s="345"/>
      <c r="AL8" s="345"/>
    </row>
    <row r="9" spans="1:38" ht="21" customHeight="1">
      <c r="A9" s="346" t="s">
        <v>214</v>
      </c>
      <c r="B9" s="346"/>
      <c r="C9" s="346"/>
      <c r="D9" s="346"/>
      <c r="E9" s="346"/>
      <c r="F9" s="346"/>
      <c r="G9" s="346"/>
      <c r="H9" s="346"/>
      <c r="I9" s="346"/>
      <c r="J9" s="346"/>
      <c r="K9" s="346"/>
      <c r="L9" s="346"/>
      <c r="M9" s="346"/>
      <c r="N9" s="346"/>
      <c r="O9" s="346"/>
      <c r="P9" s="346"/>
      <c r="Q9" s="346"/>
      <c r="R9" s="346"/>
      <c r="S9" s="346"/>
      <c r="T9" s="346"/>
      <c r="U9" s="346"/>
      <c r="V9" s="346"/>
      <c r="W9" s="346"/>
      <c r="X9" s="346"/>
      <c r="Y9" s="346"/>
      <c r="Z9" s="346"/>
      <c r="AA9" s="346"/>
      <c r="AB9" s="346"/>
      <c r="AC9" s="346"/>
      <c r="AD9" s="346"/>
      <c r="AE9" s="346"/>
      <c r="AF9" s="346"/>
      <c r="AG9" s="346"/>
      <c r="AH9" s="346"/>
      <c r="AI9" s="346"/>
      <c r="AJ9" s="346"/>
      <c r="AK9" s="346"/>
      <c r="AL9" s="346"/>
    </row>
    <row r="10" spans="1:38" ht="15.75" customHeight="1">
      <c r="A10" s="152"/>
      <c r="B10" s="152"/>
      <c r="C10" s="152"/>
      <c r="D10" s="152"/>
      <c r="E10" s="152"/>
      <c r="F10" s="152"/>
      <c r="G10" s="152"/>
      <c r="H10" s="152"/>
      <c r="I10" s="152"/>
      <c r="J10" s="152"/>
      <c r="K10" s="152"/>
      <c r="L10" s="152"/>
      <c r="M10" s="152"/>
      <c r="N10" s="152"/>
      <c r="O10" s="152"/>
      <c r="P10" s="152"/>
      <c r="Q10" s="152"/>
      <c r="R10" s="152"/>
      <c r="S10" s="152"/>
      <c r="T10" s="152"/>
      <c r="U10" s="152"/>
      <c r="V10" s="152"/>
      <c r="W10" s="152"/>
      <c r="X10" s="152"/>
      <c r="Y10" s="152"/>
      <c r="Z10" s="152"/>
      <c r="AA10" s="152"/>
      <c r="AB10" s="152"/>
      <c r="AC10" s="152"/>
      <c r="AD10" s="152"/>
      <c r="AE10" s="152"/>
      <c r="AF10" s="152"/>
      <c r="AG10" s="152"/>
      <c r="AH10" s="152"/>
      <c r="AI10" s="152"/>
      <c r="AJ10" s="152"/>
      <c r="AK10" s="152"/>
      <c r="AL10" s="152"/>
    </row>
    <row r="11" spans="1:38" ht="15.75" customHeight="1">
      <c r="A11" s="152"/>
      <c r="B11" s="152"/>
      <c r="C11" s="152"/>
      <c r="D11" s="152"/>
      <c r="E11" s="152"/>
      <c r="F11" s="152"/>
      <c r="G11" s="152"/>
      <c r="H11" s="152"/>
      <c r="I11" s="152"/>
      <c r="J11" s="152"/>
      <c r="K11" s="152"/>
      <c r="L11" s="152"/>
      <c r="M11" s="152"/>
      <c r="N11" s="152"/>
      <c r="O11" s="152"/>
      <c r="P11" s="152"/>
      <c r="Q11" s="152"/>
      <c r="R11" s="152"/>
      <c r="S11" s="152"/>
      <c r="T11" s="152"/>
      <c r="U11" s="152"/>
      <c r="V11" s="152"/>
      <c r="W11" s="152"/>
      <c r="X11" s="152"/>
      <c r="Y11" s="152"/>
      <c r="Z11" s="152"/>
      <c r="AA11" s="152"/>
      <c r="AB11" s="152"/>
      <c r="AC11" s="152"/>
      <c r="AD11" s="152"/>
      <c r="AE11" s="152"/>
      <c r="AF11" s="152"/>
      <c r="AG11" s="152"/>
      <c r="AH11" s="152"/>
      <c r="AI11" s="152"/>
      <c r="AJ11" s="152"/>
      <c r="AK11" s="152"/>
      <c r="AL11" s="152"/>
    </row>
    <row r="12" spans="1:38" ht="15.75" customHeight="1">
      <c r="A12" s="152"/>
      <c r="B12" s="152"/>
      <c r="C12" s="152"/>
      <c r="D12" s="152"/>
      <c r="E12" s="152"/>
      <c r="F12" s="152"/>
      <c r="G12" s="152"/>
      <c r="H12" s="152"/>
      <c r="I12" s="152"/>
      <c r="J12" s="152"/>
      <c r="K12" s="152"/>
      <c r="L12" s="152"/>
      <c r="M12" s="152"/>
      <c r="N12" s="152"/>
      <c r="O12" s="262"/>
      <c r="P12" s="152"/>
      <c r="Q12" s="152"/>
      <c r="R12" s="152"/>
      <c r="S12" s="152"/>
      <c r="T12" s="152"/>
      <c r="U12" s="152"/>
      <c r="V12" s="152"/>
      <c r="W12" s="152"/>
      <c r="X12" s="152"/>
      <c r="Y12" s="152"/>
      <c r="Z12" s="152"/>
      <c r="AA12" s="152"/>
      <c r="AB12" s="152"/>
      <c r="AC12" s="152"/>
      <c r="AD12" s="152"/>
      <c r="AE12" s="152"/>
      <c r="AF12" s="152"/>
      <c r="AG12" s="152"/>
      <c r="AH12" s="152"/>
      <c r="AI12" s="152"/>
      <c r="AJ12" s="152"/>
      <c r="AK12" s="152"/>
      <c r="AL12" s="152"/>
    </row>
    <row r="13" spans="1:38" ht="15.75" customHeight="1">
      <c r="A13" s="152"/>
      <c r="B13" s="152"/>
      <c r="C13" s="152"/>
      <c r="D13" s="152"/>
      <c r="E13" s="152"/>
      <c r="F13" s="152"/>
      <c r="G13" s="152"/>
      <c r="H13" s="152"/>
      <c r="I13" s="152"/>
      <c r="J13" s="152"/>
      <c r="K13" s="152"/>
      <c r="L13" s="152"/>
      <c r="M13" s="152"/>
      <c r="N13" s="152"/>
      <c r="O13" s="152"/>
      <c r="P13" s="152"/>
      <c r="Q13" s="152"/>
      <c r="R13" s="152"/>
      <c r="S13" s="152"/>
      <c r="T13" s="152"/>
      <c r="U13" s="152"/>
      <c r="V13" s="152"/>
      <c r="W13" s="152"/>
      <c r="X13" s="152"/>
      <c r="Y13" s="152"/>
      <c r="Z13" s="152"/>
      <c r="AA13" s="152"/>
      <c r="AB13" s="152"/>
      <c r="AC13" s="152"/>
      <c r="AD13" s="152"/>
      <c r="AE13" s="152"/>
      <c r="AF13" s="152"/>
      <c r="AG13" s="152"/>
      <c r="AH13" s="152"/>
      <c r="AI13" s="152"/>
      <c r="AJ13" s="152"/>
      <c r="AK13" s="152"/>
      <c r="AL13" s="152"/>
    </row>
    <row r="14" spans="1:38" ht="15.75" customHeight="1">
      <c r="A14" s="152"/>
      <c r="B14" s="152"/>
      <c r="C14" s="152"/>
      <c r="D14" s="152"/>
      <c r="E14" s="152"/>
      <c r="F14" s="152"/>
      <c r="G14" s="152"/>
      <c r="H14" s="152"/>
      <c r="I14" s="152"/>
      <c r="J14" s="152"/>
      <c r="K14" s="152"/>
      <c r="L14" s="152"/>
      <c r="M14" s="152"/>
      <c r="N14" s="152"/>
      <c r="O14" s="152"/>
      <c r="P14" s="152"/>
      <c r="Q14" s="152"/>
      <c r="R14" s="152"/>
      <c r="S14" s="152"/>
      <c r="T14" s="152"/>
      <c r="U14" s="152"/>
      <c r="V14" s="152"/>
      <c r="W14" s="152"/>
      <c r="X14" s="152"/>
      <c r="Y14" s="152"/>
      <c r="Z14" s="152"/>
      <c r="AA14" s="152"/>
      <c r="AB14" s="152"/>
      <c r="AC14" s="152"/>
      <c r="AD14" s="152"/>
      <c r="AE14" s="152"/>
      <c r="AF14" s="152"/>
      <c r="AG14" s="152"/>
      <c r="AH14" s="152"/>
      <c r="AI14" s="152"/>
      <c r="AJ14" s="152"/>
      <c r="AK14" s="152"/>
      <c r="AL14" s="152"/>
    </row>
    <row r="15" spans="1:38" ht="15.75" customHeight="1">
      <c r="A15" s="152"/>
      <c r="B15" s="152"/>
      <c r="C15" s="152"/>
      <c r="D15" s="152"/>
      <c r="E15" s="152"/>
      <c r="F15" s="152"/>
      <c r="G15" s="152"/>
      <c r="H15" s="152"/>
      <c r="I15" s="152"/>
      <c r="J15" s="152"/>
      <c r="K15" s="152"/>
      <c r="L15" s="152"/>
      <c r="M15" s="152"/>
      <c r="N15" s="152"/>
      <c r="O15" s="152"/>
      <c r="P15" s="152"/>
      <c r="Q15" s="152"/>
      <c r="R15" s="152"/>
      <c r="S15" s="152"/>
      <c r="T15" s="152"/>
      <c r="U15" s="152"/>
      <c r="V15" s="152"/>
      <c r="W15" s="152"/>
      <c r="X15" s="152"/>
      <c r="Y15" s="152"/>
      <c r="Z15" s="152"/>
      <c r="AA15" s="152"/>
      <c r="AB15" s="152"/>
      <c r="AC15" s="152"/>
      <c r="AD15" s="152"/>
      <c r="AE15" s="152"/>
      <c r="AF15" s="152"/>
      <c r="AG15" s="152"/>
      <c r="AH15" s="152"/>
      <c r="AI15" s="152"/>
      <c r="AJ15" s="152"/>
      <c r="AK15" s="152"/>
      <c r="AL15" s="152"/>
    </row>
    <row r="16" spans="1:38" ht="15.75" customHeight="1">
      <c r="A16" s="152"/>
      <c r="B16" s="152"/>
      <c r="C16" s="152"/>
      <c r="D16" s="152"/>
      <c r="E16" s="152"/>
      <c r="F16" s="152"/>
      <c r="G16" s="152"/>
      <c r="H16" s="152"/>
      <c r="I16" s="152"/>
      <c r="J16" s="152"/>
      <c r="K16" s="152"/>
      <c r="L16" s="152"/>
      <c r="M16" s="152"/>
      <c r="N16" s="152"/>
      <c r="O16" s="152"/>
      <c r="P16" s="152"/>
      <c r="Q16" s="152"/>
      <c r="R16" s="152"/>
      <c r="S16" s="152"/>
      <c r="T16" s="152"/>
      <c r="U16" s="152"/>
      <c r="V16" s="152"/>
      <c r="W16" s="152"/>
      <c r="X16" s="152"/>
      <c r="Y16" s="152"/>
      <c r="Z16" s="152"/>
      <c r="AA16" s="152"/>
      <c r="AB16" s="152"/>
      <c r="AC16" s="152"/>
      <c r="AD16" s="152"/>
      <c r="AE16" s="152"/>
      <c r="AF16" s="152"/>
      <c r="AG16" s="152"/>
      <c r="AH16" s="152"/>
      <c r="AI16" s="152"/>
      <c r="AJ16" s="152"/>
      <c r="AK16" s="152"/>
      <c r="AL16" s="152"/>
    </row>
    <row r="17" spans="1:45" ht="15.75" customHeight="1">
      <c r="A17" s="152"/>
      <c r="B17" s="152"/>
      <c r="C17" s="152"/>
      <c r="D17" s="152"/>
      <c r="E17" s="152"/>
      <c r="F17" s="152"/>
      <c r="G17" s="152"/>
      <c r="H17" s="152"/>
      <c r="I17" s="152"/>
      <c r="J17" s="152"/>
      <c r="K17" s="152"/>
      <c r="L17" s="152"/>
      <c r="M17" s="152"/>
      <c r="N17" s="152"/>
      <c r="O17" s="152"/>
      <c r="P17" s="152"/>
      <c r="Q17" s="152"/>
      <c r="R17" s="152"/>
      <c r="S17" s="152"/>
      <c r="T17" s="152"/>
      <c r="U17" s="152"/>
      <c r="V17" s="152"/>
      <c r="W17" s="152"/>
      <c r="X17" s="152"/>
      <c r="Y17" s="152"/>
      <c r="Z17" s="152"/>
      <c r="AA17" s="152"/>
      <c r="AB17" s="152"/>
      <c r="AC17" s="152"/>
      <c r="AD17" s="152"/>
      <c r="AE17" s="152"/>
      <c r="AF17" s="152"/>
      <c r="AG17" s="152"/>
      <c r="AH17" s="152"/>
      <c r="AI17" s="152"/>
      <c r="AJ17" s="152"/>
      <c r="AK17" s="152"/>
      <c r="AL17" s="152"/>
    </row>
    <row r="18" spans="1:45" ht="15.75" customHeight="1">
      <c r="A18" s="152"/>
      <c r="B18" s="152"/>
      <c r="C18" s="152"/>
      <c r="D18" s="152"/>
      <c r="E18" s="152"/>
      <c r="F18" s="152"/>
      <c r="G18" s="152"/>
      <c r="H18" s="152"/>
      <c r="I18" s="152"/>
      <c r="J18" s="152"/>
      <c r="K18" s="152"/>
      <c r="L18" s="152"/>
      <c r="M18" s="152"/>
      <c r="N18" s="152"/>
      <c r="O18" s="152"/>
      <c r="P18" s="152"/>
      <c r="Q18" s="152"/>
      <c r="R18" s="152"/>
      <c r="S18" s="152"/>
      <c r="T18" s="152"/>
      <c r="U18" s="152"/>
      <c r="V18" s="152"/>
      <c r="W18" s="152"/>
      <c r="X18" s="152"/>
      <c r="Y18" s="152"/>
      <c r="Z18" s="152"/>
      <c r="AA18" s="152"/>
      <c r="AB18" s="152"/>
      <c r="AC18" s="152"/>
      <c r="AD18" s="152"/>
      <c r="AE18" s="152"/>
      <c r="AF18" s="152"/>
      <c r="AG18" s="152"/>
      <c r="AH18" s="152"/>
      <c r="AI18" s="152"/>
      <c r="AJ18" s="152"/>
      <c r="AK18" s="152"/>
      <c r="AL18" s="152"/>
    </row>
    <row r="19" spans="1:45" ht="33.75">
      <c r="A19" s="337"/>
      <c r="B19" s="337"/>
      <c r="C19" s="337"/>
      <c r="D19" s="337"/>
      <c r="E19" s="337"/>
      <c r="F19" s="337"/>
      <c r="G19" s="337"/>
      <c r="Y19" s="3"/>
      <c r="Z19" s="4"/>
      <c r="AA19" s="4"/>
      <c r="AB19" s="4"/>
      <c r="AC19" s="4"/>
      <c r="AD19" s="4"/>
      <c r="AE19" s="5"/>
      <c r="AJ19" s="3"/>
      <c r="AK19" s="4"/>
      <c r="AL19" s="4"/>
    </row>
    <row r="20" spans="1:45">
      <c r="A20" s="6"/>
      <c r="B20" s="6"/>
      <c r="C20" s="6"/>
      <c r="D20" s="6"/>
      <c r="E20" s="6"/>
      <c r="F20" s="6"/>
      <c r="G20" s="6"/>
      <c r="H20" s="6"/>
      <c r="I20" s="6"/>
      <c r="J20" s="6"/>
      <c r="K20" s="6"/>
      <c r="L20" s="6"/>
      <c r="M20" s="6"/>
      <c r="N20" s="6"/>
      <c r="O20" s="6"/>
      <c r="P20" s="6"/>
      <c r="Q20" s="6"/>
      <c r="R20" s="6"/>
      <c r="S20" s="6"/>
      <c r="T20" s="6"/>
      <c r="U20" s="6"/>
      <c r="V20" s="6"/>
      <c r="W20" s="6"/>
      <c r="X20" s="6"/>
      <c r="Y20" s="7"/>
      <c r="Z20" s="4"/>
      <c r="AA20" s="8"/>
      <c r="AB20" s="8"/>
      <c r="AC20" s="8"/>
      <c r="AD20" s="8"/>
      <c r="AE20" s="5"/>
      <c r="AF20" s="6"/>
      <c r="AG20" s="6"/>
      <c r="AH20" s="6"/>
      <c r="AI20" s="6"/>
      <c r="AJ20" s="7"/>
      <c r="AK20" s="4"/>
      <c r="AL20" s="8"/>
    </row>
    <row r="21" spans="1:45" ht="21">
      <c r="A21" s="304" t="s">
        <v>3</v>
      </c>
      <c r="B21" s="304"/>
      <c r="C21" s="304"/>
      <c r="D21" s="304"/>
      <c r="E21" s="304"/>
      <c r="F21" s="304"/>
      <c r="G21" s="304"/>
      <c r="H21" s="304"/>
      <c r="I21" s="304"/>
      <c r="J21" s="304"/>
      <c r="K21" s="304"/>
      <c r="L21" s="304"/>
      <c r="M21" s="304"/>
      <c r="N21" s="304"/>
      <c r="O21" s="304"/>
      <c r="P21" s="304"/>
      <c r="Q21" s="304"/>
      <c r="R21" s="304"/>
      <c r="S21" s="304"/>
      <c r="T21" s="304"/>
      <c r="U21" s="304"/>
      <c r="V21" s="6"/>
      <c r="W21" s="6"/>
      <c r="X21" s="6"/>
      <c r="Y21" s="9"/>
      <c r="Z21" s="10"/>
      <c r="AA21" s="11"/>
      <c r="AB21" s="12"/>
      <c r="AC21" s="12"/>
      <c r="AD21" s="12"/>
      <c r="AE21" s="5"/>
      <c r="AF21" s="6"/>
      <c r="AG21" s="6"/>
      <c r="AH21" s="6"/>
      <c r="AI21" s="6"/>
      <c r="AJ21" s="9"/>
      <c r="AK21" s="10"/>
      <c r="AL21" s="11"/>
    </row>
    <row r="22" spans="1:45" s="16" customFormat="1" ht="21">
      <c r="A22" s="149"/>
      <c r="B22" s="149"/>
      <c r="C22" s="149"/>
      <c r="D22" s="149"/>
      <c r="E22" s="149"/>
      <c r="F22" s="149"/>
      <c r="G22" s="149"/>
      <c r="H22" s="149"/>
      <c r="I22" s="149"/>
      <c r="J22" s="149"/>
      <c r="K22" s="149"/>
      <c r="L22" s="149"/>
      <c r="M22" s="149"/>
      <c r="N22" s="149"/>
      <c r="O22" s="149"/>
      <c r="P22" s="149"/>
      <c r="Q22" s="149"/>
      <c r="R22" s="149"/>
      <c r="S22" s="149"/>
      <c r="T22" s="149"/>
      <c r="U22" s="149"/>
      <c r="V22" s="14"/>
      <c r="W22" s="14"/>
      <c r="X22" s="14"/>
      <c r="Y22" s="9"/>
      <c r="Z22" s="10"/>
      <c r="AA22" s="11"/>
      <c r="AB22" s="12"/>
      <c r="AC22" s="12"/>
      <c r="AD22" s="12"/>
      <c r="AE22" s="15"/>
      <c r="AF22" s="14"/>
      <c r="AG22" s="14"/>
      <c r="AH22" s="14"/>
      <c r="AI22" s="14"/>
      <c r="AJ22" s="4"/>
      <c r="AK22" s="10"/>
      <c r="AL22" s="11"/>
      <c r="AM22" s="247"/>
      <c r="AN22" s="207"/>
      <c r="AO22" s="207"/>
      <c r="AP22"/>
      <c r="AQ22"/>
      <c r="AR22"/>
      <c r="AS22"/>
    </row>
    <row r="23" spans="1:45" ht="21">
      <c r="A23" s="12"/>
      <c r="B23" s="17" t="s">
        <v>5</v>
      </c>
      <c r="C23" s="12"/>
      <c r="D23" s="5"/>
      <c r="E23" s="6"/>
      <c r="F23" s="6"/>
      <c r="G23" s="6"/>
      <c r="H23" s="6"/>
      <c r="I23" s="4"/>
      <c r="J23" s="10"/>
      <c r="K23" s="11"/>
      <c r="L23" s="12"/>
      <c r="M23" s="12"/>
      <c r="N23" s="12"/>
      <c r="O23" s="5"/>
    </row>
    <row r="24" spans="1:45">
      <c r="A24" s="12"/>
      <c r="B24" s="12"/>
      <c r="C24" s="12"/>
      <c r="D24" s="5"/>
      <c r="E24" s="6"/>
      <c r="F24" s="6"/>
      <c r="G24" s="6"/>
      <c r="H24" s="6"/>
      <c r="I24" s="4"/>
      <c r="J24" s="10"/>
      <c r="K24" s="11"/>
      <c r="L24" s="12"/>
      <c r="M24" s="12"/>
      <c r="N24" s="18"/>
      <c r="O24" s="5"/>
    </row>
    <row r="25" spans="1:45" ht="18.75">
      <c r="A25" s="12"/>
      <c r="B25" s="12"/>
      <c r="C25" s="293" t="s">
        <v>76</v>
      </c>
      <c r="D25" s="294"/>
      <c r="E25" s="295"/>
      <c r="F25" s="22">
        <v>3</v>
      </c>
      <c r="G25" s="23">
        <f>F25/$F$29</f>
        <v>0.3</v>
      </c>
      <c r="H25" s="6"/>
      <c r="I25" s="6"/>
      <c r="J25" s="6"/>
      <c r="K25" s="10"/>
      <c r="L25" s="10"/>
      <c r="M25" s="11"/>
      <c r="N25" s="12"/>
      <c r="O25" s="18"/>
      <c r="P25" s="18"/>
      <c r="Q25" s="5"/>
    </row>
    <row r="26" spans="1:45" ht="18.75">
      <c r="A26" s="12"/>
      <c r="B26" s="12"/>
      <c r="C26" s="293" t="s">
        <v>77</v>
      </c>
      <c r="D26" s="294"/>
      <c r="E26" s="295"/>
      <c r="F26" s="22">
        <v>2</v>
      </c>
      <c r="G26" s="23">
        <f>F26/$F$29</f>
        <v>0.2</v>
      </c>
      <c r="H26" s="6"/>
      <c r="I26" s="6"/>
      <c r="J26" s="6"/>
      <c r="K26" s="9"/>
      <c r="L26" s="4"/>
      <c r="M26" s="11"/>
      <c r="N26" s="12"/>
      <c r="O26" s="18"/>
      <c r="P26" s="18"/>
      <c r="Q26" s="5"/>
    </row>
    <row r="27" spans="1:45" ht="18.75">
      <c r="A27" s="12"/>
      <c r="B27" s="12"/>
      <c r="C27" s="293" t="s">
        <v>78</v>
      </c>
      <c r="D27" s="294"/>
      <c r="E27" s="295"/>
      <c r="F27" s="22">
        <v>2</v>
      </c>
      <c r="G27" s="23">
        <f>F27/$F$29</f>
        <v>0.2</v>
      </c>
      <c r="H27" s="6"/>
      <c r="I27" s="6"/>
      <c r="J27" s="6"/>
      <c r="K27" s="6"/>
      <c r="L27" s="6"/>
      <c r="M27" s="6"/>
      <c r="N27" s="6"/>
      <c r="O27" s="6"/>
    </row>
    <row r="28" spans="1:45" ht="18.75">
      <c r="A28" s="12"/>
      <c r="B28" s="12"/>
      <c r="C28" s="293" t="s">
        <v>79</v>
      </c>
      <c r="D28" s="294"/>
      <c r="E28" s="295"/>
      <c r="F28" s="22">
        <v>3</v>
      </c>
      <c r="G28" s="23">
        <f>F28/$F$29</f>
        <v>0.3</v>
      </c>
      <c r="H28" s="6"/>
      <c r="I28" s="6"/>
      <c r="J28" s="6"/>
      <c r="K28" s="6"/>
      <c r="L28" s="6"/>
      <c r="M28" s="6"/>
      <c r="N28" s="6"/>
      <c r="O28" s="6"/>
    </row>
    <row r="29" spans="1:45" ht="18.75">
      <c r="A29" s="12"/>
      <c r="B29" s="12"/>
      <c r="C29" s="293" t="s">
        <v>11</v>
      </c>
      <c r="D29" s="294"/>
      <c r="E29" s="295"/>
      <c r="F29" s="22">
        <f>SUM(F25:F28)</f>
        <v>10</v>
      </c>
      <c r="G29" s="24"/>
      <c r="H29" s="6"/>
      <c r="I29" s="6"/>
      <c r="J29" s="6"/>
      <c r="K29" s="6"/>
      <c r="L29" s="6"/>
      <c r="M29" s="6"/>
      <c r="N29" s="6"/>
      <c r="O29" s="6"/>
    </row>
    <row r="30" spans="1:45">
      <c r="A30" s="6"/>
      <c r="B30" s="6"/>
      <c r="F30" s="6"/>
      <c r="G30" s="6"/>
      <c r="H30" s="6"/>
      <c r="I30" s="6"/>
      <c r="J30" s="6"/>
      <c r="K30" s="6"/>
      <c r="L30" s="6"/>
      <c r="M30" s="6"/>
    </row>
    <row r="31" spans="1:45">
      <c r="A31" s="6"/>
      <c r="B31" s="6"/>
      <c r="F31" s="6"/>
      <c r="G31" s="6"/>
      <c r="H31" s="6"/>
      <c r="I31" s="6"/>
      <c r="J31" s="6"/>
      <c r="K31" s="6"/>
      <c r="L31" s="6"/>
      <c r="M31" s="6"/>
    </row>
    <row r="32" spans="1:45">
      <c r="A32" s="6"/>
      <c r="B32" s="6"/>
      <c r="F32" s="6"/>
      <c r="G32" s="90"/>
      <c r="H32" s="6"/>
      <c r="I32" s="6"/>
      <c r="J32" s="6"/>
      <c r="K32" s="6"/>
      <c r="L32" s="6"/>
      <c r="M32" s="6"/>
    </row>
    <row r="33" spans="1:41">
      <c r="A33" s="6"/>
      <c r="B33" s="6"/>
      <c r="C33" s="6"/>
      <c r="D33" s="6"/>
      <c r="E33" s="6"/>
      <c r="F33" s="205"/>
      <c r="G33" s="205"/>
      <c r="H33" s="205"/>
      <c r="I33" s="205"/>
      <c r="J33" s="205"/>
      <c r="K33" s="205"/>
      <c r="L33" s="6"/>
      <c r="M33" s="6"/>
    </row>
    <row r="34" spans="1:41">
      <c r="A34" s="6"/>
      <c r="B34" s="6"/>
      <c r="C34" s="6"/>
      <c r="D34" s="6"/>
      <c r="E34" s="6"/>
      <c r="F34" s="205"/>
      <c r="G34" s="205"/>
      <c r="H34" s="205"/>
      <c r="I34" s="205"/>
      <c r="J34" s="205"/>
      <c r="K34" s="205"/>
      <c r="L34" s="6"/>
      <c r="M34" s="6"/>
    </row>
    <row r="35" spans="1:41" s="203" customFormat="1" ht="20.25" customHeight="1">
      <c r="B35" s="191" t="s">
        <v>146</v>
      </c>
      <c r="C35" s="205"/>
      <c r="D35" s="205"/>
      <c r="E35" s="205"/>
      <c r="I35" s="205"/>
      <c r="J35" s="205"/>
      <c r="K35" s="205"/>
      <c r="L35" s="205"/>
      <c r="M35" s="191" t="s">
        <v>151</v>
      </c>
      <c r="AM35" s="247"/>
      <c r="AN35" s="207"/>
      <c r="AO35" s="207"/>
    </row>
    <row r="36" spans="1:41" s="203" customFormat="1" ht="20.25" customHeight="1">
      <c r="B36" s="205"/>
      <c r="C36" s="205"/>
      <c r="D36" s="205"/>
      <c r="E36" s="205"/>
      <c r="I36" s="205"/>
      <c r="J36" s="205"/>
      <c r="K36" s="205"/>
      <c r="L36" s="205"/>
      <c r="M36" s="205"/>
      <c r="AM36" s="247"/>
      <c r="AN36" s="207"/>
      <c r="AO36" s="207"/>
    </row>
    <row r="37" spans="1:41" s="203" customFormat="1" ht="20.25" customHeight="1">
      <c r="B37" s="356" t="s">
        <v>147</v>
      </c>
      <c r="C37" s="356"/>
      <c r="D37" s="212">
        <v>1</v>
      </c>
      <c r="E37" s="205"/>
      <c r="I37" s="205"/>
      <c r="J37" s="205"/>
      <c r="K37" s="205"/>
      <c r="L37" s="205"/>
      <c r="M37" s="200" t="s">
        <v>152</v>
      </c>
      <c r="N37" s="200"/>
      <c r="O37" s="200"/>
      <c r="P37" s="212">
        <v>2</v>
      </c>
      <c r="AM37" s="247"/>
      <c r="AN37" s="207"/>
      <c r="AO37" s="207"/>
    </row>
    <row r="38" spans="1:41" s="203" customFormat="1" ht="20.25" customHeight="1">
      <c r="B38" s="356" t="s">
        <v>148</v>
      </c>
      <c r="C38" s="356"/>
      <c r="D38" s="212"/>
      <c r="E38" s="205"/>
      <c r="I38" s="205"/>
      <c r="J38" s="205"/>
      <c r="K38" s="205"/>
      <c r="L38" s="205"/>
      <c r="M38" s="200" t="s">
        <v>153</v>
      </c>
      <c r="N38" s="200"/>
      <c r="O38" s="200"/>
      <c r="P38" s="212"/>
      <c r="AM38" s="247"/>
      <c r="AN38" s="207"/>
      <c r="AO38" s="207"/>
    </row>
    <row r="39" spans="1:41" s="203" customFormat="1" ht="20.25" customHeight="1">
      <c r="B39" s="356" t="s">
        <v>149</v>
      </c>
      <c r="C39" s="356"/>
      <c r="D39" s="212"/>
      <c r="E39" s="205"/>
      <c r="I39" s="205"/>
      <c r="J39" s="205"/>
      <c r="K39" s="205"/>
      <c r="L39" s="205"/>
      <c r="M39" s="200" t="s">
        <v>154</v>
      </c>
      <c r="N39" s="200"/>
      <c r="O39" s="200"/>
      <c r="P39" s="212"/>
      <c r="AM39" s="247"/>
      <c r="AN39" s="207"/>
      <c r="AO39" s="207"/>
    </row>
    <row r="40" spans="1:41" s="203" customFormat="1" ht="20.25" customHeight="1">
      <c r="B40" s="356" t="s">
        <v>150</v>
      </c>
      <c r="C40" s="356"/>
      <c r="D40" s="212">
        <v>1</v>
      </c>
      <c r="E40" s="205"/>
      <c r="I40" s="205"/>
      <c r="J40" s="205"/>
      <c r="K40" s="205"/>
      <c r="L40" s="205"/>
      <c r="M40" s="356" t="s">
        <v>155</v>
      </c>
      <c r="N40" s="356"/>
      <c r="O40" s="356"/>
      <c r="P40" s="212">
        <v>1</v>
      </c>
      <c r="AM40" s="247"/>
      <c r="AN40" s="207"/>
      <c r="AO40" s="207"/>
    </row>
    <row r="41" spans="1:41" s="203" customFormat="1" ht="20.25" customHeight="1">
      <c r="A41" s="205"/>
      <c r="B41" s="356" t="s">
        <v>211</v>
      </c>
      <c r="C41" s="356"/>
      <c r="D41" s="212">
        <v>1</v>
      </c>
      <c r="E41" s="205"/>
      <c r="F41" s="205"/>
      <c r="G41" s="205"/>
      <c r="H41" s="205"/>
      <c r="I41" s="205"/>
      <c r="J41" s="205"/>
      <c r="K41" s="205"/>
      <c r="L41" s="205"/>
      <c r="M41" s="356" t="s">
        <v>156</v>
      </c>
      <c r="N41" s="356"/>
      <c r="O41" s="356"/>
      <c r="P41" s="212"/>
      <c r="AM41" s="247"/>
      <c r="AN41" s="207"/>
      <c r="AO41" s="207"/>
    </row>
    <row r="42" spans="1:41" s="203" customFormat="1" ht="20.25" customHeight="1">
      <c r="A42" s="205"/>
      <c r="B42" s="205"/>
      <c r="C42" s="205"/>
      <c r="D42" s="205"/>
      <c r="E42" s="205"/>
      <c r="F42" s="205"/>
      <c r="G42" s="205"/>
      <c r="H42" s="205"/>
      <c r="I42" s="205"/>
      <c r="J42" s="205"/>
      <c r="K42" s="205"/>
      <c r="L42" s="205"/>
      <c r="AM42" s="247"/>
      <c r="AN42" s="207"/>
      <c r="AO42" s="207"/>
    </row>
    <row r="43" spans="1:41" s="203" customFormat="1" ht="20.25" customHeight="1">
      <c r="A43" s="205"/>
      <c r="B43" s="205"/>
      <c r="C43" s="205"/>
      <c r="D43" s="205"/>
      <c r="E43" s="205"/>
      <c r="F43" s="205"/>
      <c r="G43" s="205"/>
      <c r="H43" s="205"/>
      <c r="I43" s="205"/>
      <c r="J43" s="205"/>
      <c r="K43" s="205"/>
      <c r="L43" s="205"/>
      <c r="AM43" s="247"/>
      <c r="AN43" s="207"/>
      <c r="AO43" s="207"/>
    </row>
    <row r="44" spans="1:41" s="203" customFormat="1" ht="20.25" customHeight="1">
      <c r="A44" s="205"/>
      <c r="B44" s="205"/>
      <c r="C44" s="205"/>
      <c r="D44" s="205"/>
      <c r="E44" s="205"/>
      <c r="F44" s="205"/>
      <c r="G44" s="205"/>
      <c r="H44" s="205"/>
      <c r="I44" s="205"/>
      <c r="J44" s="205"/>
      <c r="K44" s="205"/>
      <c r="L44" s="205"/>
      <c r="M44" s="205"/>
      <c r="AM44" s="247"/>
      <c r="AN44" s="207"/>
      <c r="AO44" s="207"/>
    </row>
    <row r="45" spans="1:41" s="203" customFormat="1" ht="20.25" customHeight="1">
      <c r="A45" s="205"/>
      <c r="B45" s="205"/>
      <c r="C45" s="205"/>
      <c r="D45" s="205"/>
      <c r="E45" s="205"/>
      <c r="F45" s="205"/>
      <c r="G45" s="205"/>
      <c r="H45" s="205"/>
      <c r="I45" s="205"/>
      <c r="J45" s="205"/>
      <c r="K45" s="205"/>
      <c r="L45" s="205"/>
      <c r="M45" s="191" t="s">
        <v>160</v>
      </c>
      <c r="AM45" s="247"/>
      <c r="AN45" s="207"/>
      <c r="AO45" s="207"/>
    </row>
    <row r="46" spans="1:41" s="203" customFormat="1" ht="20.25" customHeight="1">
      <c r="A46" s="205"/>
      <c r="B46" s="205"/>
      <c r="C46" s="205"/>
      <c r="D46" s="205"/>
      <c r="E46" s="205"/>
      <c r="F46" s="205"/>
      <c r="G46" s="205"/>
      <c r="H46" s="205"/>
      <c r="I46" s="205"/>
      <c r="J46" s="205"/>
      <c r="K46" s="205"/>
      <c r="L46" s="205"/>
      <c r="M46" s="234" t="s">
        <v>215</v>
      </c>
      <c r="N46" s="235"/>
      <c r="O46" s="235"/>
      <c r="P46" s="238"/>
      <c r="AM46" s="247"/>
      <c r="AN46" s="207"/>
      <c r="AO46" s="207"/>
    </row>
    <row r="47" spans="1:41" s="203" customFormat="1" ht="20.25" customHeight="1">
      <c r="A47" s="205"/>
      <c r="B47" s="205"/>
      <c r="C47" s="205"/>
      <c r="D47" s="205"/>
      <c r="E47" s="205"/>
      <c r="F47" s="205"/>
      <c r="G47" s="205"/>
      <c r="H47" s="205"/>
      <c r="I47" s="205"/>
      <c r="J47" s="205"/>
      <c r="K47" s="205"/>
      <c r="L47" s="205"/>
      <c r="M47" s="205"/>
      <c r="AM47" s="247"/>
      <c r="AN47" s="207"/>
      <c r="AO47" s="207"/>
    </row>
    <row r="48" spans="1:41" s="203" customFormat="1" ht="20.25" customHeight="1">
      <c r="A48" s="205"/>
      <c r="B48" s="205"/>
      <c r="C48" s="205"/>
      <c r="D48" s="205"/>
      <c r="E48" s="205"/>
      <c r="F48" s="205"/>
      <c r="G48" s="205"/>
      <c r="H48" s="205"/>
      <c r="I48" s="205"/>
      <c r="J48" s="205"/>
      <c r="K48" s="205"/>
      <c r="L48" s="205"/>
      <c r="M48" s="205"/>
      <c r="AM48" s="247"/>
      <c r="AN48" s="207"/>
      <c r="AO48" s="207"/>
    </row>
    <row r="49" spans="1:41" s="203" customFormat="1" ht="20.25" customHeight="1">
      <c r="A49" s="205"/>
      <c r="B49" s="205"/>
      <c r="C49" s="205"/>
      <c r="D49" s="205"/>
      <c r="E49" s="205"/>
      <c r="F49" s="205"/>
      <c r="G49" s="205"/>
      <c r="H49" s="205"/>
      <c r="I49" s="205"/>
      <c r="J49" s="205"/>
      <c r="K49" s="205"/>
      <c r="L49" s="205"/>
      <c r="M49" s="205"/>
      <c r="AM49" s="247"/>
      <c r="AN49" s="207"/>
      <c r="AO49" s="207"/>
    </row>
    <row r="50" spans="1:41" s="203" customFormat="1" ht="20.25" customHeight="1">
      <c r="A50" s="205"/>
      <c r="B50" s="205"/>
      <c r="C50" s="205"/>
      <c r="D50" s="205"/>
      <c r="E50" s="205"/>
      <c r="F50" s="205"/>
      <c r="G50" s="205"/>
      <c r="H50" s="205"/>
      <c r="I50" s="205"/>
      <c r="J50" s="205"/>
      <c r="K50" s="205"/>
      <c r="L50" s="205"/>
      <c r="M50" s="205"/>
      <c r="AM50" s="247"/>
      <c r="AN50" s="207"/>
      <c r="AO50" s="207"/>
    </row>
    <row r="51" spans="1:41" s="203" customFormat="1" ht="20.25" customHeight="1">
      <c r="A51" s="205"/>
      <c r="B51" s="205"/>
      <c r="C51" s="205"/>
      <c r="D51" s="205"/>
      <c r="E51" s="205"/>
      <c r="F51" s="205"/>
      <c r="G51" s="205"/>
      <c r="H51" s="205"/>
      <c r="I51" s="205"/>
      <c r="J51" s="205"/>
      <c r="K51" s="205"/>
      <c r="L51" s="205"/>
      <c r="M51" s="205"/>
      <c r="AM51" s="247"/>
      <c r="AN51" s="207"/>
      <c r="AO51" s="207"/>
    </row>
    <row r="52" spans="1:41" s="203" customFormat="1" ht="20.25" customHeight="1">
      <c r="A52" s="205"/>
      <c r="B52" s="205"/>
      <c r="C52" s="205"/>
      <c r="D52" s="205"/>
      <c r="E52" s="205"/>
      <c r="F52" s="205"/>
      <c r="G52" s="205"/>
      <c r="H52" s="205"/>
      <c r="I52" s="205"/>
      <c r="J52" s="205"/>
      <c r="K52" s="205"/>
      <c r="L52" s="205"/>
      <c r="M52" s="205"/>
      <c r="AM52" s="247"/>
      <c r="AN52" s="207"/>
      <c r="AO52" s="207"/>
    </row>
    <row r="53" spans="1:41" s="203" customFormat="1" ht="20.25" customHeight="1">
      <c r="A53" s="27"/>
      <c r="B53" s="32"/>
      <c r="C53" s="33"/>
      <c r="D53" s="34"/>
      <c r="E53" s="34"/>
      <c r="F53" s="34"/>
      <c r="G53" s="28"/>
      <c r="H53" s="205"/>
      <c r="I53" s="205"/>
      <c r="J53" s="205"/>
      <c r="K53" s="205"/>
      <c r="L53" s="205"/>
      <c r="M53" s="205"/>
      <c r="N53" s="205"/>
      <c r="O53" s="205"/>
      <c r="P53" s="205"/>
      <c r="Q53" s="205"/>
      <c r="R53" s="205"/>
      <c r="S53" s="205"/>
      <c r="T53" s="205"/>
      <c r="U53" s="205"/>
      <c r="V53" s="205"/>
      <c r="W53" s="205"/>
      <c r="X53" s="205"/>
      <c r="Y53" s="205"/>
      <c r="Z53" s="205"/>
      <c r="AA53" s="205"/>
      <c r="AB53" s="205"/>
      <c r="AC53" s="205"/>
      <c r="AD53" s="205"/>
      <c r="AE53" s="205"/>
      <c r="AF53" s="205"/>
      <c r="AG53" s="205"/>
      <c r="AH53" s="205"/>
      <c r="AI53" s="205"/>
      <c r="AJ53" s="205"/>
      <c r="AM53" s="247"/>
      <c r="AN53" s="207"/>
      <c r="AO53" s="207"/>
    </row>
    <row r="54" spans="1:41" s="203" customFormat="1" ht="20.25" customHeight="1">
      <c r="A54" s="27"/>
      <c r="B54" s="32"/>
      <c r="C54" s="33"/>
      <c r="D54" s="34"/>
      <c r="E54" s="34"/>
      <c r="F54" s="34"/>
      <c r="G54" s="28"/>
      <c r="H54" s="205"/>
      <c r="I54" s="205"/>
      <c r="J54" s="205"/>
      <c r="K54" s="205"/>
      <c r="L54" s="205"/>
      <c r="M54" s="205"/>
      <c r="N54" s="205"/>
      <c r="O54" s="205"/>
      <c r="P54" s="205"/>
      <c r="Q54" s="205"/>
      <c r="R54" s="205"/>
      <c r="S54" s="205"/>
      <c r="T54" s="205"/>
      <c r="U54" s="205"/>
      <c r="V54" s="205"/>
      <c r="W54" s="205"/>
      <c r="X54" s="205"/>
      <c r="Y54" s="205"/>
      <c r="Z54" s="205"/>
      <c r="AA54" s="205"/>
      <c r="AB54" s="205"/>
      <c r="AC54" s="205"/>
      <c r="AD54" s="205"/>
      <c r="AE54" s="205"/>
      <c r="AF54" s="205"/>
      <c r="AG54" s="205"/>
      <c r="AH54" s="205"/>
      <c r="AI54" s="205"/>
      <c r="AJ54" s="205"/>
      <c r="AM54" s="247"/>
      <c r="AN54" s="207"/>
      <c r="AO54" s="207"/>
    </row>
    <row r="55" spans="1:41" s="203" customFormat="1" ht="20.25" customHeight="1">
      <c r="A55" s="27"/>
      <c r="B55" s="32"/>
      <c r="C55" s="33"/>
      <c r="D55" s="34"/>
      <c r="E55" s="34"/>
      <c r="F55" s="34"/>
      <c r="G55" s="28"/>
      <c r="H55" s="205"/>
      <c r="I55" s="205"/>
      <c r="J55" s="205"/>
      <c r="K55" s="205"/>
      <c r="L55" s="205"/>
      <c r="M55" s="205"/>
      <c r="N55" s="205"/>
      <c r="O55" s="205"/>
      <c r="P55" s="205"/>
      <c r="Q55" s="205"/>
      <c r="R55" s="205"/>
      <c r="S55" s="205"/>
      <c r="T55" s="205"/>
      <c r="U55" s="205"/>
      <c r="V55" s="205"/>
      <c r="W55" s="205"/>
      <c r="X55" s="205"/>
      <c r="Y55" s="205"/>
      <c r="Z55" s="205"/>
      <c r="AA55" s="205"/>
      <c r="AB55" s="205"/>
      <c r="AC55" s="205"/>
      <c r="AD55" s="205"/>
      <c r="AE55" s="205"/>
      <c r="AF55" s="205"/>
      <c r="AG55" s="205"/>
      <c r="AH55" s="205"/>
      <c r="AI55" s="205"/>
      <c r="AJ55" s="205"/>
      <c r="AM55" s="247"/>
      <c r="AN55" s="207"/>
      <c r="AO55" s="207"/>
    </row>
    <row r="56" spans="1:41" s="203" customFormat="1" ht="20.25" customHeight="1">
      <c r="A56" s="27"/>
      <c r="B56" s="32"/>
      <c r="C56" s="33"/>
      <c r="D56" s="34"/>
      <c r="E56" s="34"/>
      <c r="F56" s="34"/>
      <c r="G56" s="28"/>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M56" s="247"/>
      <c r="AN56" s="207"/>
      <c r="AO56" s="207"/>
    </row>
    <row r="57" spans="1:41" s="203" customFormat="1" ht="20.25" customHeight="1">
      <c r="A57" s="27"/>
      <c r="B57" s="32"/>
      <c r="C57" s="33"/>
      <c r="D57" s="34"/>
      <c r="E57" s="34"/>
      <c r="F57" s="34"/>
      <c r="G57" s="28"/>
      <c r="H57" s="205"/>
      <c r="I57" s="205"/>
      <c r="J57" s="205"/>
      <c r="K57" s="205"/>
      <c r="L57" s="205"/>
      <c r="M57" s="205"/>
      <c r="N57" s="205"/>
      <c r="O57" s="205"/>
      <c r="P57" s="205"/>
      <c r="Q57" s="205"/>
      <c r="R57" s="205"/>
      <c r="S57" s="205"/>
      <c r="T57" s="205"/>
      <c r="U57" s="205"/>
      <c r="V57" s="205"/>
      <c r="W57" s="205"/>
      <c r="X57" s="205"/>
      <c r="Y57" s="205"/>
      <c r="Z57" s="205"/>
      <c r="AA57" s="205"/>
      <c r="AB57" s="205"/>
      <c r="AC57" s="205"/>
      <c r="AD57" s="205"/>
      <c r="AE57" s="205"/>
      <c r="AF57" s="205"/>
      <c r="AG57" s="205"/>
      <c r="AH57" s="205"/>
      <c r="AI57" s="205"/>
      <c r="AJ57" s="205"/>
      <c r="AM57" s="247"/>
      <c r="AN57" s="207"/>
      <c r="AO57" s="207"/>
    </row>
    <row r="58" spans="1:41" s="203" customFormat="1" ht="20.25" customHeight="1">
      <c r="A58" s="27"/>
      <c r="B58" s="32"/>
      <c r="C58" s="33"/>
      <c r="D58" s="34"/>
      <c r="E58" s="34"/>
      <c r="F58" s="34"/>
      <c r="G58" s="28"/>
      <c r="H58" s="205"/>
      <c r="I58" s="205"/>
      <c r="J58" s="205"/>
      <c r="K58" s="205"/>
      <c r="L58" s="205"/>
      <c r="M58" s="205"/>
      <c r="N58" s="205"/>
      <c r="O58" s="205"/>
      <c r="P58" s="205"/>
      <c r="Q58" s="205"/>
      <c r="R58" s="205"/>
      <c r="S58" s="205"/>
      <c r="T58" s="205"/>
      <c r="U58" s="205"/>
      <c r="V58" s="205"/>
      <c r="W58" s="205"/>
      <c r="X58" s="205"/>
      <c r="Y58" s="205"/>
      <c r="Z58" s="205"/>
      <c r="AA58" s="205"/>
      <c r="AB58" s="205"/>
      <c r="AC58" s="205"/>
      <c r="AD58" s="205"/>
      <c r="AE58" s="205"/>
      <c r="AF58" s="205"/>
      <c r="AG58" s="205"/>
      <c r="AH58" s="205"/>
      <c r="AI58" s="205"/>
      <c r="AJ58" s="205"/>
      <c r="AM58" s="247"/>
      <c r="AN58" s="207"/>
      <c r="AO58" s="207"/>
    </row>
    <row r="59" spans="1:41" s="203" customFormat="1" ht="20.25" customHeight="1">
      <c r="A59" s="27"/>
      <c r="B59" s="32"/>
      <c r="C59" s="33"/>
      <c r="D59" s="34"/>
      <c r="E59" s="34"/>
      <c r="F59" s="34"/>
      <c r="G59" s="28"/>
      <c r="H59" s="205"/>
      <c r="I59" s="205"/>
      <c r="J59" s="205"/>
      <c r="K59" s="205"/>
      <c r="L59" s="205"/>
      <c r="M59" s="205"/>
      <c r="N59" s="205"/>
      <c r="O59" s="205"/>
      <c r="P59" s="205"/>
      <c r="Q59" s="205"/>
      <c r="R59" s="205"/>
      <c r="S59" s="205"/>
      <c r="T59" s="205"/>
      <c r="U59" s="205"/>
      <c r="V59" s="205"/>
      <c r="W59" s="205"/>
      <c r="X59" s="205"/>
      <c r="Y59" s="205"/>
      <c r="Z59" s="205"/>
      <c r="AA59" s="205"/>
      <c r="AB59" s="205"/>
      <c r="AC59" s="205"/>
      <c r="AD59" s="205"/>
      <c r="AE59" s="205"/>
      <c r="AF59" s="205"/>
      <c r="AG59" s="205"/>
      <c r="AH59" s="205"/>
      <c r="AI59" s="205"/>
      <c r="AJ59" s="205"/>
      <c r="AM59" s="247"/>
      <c r="AN59" s="207"/>
      <c r="AO59" s="207"/>
    </row>
    <row r="60" spans="1:41" s="203" customFormat="1" ht="20.25" customHeight="1">
      <c r="A60" s="27"/>
      <c r="B60" s="32"/>
      <c r="C60" s="33"/>
      <c r="D60" s="34"/>
      <c r="E60" s="34"/>
      <c r="F60" s="34"/>
      <c r="G60" s="28"/>
      <c r="H60" s="205"/>
      <c r="I60" s="205"/>
      <c r="J60" s="205"/>
      <c r="K60" s="205"/>
      <c r="L60" s="205"/>
      <c r="M60" s="205"/>
      <c r="N60" s="205"/>
      <c r="O60" s="205"/>
      <c r="P60" s="205"/>
      <c r="Q60" s="205"/>
      <c r="R60" s="205"/>
      <c r="S60" s="205"/>
      <c r="T60" s="205"/>
      <c r="U60" s="205"/>
      <c r="V60" s="205"/>
      <c r="W60" s="205"/>
      <c r="X60" s="205"/>
      <c r="Y60" s="205"/>
      <c r="Z60" s="205"/>
      <c r="AA60" s="205"/>
      <c r="AB60" s="205"/>
      <c r="AC60" s="205"/>
      <c r="AD60" s="205"/>
      <c r="AE60" s="205"/>
      <c r="AF60" s="205"/>
      <c r="AG60" s="205"/>
      <c r="AH60" s="205"/>
      <c r="AI60" s="205"/>
      <c r="AJ60" s="205"/>
      <c r="AK60" s="205"/>
      <c r="AL60" s="205"/>
      <c r="AM60" s="247"/>
      <c r="AN60" s="207"/>
      <c r="AO60" s="207"/>
    </row>
    <row r="61" spans="1:41" s="203" customFormat="1" ht="20.25" customHeight="1">
      <c r="A61" s="27"/>
      <c r="B61" s="32"/>
      <c r="C61" s="33"/>
      <c r="D61" s="34"/>
      <c r="E61" s="34"/>
      <c r="F61" s="34"/>
      <c r="G61" s="28"/>
      <c r="H61" s="205"/>
      <c r="I61" s="205"/>
      <c r="J61" s="205"/>
      <c r="K61" s="205"/>
      <c r="L61" s="205"/>
      <c r="M61" s="205"/>
      <c r="N61" s="205"/>
      <c r="O61" s="205"/>
      <c r="P61" s="205"/>
      <c r="Q61" s="205"/>
      <c r="R61" s="205"/>
      <c r="S61" s="205"/>
      <c r="T61" s="205"/>
      <c r="U61" s="205"/>
      <c r="V61" s="205"/>
      <c r="W61" s="205"/>
      <c r="X61" s="205"/>
      <c r="Y61" s="205"/>
      <c r="Z61" s="205"/>
      <c r="AA61" s="205"/>
      <c r="AB61" s="205"/>
      <c r="AC61" s="205"/>
      <c r="AD61" s="205"/>
      <c r="AE61" s="205"/>
      <c r="AF61" s="205"/>
      <c r="AG61" s="205"/>
      <c r="AH61" s="205"/>
      <c r="AI61" s="205"/>
      <c r="AJ61" s="205"/>
      <c r="AK61" s="205"/>
      <c r="AL61" s="205"/>
      <c r="AM61" s="247"/>
      <c r="AN61" s="207"/>
      <c r="AO61" s="207"/>
    </row>
    <row r="62" spans="1:41" s="203" customFormat="1" ht="20.25" customHeight="1">
      <c r="A62" s="27"/>
      <c r="B62" s="32"/>
      <c r="C62" s="33"/>
      <c r="D62" s="34"/>
      <c r="E62" s="34"/>
      <c r="F62" s="34"/>
      <c r="G62" s="28"/>
      <c r="H62" s="205"/>
      <c r="I62" s="205"/>
      <c r="J62" s="205"/>
      <c r="K62" s="205"/>
      <c r="L62" s="205"/>
      <c r="M62" s="205"/>
      <c r="N62" s="205"/>
      <c r="O62" s="205"/>
      <c r="P62" s="205"/>
      <c r="Q62" s="205"/>
      <c r="R62" s="205"/>
      <c r="S62" s="205"/>
      <c r="T62" s="205"/>
      <c r="U62" s="205"/>
      <c r="V62" s="205"/>
      <c r="W62" s="205"/>
      <c r="X62" s="205"/>
      <c r="Y62" s="205"/>
      <c r="Z62" s="205"/>
      <c r="AA62" s="205"/>
      <c r="AB62" s="205"/>
      <c r="AC62" s="205"/>
      <c r="AD62" s="205"/>
      <c r="AE62" s="205"/>
      <c r="AF62" s="205"/>
      <c r="AG62" s="205"/>
      <c r="AH62" s="205"/>
      <c r="AI62" s="205"/>
      <c r="AJ62" s="205"/>
      <c r="AK62" s="205"/>
      <c r="AL62" s="205"/>
      <c r="AM62" s="247"/>
      <c r="AN62" s="207"/>
      <c r="AO62" s="207"/>
    </row>
    <row r="63" spans="1:41" s="203" customFormat="1" ht="20.25" customHeight="1">
      <c r="A63" s="27"/>
      <c r="B63" s="32"/>
      <c r="C63" s="33"/>
      <c r="D63" s="34"/>
      <c r="E63" s="34"/>
      <c r="F63" s="34"/>
      <c r="G63" s="28"/>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47"/>
      <c r="AN63" s="207"/>
      <c r="AO63" s="207"/>
    </row>
    <row r="64" spans="1:41" s="203" customFormat="1" ht="20.25" customHeight="1">
      <c r="A64" s="27"/>
      <c r="B64" s="32"/>
      <c r="C64" s="33"/>
      <c r="D64" s="34"/>
      <c r="E64" s="34"/>
      <c r="F64" s="34"/>
      <c r="G64" s="28"/>
      <c r="H64" s="205"/>
      <c r="I64" s="205"/>
      <c r="J64" s="205"/>
      <c r="K64" s="205"/>
      <c r="L64" s="205"/>
      <c r="M64" s="205"/>
      <c r="N64" s="205"/>
      <c r="O64" s="205"/>
      <c r="P64" s="205"/>
      <c r="Q64" s="205"/>
      <c r="R64" s="205"/>
      <c r="S64" s="205"/>
      <c r="T64" s="205"/>
      <c r="U64" s="205"/>
      <c r="V64" s="205"/>
      <c r="W64" s="205"/>
      <c r="X64" s="205"/>
      <c r="Y64" s="205"/>
      <c r="Z64" s="205"/>
      <c r="AA64" s="205"/>
      <c r="AB64" s="205"/>
      <c r="AC64" s="205"/>
      <c r="AD64" s="205"/>
      <c r="AE64" s="205"/>
      <c r="AF64" s="205"/>
      <c r="AG64" s="205"/>
      <c r="AH64" s="205"/>
      <c r="AI64" s="205"/>
      <c r="AJ64" s="205"/>
      <c r="AK64" s="205"/>
      <c r="AL64" s="205"/>
      <c r="AM64" s="247"/>
      <c r="AN64" s="207"/>
      <c r="AO64" s="207"/>
    </row>
    <row r="65" spans="1:45" s="203" customFormat="1" ht="20.25" customHeight="1">
      <c r="A65" s="27"/>
      <c r="B65" s="32"/>
      <c r="C65" s="33"/>
      <c r="D65" s="34"/>
      <c r="E65" s="34"/>
      <c r="F65" s="34"/>
      <c r="G65" s="28"/>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47"/>
      <c r="AN65" s="207"/>
      <c r="AO65" s="207"/>
    </row>
    <row r="66" spans="1:45" s="203" customFormat="1" ht="20.25" customHeight="1">
      <c r="A66" s="27"/>
      <c r="B66" s="32"/>
      <c r="C66" s="33"/>
      <c r="D66" s="34"/>
      <c r="E66" s="34"/>
      <c r="F66" s="34"/>
      <c r="G66" s="28"/>
      <c r="H66" s="205"/>
      <c r="I66" s="205"/>
      <c r="J66" s="205"/>
      <c r="K66" s="205"/>
      <c r="L66" s="205"/>
      <c r="M66" s="205"/>
      <c r="N66" s="205"/>
      <c r="O66" s="205"/>
      <c r="P66" s="205"/>
      <c r="Q66" s="205"/>
      <c r="R66" s="205"/>
      <c r="S66" s="205"/>
      <c r="T66" s="205"/>
      <c r="U66" s="205"/>
      <c r="V66" s="205"/>
      <c r="W66" s="205"/>
      <c r="X66" s="205"/>
      <c r="Y66" s="205"/>
      <c r="Z66" s="205"/>
      <c r="AA66" s="205"/>
      <c r="AB66" s="205"/>
      <c r="AC66" s="205"/>
      <c r="AD66" s="205"/>
      <c r="AE66" s="205"/>
      <c r="AF66" s="205"/>
      <c r="AG66" s="205"/>
      <c r="AH66" s="205"/>
      <c r="AI66" s="205"/>
      <c r="AJ66" s="205"/>
      <c r="AK66" s="205"/>
      <c r="AL66" s="205"/>
      <c r="AM66" s="247"/>
      <c r="AN66" s="207"/>
      <c r="AO66" s="207"/>
    </row>
    <row r="67" spans="1:45" s="203" customFormat="1" ht="20.25" customHeight="1">
      <c r="A67" s="27"/>
      <c r="B67" s="32"/>
      <c r="C67" s="33"/>
      <c r="D67" s="34"/>
      <c r="E67" s="34"/>
      <c r="F67" s="34"/>
      <c r="G67" s="28"/>
      <c r="H67" s="205"/>
      <c r="I67" s="205"/>
      <c r="J67" s="205"/>
      <c r="K67" s="205"/>
      <c r="L67" s="205"/>
      <c r="M67" s="205"/>
      <c r="N67" s="205"/>
      <c r="O67" s="205"/>
      <c r="P67" s="205"/>
      <c r="Q67" s="205"/>
      <c r="R67" s="205"/>
      <c r="S67" s="205"/>
      <c r="T67" s="205"/>
      <c r="U67" s="205"/>
      <c r="V67" s="205"/>
      <c r="W67" s="205"/>
      <c r="X67" s="205"/>
      <c r="Y67" s="205"/>
      <c r="Z67" s="205"/>
      <c r="AA67" s="205"/>
      <c r="AB67" s="205"/>
      <c r="AC67" s="205"/>
      <c r="AD67" s="205"/>
      <c r="AE67" s="205"/>
      <c r="AF67" s="205"/>
      <c r="AG67" s="205"/>
      <c r="AH67" s="205"/>
      <c r="AI67" s="205"/>
      <c r="AJ67" s="205"/>
      <c r="AK67" s="205"/>
      <c r="AL67" s="205"/>
      <c r="AM67" s="247"/>
      <c r="AN67" s="207"/>
      <c r="AO67" s="207"/>
    </row>
    <row r="68" spans="1:45" s="203" customFormat="1" ht="20.25" customHeight="1">
      <c r="A68" s="27"/>
      <c r="B68" s="32"/>
      <c r="C68" s="33"/>
      <c r="D68" s="34"/>
      <c r="E68" s="34"/>
      <c r="F68" s="34"/>
      <c r="G68" s="28"/>
      <c r="H68" s="205"/>
      <c r="I68" s="205"/>
      <c r="J68" s="205"/>
      <c r="K68" s="205"/>
      <c r="L68" s="205"/>
      <c r="M68" s="205"/>
      <c r="N68" s="205"/>
      <c r="O68" s="205"/>
      <c r="P68" s="205"/>
      <c r="Q68" s="205"/>
      <c r="R68" s="205"/>
      <c r="S68" s="205"/>
      <c r="T68" s="205"/>
      <c r="U68" s="205"/>
      <c r="V68" s="205"/>
      <c r="W68" s="205"/>
      <c r="X68" s="205"/>
      <c r="Y68" s="205"/>
      <c r="Z68" s="205"/>
      <c r="AA68" s="205"/>
      <c r="AB68" s="205"/>
      <c r="AC68" s="205"/>
      <c r="AD68" s="205"/>
      <c r="AE68" s="205"/>
      <c r="AF68" s="205"/>
      <c r="AG68" s="205"/>
      <c r="AH68" s="205"/>
      <c r="AI68" s="205"/>
      <c r="AJ68" s="205"/>
      <c r="AK68" s="205"/>
      <c r="AL68" s="205"/>
      <c r="AM68" s="247"/>
      <c r="AN68" s="207"/>
      <c r="AO68" s="207"/>
    </row>
    <row r="69" spans="1:45" s="203" customFormat="1" ht="20.25" customHeight="1">
      <c r="A69" s="27"/>
      <c r="B69" s="32"/>
      <c r="C69" s="33"/>
      <c r="D69" s="34"/>
      <c r="E69" s="34"/>
      <c r="F69" s="34"/>
      <c r="G69" s="28"/>
      <c r="H69" s="205"/>
      <c r="I69" s="205"/>
      <c r="J69" s="205"/>
      <c r="K69" s="205"/>
      <c r="L69" s="205"/>
      <c r="M69" s="205"/>
      <c r="N69" s="205"/>
      <c r="O69" s="205"/>
      <c r="P69" s="205"/>
      <c r="Q69" s="205"/>
      <c r="R69" s="205"/>
      <c r="S69" s="205"/>
      <c r="T69" s="205"/>
      <c r="U69" s="205"/>
      <c r="V69" s="205"/>
      <c r="W69" s="205"/>
      <c r="X69" s="205"/>
      <c r="Y69" s="205"/>
      <c r="Z69" s="205"/>
      <c r="AA69" s="205"/>
      <c r="AB69" s="205"/>
      <c r="AC69" s="205"/>
      <c r="AD69" s="205"/>
      <c r="AE69" s="205"/>
      <c r="AF69" s="205"/>
      <c r="AG69" s="205"/>
      <c r="AH69" s="205"/>
      <c r="AI69" s="205"/>
      <c r="AJ69" s="205"/>
      <c r="AK69" s="205"/>
      <c r="AL69" s="205"/>
      <c r="AM69" s="247"/>
      <c r="AN69" s="207"/>
      <c r="AO69" s="207"/>
    </row>
    <row r="70" spans="1:45" s="203" customFormat="1" ht="20.25" customHeight="1">
      <c r="A70" s="27"/>
      <c r="B70" s="32"/>
      <c r="C70" s="33"/>
      <c r="D70" s="34"/>
      <c r="E70" s="34"/>
      <c r="F70" s="34"/>
      <c r="G70" s="28"/>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47"/>
      <c r="AN70" s="207"/>
      <c r="AO70" s="207"/>
    </row>
    <row r="71" spans="1:45" s="203" customFormat="1" ht="20.25" customHeight="1">
      <c r="A71" s="27"/>
      <c r="B71" s="32"/>
      <c r="C71" s="33"/>
      <c r="D71" s="34"/>
      <c r="E71" s="34"/>
      <c r="F71" s="34"/>
      <c r="G71" s="28"/>
      <c r="H71" s="205"/>
      <c r="I71" s="205"/>
      <c r="J71" s="205"/>
      <c r="K71" s="205"/>
      <c r="L71" s="205"/>
      <c r="M71" s="205"/>
      <c r="N71" s="205"/>
      <c r="O71" s="205"/>
      <c r="P71" s="205"/>
      <c r="Q71" s="205"/>
      <c r="R71" s="205"/>
      <c r="S71" s="205"/>
      <c r="T71" s="205"/>
      <c r="U71" s="205"/>
      <c r="V71" s="205"/>
      <c r="W71" s="205"/>
      <c r="X71" s="205"/>
      <c r="Y71" s="205"/>
      <c r="Z71" s="205"/>
      <c r="AA71" s="205"/>
      <c r="AB71" s="205"/>
      <c r="AC71" s="205"/>
      <c r="AD71" s="205"/>
      <c r="AE71" s="205"/>
      <c r="AF71" s="205"/>
      <c r="AG71" s="205"/>
      <c r="AH71" s="205"/>
      <c r="AI71" s="205"/>
      <c r="AJ71" s="205"/>
      <c r="AK71" s="205"/>
      <c r="AL71" s="205"/>
      <c r="AM71" s="247"/>
      <c r="AN71" s="207"/>
      <c r="AO71" s="207"/>
    </row>
    <row r="72" spans="1:45">
      <c r="A72" s="27"/>
      <c r="B72" s="32"/>
      <c r="C72" s="33"/>
      <c r="D72" s="34"/>
      <c r="E72" s="34"/>
      <c r="F72" s="34"/>
      <c r="G72" s="28"/>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row>
    <row r="73" spans="1:45">
      <c r="A73" s="27"/>
      <c r="B73" s="32"/>
      <c r="C73" s="33"/>
      <c r="D73" s="34"/>
      <c r="E73" s="34"/>
      <c r="F73" s="35"/>
      <c r="G73" s="28"/>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row>
    <row r="74" spans="1:45" ht="15" customHeight="1">
      <c r="A74" s="6"/>
      <c r="B74" s="6"/>
      <c r="C74" s="6"/>
      <c r="D74" s="6"/>
      <c r="E74" s="6"/>
      <c r="F74" s="6"/>
      <c r="G74" s="6"/>
      <c r="H74" s="6"/>
      <c r="I74" s="6"/>
      <c r="J74" s="6"/>
      <c r="K74" s="6"/>
      <c r="L74" s="6"/>
      <c r="M74" s="6"/>
      <c r="N74" s="6"/>
      <c r="O74" s="6"/>
      <c r="P74" s="6"/>
      <c r="Q74" s="6"/>
      <c r="R74" s="6"/>
      <c r="S74" s="6"/>
      <c r="T74" s="6"/>
      <c r="U74" s="6"/>
      <c r="V74" s="321" t="s">
        <v>15</v>
      </c>
      <c r="W74" s="321"/>
      <c r="X74" s="321"/>
      <c r="Y74" s="321"/>
      <c r="Z74" s="321"/>
      <c r="AA74" s="36"/>
      <c r="AB74" s="321" t="s">
        <v>16</v>
      </c>
      <c r="AC74" s="321"/>
      <c r="AD74" s="321"/>
      <c r="AE74" s="321"/>
      <c r="AF74" s="321"/>
      <c r="AG74" s="338" t="s">
        <v>17</v>
      </c>
      <c r="AH74" s="312"/>
      <c r="AI74" s="312"/>
      <c r="AJ74" s="312"/>
      <c r="AK74" s="88"/>
      <c r="AL74" s="88"/>
    </row>
    <row r="75" spans="1:45" ht="15.75" thickBot="1">
      <c r="A75" s="6"/>
      <c r="B75" s="6"/>
      <c r="C75" s="6"/>
      <c r="D75" s="6"/>
      <c r="E75" s="6"/>
      <c r="F75" s="6"/>
      <c r="G75" s="6"/>
      <c r="H75" s="6"/>
      <c r="I75" s="6"/>
      <c r="J75" s="6"/>
      <c r="K75" s="6"/>
      <c r="L75" s="6"/>
      <c r="M75" s="6"/>
      <c r="N75" s="6"/>
      <c r="O75" s="6"/>
      <c r="P75" s="6"/>
      <c r="Q75" s="6"/>
      <c r="R75" s="6"/>
      <c r="S75" s="6"/>
      <c r="T75" s="6"/>
      <c r="U75" s="6"/>
      <c r="V75" s="321"/>
      <c r="W75" s="321"/>
      <c r="X75" s="321"/>
      <c r="Y75" s="321"/>
      <c r="Z75" s="321"/>
      <c r="AA75" s="36"/>
      <c r="AB75" s="321"/>
      <c r="AC75" s="321"/>
      <c r="AD75" s="321"/>
      <c r="AE75" s="321"/>
      <c r="AF75" s="321"/>
      <c r="AG75" s="339"/>
      <c r="AH75" s="340"/>
      <c r="AI75" s="340"/>
      <c r="AJ75" s="340"/>
      <c r="AK75" s="88"/>
      <c r="AL75" s="88"/>
    </row>
    <row r="76" spans="1:45" s="43" customFormat="1" ht="37.5" customHeight="1">
      <c r="A76" s="316" t="s">
        <v>18</v>
      </c>
      <c r="B76" s="316"/>
      <c r="C76" s="316"/>
      <c r="D76" s="316"/>
      <c r="E76" s="316"/>
      <c r="F76" s="316"/>
      <c r="G76" s="316"/>
      <c r="H76" s="316"/>
      <c r="I76" s="316"/>
      <c r="J76" s="316"/>
      <c r="K76" s="316"/>
      <c r="L76" s="316"/>
      <c r="M76" s="316"/>
      <c r="N76" s="316"/>
      <c r="O76" s="316"/>
      <c r="P76" s="316"/>
      <c r="Q76" s="316"/>
      <c r="R76" s="316"/>
      <c r="S76" s="316"/>
      <c r="T76" s="316"/>
      <c r="U76" s="353"/>
      <c r="V76" s="37">
        <v>1</v>
      </c>
      <c r="W76" s="38">
        <v>2</v>
      </c>
      <c r="X76" s="38">
        <v>3</v>
      </c>
      <c r="Y76" s="38">
        <v>4</v>
      </c>
      <c r="Z76" s="38">
        <v>5</v>
      </c>
      <c r="AA76" s="39" t="s">
        <v>19</v>
      </c>
      <c r="AB76" s="37">
        <v>1</v>
      </c>
      <c r="AC76" s="38">
        <v>2</v>
      </c>
      <c r="AD76" s="38">
        <v>3</v>
      </c>
      <c r="AE76" s="38">
        <v>4</v>
      </c>
      <c r="AF76" s="38">
        <v>5</v>
      </c>
      <c r="AG76" s="40" t="s">
        <v>20</v>
      </c>
      <c r="AH76" s="41" t="s">
        <v>21</v>
      </c>
      <c r="AI76" s="41" t="s">
        <v>22</v>
      </c>
      <c r="AJ76" s="41" t="s">
        <v>23</v>
      </c>
      <c r="AK76" s="42"/>
      <c r="AM76" s="247"/>
      <c r="AN76" s="207"/>
      <c r="AO76" s="207"/>
      <c r="AP76"/>
      <c r="AQ76"/>
      <c r="AR76" s="168"/>
      <c r="AS76"/>
    </row>
    <row r="77" spans="1:45" s="46" customFormat="1" ht="18.75">
      <c r="A77" s="44" t="s">
        <v>24</v>
      </c>
      <c r="B77" s="319" t="s">
        <v>25</v>
      </c>
      <c r="C77" s="320"/>
      <c r="D77" s="320"/>
      <c r="E77" s="320"/>
      <c r="F77" s="320"/>
      <c r="G77" s="320"/>
      <c r="H77" s="320"/>
      <c r="I77" s="320"/>
      <c r="J77" s="320"/>
      <c r="K77" s="320"/>
      <c r="L77" s="320"/>
      <c r="M77" s="320"/>
      <c r="N77" s="320"/>
      <c r="O77" s="320"/>
      <c r="P77" s="320"/>
      <c r="Q77" s="320"/>
      <c r="R77" s="320"/>
      <c r="S77" s="320"/>
      <c r="T77" s="320"/>
      <c r="U77" s="320"/>
      <c r="V77" s="169">
        <v>0</v>
      </c>
      <c r="W77" s="169">
        <v>0</v>
      </c>
      <c r="X77" s="169">
        <v>0</v>
      </c>
      <c r="Y77" s="169">
        <v>2</v>
      </c>
      <c r="Z77" s="169">
        <v>1</v>
      </c>
      <c r="AA77" s="169">
        <v>3</v>
      </c>
      <c r="AB77" s="45">
        <f t="shared" ref="AB77:AF81" si="0">V77/$AA77</f>
        <v>0</v>
      </c>
      <c r="AC77" s="45">
        <f t="shared" si="0"/>
        <v>0</v>
      </c>
      <c r="AD77" s="45">
        <f t="shared" si="0"/>
        <v>0</v>
      </c>
      <c r="AE77" s="45">
        <f t="shared" si="0"/>
        <v>0.66666666666666663</v>
      </c>
      <c r="AF77" s="45">
        <f t="shared" si="0"/>
        <v>0.33333333333333331</v>
      </c>
      <c r="AG77" s="170">
        <v>4.33</v>
      </c>
      <c r="AH77" s="170">
        <v>0.57999999999999996</v>
      </c>
      <c r="AI77" s="169">
        <v>4</v>
      </c>
      <c r="AJ77" s="169">
        <v>4</v>
      </c>
      <c r="AK77" s="42"/>
      <c r="AM77" s="247"/>
      <c r="AN77" s="207"/>
      <c r="AO77" s="207"/>
      <c r="AP77"/>
      <c r="AQ77"/>
      <c r="AR77" s="168"/>
      <c r="AS77"/>
    </row>
    <row r="78" spans="1:45" s="46" customFormat="1" ht="18.75">
      <c r="A78" s="44" t="s">
        <v>26</v>
      </c>
      <c r="B78" s="319" t="s">
        <v>27</v>
      </c>
      <c r="C78" s="320"/>
      <c r="D78" s="320"/>
      <c r="E78" s="320"/>
      <c r="F78" s="320"/>
      <c r="G78" s="320"/>
      <c r="H78" s="320"/>
      <c r="I78" s="320"/>
      <c r="J78" s="320"/>
      <c r="K78" s="320"/>
      <c r="L78" s="320"/>
      <c r="M78" s="320"/>
      <c r="N78" s="320"/>
      <c r="O78" s="320"/>
      <c r="P78" s="320"/>
      <c r="Q78" s="320"/>
      <c r="R78" s="320"/>
      <c r="S78" s="320"/>
      <c r="T78" s="320"/>
      <c r="U78" s="320"/>
      <c r="V78" s="169">
        <v>0</v>
      </c>
      <c r="W78" s="169">
        <v>0</v>
      </c>
      <c r="X78" s="169">
        <v>0</v>
      </c>
      <c r="Y78" s="169">
        <v>2</v>
      </c>
      <c r="Z78" s="169">
        <v>1</v>
      </c>
      <c r="AA78" s="169">
        <v>3</v>
      </c>
      <c r="AB78" s="45">
        <f t="shared" si="0"/>
        <v>0</v>
      </c>
      <c r="AC78" s="45">
        <f t="shared" si="0"/>
        <v>0</v>
      </c>
      <c r="AD78" s="45">
        <f t="shared" si="0"/>
        <v>0</v>
      </c>
      <c r="AE78" s="45">
        <f t="shared" si="0"/>
        <v>0.66666666666666663</v>
      </c>
      <c r="AF78" s="45">
        <f t="shared" si="0"/>
        <v>0.33333333333333331</v>
      </c>
      <c r="AG78" s="170">
        <v>4.33</v>
      </c>
      <c r="AH78" s="171">
        <v>0.57999999999999996</v>
      </c>
      <c r="AI78" s="169">
        <v>4</v>
      </c>
      <c r="AJ78" s="169">
        <v>4</v>
      </c>
      <c r="AK78" s="42"/>
      <c r="AM78" s="247"/>
      <c r="AN78" s="207"/>
      <c r="AO78" s="207"/>
      <c r="AP78"/>
      <c r="AQ78"/>
      <c r="AR78" s="168"/>
    </row>
    <row r="79" spans="1:45" s="46" customFormat="1" ht="18.75">
      <c r="A79" s="44" t="s">
        <v>28</v>
      </c>
      <c r="B79" s="319" t="s">
        <v>29</v>
      </c>
      <c r="C79" s="320"/>
      <c r="D79" s="320"/>
      <c r="E79" s="320"/>
      <c r="F79" s="320"/>
      <c r="G79" s="320"/>
      <c r="H79" s="320"/>
      <c r="I79" s="320"/>
      <c r="J79" s="320"/>
      <c r="K79" s="320"/>
      <c r="L79" s="320"/>
      <c r="M79" s="320"/>
      <c r="N79" s="320"/>
      <c r="O79" s="320"/>
      <c r="P79" s="320"/>
      <c r="Q79" s="320"/>
      <c r="R79" s="320"/>
      <c r="S79" s="320"/>
      <c r="T79" s="320"/>
      <c r="U79" s="320"/>
      <c r="V79" s="169">
        <v>1</v>
      </c>
      <c r="W79" s="169">
        <v>0</v>
      </c>
      <c r="X79" s="169">
        <v>1</v>
      </c>
      <c r="Y79" s="169">
        <v>1</v>
      </c>
      <c r="Z79" s="169">
        <v>0</v>
      </c>
      <c r="AA79" s="169">
        <v>3</v>
      </c>
      <c r="AB79" s="45">
        <f t="shared" si="0"/>
        <v>0.33333333333333331</v>
      </c>
      <c r="AC79" s="45">
        <f t="shared" si="0"/>
        <v>0</v>
      </c>
      <c r="AD79" s="45">
        <f t="shared" si="0"/>
        <v>0.33333333333333331</v>
      </c>
      <c r="AE79" s="45">
        <f t="shared" si="0"/>
        <v>0.33333333333333331</v>
      </c>
      <c r="AF79" s="45">
        <f t="shared" si="0"/>
        <v>0</v>
      </c>
      <c r="AG79" s="170">
        <v>2.67</v>
      </c>
      <c r="AH79" s="171">
        <v>1.53</v>
      </c>
      <c r="AI79" s="169">
        <v>3</v>
      </c>
      <c r="AJ79" s="169">
        <v>1</v>
      </c>
      <c r="AK79" s="42"/>
      <c r="AM79" s="247"/>
      <c r="AN79" s="207"/>
      <c r="AO79" s="207"/>
      <c r="AP79"/>
      <c r="AQ79"/>
      <c r="AR79" s="168"/>
    </row>
    <row r="80" spans="1:45" s="46" customFormat="1" ht="18.75">
      <c r="A80" s="44" t="s">
        <v>30</v>
      </c>
      <c r="B80" s="319" t="s">
        <v>31</v>
      </c>
      <c r="C80" s="320"/>
      <c r="D80" s="320"/>
      <c r="E80" s="320"/>
      <c r="F80" s="320"/>
      <c r="G80" s="320"/>
      <c r="H80" s="320"/>
      <c r="I80" s="320"/>
      <c r="J80" s="320"/>
      <c r="K80" s="320"/>
      <c r="L80" s="320"/>
      <c r="M80" s="320"/>
      <c r="N80" s="320"/>
      <c r="O80" s="320"/>
      <c r="P80" s="320"/>
      <c r="Q80" s="320"/>
      <c r="R80" s="320"/>
      <c r="S80" s="320"/>
      <c r="T80" s="320"/>
      <c r="U80" s="320"/>
      <c r="V80" s="169">
        <v>0</v>
      </c>
      <c r="W80" s="169">
        <v>0</v>
      </c>
      <c r="X80" s="169">
        <v>0</v>
      </c>
      <c r="Y80" s="169">
        <v>1</v>
      </c>
      <c r="Z80" s="169">
        <v>2</v>
      </c>
      <c r="AA80" s="169">
        <v>3</v>
      </c>
      <c r="AB80" s="45">
        <f t="shared" si="0"/>
        <v>0</v>
      </c>
      <c r="AC80" s="45">
        <f t="shared" si="0"/>
        <v>0</v>
      </c>
      <c r="AD80" s="45">
        <f t="shared" si="0"/>
        <v>0</v>
      </c>
      <c r="AE80" s="45">
        <f t="shared" si="0"/>
        <v>0.33333333333333331</v>
      </c>
      <c r="AF80" s="45">
        <f t="shared" si="0"/>
        <v>0.66666666666666663</v>
      </c>
      <c r="AG80" s="170">
        <v>4.67</v>
      </c>
      <c r="AH80" s="170">
        <v>0.57999999999999996</v>
      </c>
      <c r="AI80" s="169">
        <v>5</v>
      </c>
      <c r="AJ80" s="169">
        <v>5</v>
      </c>
      <c r="AK80" s="42"/>
      <c r="AM80" s="247"/>
      <c r="AN80" s="207"/>
      <c r="AO80" s="207"/>
      <c r="AP80"/>
      <c r="AQ80"/>
      <c r="AR80" s="168"/>
    </row>
    <row r="81" spans="1:44" s="46" customFormat="1" ht="18.75">
      <c r="A81" s="44" t="s">
        <v>32</v>
      </c>
      <c r="B81" s="319" t="s">
        <v>33</v>
      </c>
      <c r="C81" s="320"/>
      <c r="D81" s="320"/>
      <c r="E81" s="320"/>
      <c r="F81" s="320"/>
      <c r="G81" s="320"/>
      <c r="H81" s="320"/>
      <c r="I81" s="320"/>
      <c r="J81" s="320"/>
      <c r="K81" s="320"/>
      <c r="L81" s="320"/>
      <c r="M81" s="320"/>
      <c r="N81" s="320"/>
      <c r="O81" s="320"/>
      <c r="P81" s="320"/>
      <c r="Q81" s="320"/>
      <c r="R81" s="320"/>
      <c r="S81" s="320"/>
      <c r="T81" s="320"/>
      <c r="U81" s="320"/>
      <c r="V81" s="169">
        <v>0</v>
      </c>
      <c r="W81" s="169">
        <v>0</v>
      </c>
      <c r="X81" s="169">
        <v>0</v>
      </c>
      <c r="Y81" s="169">
        <v>2</v>
      </c>
      <c r="Z81" s="169">
        <v>1</v>
      </c>
      <c r="AA81" s="169">
        <v>3</v>
      </c>
      <c r="AB81" s="45">
        <f t="shared" si="0"/>
        <v>0</v>
      </c>
      <c r="AC81" s="45">
        <f t="shared" si="0"/>
        <v>0</v>
      </c>
      <c r="AD81" s="45">
        <f t="shared" si="0"/>
        <v>0</v>
      </c>
      <c r="AE81" s="45">
        <f t="shared" si="0"/>
        <v>0.66666666666666663</v>
      </c>
      <c r="AF81" s="45">
        <f t="shared" si="0"/>
        <v>0.33333333333333331</v>
      </c>
      <c r="AG81" s="170">
        <v>4.33</v>
      </c>
      <c r="AH81" s="170">
        <v>0.57999999999999996</v>
      </c>
      <c r="AI81" s="169">
        <v>4</v>
      </c>
      <c r="AJ81" s="169">
        <v>4</v>
      </c>
      <c r="AK81" s="42"/>
      <c r="AM81" s="247"/>
      <c r="AN81" s="207"/>
      <c r="AO81" s="207"/>
      <c r="AP81"/>
      <c r="AQ81"/>
      <c r="AR81" s="168"/>
    </row>
    <row r="82" spans="1:44" s="43" customFormat="1" ht="18.75">
      <c r="A82" s="47"/>
      <c r="B82" s="48"/>
      <c r="C82" s="49"/>
      <c r="D82" s="49"/>
      <c r="E82" s="49"/>
      <c r="F82" s="49"/>
      <c r="G82" s="49"/>
      <c r="H82" s="49"/>
      <c r="I82" s="49"/>
      <c r="J82" s="49"/>
      <c r="K82" s="49"/>
      <c r="L82" s="49"/>
      <c r="M82" s="49"/>
      <c r="N82" s="49"/>
      <c r="O82" s="49"/>
      <c r="P82" s="49"/>
      <c r="Q82" s="49"/>
      <c r="R82" s="49"/>
      <c r="S82" s="49"/>
      <c r="T82" s="49"/>
      <c r="U82" s="49"/>
      <c r="V82" s="50"/>
      <c r="W82" s="50"/>
      <c r="X82" s="50"/>
      <c r="Y82" s="50"/>
      <c r="Z82" s="50"/>
      <c r="AA82" s="50"/>
      <c r="AB82" s="50"/>
      <c r="AC82" s="50"/>
      <c r="AD82" s="50"/>
      <c r="AE82" s="50"/>
      <c r="AF82" s="50"/>
      <c r="AG82" s="50"/>
      <c r="AH82" s="50"/>
      <c r="AI82" s="50"/>
      <c r="AJ82" s="50"/>
      <c r="AK82" s="50"/>
      <c r="AL82" s="50"/>
      <c r="AM82" s="247"/>
      <c r="AN82" s="207"/>
      <c r="AO82" s="207"/>
      <c r="AP82"/>
      <c r="AQ82"/>
      <c r="AR82" s="168"/>
    </row>
    <row r="83" spans="1:44" s="43" customFormat="1" ht="18.75">
      <c r="A83" s="48"/>
      <c r="B83" s="48"/>
      <c r="C83" s="48"/>
      <c r="D83" s="48"/>
      <c r="E83" s="48"/>
      <c r="F83" s="48"/>
      <c r="G83" s="48"/>
      <c r="H83" s="48"/>
      <c r="I83" s="48"/>
      <c r="J83" s="48"/>
      <c r="K83" s="48"/>
      <c r="L83" s="48"/>
      <c r="M83" s="48"/>
      <c r="N83" s="48"/>
      <c r="O83" s="48"/>
      <c r="P83" s="48"/>
      <c r="Q83" s="48"/>
      <c r="R83" s="48"/>
      <c r="S83" s="48"/>
      <c r="T83" s="48"/>
      <c r="U83" s="51"/>
      <c r="V83" s="50"/>
      <c r="W83" s="50"/>
      <c r="X83" s="50"/>
      <c r="Y83" s="50"/>
      <c r="Z83" s="50"/>
      <c r="AA83" s="50"/>
      <c r="AB83" s="50"/>
      <c r="AC83" s="50"/>
      <c r="AD83" s="50"/>
      <c r="AE83" s="50"/>
      <c r="AF83" s="50"/>
      <c r="AG83" s="50"/>
      <c r="AH83" s="50"/>
      <c r="AI83" s="50"/>
      <c r="AJ83" s="50"/>
      <c r="AK83" s="50"/>
      <c r="AL83" s="50"/>
      <c r="AM83" s="247"/>
      <c r="AN83" s="207"/>
      <c r="AO83" s="207"/>
      <c r="AP83"/>
      <c r="AQ83"/>
      <c r="AR83" s="168"/>
    </row>
    <row r="84" spans="1:44" s="43" customFormat="1" ht="21">
      <c r="A84" s="304" t="s">
        <v>34</v>
      </c>
      <c r="B84" s="304"/>
      <c r="C84" s="304"/>
      <c r="D84" s="304"/>
      <c r="E84" s="304"/>
      <c r="F84" s="304"/>
      <c r="G84" s="304"/>
      <c r="H84" s="304"/>
      <c r="I84" s="304"/>
      <c r="J84" s="304"/>
      <c r="K84" s="304"/>
      <c r="L84" s="304"/>
      <c r="M84" s="304"/>
      <c r="N84" s="304"/>
      <c r="O84" s="304"/>
      <c r="P84" s="304"/>
      <c r="Q84" s="304"/>
      <c r="R84" s="304"/>
      <c r="S84" s="304"/>
      <c r="T84" s="304"/>
      <c r="U84" s="304"/>
      <c r="V84" s="50"/>
      <c r="W84" s="50"/>
      <c r="X84" s="50"/>
      <c r="Y84" s="50"/>
      <c r="Z84" s="50"/>
      <c r="AA84" s="50"/>
      <c r="AB84" s="50"/>
      <c r="AC84" s="50"/>
      <c r="AD84" s="50"/>
      <c r="AE84" s="50"/>
      <c r="AF84" s="50"/>
      <c r="AG84" s="50"/>
      <c r="AH84" s="50"/>
      <c r="AI84" s="50"/>
      <c r="AJ84" s="50"/>
      <c r="AK84" s="50"/>
      <c r="AL84" s="50"/>
      <c r="AM84" s="247"/>
      <c r="AN84" s="207"/>
      <c r="AO84" s="207"/>
      <c r="AP84"/>
      <c r="AQ84"/>
      <c r="AR84" s="168"/>
    </row>
    <row r="85" spans="1:44" s="43" customFormat="1" ht="23.25">
      <c r="A85" s="48"/>
      <c r="B85" s="48"/>
      <c r="C85" s="48"/>
      <c r="D85" s="48"/>
      <c r="E85" s="48"/>
      <c r="F85" s="52"/>
      <c r="G85" s="53"/>
      <c r="H85" s="53"/>
      <c r="I85" s="53"/>
      <c r="J85" s="53"/>
      <c r="K85" s="53"/>
      <c r="L85" s="53"/>
      <c r="M85" s="53"/>
      <c r="N85" s="52"/>
      <c r="O85" s="52"/>
      <c r="P85" s="52"/>
      <c r="Q85" s="52"/>
      <c r="R85" s="52"/>
      <c r="S85" s="52"/>
      <c r="T85" s="52"/>
      <c r="U85" s="52"/>
      <c r="V85" s="52"/>
      <c r="W85" s="52"/>
      <c r="X85" s="52"/>
      <c r="Y85" s="50"/>
      <c r="Z85" s="50"/>
      <c r="AA85" s="50"/>
      <c r="AB85" s="50"/>
      <c r="AC85" s="50"/>
      <c r="AD85" s="50"/>
      <c r="AE85" s="50"/>
      <c r="AF85" s="50"/>
      <c r="AG85" s="50"/>
      <c r="AH85" s="50"/>
      <c r="AI85" s="50"/>
      <c r="AJ85" s="50"/>
      <c r="AK85" s="50"/>
      <c r="AL85" s="50"/>
      <c r="AM85" s="247"/>
      <c r="AN85" s="207"/>
      <c r="AO85" s="207"/>
      <c r="AP85"/>
      <c r="AQ85"/>
      <c r="AR85" s="168"/>
    </row>
    <row r="86" spans="1:44" s="43" customFormat="1" ht="21">
      <c r="A86" s="48"/>
      <c r="B86" s="48"/>
      <c r="C86" s="48"/>
      <c r="D86" s="48"/>
      <c r="E86" s="48"/>
      <c r="F86" s="52"/>
      <c r="G86" s="153"/>
      <c r="H86" s="153"/>
      <c r="I86" s="153"/>
      <c r="J86" s="153"/>
      <c r="K86" s="153"/>
      <c r="L86" s="55" t="s">
        <v>35</v>
      </c>
      <c r="M86" s="55" t="s">
        <v>36</v>
      </c>
      <c r="N86" s="52"/>
      <c r="O86" s="52"/>
      <c r="P86" s="52"/>
      <c r="Q86" s="52"/>
      <c r="R86" s="52"/>
      <c r="S86" s="52"/>
      <c r="T86" s="52"/>
      <c r="U86" s="52"/>
      <c r="V86" s="52"/>
      <c r="W86" s="52"/>
      <c r="X86" s="50"/>
      <c r="Y86" s="50"/>
      <c r="Z86" s="50"/>
      <c r="AA86" s="50"/>
      <c r="AB86" s="50"/>
      <c r="AC86" s="50"/>
      <c r="AD86" s="50"/>
      <c r="AE86" s="50"/>
      <c r="AF86" s="50"/>
      <c r="AG86" s="50"/>
      <c r="AH86" s="50"/>
      <c r="AI86" s="50"/>
      <c r="AJ86" s="50"/>
      <c r="AK86" s="50"/>
      <c r="AL86" s="50"/>
      <c r="AM86" s="247"/>
      <c r="AN86" s="207"/>
      <c r="AO86" s="207"/>
      <c r="AP86"/>
      <c r="AQ86"/>
      <c r="AR86" s="168"/>
    </row>
    <row r="87" spans="1:44" s="43" customFormat="1" ht="21">
      <c r="A87" s="48"/>
      <c r="B87" s="48"/>
      <c r="C87" s="48"/>
      <c r="D87" s="48"/>
      <c r="E87" s="48"/>
      <c r="F87" s="52"/>
      <c r="G87" s="355" t="s">
        <v>37</v>
      </c>
      <c r="H87" s="355"/>
      <c r="I87" s="355"/>
      <c r="J87" s="355"/>
      <c r="K87" s="355"/>
      <c r="L87" s="55">
        <v>1</v>
      </c>
      <c r="M87" s="55">
        <v>2</v>
      </c>
      <c r="N87" s="52"/>
      <c r="O87" s="52"/>
      <c r="P87" s="52"/>
      <c r="Q87" s="52"/>
      <c r="R87" s="52"/>
      <c r="S87" s="52"/>
      <c r="T87" s="52"/>
      <c r="U87" s="52"/>
      <c r="V87" s="52"/>
      <c r="W87" s="52"/>
      <c r="X87" s="50"/>
      <c r="Y87" s="50"/>
      <c r="Z87" s="50"/>
      <c r="AA87" s="50"/>
      <c r="AB87" s="50"/>
      <c r="AC87" s="50"/>
      <c r="AD87" s="50"/>
      <c r="AE87" s="50"/>
      <c r="AF87" s="50"/>
      <c r="AG87" s="50"/>
      <c r="AH87" s="50"/>
      <c r="AI87" s="50"/>
      <c r="AJ87" s="50"/>
      <c r="AK87" s="50"/>
      <c r="AL87" s="50"/>
      <c r="AM87" s="247"/>
      <c r="AN87" s="207"/>
      <c r="AO87" s="207"/>
      <c r="AP87"/>
      <c r="AQ87"/>
      <c r="AR87" s="168"/>
    </row>
    <row r="88" spans="1:44" s="43" customFormat="1" ht="21">
      <c r="A88" s="48"/>
      <c r="B88" s="48"/>
      <c r="C88" s="48"/>
      <c r="D88" s="48"/>
      <c r="E88" s="48"/>
      <c r="F88" s="52"/>
      <c r="G88" s="355" t="s">
        <v>38</v>
      </c>
      <c r="H88" s="355"/>
      <c r="I88" s="355"/>
      <c r="J88" s="355"/>
      <c r="K88" s="355"/>
      <c r="L88" s="55">
        <v>1</v>
      </c>
      <c r="M88" s="55">
        <v>2</v>
      </c>
      <c r="N88" s="52"/>
      <c r="O88" s="52"/>
      <c r="P88" s="52"/>
      <c r="Q88" s="52"/>
      <c r="R88" s="52"/>
      <c r="S88" s="52"/>
      <c r="T88" s="52"/>
      <c r="U88" s="52"/>
      <c r="V88" s="52"/>
      <c r="W88" s="52"/>
      <c r="X88" s="50"/>
      <c r="Y88" s="50"/>
      <c r="Z88" s="50"/>
      <c r="AA88" s="50"/>
      <c r="AB88" s="50"/>
      <c r="AC88" s="50"/>
      <c r="AD88" s="50"/>
      <c r="AE88" s="50"/>
      <c r="AF88" s="50"/>
      <c r="AG88" s="50"/>
      <c r="AH88" s="50"/>
      <c r="AI88" s="50"/>
      <c r="AJ88" s="50"/>
      <c r="AK88" s="50"/>
      <c r="AL88" s="50"/>
      <c r="AM88" s="247"/>
      <c r="AN88" s="207"/>
      <c r="AO88" s="207"/>
      <c r="AP88"/>
      <c r="AQ88"/>
      <c r="AR88" s="168"/>
    </row>
    <row r="89" spans="1:44" s="43" customFormat="1" ht="21">
      <c r="A89" s="48"/>
      <c r="B89" s="48"/>
      <c r="C89" s="48"/>
      <c r="D89" s="48"/>
      <c r="E89" s="48"/>
      <c r="F89" s="52"/>
      <c r="G89" s="355" t="s">
        <v>39</v>
      </c>
      <c r="H89" s="355"/>
      <c r="I89" s="355"/>
      <c r="J89" s="355"/>
      <c r="K89" s="355"/>
      <c r="L89" s="55">
        <v>3</v>
      </c>
      <c r="M89" s="55"/>
      <c r="N89" s="52"/>
      <c r="O89" s="52"/>
      <c r="P89" s="52"/>
      <c r="Q89" s="52"/>
      <c r="R89" s="52"/>
      <c r="S89" s="52"/>
      <c r="T89" s="52"/>
      <c r="U89" s="52"/>
      <c r="V89" s="52"/>
      <c r="W89" s="52"/>
      <c r="X89" s="50"/>
      <c r="Y89" s="50"/>
      <c r="Z89" s="50"/>
      <c r="AA89" s="50"/>
      <c r="AB89" s="50"/>
      <c r="AC89" s="50"/>
      <c r="AD89" s="50"/>
      <c r="AE89" s="50"/>
      <c r="AF89" s="50"/>
      <c r="AG89" s="50"/>
      <c r="AH89" s="50"/>
      <c r="AI89" s="50"/>
      <c r="AJ89" s="50"/>
      <c r="AK89" s="50"/>
      <c r="AL89" s="50"/>
      <c r="AM89" s="247"/>
      <c r="AN89" s="207"/>
      <c r="AO89" s="207"/>
      <c r="AP89"/>
      <c r="AQ89"/>
      <c r="AR89" s="168"/>
    </row>
    <row r="90" spans="1:44" s="43" customFormat="1" ht="21">
      <c r="A90" s="48"/>
      <c r="B90" s="48"/>
      <c r="C90" s="48"/>
      <c r="D90" s="48"/>
      <c r="E90" s="48"/>
      <c r="F90" s="52"/>
      <c r="G90" s="355" t="s">
        <v>40</v>
      </c>
      <c r="H90" s="355"/>
      <c r="I90" s="355"/>
      <c r="J90" s="355"/>
      <c r="K90" s="355"/>
      <c r="L90" s="55"/>
      <c r="M90" s="55">
        <v>3</v>
      </c>
      <c r="N90" s="52"/>
      <c r="O90" s="52"/>
      <c r="P90" s="52"/>
      <c r="Q90" s="52"/>
      <c r="R90" s="52"/>
      <c r="S90" s="52"/>
      <c r="T90" s="52"/>
      <c r="U90" s="52"/>
      <c r="V90" s="52"/>
      <c r="W90" s="52"/>
      <c r="X90" s="50"/>
      <c r="Y90" s="50"/>
      <c r="Z90" s="50"/>
      <c r="AA90" s="50"/>
      <c r="AB90" s="50"/>
      <c r="AC90" s="50"/>
      <c r="AD90" s="50"/>
      <c r="AE90" s="50"/>
      <c r="AF90" s="50"/>
      <c r="AG90" s="50"/>
      <c r="AH90" s="50"/>
      <c r="AI90" s="50"/>
      <c r="AJ90" s="50"/>
      <c r="AK90" s="50"/>
      <c r="AL90" s="50"/>
      <c r="AM90" s="247"/>
      <c r="AN90" s="207"/>
      <c r="AO90" s="207"/>
      <c r="AP90"/>
      <c r="AQ90"/>
      <c r="AR90" s="168"/>
    </row>
    <row r="91" spans="1:44" s="43" customFormat="1" ht="21">
      <c r="A91" s="48"/>
      <c r="B91" s="48"/>
      <c r="C91" s="48"/>
      <c r="D91" s="48"/>
      <c r="E91" s="48"/>
      <c r="F91" s="52"/>
      <c r="G91" s="355" t="s">
        <v>41</v>
      </c>
      <c r="H91" s="355"/>
      <c r="I91" s="355"/>
      <c r="J91" s="355"/>
      <c r="K91" s="355"/>
      <c r="L91" s="55"/>
      <c r="M91" s="55">
        <v>3</v>
      </c>
      <c r="N91" s="52"/>
      <c r="O91" s="52"/>
      <c r="P91" s="52"/>
      <c r="Q91" s="52"/>
      <c r="R91" s="52"/>
      <c r="S91" s="52"/>
      <c r="T91" s="52"/>
      <c r="U91" s="52"/>
      <c r="V91" s="52"/>
      <c r="W91" s="52"/>
      <c r="X91" s="50"/>
      <c r="Y91" s="50"/>
      <c r="Z91" s="50"/>
      <c r="AA91" s="50"/>
      <c r="AB91" s="50"/>
      <c r="AC91" s="50"/>
      <c r="AD91" s="50"/>
      <c r="AE91" s="50"/>
      <c r="AF91" s="50"/>
      <c r="AG91" s="50"/>
      <c r="AH91" s="50"/>
      <c r="AI91" s="50"/>
      <c r="AJ91" s="50"/>
      <c r="AK91" s="50"/>
      <c r="AL91" s="50"/>
      <c r="AM91" s="247"/>
      <c r="AN91" s="207"/>
      <c r="AO91" s="207"/>
      <c r="AP91"/>
      <c r="AQ91"/>
      <c r="AR91" s="168"/>
    </row>
    <row r="92" spans="1:44" s="43" customFormat="1" ht="18.75">
      <c r="A92" s="48"/>
      <c r="B92" s="48"/>
      <c r="C92" s="48"/>
      <c r="D92" s="48"/>
      <c r="E92" s="48"/>
      <c r="F92" s="52"/>
      <c r="G92" s="52"/>
      <c r="H92" s="52"/>
      <c r="I92" s="52"/>
      <c r="J92" s="52"/>
      <c r="K92" s="52"/>
      <c r="L92" s="52"/>
      <c r="M92" s="52"/>
      <c r="N92" s="52"/>
      <c r="O92" s="52"/>
      <c r="P92" s="52"/>
      <c r="Q92" s="52"/>
      <c r="R92" s="52"/>
      <c r="S92" s="52"/>
      <c r="T92" s="52"/>
      <c r="U92" s="52"/>
      <c r="V92" s="52"/>
      <c r="W92" s="52"/>
      <c r="X92" s="52"/>
      <c r="Y92" s="50"/>
      <c r="Z92" s="50"/>
      <c r="AA92" s="50"/>
      <c r="AB92" s="50"/>
      <c r="AC92" s="50"/>
      <c r="AD92" s="50"/>
      <c r="AE92" s="50"/>
      <c r="AF92" s="50"/>
      <c r="AG92" s="50"/>
      <c r="AH92" s="50"/>
      <c r="AI92" s="50"/>
      <c r="AJ92" s="50"/>
      <c r="AK92" s="50"/>
      <c r="AL92" s="50"/>
      <c r="AM92" s="247"/>
      <c r="AN92" s="207"/>
      <c r="AO92" s="207"/>
      <c r="AP92"/>
      <c r="AQ92"/>
      <c r="AR92" s="168"/>
    </row>
    <row r="93" spans="1:44" s="43" customFormat="1" ht="21">
      <c r="A93" s="48"/>
      <c r="B93" s="318"/>
      <c r="C93" s="318"/>
      <c r="D93" s="318"/>
      <c r="E93" s="318"/>
      <c r="F93" s="318"/>
      <c r="G93" s="318"/>
      <c r="H93" s="318"/>
      <c r="I93" s="318"/>
      <c r="J93" s="318"/>
      <c r="K93" s="318"/>
      <c r="L93" s="318"/>
      <c r="M93" s="318"/>
      <c r="N93" s="318"/>
      <c r="O93" s="318"/>
      <c r="P93" s="318"/>
      <c r="Q93" s="318"/>
      <c r="R93" s="318"/>
      <c r="S93" s="318"/>
      <c r="T93" s="318"/>
      <c r="U93" s="318"/>
      <c r="V93" s="52"/>
      <c r="W93" s="52"/>
      <c r="X93" s="52"/>
      <c r="Y93" s="50"/>
      <c r="Z93" s="50"/>
      <c r="AA93" s="50"/>
      <c r="AB93" s="50"/>
      <c r="AC93" s="50"/>
      <c r="AD93" s="50"/>
      <c r="AE93" s="50"/>
      <c r="AF93" s="50"/>
      <c r="AG93" s="50"/>
      <c r="AH93" s="50"/>
      <c r="AI93" s="50"/>
      <c r="AJ93" s="50"/>
      <c r="AK93" s="50"/>
      <c r="AL93" s="50"/>
      <c r="AM93" s="247"/>
      <c r="AN93" s="207"/>
      <c r="AO93" s="207"/>
      <c r="AP93"/>
      <c r="AQ93"/>
      <c r="AR93" s="168"/>
    </row>
    <row r="94" spans="1:44" s="43" customFormat="1" ht="21">
      <c r="A94" s="48"/>
      <c r="B94" s="148"/>
      <c r="C94" s="148"/>
      <c r="D94" s="148"/>
      <c r="E94" s="148"/>
      <c r="F94" s="148"/>
      <c r="G94" s="148"/>
      <c r="H94" s="148"/>
      <c r="I94" s="148"/>
      <c r="J94" s="148"/>
      <c r="K94" s="148"/>
      <c r="L94" s="148"/>
      <c r="M94" s="148"/>
      <c r="N94" s="148"/>
      <c r="O94" s="148"/>
      <c r="P94" s="148"/>
      <c r="Q94" s="148"/>
      <c r="R94" s="148"/>
      <c r="S94" s="148"/>
      <c r="T94" s="148"/>
      <c r="U94" s="148"/>
      <c r="V94" s="52"/>
      <c r="W94" s="52"/>
      <c r="X94" s="52"/>
      <c r="Y94" s="50"/>
      <c r="Z94" s="50"/>
      <c r="AA94" s="50"/>
      <c r="AB94" s="50"/>
      <c r="AC94" s="50"/>
      <c r="AD94" s="50"/>
      <c r="AE94" s="50"/>
      <c r="AF94" s="50"/>
      <c r="AG94" s="50"/>
      <c r="AH94" s="50"/>
      <c r="AI94" s="50"/>
      <c r="AJ94" s="50"/>
      <c r="AK94" s="50"/>
      <c r="AL94" s="50"/>
      <c r="AM94" s="247"/>
      <c r="AN94" s="207"/>
      <c r="AO94" s="207"/>
      <c r="AP94"/>
      <c r="AQ94"/>
      <c r="AR94" s="168"/>
    </row>
    <row r="95" spans="1:44" s="43" customFormat="1" ht="21">
      <c r="A95" s="52"/>
      <c r="B95" s="336"/>
      <c r="C95" s="336"/>
      <c r="D95" s="336"/>
      <c r="E95" s="336"/>
      <c r="F95" s="336"/>
      <c r="G95" s="336"/>
      <c r="H95" s="336"/>
      <c r="I95" s="336"/>
      <c r="J95" s="336"/>
      <c r="K95" s="153"/>
      <c r="L95" s="153"/>
      <c r="M95" s="153"/>
      <c r="N95" s="153"/>
      <c r="O95" s="153"/>
      <c r="P95" s="153"/>
      <c r="Q95" s="153"/>
      <c r="R95" s="153"/>
      <c r="S95" s="153"/>
      <c r="T95" s="153"/>
      <c r="U95" s="153"/>
      <c r="V95" s="50"/>
      <c r="W95" s="50"/>
      <c r="X95" s="50"/>
      <c r="Y95" s="50"/>
      <c r="Z95" s="50"/>
      <c r="AA95" s="50"/>
      <c r="AB95" s="50"/>
      <c r="AC95" s="50"/>
      <c r="AD95" s="50"/>
      <c r="AE95" s="50"/>
      <c r="AF95" s="50"/>
      <c r="AG95" s="50"/>
      <c r="AH95" s="50"/>
      <c r="AI95" s="50"/>
      <c r="AJ95" s="50"/>
      <c r="AK95" s="48"/>
      <c r="AL95" s="48"/>
      <c r="AM95" s="247"/>
      <c r="AN95" s="207"/>
      <c r="AO95" s="207"/>
      <c r="AP95"/>
      <c r="AQ95"/>
      <c r="AR95" s="168"/>
    </row>
    <row r="96" spans="1:44" s="43" customFormat="1" ht="21">
      <c r="A96" s="52"/>
      <c r="B96" s="336"/>
      <c r="C96" s="336"/>
      <c r="D96" s="336"/>
      <c r="E96" s="336"/>
      <c r="F96" s="336"/>
      <c r="G96" s="336"/>
      <c r="H96" s="336"/>
      <c r="I96" s="336"/>
      <c r="J96" s="336"/>
      <c r="K96" s="153"/>
      <c r="L96" s="153"/>
      <c r="M96" s="153"/>
      <c r="N96" s="153"/>
      <c r="O96" s="153"/>
      <c r="P96" s="153"/>
      <c r="Q96" s="153"/>
      <c r="R96" s="153"/>
      <c r="S96" s="153"/>
      <c r="T96" s="153"/>
      <c r="U96" s="153"/>
      <c r="V96" s="50"/>
      <c r="W96" s="50"/>
      <c r="X96" s="50"/>
      <c r="Y96" s="50"/>
      <c r="Z96" s="50"/>
      <c r="AA96" s="50"/>
      <c r="AB96" s="50"/>
      <c r="AC96" s="50"/>
      <c r="AD96" s="50"/>
      <c r="AE96" s="50"/>
      <c r="AF96" s="50"/>
      <c r="AG96" s="50"/>
      <c r="AH96" s="50"/>
      <c r="AI96" s="50"/>
      <c r="AJ96" s="50"/>
      <c r="AK96" s="50"/>
      <c r="AL96" s="50"/>
      <c r="AM96" s="247"/>
      <c r="AN96" s="207"/>
      <c r="AO96" s="207"/>
      <c r="AP96"/>
      <c r="AQ96"/>
      <c r="AR96" s="168"/>
    </row>
    <row r="97" spans="1:44" s="43" customFormat="1" ht="21">
      <c r="A97" s="52"/>
      <c r="B97" s="336"/>
      <c r="C97" s="336"/>
      <c r="D97" s="336"/>
      <c r="E97" s="336"/>
      <c r="F97" s="336"/>
      <c r="G97" s="336"/>
      <c r="H97" s="336"/>
      <c r="I97" s="336"/>
      <c r="J97" s="336"/>
      <c r="K97" s="153"/>
      <c r="L97" s="153"/>
      <c r="M97" s="153"/>
      <c r="N97" s="153"/>
      <c r="O97" s="153"/>
      <c r="P97" s="153"/>
      <c r="Q97" s="153"/>
      <c r="R97" s="153"/>
      <c r="S97" s="153"/>
      <c r="T97" s="153"/>
      <c r="U97" s="153"/>
      <c r="V97" s="50"/>
      <c r="W97" s="50"/>
      <c r="X97" s="50"/>
      <c r="Y97" s="50"/>
      <c r="Z97" s="50"/>
      <c r="AA97" s="50"/>
      <c r="AB97" s="50"/>
      <c r="AC97" s="50"/>
      <c r="AD97" s="50"/>
      <c r="AE97" s="50"/>
      <c r="AF97" s="50"/>
      <c r="AG97" s="50"/>
      <c r="AH97" s="50"/>
      <c r="AI97" s="50"/>
      <c r="AJ97" s="50"/>
      <c r="AK97" s="50"/>
      <c r="AL97" s="50"/>
      <c r="AM97" s="247"/>
      <c r="AN97" s="207"/>
      <c r="AO97" s="207"/>
      <c r="AP97"/>
      <c r="AQ97"/>
      <c r="AR97" s="168"/>
    </row>
    <row r="98" spans="1:44" s="43" customFormat="1" ht="21">
      <c r="A98" s="52"/>
      <c r="B98" s="150"/>
      <c r="C98" s="150"/>
      <c r="D98" s="150"/>
      <c r="E98" s="150"/>
      <c r="F98" s="150"/>
      <c r="G98" s="150"/>
      <c r="H98" s="150"/>
      <c r="I98" s="150"/>
      <c r="J98" s="150"/>
      <c r="K98" s="153"/>
      <c r="L98" s="153"/>
      <c r="M98" s="153"/>
      <c r="N98" s="153"/>
      <c r="O98" s="153"/>
      <c r="P98" s="153"/>
      <c r="Q98" s="153"/>
      <c r="R98" s="153"/>
      <c r="S98" s="153"/>
      <c r="T98" s="153"/>
      <c r="U98" s="153"/>
      <c r="V98" s="50"/>
      <c r="W98" s="50"/>
      <c r="X98" s="50"/>
      <c r="Y98" s="50"/>
      <c r="Z98" s="50"/>
      <c r="AA98" s="50"/>
      <c r="AB98" s="50"/>
      <c r="AC98" s="50"/>
      <c r="AD98" s="50"/>
      <c r="AE98" s="50"/>
      <c r="AF98" s="50"/>
      <c r="AG98" s="50"/>
      <c r="AH98" s="50"/>
      <c r="AI98" s="50"/>
      <c r="AJ98" s="50"/>
      <c r="AK98" s="50"/>
      <c r="AL98" s="50"/>
      <c r="AM98" s="247"/>
      <c r="AN98" s="207"/>
      <c r="AO98" s="207"/>
      <c r="AP98"/>
      <c r="AQ98"/>
      <c r="AR98" s="168"/>
    </row>
    <row r="99" spans="1:44" s="43" customFormat="1" ht="21.75" thickBot="1">
      <c r="A99" s="58"/>
      <c r="B99" s="59"/>
      <c r="C99" s="58"/>
      <c r="D99" s="58"/>
      <c r="E99" s="58"/>
      <c r="F99" s="58"/>
      <c r="G99" s="58"/>
      <c r="H99" s="52"/>
      <c r="I99" s="52"/>
      <c r="J99" s="52"/>
      <c r="K99" s="52"/>
      <c r="L99" s="52"/>
      <c r="M99" s="52"/>
      <c r="N99" s="52"/>
      <c r="O99" s="52"/>
      <c r="P99" s="52"/>
      <c r="Q99" s="52"/>
      <c r="R99" s="52"/>
      <c r="S99" s="52"/>
      <c r="T99" s="52"/>
      <c r="U99" s="50"/>
      <c r="V99" s="50"/>
      <c r="W99" s="50"/>
      <c r="X99" s="50"/>
      <c r="Y99" s="50"/>
      <c r="Z99" s="50"/>
      <c r="AA99" s="50"/>
      <c r="AB99" s="50"/>
      <c r="AC99" s="50"/>
      <c r="AD99" s="50"/>
      <c r="AE99" s="50"/>
      <c r="AF99" s="50"/>
      <c r="AG99" s="50"/>
      <c r="AH99" s="50"/>
      <c r="AI99" s="50"/>
      <c r="AJ99" s="50"/>
      <c r="AK99" s="50"/>
      <c r="AL99" s="48"/>
      <c r="AM99" s="247"/>
      <c r="AN99" s="207"/>
      <c r="AO99" s="207"/>
      <c r="AP99"/>
      <c r="AQ99"/>
      <c r="AR99" s="168"/>
    </row>
    <row r="100" spans="1:44" s="46" customFormat="1" ht="18.75">
      <c r="A100" s="60"/>
      <c r="B100" s="61"/>
      <c r="C100" s="61"/>
      <c r="D100" s="61"/>
      <c r="E100" s="61"/>
      <c r="F100" s="61"/>
      <c r="G100" s="61"/>
      <c r="H100" s="61"/>
      <c r="I100" s="61"/>
      <c r="J100" s="61"/>
      <c r="K100" s="61"/>
      <c r="L100" s="61"/>
      <c r="M100" s="61"/>
      <c r="N100" s="61"/>
      <c r="O100" s="61"/>
      <c r="P100" s="61"/>
      <c r="Q100" s="61"/>
      <c r="R100" s="61"/>
      <c r="S100" s="61"/>
      <c r="T100" s="61"/>
      <c r="U100" s="61"/>
      <c r="V100" s="305" t="s">
        <v>15</v>
      </c>
      <c r="W100" s="306"/>
      <c r="X100" s="306"/>
      <c r="Y100" s="306"/>
      <c r="Z100" s="306"/>
      <c r="AA100" s="307"/>
      <c r="AB100" s="36"/>
      <c r="AC100" s="305" t="s">
        <v>16</v>
      </c>
      <c r="AD100" s="306"/>
      <c r="AE100" s="306"/>
      <c r="AF100" s="306"/>
      <c r="AG100" s="306"/>
      <c r="AH100" s="307"/>
      <c r="AI100" s="312" t="s">
        <v>17</v>
      </c>
      <c r="AJ100" s="312"/>
      <c r="AK100" s="312"/>
      <c r="AL100" s="312"/>
      <c r="AM100" s="247"/>
      <c r="AN100" s="207"/>
      <c r="AO100" s="207"/>
      <c r="AP100" s="203"/>
      <c r="AQ100" s="203"/>
      <c r="AR100" s="168"/>
    </row>
    <row r="101" spans="1:44" s="43" customFormat="1" ht="19.5" thickBot="1">
      <c r="A101" s="52"/>
      <c r="B101" s="322"/>
      <c r="C101" s="322"/>
      <c r="D101" s="62"/>
      <c r="E101" s="62"/>
      <c r="F101" s="62"/>
      <c r="G101" s="50"/>
      <c r="H101" s="50"/>
      <c r="I101" s="50"/>
      <c r="J101" s="50"/>
      <c r="K101" s="50"/>
      <c r="L101" s="50"/>
      <c r="M101" s="50"/>
      <c r="N101" s="50"/>
      <c r="O101" s="50"/>
      <c r="P101" s="50"/>
      <c r="Q101" s="50"/>
      <c r="R101" s="50"/>
      <c r="S101" s="50"/>
      <c r="T101" s="50"/>
      <c r="U101" s="50"/>
      <c r="V101" s="323"/>
      <c r="W101" s="321"/>
      <c r="X101" s="321"/>
      <c r="Y101" s="321"/>
      <c r="Z101" s="321"/>
      <c r="AA101" s="324"/>
      <c r="AB101" s="36"/>
      <c r="AC101" s="323"/>
      <c r="AD101" s="321"/>
      <c r="AE101" s="321"/>
      <c r="AF101" s="321"/>
      <c r="AG101" s="321"/>
      <c r="AH101" s="324"/>
      <c r="AI101" s="312"/>
      <c r="AJ101" s="312"/>
      <c r="AK101" s="312"/>
      <c r="AL101" s="312"/>
      <c r="AM101" s="247"/>
      <c r="AN101" s="207"/>
      <c r="AO101" s="207"/>
      <c r="AP101" s="203"/>
      <c r="AQ101" s="203"/>
      <c r="AR101" s="168"/>
    </row>
    <row r="102" spans="1:44" s="43" customFormat="1" ht="21">
      <c r="A102" s="316" t="s">
        <v>42</v>
      </c>
      <c r="B102" s="316"/>
      <c r="C102" s="316"/>
      <c r="D102" s="316"/>
      <c r="E102" s="316"/>
      <c r="F102" s="316"/>
      <c r="G102" s="316"/>
      <c r="H102" s="316"/>
      <c r="I102" s="316"/>
      <c r="J102" s="316"/>
      <c r="K102" s="316"/>
      <c r="L102" s="316"/>
      <c r="M102" s="316"/>
      <c r="N102" s="316"/>
      <c r="O102" s="316"/>
      <c r="P102" s="316"/>
      <c r="Q102" s="316"/>
      <c r="R102" s="316"/>
      <c r="S102" s="316"/>
      <c r="T102" s="316"/>
      <c r="U102" s="353"/>
      <c r="V102" s="63">
        <v>1</v>
      </c>
      <c r="W102" s="64">
        <v>2</v>
      </c>
      <c r="X102" s="64">
        <v>3</v>
      </c>
      <c r="Y102" s="64">
        <v>4</v>
      </c>
      <c r="Z102" s="64">
        <v>5</v>
      </c>
      <c r="AA102" s="65" t="s">
        <v>43</v>
      </c>
      <c r="AB102" s="39" t="s">
        <v>19</v>
      </c>
      <c r="AC102" s="63">
        <v>1</v>
      </c>
      <c r="AD102" s="64">
        <v>2</v>
      </c>
      <c r="AE102" s="64">
        <v>3</v>
      </c>
      <c r="AF102" s="64">
        <v>4</v>
      </c>
      <c r="AG102" s="64">
        <v>5</v>
      </c>
      <c r="AH102" s="65" t="s">
        <v>43</v>
      </c>
      <c r="AI102" s="66" t="s">
        <v>20</v>
      </c>
      <c r="AJ102" s="67" t="s">
        <v>21</v>
      </c>
      <c r="AK102" s="67" t="s">
        <v>22</v>
      </c>
      <c r="AL102" s="67" t="s">
        <v>23</v>
      </c>
      <c r="AM102" s="247"/>
      <c r="AN102" s="207"/>
      <c r="AO102" s="207"/>
      <c r="AP102" s="203"/>
      <c r="AQ102" s="203"/>
      <c r="AR102" s="168"/>
    </row>
    <row r="103" spans="1:44" s="46" customFormat="1" ht="19.5" customHeight="1">
      <c r="A103" s="44" t="s">
        <v>44</v>
      </c>
      <c r="B103" s="319" t="s">
        <v>45</v>
      </c>
      <c r="C103" s="320"/>
      <c r="D103" s="320"/>
      <c r="E103" s="320"/>
      <c r="F103" s="320"/>
      <c r="G103" s="320"/>
      <c r="H103" s="320"/>
      <c r="I103" s="320"/>
      <c r="J103" s="320"/>
      <c r="K103" s="320"/>
      <c r="L103" s="320"/>
      <c r="M103" s="320"/>
      <c r="N103" s="320"/>
      <c r="O103" s="320"/>
      <c r="P103" s="320"/>
      <c r="Q103" s="320"/>
      <c r="R103" s="320"/>
      <c r="S103" s="320"/>
      <c r="T103" s="320"/>
      <c r="U103" s="320"/>
      <c r="V103" s="169">
        <v>3</v>
      </c>
      <c r="W103" s="169">
        <v>0</v>
      </c>
      <c r="X103" s="169">
        <v>2</v>
      </c>
      <c r="Y103" s="169">
        <v>2</v>
      </c>
      <c r="Z103" s="169">
        <v>3</v>
      </c>
      <c r="AA103" s="169">
        <v>0</v>
      </c>
      <c r="AB103" s="169">
        <v>10</v>
      </c>
      <c r="AC103" s="45">
        <f>V103/$AB103</f>
        <v>0.3</v>
      </c>
      <c r="AD103" s="45">
        <f t="shared" ref="AD103:AH106" si="1">W103/$AB103</f>
        <v>0</v>
      </c>
      <c r="AE103" s="45">
        <f t="shared" si="1"/>
        <v>0.2</v>
      </c>
      <c r="AF103" s="45">
        <f t="shared" si="1"/>
        <v>0.2</v>
      </c>
      <c r="AG103" s="45">
        <f t="shared" si="1"/>
        <v>0.3</v>
      </c>
      <c r="AH103" s="45">
        <f t="shared" si="1"/>
        <v>0</v>
      </c>
      <c r="AI103" s="170">
        <v>3.2</v>
      </c>
      <c r="AJ103" s="170">
        <v>1.69</v>
      </c>
      <c r="AK103" s="169">
        <v>4</v>
      </c>
      <c r="AL103" s="169">
        <v>1</v>
      </c>
      <c r="AM103" s="247"/>
      <c r="AN103" s="207"/>
      <c r="AO103" s="207"/>
      <c r="AP103" s="203"/>
      <c r="AQ103" s="203"/>
      <c r="AR103" s="168"/>
    </row>
    <row r="104" spans="1:44" s="46" customFormat="1" ht="19.5" customHeight="1">
      <c r="A104" s="44" t="s">
        <v>46</v>
      </c>
      <c r="B104" s="319" t="s">
        <v>47</v>
      </c>
      <c r="C104" s="320"/>
      <c r="D104" s="320"/>
      <c r="E104" s="320"/>
      <c r="F104" s="320"/>
      <c r="G104" s="320"/>
      <c r="H104" s="320"/>
      <c r="I104" s="320"/>
      <c r="J104" s="320"/>
      <c r="K104" s="320"/>
      <c r="L104" s="320"/>
      <c r="M104" s="320"/>
      <c r="N104" s="320"/>
      <c r="O104" s="320"/>
      <c r="P104" s="320"/>
      <c r="Q104" s="320"/>
      <c r="R104" s="320"/>
      <c r="S104" s="320"/>
      <c r="T104" s="320"/>
      <c r="U104" s="320"/>
      <c r="V104" s="169">
        <v>3</v>
      </c>
      <c r="W104" s="169">
        <v>1</v>
      </c>
      <c r="X104" s="169">
        <v>1</v>
      </c>
      <c r="Y104" s="169">
        <v>2</v>
      </c>
      <c r="Z104" s="169">
        <v>2</v>
      </c>
      <c r="AA104" s="169">
        <v>1</v>
      </c>
      <c r="AB104" s="169">
        <v>10</v>
      </c>
      <c r="AC104" s="45">
        <f t="shared" ref="AC104:AC106" si="2">V104/$AB104</f>
        <v>0.3</v>
      </c>
      <c r="AD104" s="45">
        <f t="shared" si="1"/>
        <v>0.1</v>
      </c>
      <c r="AE104" s="45">
        <f t="shared" si="1"/>
        <v>0.1</v>
      </c>
      <c r="AF104" s="45">
        <f t="shared" si="1"/>
        <v>0.2</v>
      </c>
      <c r="AG104" s="45">
        <f t="shared" si="1"/>
        <v>0.2</v>
      </c>
      <c r="AH104" s="45">
        <f t="shared" si="1"/>
        <v>0.1</v>
      </c>
      <c r="AI104" s="170">
        <v>2.89</v>
      </c>
      <c r="AJ104" s="170">
        <v>1.69</v>
      </c>
      <c r="AK104" s="169">
        <v>3</v>
      </c>
      <c r="AL104" s="169">
        <v>1</v>
      </c>
      <c r="AM104" s="247"/>
      <c r="AN104" s="207"/>
      <c r="AO104" s="207"/>
      <c r="AP104" s="203"/>
      <c r="AQ104" s="203"/>
      <c r="AR104" s="168"/>
    </row>
    <row r="105" spans="1:44" s="46" customFormat="1" ht="19.5" customHeight="1">
      <c r="A105" s="44" t="s">
        <v>48</v>
      </c>
      <c r="B105" s="319" t="s">
        <v>49</v>
      </c>
      <c r="C105" s="320"/>
      <c r="D105" s="320"/>
      <c r="E105" s="320"/>
      <c r="F105" s="320"/>
      <c r="G105" s="320"/>
      <c r="H105" s="320"/>
      <c r="I105" s="320"/>
      <c r="J105" s="320"/>
      <c r="K105" s="320"/>
      <c r="L105" s="320"/>
      <c r="M105" s="320"/>
      <c r="N105" s="320"/>
      <c r="O105" s="320"/>
      <c r="P105" s="320"/>
      <c r="Q105" s="320"/>
      <c r="R105" s="320"/>
      <c r="S105" s="320"/>
      <c r="T105" s="320"/>
      <c r="U105" s="320"/>
      <c r="V105" s="169">
        <v>0</v>
      </c>
      <c r="W105" s="169">
        <v>0</v>
      </c>
      <c r="X105" s="169">
        <v>1</v>
      </c>
      <c r="Y105" s="169">
        <v>2</v>
      </c>
      <c r="Z105" s="169">
        <v>7</v>
      </c>
      <c r="AA105" s="169">
        <v>0</v>
      </c>
      <c r="AB105" s="169">
        <v>10</v>
      </c>
      <c r="AC105" s="45">
        <f t="shared" si="2"/>
        <v>0</v>
      </c>
      <c r="AD105" s="45">
        <f t="shared" si="1"/>
        <v>0</v>
      </c>
      <c r="AE105" s="45">
        <f t="shared" si="1"/>
        <v>0.1</v>
      </c>
      <c r="AF105" s="45">
        <f t="shared" si="1"/>
        <v>0.2</v>
      </c>
      <c r="AG105" s="45">
        <f t="shared" si="1"/>
        <v>0.7</v>
      </c>
      <c r="AH105" s="45">
        <f t="shared" si="1"/>
        <v>0</v>
      </c>
      <c r="AI105" s="170">
        <v>4.5999999999999996</v>
      </c>
      <c r="AJ105" s="170">
        <v>0.7</v>
      </c>
      <c r="AK105" s="169">
        <v>5</v>
      </c>
      <c r="AL105" s="169">
        <v>5</v>
      </c>
      <c r="AM105" s="247"/>
      <c r="AN105" s="207"/>
      <c r="AO105" s="207"/>
      <c r="AP105" s="203"/>
      <c r="AQ105" s="203"/>
      <c r="AR105"/>
    </row>
    <row r="106" spans="1:44" s="46" customFormat="1" ht="18.75">
      <c r="A106" s="44" t="s">
        <v>143</v>
      </c>
      <c r="B106" s="319" t="s">
        <v>144</v>
      </c>
      <c r="C106" s="320"/>
      <c r="D106" s="320"/>
      <c r="E106" s="320"/>
      <c r="F106" s="320"/>
      <c r="G106" s="320"/>
      <c r="H106" s="320"/>
      <c r="I106" s="320"/>
      <c r="J106" s="320"/>
      <c r="K106" s="320"/>
      <c r="L106" s="320"/>
      <c r="M106" s="320"/>
      <c r="N106" s="320"/>
      <c r="O106" s="320"/>
      <c r="P106" s="320"/>
      <c r="Q106" s="320"/>
      <c r="R106" s="320"/>
      <c r="S106" s="320"/>
      <c r="T106" s="320"/>
      <c r="U106" s="320"/>
      <c r="V106" s="125">
        <v>0</v>
      </c>
      <c r="W106" s="125">
        <v>1</v>
      </c>
      <c r="X106" s="125">
        <v>1</v>
      </c>
      <c r="Y106" s="125">
        <v>2</v>
      </c>
      <c r="Z106" s="125">
        <v>2</v>
      </c>
      <c r="AA106" s="125">
        <v>4</v>
      </c>
      <c r="AB106" s="125">
        <v>10</v>
      </c>
      <c r="AC106" s="45">
        <f t="shared" si="2"/>
        <v>0</v>
      </c>
      <c r="AD106" s="45">
        <f t="shared" si="1"/>
        <v>0.1</v>
      </c>
      <c r="AE106" s="45">
        <f t="shared" si="1"/>
        <v>0.1</v>
      </c>
      <c r="AF106" s="45">
        <f t="shared" si="1"/>
        <v>0.2</v>
      </c>
      <c r="AG106" s="45">
        <f t="shared" si="1"/>
        <v>0.2</v>
      </c>
      <c r="AH106" s="45">
        <f t="shared" si="1"/>
        <v>0.4</v>
      </c>
      <c r="AI106" s="147">
        <v>3.83</v>
      </c>
      <c r="AJ106" s="147">
        <v>1.17</v>
      </c>
      <c r="AK106" s="125">
        <v>4</v>
      </c>
      <c r="AL106" s="125">
        <v>4</v>
      </c>
      <c r="AM106" s="257"/>
      <c r="AN106" s="210"/>
      <c r="AO106" s="210"/>
      <c r="AP106" s="210"/>
      <c r="AQ106" s="210"/>
    </row>
    <row r="107" spans="1:44" s="43" customFormat="1" ht="16.5" customHeight="1">
      <c r="A107" s="52"/>
      <c r="B107" s="68"/>
      <c r="C107" s="52"/>
      <c r="D107" s="52"/>
      <c r="E107" s="52"/>
      <c r="F107" s="52"/>
      <c r="G107" s="52"/>
      <c r="H107" s="52"/>
      <c r="I107" s="52"/>
      <c r="J107" s="52"/>
      <c r="K107" s="52"/>
      <c r="L107" s="52"/>
      <c r="M107" s="52"/>
      <c r="N107" s="52"/>
      <c r="O107" s="52"/>
      <c r="P107" s="52"/>
      <c r="Q107" s="52"/>
      <c r="R107" s="52"/>
      <c r="S107" s="50"/>
      <c r="T107" s="50"/>
      <c r="U107" s="50"/>
      <c r="V107" s="50"/>
      <c r="W107" s="50"/>
      <c r="X107" s="50"/>
      <c r="Y107" s="50"/>
      <c r="Z107" s="50"/>
      <c r="AA107" s="48"/>
      <c r="AB107" s="48"/>
      <c r="AC107" s="48"/>
      <c r="AD107" s="48"/>
      <c r="AE107" s="48"/>
      <c r="AF107" s="48"/>
      <c r="AG107" s="48"/>
      <c r="AH107" s="48"/>
      <c r="AI107" s="48"/>
      <c r="AJ107" s="48"/>
      <c r="AK107" s="48"/>
      <c r="AL107" s="48"/>
      <c r="AM107" s="247"/>
      <c r="AN107" s="207"/>
      <c r="AO107" s="207"/>
      <c r="AP107" s="203"/>
      <c r="AQ107" s="203"/>
      <c r="AR107"/>
    </row>
    <row r="108" spans="1:44" s="43" customFormat="1" ht="16.5" customHeight="1">
      <c r="A108" s="58"/>
      <c r="B108" s="58"/>
      <c r="C108" s="69"/>
      <c r="D108" s="52"/>
      <c r="E108" s="52"/>
      <c r="F108" s="52"/>
      <c r="G108" s="52"/>
      <c r="H108" s="52"/>
      <c r="I108" s="52"/>
      <c r="J108" s="52"/>
      <c r="K108" s="70"/>
      <c r="L108" s="70"/>
      <c r="M108" s="52"/>
      <c r="N108" s="52"/>
      <c r="O108" s="52"/>
      <c r="P108" s="50"/>
      <c r="Q108" s="50"/>
      <c r="R108" s="50"/>
      <c r="S108" s="50"/>
      <c r="T108" s="70"/>
      <c r="U108" s="70"/>
      <c r="V108" s="50"/>
      <c r="W108" s="50"/>
      <c r="X108" s="50"/>
      <c r="Y108" s="50"/>
      <c r="Z108" s="50"/>
      <c r="AA108" s="48"/>
      <c r="AB108" s="48"/>
      <c r="AC108" s="48"/>
      <c r="AD108" s="48"/>
      <c r="AE108" s="48"/>
      <c r="AF108" s="48"/>
      <c r="AG108" s="48"/>
      <c r="AH108" s="48"/>
      <c r="AI108" s="48"/>
      <c r="AJ108" s="48"/>
      <c r="AK108" s="48"/>
      <c r="AL108" s="48"/>
      <c r="AM108" s="247"/>
      <c r="AN108" s="207"/>
      <c r="AO108" s="207"/>
      <c r="AP108" s="203"/>
      <c r="AQ108" s="203"/>
      <c r="AR108"/>
    </row>
    <row r="109" spans="1:44" s="43" customFormat="1" ht="35.25" customHeight="1">
      <c r="A109" s="304" t="s">
        <v>50</v>
      </c>
      <c r="B109" s="304"/>
      <c r="C109" s="304"/>
      <c r="D109" s="304"/>
      <c r="E109" s="304"/>
      <c r="F109" s="304"/>
      <c r="G109" s="304"/>
      <c r="H109" s="304"/>
      <c r="I109" s="304"/>
      <c r="J109" s="304"/>
      <c r="K109" s="304"/>
      <c r="L109" s="304"/>
      <c r="M109" s="304"/>
      <c r="N109" s="304"/>
      <c r="O109" s="304"/>
      <c r="P109" s="304"/>
      <c r="Q109" s="304"/>
      <c r="R109" s="304"/>
      <c r="S109" s="304"/>
      <c r="T109" s="304"/>
      <c r="U109" s="304"/>
      <c r="V109" s="48"/>
      <c r="W109" s="48"/>
      <c r="X109" s="48"/>
      <c r="Y109" s="48"/>
      <c r="Z109" s="48"/>
      <c r="AA109" s="48"/>
      <c r="AB109" s="48"/>
      <c r="AC109" s="48"/>
      <c r="AD109" s="48"/>
      <c r="AE109" s="48"/>
      <c r="AF109" s="48"/>
      <c r="AG109" s="48"/>
      <c r="AH109" s="48"/>
      <c r="AI109" s="48"/>
      <c r="AJ109" s="48"/>
      <c r="AK109" s="48"/>
      <c r="AL109" s="48"/>
      <c r="AM109" s="247"/>
      <c r="AN109" s="207"/>
      <c r="AO109" s="207"/>
      <c r="AP109" s="203"/>
      <c r="AQ109" s="203"/>
      <c r="AR109"/>
    </row>
    <row r="110" spans="1:44" s="73" customFormat="1" ht="16.5" customHeight="1">
      <c r="A110" s="71"/>
      <c r="B110" s="71"/>
      <c r="C110" s="71"/>
      <c r="D110" s="71"/>
      <c r="E110" s="71"/>
      <c r="F110" s="71"/>
      <c r="G110" s="71"/>
      <c r="H110" s="71"/>
      <c r="I110" s="71"/>
      <c r="J110" s="71"/>
      <c r="K110" s="71"/>
      <c r="L110" s="71"/>
      <c r="M110" s="71"/>
      <c r="N110" s="71"/>
      <c r="O110" s="71"/>
      <c r="P110" s="71"/>
      <c r="Q110" s="71"/>
      <c r="R110" s="71"/>
      <c r="S110" s="71"/>
      <c r="T110" s="71"/>
      <c r="U110" s="71"/>
      <c r="V110" s="72"/>
      <c r="W110" s="72"/>
      <c r="X110" s="72"/>
      <c r="Y110" s="72"/>
      <c r="Z110" s="72"/>
      <c r="AA110" s="72"/>
      <c r="AB110" s="72"/>
      <c r="AC110" s="72"/>
      <c r="AD110" s="72"/>
      <c r="AE110" s="72"/>
      <c r="AF110" s="72"/>
      <c r="AG110" s="72"/>
      <c r="AH110" s="72"/>
      <c r="AI110" s="72"/>
      <c r="AJ110" s="72"/>
      <c r="AK110" s="72"/>
      <c r="AL110" s="72"/>
      <c r="AM110" s="258"/>
    </row>
    <row r="111" spans="1:44" s="43" customFormat="1" ht="16.5" customHeight="1">
      <c r="A111" s="58"/>
      <c r="B111" s="58"/>
      <c r="C111" s="58"/>
      <c r="D111" s="58"/>
      <c r="E111" s="58"/>
      <c r="F111" s="58"/>
      <c r="G111" s="48"/>
      <c r="H111" s="48"/>
      <c r="I111" s="48"/>
      <c r="J111" s="48"/>
      <c r="K111" s="50"/>
      <c r="L111" s="50"/>
      <c r="M111" s="52"/>
      <c r="N111" s="48"/>
      <c r="O111" s="48"/>
      <c r="P111" s="48"/>
      <c r="Q111" s="48"/>
      <c r="R111" s="48"/>
      <c r="S111" s="48"/>
      <c r="T111" s="48"/>
      <c r="U111" s="48"/>
      <c r="V111" s="48"/>
      <c r="W111" s="48"/>
      <c r="X111" s="48"/>
      <c r="Y111" s="48"/>
      <c r="Z111" s="48"/>
      <c r="AA111" s="48"/>
      <c r="AB111" s="48"/>
      <c r="AC111" s="48"/>
      <c r="AD111" s="48"/>
      <c r="AE111" s="48"/>
      <c r="AF111" s="48"/>
      <c r="AG111" s="48"/>
      <c r="AH111" s="48"/>
      <c r="AI111" s="48"/>
      <c r="AJ111" s="48"/>
      <c r="AK111" s="48"/>
      <c r="AL111" s="48"/>
      <c r="AM111" s="247"/>
      <c r="AN111" s="207"/>
      <c r="AO111" s="207"/>
      <c r="AP111" s="207"/>
      <c r="AQ111" s="207"/>
    </row>
    <row r="112" spans="1:44" s="43" customFormat="1" ht="18.75" customHeight="1">
      <c r="A112" s="58"/>
      <c r="B112" s="58"/>
      <c r="C112" s="58"/>
      <c r="D112" s="58"/>
      <c r="E112" s="58"/>
      <c r="F112" s="58"/>
      <c r="G112" s="48"/>
      <c r="H112" s="48"/>
      <c r="I112" s="48"/>
      <c r="J112" s="48"/>
      <c r="K112" s="52"/>
      <c r="L112" s="52"/>
      <c r="M112" s="52"/>
      <c r="N112" s="52"/>
      <c r="O112" s="48"/>
      <c r="P112" s="48"/>
      <c r="Q112" s="48"/>
      <c r="R112" s="48"/>
      <c r="S112" s="48"/>
      <c r="T112" s="48"/>
      <c r="U112" s="48"/>
      <c r="V112" s="48"/>
      <c r="W112" s="48"/>
      <c r="X112" s="48"/>
      <c r="Y112" s="48"/>
      <c r="Z112" s="48"/>
      <c r="AA112" s="48"/>
      <c r="AB112" s="48"/>
      <c r="AC112" s="48"/>
      <c r="AD112" s="48"/>
      <c r="AE112" s="48"/>
      <c r="AF112" s="48"/>
      <c r="AG112" s="48"/>
      <c r="AH112" s="48"/>
      <c r="AI112" s="48"/>
      <c r="AJ112" s="48"/>
      <c r="AK112" s="48"/>
      <c r="AL112" s="48"/>
      <c r="AM112" s="247"/>
      <c r="AN112" s="207"/>
      <c r="AO112" s="207"/>
      <c r="AP112" s="207"/>
      <c r="AQ112" s="207"/>
    </row>
    <row r="113" spans="1:43" s="43" customFormat="1" ht="16.5" customHeight="1">
      <c r="A113" s="52"/>
      <c r="B113" s="52"/>
      <c r="C113" s="52"/>
      <c r="D113" s="52"/>
      <c r="E113" s="52"/>
      <c r="F113" s="52"/>
      <c r="G113" s="52"/>
      <c r="H113" s="52"/>
      <c r="I113" s="52"/>
      <c r="J113" s="52"/>
      <c r="K113" s="52"/>
      <c r="L113" s="52"/>
      <c r="M113" s="52"/>
      <c r="N113" s="52"/>
      <c r="O113" s="52"/>
      <c r="P113" s="52"/>
      <c r="Q113" s="52"/>
      <c r="R113" s="52"/>
      <c r="S113" s="52"/>
      <c r="T113" s="50"/>
      <c r="U113" s="50"/>
      <c r="V113" s="50"/>
      <c r="W113" s="50"/>
      <c r="X113" s="50"/>
      <c r="Y113" s="50"/>
      <c r="Z113" s="50"/>
      <c r="AA113" s="50"/>
      <c r="AB113" s="50"/>
      <c r="AC113" s="50"/>
      <c r="AD113" s="50"/>
      <c r="AE113" s="50"/>
      <c r="AF113" s="48"/>
      <c r="AG113" s="48"/>
      <c r="AH113" s="48"/>
      <c r="AI113" s="48"/>
      <c r="AJ113" s="48"/>
      <c r="AK113" s="48"/>
      <c r="AL113" s="48"/>
      <c r="AM113" s="247"/>
      <c r="AN113" s="207"/>
      <c r="AO113" s="207"/>
      <c r="AP113" s="207"/>
      <c r="AQ113" s="207"/>
    </row>
    <row r="114" spans="1:43" s="43" customFormat="1" ht="16.5" customHeight="1">
      <c r="A114" s="52"/>
      <c r="B114" s="68"/>
      <c r="C114" s="52"/>
      <c r="D114" s="52"/>
      <c r="E114" s="52"/>
      <c r="F114" s="52"/>
      <c r="G114" s="52"/>
      <c r="H114" s="52"/>
      <c r="I114" s="52"/>
      <c r="J114" s="52"/>
      <c r="K114" s="52"/>
      <c r="L114" s="52"/>
      <c r="M114" s="52"/>
      <c r="N114" s="52"/>
      <c r="O114" s="52"/>
      <c r="P114" s="52"/>
      <c r="Q114" s="52"/>
      <c r="R114" s="52"/>
      <c r="S114" s="52"/>
      <c r="T114" s="52"/>
      <c r="U114" s="52"/>
      <c r="V114" s="50"/>
      <c r="W114" s="50"/>
      <c r="X114" s="50"/>
      <c r="Y114" s="50"/>
      <c r="Z114" s="50"/>
      <c r="AA114" s="50"/>
      <c r="AB114" s="50"/>
      <c r="AC114" s="50"/>
      <c r="AD114" s="50"/>
      <c r="AE114" s="50"/>
      <c r="AF114" s="48"/>
      <c r="AG114" s="48"/>
      <c r="AH114" s="48"/>
      <c r="AI114" s="48"/>
      <c r="AJ114" s="48"/>
      <c r="AK114" s="48"/>
      <c r="AL114" s="48"/>
      <c r="AM114" s="247"/>
      <c r="AN114" s="207"/>
      <c r="AO114" s="207"/>
      <c r="AP114" s="207"/>
      <c r="AQ114" s="207"/>
    </row>
    <row r="115" spans="1:43" s="43" customFormat="1" ht="16.5" customHeight="1" thickBot="1">
      <c r="A115" s="52"/>
      <c r="B115" s="68"/>
      <c r="C115" s="52"/>
      <c r="D115" s="52"/>
      <c r="E115" s="52"/>
      <c r="F115" s="52"/>
      <c r="G115" s="52"/>
      <c r="H115" s="52"/>
      <c r="I115" s="52"/>
      <c r="J115" s="52"/>
      <c r="K115" s="52"/>
      <c r="L115" s="52"/>
      <c r="M115" s="52"/>
      <c r="N115" s="52"/>
      <c r="O115" s="52"/>
      <c r="P115" s="52"/>
      <c r="Q115" s="52"/>
      <c r="R115" s="52"/>
      <c r="S115" s="52"/>
      <c r="T115" s="52"/>
      <c r="U115" s="52"/>
      <c r="V115" s="50"/>
      <c r="W115" s="50"/>
      <c r="X115" s="50"/>
      <c r="Y115" s="50"/>
      <c r="Z115" s="50"/>
      <c r="AA115" s="50"/>
      <c r="AB115" s="50"/>
      <c r="AC115" s="50"/>
      <c r="AD115" s="50"/>
      <c r="AE115" s="50"/>
      <c r="AF115" s="50"/>
      <c r="AG115" s="50"/>
      <c r="AH115" s="50"/>
      <c r="AI115" s="50"/>
      <c r="AJ115" s="50"/>
      <c r="AK115" s="50"/>
      <c r="AL115" s="48"/>
      <c r="AM115" s="247"/>
      <c r="AN115" s="207"/>
      <c r="AO115" s="207"/>
      <c r="AP115" s="207"/>
      <c r="AQ115" s="207"/>
    </row>
    <row r="116" spans="1:43" s="43" customFormat="1" ht="16.5" customHeight="1">
      <c r="A116" s="52"/>
      <c r="B116" s="68"/>
      <c r="C116" s="52"/>
      <c r="D116" s="52"/>
      <c r="E116" s="52"/>
      <c r="F116" s="52"/>
      <c r="G116" s="52"/>
      <c r="H116" s="52"/>
      <c r="I116" s="52"/>
      <c r="J116" s="52"/>
      <c r="K116" s="52"/>
      <c r="L116" s="52"/>
      <c r="M116" s="52"/>
      <c r="N116" s="52"/>
      <c r="O116" s="48"/>
      <c r="P116" s="48"/>
      <c r="Q116" s="48"/>
      <c r="R116" s="48"/>
      <c r="S116" s="48"/>
      <c r="T116" s="48"/>
      <c r="U116" s="48"/>
      <c r="V116" s="305" t="s">
        <v>15</v>
      </c>
      <c r="W116" s="306"/>
      <c r="X116" s="306"/>
      <c r="Y116" s="306"/>
      <c r="Z116" s="306"/>
      <c r="AA116" s="307"/>
      <c r="AB116" s="36"/>
      <c r="AC116" s="305" t="s">
        <v>16</v>
      </c>
      <c r="AD116" s="306"/>
      <c r="AE116" s="306"/>
      <c r="AF116" s="306"/>
      <c r="AG116" s="306"/>
      <c r="AH116" s="325"/>
      <c r="AI116" s="327" t="s">
        <v>17</v>
      </c>
      <c r="AJ116" s="327"/>
      <c r="AK116" s="327"/>
      <c r="AL116" s="327"/>
      <c r="AM116" s="247"/>
      <c r="AN116" s="207"/>
      <c r="AO116" s="207"/>
      <c r="AP116" s="207"/>
      <c r="AQ116" s="207"/>
    </row>
    <row r="117" spans="1:43" s="43" customFormat="1" ht="16.5" customHeight="1">
      <c r="A117" s="52"/>
      <c r="B117" s="68"/>
      <c r="C117" s="52"/>
      <c r="D117" s="52"/>
      <c r="E117" s="52"/>
      <c r="F117" s="52"/>
      <c r="G117" s="52"/>
      <c r="H117" s="52"/>
      <c r="I117" s="52"/>
      <c r="J117" s="52"/>
      <c r="K117" s="52"/>
      <c r="L117" s="52"/>
      <c r="M117" s="52"/>
      <c r="N117" s="52"/>
      <c r="O117" s="74"/>
      <c r="P117" s="74"/>
      <c r="Q117" s="74"/>
      <c r="R117" s="74"/>
      <c r="S117" s="74"/>
      <c r="T117" s="48"/>
      <c r="U117" s="48"/>
      <c r="V117" s="308"/>
      <c r="W117" s="309"/>
      <c r="X117" s="309"/>
      <c r="Y117" s="309"/>
      <c r="Z117" s="309"/>
      <c r="AA117" s="310"/>
      <c r="AB117" s="36"/>
      <c r="AC117" s="308"/>
      <c r="AD117" s="309"/>
      <c r="AE117" s="309"/>
      <c r="AF117" s="309"/>
      <c r="AG117" s="309"/>
      <c r="AH117" s="326"/>
      <c r="AI117" s="327"/>
      <c r="AJ117" s="327"/>
      <c r="AK117" s="327"/>
      <c r="AL117" s="327"/>
      <c r="AM117" s="247"/>
      <c r="AN117" s="207"/>
      <c r="AO117" s="207"/>
      <c r="AP117" s="207"/>
      <c r="AQ117" s="207"/>
    </row>
    <row r="118" spans="1:43" s="43" customFormat="1" ht="54.75" customHeight="1">
      <c r="A118" s="52"/>
      <c r="B118" s="68"/>
      <c r="C118" s="52"/>
      <c r="D118" s="52"/>
      <c r="E118" s="52"/>
      <c r="F118" s="52"/>
      <c r="G118" s="52"/>
      <c r="H118" s="52"/>
      <c r="I118" s="52"/>
      <c r="J118" s="52"/>
      <c r="K118" s="52"/>
      <c r="L118" s="52"/>
      <c r="M118" s="52"/>
      <c r="N118" s="52"/>
      <c r="O118" s="75"/>
      <c r="P118" s="75"/>
      <c r="Q118" s="75"/>
      <c r="R118" s="75"/>
      <c r="S118" s="75"/>
      <c r="T118" s="75"/>
      <c r="U118" s="75"/>
      <c r="V118" s="64">
        <v>1</v>
      </c>
      <c r="W118" s="64">
        <v>2</v>
      </c>
      <c r="X118" s="64">
        <v>3</v>
      </c>
      <c r="Y118" s="64">
        <v>4</v>
      </c>
      <c r="Z118" s="64">
        <v>5</v>
      </c>
      <c r="AA118" s="64" t="s">
        <v>43</v>
      </c>
      <c r="AB118" s="76" t="s">
        <v>19</v>
      </c>
      <c r="AC118" s="64">
        <v>1</v>
      </c>
      <c r="AD118" s="64">
        <v>2</v>
      </c>
      <c r="AE118" s="64">
        <v>3</v>
      </c>
      <c r="AF118" s="64">
        <v>4</v>
      </c>
      <c r="AG118" s="64">
        <v>5</v>
      </c>
      <c r="AH118" s="64" t="s">
        <v>43</v>
      </c>
      <c r="AI118" s="77" t="s">
        <v>20</v>
      </c>
      <c r="AJ118" s="77" t="s">
        <v>51</v>
      </c>
      <c r="AK118" s="77" t="s">
        <v>22</v>
      </c>
      <c r="AL118" s="77" t="s">
        <v>23</v>
      </c>
      <c r="AM118" s="247"/>
      <c r="AN118" s="207"/>
      <c r="AO118" s="207"/>
      <c r="AP118" s="207"/>
      <c r="AQ118" s="207"/>
    </row>
    <row r="119" spans="1:43" s="43" customFormat="1" ht="42" customHeight="1">
      <c r="A119" s="52"/>
      <c r="B119" s="68"/>
      <c r="C119" s="52"/>
      <c r="D119" s="52"/>
      <c r="E119" s="52"/>
      <c r="F119" s="52"/>
      <c r="G119" s="52"/>
      <c r="H119" s="52"/>
      <c r="I119" s="52"/>
      <c r="J119" s="52"/>
      <c r="K119" s="52"/>
      <c r="L119" s="52"/>
      <c r="M119" s="52"/>
      <c r="N119" s="52"/>
      <c r="O119" s="319" t="s">
        <v>52</v>
      </c>
      <c r="P119" s="320"/>
      <c r="Q119" s="320"/>
      <c r="R119" s="320"/>
      <c r="S119" s="320"/>
      <c r="T119" s="320"/>
      <c r="U119" s="320"/>
      <c r="V119" s="169">
        <v>0</v>
      </c>
      <c r="W119" s="169">
        <v>0</v>
      </c>
      <c r="X119" s="169">
        <v>2</v>
      </c>
      <c r="Y119" s="169">
        <v>0</v>
      </c>
      <c r="Z119" s="169">
        <v>2</v>
      </c>
      <c r="AA119" s="169">
        <v>0</v>
      </c>
      <c r="AB119" s="169">
        <v>4</v>
      </c>
      <c r="AC119" s="45">
        <f>V119/$AB119</f>
        <v>0</v>
      </c>
      <c r="AD119" s="45">
        <f t="shared" ref="AD119:AH119" si="3">W119/$AB119</f>
        <v>0</v>
      </c>
      <c r="AE119" s="45">
        <f t="shared" si="3"/>
        <v>0.5</v>
      </c>
      <c r="AF119" s="45">
        <f t="shared" si="3"/>
        <v>0</v>
      </c>
      <c r="AG119" s="45">
        <f t="shared" si="3"/>
        <v>0.5</v>
      </c>
      <c r="AH119" s="45">
        <f t="shared" si="3"/>
        <v>0</v>
      </c>
      <c r="AI119" s="170">
        <v>4</v>
      </c>
      <c r="AJ119" s="170">
        <v>1.1499999999999999</v>
      </c>
      <c r="AK119" s="169">
        <v>4</v>
      </c>
      <c r="AL119" s="169">
        <v>3</v>
      </c>
      <c r="AM119" s="247"/>
      <c r="AN119" s="207"/>
      <c r="AO119" s="207"/>
      <c r="AP119" s="207"/>
      <c r="AQ119" s="207"/>
    </row>
    <row r="120" spans="1:43" s="43" customFormat="1" ht="16.5" customHeight="1">
      <c r="A120" s="52"/>
      <c r="B120" s="68"/>
      <c r="C120" s="52"/>
      <c r="D120" s="52"/>
      <c r="E120" s="52"/>
      <c r="F120" s="52"/>
      <c r="G120" s="52"/>
      <c r="H120" s="52"/>
      <c r="I120" s="52"/>
      <c r="J120" s="52"/>
      <c r="K120" s="52"/>
      <c r="L120" s="52"/>
      <c r="M120" s="52"/>
      <c r="N120" s="52"/>
      <c r="O120" s="52"/>
      <c r="P120" s="52"/>
      <c r="Q120" s="52"/>
      <c r="R120" s="52"/>
      <c r="S120" s="52"/>
      <c r="T120" s="52"/>
      <c r="U120" s="52"/>
      <c r="V120" s="50"/>
      <c r="W120" s="50"/>
      <c r="X120" s="50"/>
      <c r="Y120" s="50"/>
      <c r="Z120" s="50"/>
      <c r="AA120" s="50"/>
      <c r="AB120" s="50"/>
      <c r="AC120" s="50"/>
      <c r="AD120" s="50"/>
      <c r="AE120" s="50"/>
      <c r="AF120" s="50"/>
      <c r="AG120" s="50"/>
      <c r="AH120" s="50"/>
      <c r="AI120" s="50"/>
      <c r="AJ120" s="50"/>
      <c r="AK120" s="50"/>
      <c r="AL120" s="48"/>
      <c r="AM120" s="247"/>
      <c r="AN120" s="207"/>
      <c r="AO120" s="207"/>
      <c r="AP120" s="207"/>
      <c r="AQ120" s="207"/>
    </row>
    <row r="121" spans="1:43" s="43" customFormat="1" ht="16.5" customHeight="1">
      <c r="A121" s="52"/>
      <c r="B121" s="68"/>
      <c r="C121" s="52"/>
      <c r="D121" s="52"/>
      <c r="E121" s="52"/>
      <c r="F121" s="52"/>
      <c r="G121" s="52"/>
      <c r="H121" s="52"/>
      <c r="I121" s="52"/>
      <c r="J121" s="52"/>
      <c r="K121" s="52"/>
      <c r="L121" s="52"/>
      <c r="M121" s="52"/>
      <c r="N121" s="52"/>
      <c r="O121" s="52"/>
      <c r="P121" s="52"/>
      <c r="Q121" s="52"/>
      <c r="R121" s="52"/>
      <c r="S121" s="52"/>
      <c r="T121" s="52"/>
      <c r="U121" s="52"/>
      <c r="V121" s="50"/>
      <c r="W121" s="50"/>
      <c r="X121" s="50"/>
      <c r="Y121" s="50"/>
      <c r="Z121" s="50"/>
      <c r="AA121" s="50"/>
      <c r="AB121" s="50"/>
      <c r="AC121" s="50"/>
      <c r="AD121" s="50"/>
      <c r="AE121" s="50"/>
      <c r="AF121" s="50"/>
      <c r="AG121" s="50"/>
      <c r="AH121" s="50"/>
      <c r="AI121" s="50"/>
      <c r="AJ121" s="50"/>
      <c r="AK121" s="50"/>
      <c r="AL121" s="48"/>
      <c r="AM121" s="247"/>
      <c r="AN121" s="207"/>
      <c r="AO121" s="207"/>
      <c r="AP121" s="207"/>
      <c r="AQ121" s="207"/>
    </row>
    <row r="122" spans="1:43" s="43" customFormat="1" ht="16.5" customHeight="1">
      <c r="A122" s="52"/>
      <c r="B122" s="68"/>
      <c r="C122" s="52"/>
      <c r="D122" s="52"/>
      <c r="E122" s="52"/>
      <c r="F122" s="52"/>
      <c r="G122" s="52"/>
      <c r="H122" s="52"/>
      <c r="I122" s="52"/>
      <c r="J122" s="52"/>
      <c r="K122" s="52"/>
      <c r="L122" s="52"/>
      <c r="M122" s="52"/>
      <c r="N122" s="52"/>
      <c r="O122" s="52"/>
      <c r="P122" s="52"/>
      <c r="Q122" s="52"/>
      <c r="R122" s="52"/>
      <c r="S122" s="52"/>
      <c r="T122" s="52"/>
      <c r="U122" s="52"/>
      <c r="V122" s="50"/>
      <c r="W122" s="50"/>
      <c r="X122" s="50"/>
      <c r="Y122" s="50"/>
      <c r="Z122" s="50"/>
      <c r="AA122" s="50"/>
      <c r="AB122" s="50"/>
      <c r="AC122" s="50"/>
      <c r="AD122" s="50"/>
      <c r="AE122" s="50"/>
      <c r="AF122" s="50"/>
      <c r="AG122" s="50"/>
      <c r="AH122" s="50"/>
      <c r="AI122" s="50"/>
      <c r="AJ122" s="50"/>
      <c r="AK122" s="50"/>
      <c r="AL122" s="48"/>
      <c r="AM122" s="247"/>
      <c r="AN122" s="207"/>
      <c r="AO122" s="207"/>
      <c r="AP122" s="207"/>
      <c r="AQ122" s="207"/>
    </row>
    <row r="123" spans="1:43" s="43" customFormat="1" ht="16.5" customHeight="1">
      <c r="A123" s="52"/>
      <c r="B123" s="68"/>
      <c r="C123" s="52"/>
      <c r="D123" s="52"/>
      <c r="E123" s="52"/>
      <c r="F123" s="52"/>
      <c r="G123" s="52"/>
      <c r="H123" s="52"/>
      <c r="I123" s="52"/>
      <c r="J123" s="52"/>
      <c r="K123" s="52"/>
      <c r="L123" s="52"/>
      <c r="M123" s="52"/>
      <c r="N123" s="52"/>
      <c r="O123" s="52"/>
      <c r="P123" s="52"/>
      <c r="Q123" s="52"/>
      <c r="R123" s="52"/>
      <c r="S123" s="52"/>
      <c r="T123" s="52"/>
      <c r="U123" s="52"/>
      <c r="V123" s="50"/>
      <c r="W123" s="50"/>
      <c r="X123" s="50"/>
      <c r="Y123" s="50"/>
      <c r="Z123" s="50"/>
      <c r="AA123" s="50"/>
      <c r="AB123" s="50"/>
      <c r="AC123" s="50"/>
      <c r="AD123" s="50"/>
      <c r="AE123" s="50"/>
      <c r="AF123" s="50"/>
      <c r="AG123" s="50"/>
      <c r="AH123" s="50"/>
      <c r="AI123" s="50"/>
      <c r="AJ123" s="50"/>
      <c r="AK123" s="50"/>
      <c r="AL123" s="48"/>
      <c r="AM123" s="247"/>
      <c r="AN123" s="207"/>
      <c r="AO123" s="207"/>
      <c r="AP123" s="207"/>
      <c r="AQ123" s="207"/>
    </row>
    <row r="124" spans="1:43" s="43" customFormat="1" ht="16.5" customHeight="1">
      <c r="A124" s="52"/>
      <c r="B124" s="68"/>
      <c r="C124" s="52"/>
      <c r="D124" s="52"/>
      <c r="E124" s="52"/>
      <c r="F124" s="52"/>
      <c r="G124" s="52"/>
      <c r="H124" s="52"/>
      <c r="I124" s="52"/>
      <c r="J124" s="52"/>
      <c r="K124" s="52"/>
      <c r="L124" s="52"/>
      <c r="M124" s="52"/>
      <c r="N124" s="52"/>
      <c r="O124" s="52"/>
      <c r="P124" s="52"/>
      <c r="Q124" s="52"/>
      <c r="R124" s="52"/>
      <c r="S124" s="52"/>
      <c r="T124" s="52"/>
      <c r="U124" s="52"/>
      <c r="V124" s="50"/>
      <c r="W124" s="50"/>
      <c r="X124" s="50"/>
      <c r="Y124" s="50"/>
      <c r="Z124" s="50"/>
      <c r="AA124" s="50"/>
      <c r="AB124" s="50"/>
      <c r="AC124" s="50"/>
      <c r="AD124" s="50"/>
      <c r="AE124" s="50"/>
      <c r="AF124" s="50"/>
      <c r="AG124" s="50"/>
      <c r="AH124" s="50"/>
      <c r="AI124" s="50"/>
      <c r="AJ124" s="50"/>
      <c r="AK124" s="50"/>
      <c r="AL124" s="48"/>
      <c r="AM124" s="247"/>
      <c r="AN124" s="207"/>
      <c r="AO124" s="207"/>
      <c r="AP124" s="207"/>
      <c r="AQ124" s="207"/>
    </row>
    <row r="125" spans="1:43" s="43" customFormat="1" ht="16.5" customHeight="1">
      <c r="A125" s="52"/>
      <c r="B125" s="68"/>
      <c r="C125" s="52"/>
      <c r="D125" s="52"/>
      <c r="E125" s="52"/>
      <c r="F125" s="52"/>
      <c r="G125" s="52"/>
      <c r="H125" s="52"/>
      <c r="I125" s="52"/>
      <c r="J125" s="52"/>
      <c r="K125" s="52"/>
      <c r="L125" s="52"/>
      <c r="M125" s="52"/>
      <c r="N125" s="52"/>
      <c r="O125" s="52"/>
      <c r="P125" s="52"/>
      <c r="Q125" s="52"/>
      <c r="R125" s="52"/>
      <c r="S125" s="52"/>
      <c r="T125" s="52"/>
      <c r="U125" s="52"/>
      <c r="V125" s="50"/>
      <c r="W125" s="50"/>
      <c r="X125" s="50"/>
      <c r="Y125" s="50"/>
      <c r="Z125" s="50"/>
      <c r="AA125" s="50"/>
      <c r="AB125" s="50"/>
      <c r="AC125" s="50"/>
      <c r="AD125" s="50"/>
      <c r="AE125" s="50"/>
      <c r="AF125" s="50"/>
      <c r="AG125" s="50"/>
      <c r="AH125" s="50"/>
      <c r="AI125" s="50"/>
      <c r="AJ125" s="50"/>
      <c r="AK125" s="50"/>
      <c r="AL125" s="48"/>
      <c r="AM125" s="247"/>
      <c r="AN125" s="207"/>
      <c r="AO125" s="207"/>
      <c r="AP125" s="207"/>
      <c r="AQ125" s="207"/>
    </row>
    <row r="126" spans="1:43" s="43" customFormat="1" ht="16.5" customHeight="1">
      <c r="A126" s="58"/>
      <c r="B126" s="58"/>
      <c r="C126" s="69"/>
      <c r="D126" s="52"/>
      <c r="E126" s="52"/>
      <c r="F126" s="52"/>
      <c r="G126" s="52"/>
      <c r="H126" s="52"/>
      <c r="I126" s="52"/>
      <c r="J126" s="52"/>
      <c r="K126" s="70"/>
      <c r="L126" s="70"/>
      <c r="M126" s="52"/>
      <c r="N126" s="52"/>
      <c r="O126" s="52"/>
      <c r="P126" s="50"/>
      <c r="Q126" s="50"/>
      <c r="R126" s="50"/>
      <c r="S126" s="50"/>
      <c r="T126" s="70"/>
      <c r="U126" s="70"/>
      <c r="V126" s="50"/>
      <c r="W126" s="50"/>
      <c r="X126" s="50"/>
      <c r="Y126" s="50"/>
      <c r="Z126" s="50"/>
      <c r="AA126" s="48"/>
      <c r="AB126" s="48"/>
      <c r="AC126" s="48"/>
      <c r="AD126" s="48"/>
      <c r="AE126" s="48"/>
      <c r="AF126" s="48"/>
      <c r="AG126" s="48"/>
      <c r="AH126" s="48"/>
      <c r="AI126" s="48"/>
      <c r="AJ126" s="48"/>
      <c r="AK126" s="48"/>
      <c r="AL126" s="48"/>
      <c r="AM126" s="247"/>
      <c r="AN126" s="207"/>
      <c r="AO126" s="207"/>
      <c r="AP126" s="207"/>
      <c r="AQ126" s="207"/>
    </row>
    <row r="127" spans="1:43" s="43" customFormat="1" ht="36.75" customHeight="1">
      <c r="A127" s="304" t="s">
        <v>53</v>
      </c>
      <c r="B127" s="304"/>
      <c r="C127" s="304"/>
      <c r="D127" s="304"/>
      <c r="E127" s="304"/>
      <c r="F127" s="304"/>
      <c r="G127" s="304"/>
      <c r="H127" s="304"/>
      <c r="I127" s="304"/>
      <c r="J127" s="304"/>
      <c r="K127" s="304"/>
      <c r="L127" s="304"/>
      <c r="M127" s="304"/>
      <c r="N127" s="304"/>
      <c r="O127" s="304"/>
      <c r="P127" s="304"/>
      <c r="Q127" s="304"/>
      <c r="R127" s="304"/>
      <c r="S127" s="304"/>
      <c r="T127" s="304"/>
      <c r="U127" s="304"/>
      <c r="AB127" s="48"/>
      <c r="AC127" s="48"/>
      <c r="AD127" s="48"/>
      <c r="AE127" s="48"/>
      <c r="AF127" s="48"/>
      <c r="AG127" s="48"/>
      <c r="AH127" s="48"/>
      <c r="AI127" s="48"/>
      <c r="AJ127" s="48"/>
      <c r="AK127" s="48"/>
      <c r="AL127" s="48"/>
      <c r="AM127" s="247"/>
      <c r="AN127" s="207"/>
      <c r="AO127" s="207"/>
      <c r="AP127" s="207"/>
      <c r="AQ127" s="207"/>
    </row>
    <row r="128" spans="1:43" s="78" customFormat="1" ht="16.5" customHeight="1">
      <c r="A128" s="334"/>
      <c r="B128" s="334"/>
      <c r="C128" s="334"/>
      <c r="D128" s="334"/>
      <c r="E128" s="334"/>
      <c r="F128" s="334"/>
      <c r="K128" s="79"/>
      <c r="L128" s="79"/>
      <c r="M128" s="80"/>
      <c r="N128" s="46"/>
      <c r="O128" s="46"/>
      <c r="P128" s="46"/>
      <c r="Q128" s="46"/>
      <c r="R128" s="46"/>
      <c r="S128" s="46"/>
      <c r="T128" s="46"/>
      <c r="U128" s="46"/>
      <c r="AB128" s="46"/>
      <c r="AC128" s="46"/>
      <c r="AD128" s="46"/>
      <c r="AE128" s="46"/>
      <c r="AF128" s="46"/>
      <c r="AG128" s="46"/>
      <c r="AH128" s="46"/>
      <c r="AI128" s="46"/>
      <c r="AJ128" s="46"/>
      <c r="AK128" s="46"/>
      <c r="AL128" s="46"/>
      <c r="AM128" s="259"/>
    </row>
    <row r="129" spans="1:43" s="78" customFormat="1" ht="16.5" customHeight="1">
      <c r="A129" s="334"/>
      <c r="B129" s="334"/>
      <c r="C129" s="334"/>
      <c r="D129" s="334"/>
      <c r="E129" s="334"/>
      <c r="F129" s="334"/>
      <c r="K129" s="81"/>
      <c r="L129" s="81"/>
      <c r="M129" s="80"/>
      <c r="N129" s="46"/>
      <c r="O129" s="46"/>
      <c r="P129" s="46"/>
      <c r="Q129" s="46"/>
      <c r="R129" s="46"/>
      <c r="S129" s="46"/>
      <c r="T129" s="46"/>
      <c r="U129" s="46"/>
      <c r="AB129" s="46"/>
      <c r="AC129" s="46"/>
      <c r="AD129" s="46"/>
      <c r="AE129" s="46"/>
      <c r="AF129" s="46"/>
      <c r="AG129" s="46"/>
      <c r="AH129" s="46"/>
      <c r="AI129" s="46"/>
      <c r="AJ129" s="46"/>
      <c r="AK129" s="46"/>
      <c r="AL129" s="46"/>
      <c r="AM129" s="259"/>
    </row>
    <row r="130" spans="1:43" s="78" customFormat="1" ht="18.75" customHeight="1">
      <c r="A130" s="334"/>
      <c r="B130" s="334"/>
      <c r="C130" s="334"/>
      <c r="D130" s="334"/>
      <c r="E130" s="334"/>
      <c r="F130" s="334"/>
      <c r="K130" s="80"/>
      <c r="L130" s="80"/>
      <c r="M130" s="80"/>
      <c r="N130" s="80"/>
      <c r="O130" s="46"/>
      <c r="P130" s="46"/>
      <c r="Q130" s="46"/>
      <c r="R130" s="46"/>
      <c r="S130" s="46"/>
      <c r="T130" s="46"/>
      <c r="U130" s="46"/>
      <c r="AB130" s="46"/>
      <c r="AC130" s="46"/>
      <c r="AD130" s="46"/>
      <c r="AE130" s="46"/>
      <c r="AF130" s="46"/>
      <c r="AG130" s="46"/>
      <c r="AH130" s="46"/>
      <c r="AI130" s="46"/>
      <c r="AJ130" s="46"/>
      <c r="AK130" s="46"/>
      <c r="AL130" s="46"/>
      <c r="AM130" s="259"/>
    </row>
    <row r="131" spans="1:43" s="43" customFormat="1" ht="16.5" customHeight="1">
      <c r="A131" s="52"/>
      <c r="B131" s="52"/>
      <c r="C131" s="52"/>
      <c r="D131" s="52"/>
      <c r="E131" s="52"/>
      <c r="F131" s="52"/>
      <c r="G131" s="52"/>
      <c r="H131" s="52"/>
      <c r="I131" s="52"/>
      <c r="J131" s="52"/>
      <c r="K131" s="52"/>
      <c r="L131" s="52"/>
      <c r="M131" s="52"/>
      <c r="N131" s="52"/>
      <c r="O131" s="52"/>
      <c r="P131" s="52"/>
      <c r="Q131" s="52"/>
      <c r="R131" s="52"/>
      <c r="S131" s="52"/>
      <c r="T131" s="50"/>
      <c r="U131" s="50"/>
      <c r="V131" s="50"/>
      <c r="W131" s="50"/>
      <c r="X131" s="50"/>
      <c r="Y131" s="50"/>
      <c r="Z131" s="50"/>
      <c r="AA131" s="50"/>
      <c r="AB131" s="50"/>
      <c r="AC131" s="50"/>
      <c r="AD131" s="50"/>
      <c r="AE131" s="50"/>
      <c r="AF131" s="48"/>
      <c r="AG131" s="48"/>
      <c r="AH131" s="48"/>
      <c r="AI131" s="48"/>
      <c r="AJ131" s="48"/>
      <c r="AK131" s="48"/>
      <c r="AL131" s="48"/>
      <c r="AM131" s="247"/>
      <c r="AN131" s="207"/>
      <c r="AO131" s="207"/>
      <c r="AP131" s="207"/>
      <c r="AQ131" s="207"/>
    </row>
    <row r="132" spans="1:43" s="43" customFormat="1" ht="16.5" customHeight="1">
      <c r="A132" s="52"/>
      <c r="B132" s="68"/>
      <c r="C132" s="52"/>
      <c r="D132" s="52"/>
      <c r="E132" s="52"/>
      <c r="F132" s="52"/>
      <c r="G132" s="52"/>
      <c r="H132" s="52"/>
      <c r="I132" s="52"/>
      <c r="J132" s="52"/>
      <c r="K132" s="52"/>
      <c r="L132" s="52"/>
      <c r="M132" s="52"/>
      <c r="N132" s="52"/>
      <c r="O132" s="52"/>
      <c r="P132" s="52"/>
      <c r="Q132" s="52"/>
      <c r="R132" s="52"/>
      <c r="S132" s="52"/>
      <c r="T132" s="52"/>
      <c r="U132" s="52"/>
      <c r="V132" s="50"/>
      <c r="W132" s="50"/>
      <c r="X132" s="50"/>
      <c r="Y132" s="50"/>
      <c r="Z132" s="50"/>
      <c r="AA132" s="50"/>
      <c r="AB132" s="50"/>
      <c r="AC132" s="50"/>
      <c r="AD132" s="50"/>
      <c r="AE132" s="50"/>
      <c r="AF132" s="48"/>
      <c r="AG132" s="48"/>
      <c r="AH132" s="48"/>
      <c r="AI132" s="48"/>
      <c r="AJ132" s="48"/>
      <c r="AK132" s="48"/>
      <c r="AL132" s="48"/>
      <c r="AM132" s="247"/>
      <c r="AN132" s="207"/>
      <c r="AO132" s="207"/>
      <c r="AP132" s="207"/>
      <c r="AQ132" s="207"/>
    </row>
    <row r="133" spans="1:43" s="43" customFormat="1" ht="16.5" customHeight="1" thickBot="1">
      <c r="A133" s="52"/>
      <c r="B133" s="68"/>
      <c r="C133" s="52"/>
      <c r="D133" s="52"/>
      <c r="E133" s="52"/>
      <c r="F133" s="52"/>
      <c r="G133" s="52"/>
      <c r="H133" s="52"/>
      <c r="I133" s="52"/>
      <c r="J133" s="52"/>
      <c r="K133" s="52"/>
      <c r="L133" s="52"/>
      <c r="M133" s="52"/>
      <c r="N133" s="52"/>
      <c r="O133" s="52"/>
      <c r="P133" s="52"/>
      <c r="Q133" s="52"/>
      <c r="R133" s="52"/>
      <c r="S133" s="52"/>
      <c r="T133" s="52"/>
      <c r="U133" s="52"/>
      <c r="V133" s="50"/>
      <c r="W133" s="50"/>
      <c r="X133" s="50"/>
      <c r="Y133" s="50"/>
      <c r="Z133" s="50"/>
      <c r="AA133" s="50"/>
      <c r="AB133" s="50"/>
      <c r="AC133" s="50"/>
      <c r="AD133" s="50"/>
      <c r="AE133" s="50"/>
      <c r="AF133" s="50"/>
      <c r="AG133" s="50"/>
      <c r="AH133" s="50"/>
      <c r="AI133" s="50"/>
      <c r="AJ133" s="50"/>
      <c r="AK133" s="50"/>
      <c r="AL133" s="48"/>
      <c r="AM133" s="247"/>
      <c r="AN133" s="207"/>
      <c r="AO133" s="207"/>
    </row>
    <row r="134" spans="1:43" s="43" customFormat="1" ht="16.5" customHeight="1">
      <c r="A134" s="52"/>
      <c r="B134" s="68"/>
      <c r="C134" s="52"/>
      <c r="D134" s="52"/>
      <c r="E134" s="52"/>
      <c r="F134" s="52"/>
      <c r="G134" s="52"/>
      <c r="H134" s="52"/>
      <c r="I134" s="52"/>
      <c r="J134" s="52"/>
      <c r="K134" s="52"/>
      <c r="L134" s="52"/>
      <c r="M134" s="52"/>
      <c r="N134" s="52"/>
      <c r="O134" s="48"/>
      <c r="P134" s="48"/>
      <c r="Q134" s="48"/>
      <c r="R134" s="48"/>
      <c r="S134" s="48"/>
      <c r="T134" s="48"/>
      <c r="U134" s="48"/>
      <c r="V134" s="305" t="s">
        <v>15</v>
      </c>
      <c r="W134" s="306"/>
      <c r="X134" s="306"/>
      <c r="Y134" s="306"/>
      <c r="Z134" s="306"/>
      <c r="AA134" s="307"/>
      <c r="AB134" s="36"/>
      <c r="AC134" s="305" t="s">
        <v>16</v>
      </c>
      <c r="AD134" s="306"/>
      <c r="AE134" s="306"/>
      <c r="AF134" s="306"/>
      <c r="AG134" s="306"/>
      <c r="AH134" s="307"/>
      <c r="AI134" s="311" t="s">
        <v>17</v>
      </c>
      <c r="AJ134" s="312"/>
      <c r="AK134" s="312"/>
      <c r="AL134" s="312"/>
      <c r="AM134" s="247"/>
      <c r="AN134" s="207"/>
      <c r="AO134" s="207"/>
    </row>
    <row r="135" spans="1:43" s="43" customFormat="1" ht="16.5" customHeight="1">
      <c r="A135" s="52"/>
      <c r="B135" s="68"/>
      <c r="C135" s="52"/>
      <c r="D135" s="52"/>
      <c r="E135" s="52"/>
      <c r="F135" s="52"/>
      <c r="G135" s="52"/>
      <c r="H135" s="52"/>
      <c r="I135" s="52"/>
      <c r="J135" s="52"/>
      <c r="K135" s="52"/>
      <c r="L135" s="52"/>
      <c r="M135" s="52"/>
      <c r="N135" s="52"/>
      <c r="O135" s="74"/>
      <c r="P135" s="74"/>
      <c r="Q135" s="74"/>
      <c r="R135" s="74"/>
      <c r="S135" s="74"/>
      <c r="T135" s="48"/>
      <c r="U135" s="48"/>
      <c r="V135" s="308"/>
      <c r="W135" s="309"/>
      <c r="X135" s="309"/>
      <c r="Y135" s="309"/>
      <c r="Z135" s="309"/>
      <c r="AA135" s="310"/>
      <c r="AB135" s="36"/>
      <c r="AC135" s="308"/>
      <c r="AD135" s="309"/>
      <c r="AE135" s="309"/>
      <c r="AF135" s="309"/>
      <c r="AG135" s="309"/>
      <c r="AH135" s="310"/>
      <c r="AI135" s="311"/>
      <c r="AJ135" s="312"/>
      <c r="AK135" s="312"/>
      <c r="AL135" s="312"/>
      <c r="AM135" s="247"/>
      <c r="AN135" s="207"/>
      <c r="AO135" s="207"/>
    </row>
    <row r="136" spans="1:43" s="43" customFormat="1" ht="46.5" customHeight="1">
      <c r="A136" s="52"/>
      <c r="B136" s="68"/>
      <c r="C136" s="52"/>
      <c r="D136" s="52"/>
      <c r="E136" s="52"/>
      <c r="F136" s="52"/>
      <c r="G136" s="52"/>
      <c r="H136" s="52"/>
      <c r="I136" s="52"/>
      <c r="J136" s="52"/>
      <c r="K136" s="52"/>
      <c r="L136" s="52"/>
      <c r="M136" s="52"/>
      <c r="N136" s="52"/>
      <c r="O136" s="75"/>
      <c r="P136" s="75"/>
      <c r="Q136" s="75"/>
      <c r="R136" s="75"/>
      <c r="S136" s="75"/>
      <c r="T136" s="75"/>
      <c r="U136" s="75"/>
      <c r="V136" s="64">
        <v>1</v>
      </c>
      <c r="W136" s="64">
        <v>2</v>
      </c>
      <c r="X136" s="64">
        <v>3</v>
      </c>
      <c r="Y136" s="64">
        <v>4</v>
      </c>
      <c r="Z136" s="64">
        <v>5</v>
      </c>
      <c r="AA136" s="64" t="s">
        <v>43</v>
      </c>
      <c r="AB136" s="76" t="s">
        <v>19</v>
      </c>
      <c r="AC136" s="64">
        <v>1</v>
      </c>
      <c r="AD136" s="64">
        <v>2</v>
      </c>
      <c r="AE136" s="64">
        <v>3</v>
      </c>
      <c r="AF136" s="64">
        <v>4</v>
      </c>
      <c r="AG136" s="64">
        <v>5</v>
      </c>
      <c r="AH136" s="64" t="s">
        <v>43</v>
      </c>
      <c r="AI136" s="77" t="s">
        <v>20</v>
      </c>
      <c r="AJ136" s="77" t="s">
        <v>51</v>
      </c>
      <c r="AK136" s="77" t="s">
        <v>22</v>
      </c>
      <c r="AL136" s="77" t="s">
        <v>23</v>
      </c>
      <c r="AM136" s="247"/>
      <c r="AN136" s="207"/>
      <c r="AO136" s="207"/>
    </row>
    <row r="137" spans="1:43" s="43" customFormat="1" ht="18.75">
      <c r="A137" s="52"/>
      <c r="B137" s="68"/>
      <c r="C137" s="52"/>
      <c r="D137" s="52"/>
      <c r="E137" s="52"/>
      <c r="F137" s="52"/>
      <c r="G137" s="52"/>
      <c r="H137" s="52"/>
      <c r="I137" s="52"/>
      <c r="J137" s="52"/>
      <c r="K137" s="52"/>
      <c r="L137" s="52"/>
      <c r="M137" s="52"/>
      <c r="N137" s="52"/>
      <c r="O137" s="319" t="s">
        <v>54</v>
      </c>
      <c r="P137" s="320"/>
      <c r="Q137" s="320"/>
      <c r="R137" s="320"/>
      <c r="S137" s="320"/>
      <c r="T137" s="320"/>
      <c r="U137" s="320"/>
      <c r="V137" s="169">
        <v>0</v>
      </c>
      <c r="W137" s="169">
        <v>0</v>
      </c>
      <c r="X137" s="169">
        <v>1</v>
      </c>
      <c r="Y137" s="169">
        <v>5</v>
      </c>
      <c r="Z137" s="169">
        <v>1</v>
      </c>
      <c r="AA137" s="169">
        <v>0</v>
      </c>
      <c r="AB137" s="169">
        <v>7</v>
      </c>
      <c r="AC137" s="45">
        <f>V137/$AB137</f>
        <v>0</v>
      </c>
      <c r="AD137" s="45">
        <f t="shared" ref="AD137:AH137" si="4">W137/$AB137</f>
        <v>0</v>
      </c>
      <c r="AE137" s="45">
        <f t="shared" si="4"/>
        <v>0.14285714285714285</v>
      </c>
      <c r="AF137" s="45">
        <f t="shared" si="4"/>
        <v>0.7142857142857143</v>
      </c>
      <c r="AG137" s="45">
        <f t="shared" si="4"/>
        <v>0.14285714285714285</v>
      </c>
      <c r="AH137" s="45">
        <f t="shared" si="4"/>
        <v>0</v>
      </c>
      <c r="AI137" s="170">
        <v>4</v>
      </c>
      <c r="AJ137" s="170">
        <v>0.57999999999999996</v>
      </c>
      <c r="AK137" s="169">
        <v>4</v>
      </c>
      <c r="AL137" s="169">
        <v>4</v>
      </c>
      <c r="AM137" s="247"/>
      <c r="AN137" s="207"/>
      <c r="AO137" s="207"/>
    </row>
    <row r="138" spans="1:43" s="43" customFormat="1" ht="18.75">
      <c r="A138" s="52"/>
      <c r="B138" s="68"/>
      <c r="C138" s="52"/>
      <c r="D138" s="52"/>
      <c r="E138" s="52"/>
      <c r="F138" s="52"/>
      <c r="G138" s="52"/>
      <c r="H138" s="52"/>
      <c r="I138" s="52"/>
      <c r="J138" s="52"/>
      <c r="K138" s="52"/>
      <c r="L138" s="52"/>
      <c r="M138" s="52"/>
      <c r="N138" s="52"/>
      <c r="O138" s="52"/>
      <c r="P138" s="52"/>
      <c r="Q138" s="52"/>
      <c r="R138" s="52"/>
      <c r="S138" s="52"/>
      <c r="T138" s="52"/>
      <c r="U138" s="52"/>
      <c r="V138" s="50"/>
      <c r="W138" s="50"/>
      <c r="X138" s="50"/>
      <c r="Y138" s="50"/>
      <c r="Z138" s="50"/>
      <c r="AA138" s="50"/>
      <c r="AB138" s="50"/>
      <c r="AC138" s="50"/>
      <c r="AD138" s="50"/>
      <c r="AE138" s="50"/>
      <c r="AF138" s="50"/>
      <c r="AG138" s="50"/>
      <c r="AH138" s="50"/>
      <c r="AI138" s="50"/>
      <c r="AJ138" s="50"/>
      <c r="AK138" s="50"/>
      <c r="AL138" s="48"/>
      <c r="AM138" s="247"/>
      <c r="AN138" s="207"/>
      <c r="AO138" s="207"/>
    </row>
    <row r="139" spans="1:43" s="43" customFormat="1" ht="18.75">
      <c r="A139" s="52"/>
      <c r="B139" s="68"/>
      <c r="C139" s="52"/>
      <c r="D139" s="52"/>
      <c r="E139" s="52"/>
      <c r="F139" s="52"/>
      <c r="G139" s="52"/>
      <c r="H139" s="52"/>
      <c r="I139" s="52"/>
      <c r="J139" s="52"/>
      <c r="K139" s="52"/>
      <c r="L139" s="52"/>
      <c r="M139" s="52"/>
      <c r="N139" s="52"/>
      <c r="O139" s="52"/>
      <c r="P139" s="52"/>
      <c r="Q139" s="52"/>
      <c r="R139" s="52"/>
      <c r="S139" s="52"/>
      <c r="T139" s="52"/>
      <c r="U139" s="52"/>
      <c r="V139" s="50"/>
      <c r="W139" s="50"/>
      <c r="X139" s="50"/>
      <c r="Y139" s="50"/>
      <c r="Z139" s="50"/>
      <c r="AA139" s="50"/>
      <c r="AB139" s="50"/>
      <c r="AC139" s="50"/>
      <c r="AD139" s="50"/>
      <c r="AE139" s="50"/>
      <c r="AF139" s="50"/>
      <c r="AG139" s="50"/>
      <c r="AH139" s="50"/>
      <c r="AI139" s="50"/>
      <c r="AJ139" s="50"/>
      <c r="AK139" s="50"/>
      <c r="AL139" s="48"/>
      <c r="AM139" s="247"/>
      <c r="AN139" s="207"/>
      <c r="AO139" s="207"/>
    </row>
    <row r="140" spans="1:43" s="43" customFormat="1" ht="18.75">
      <c r="A140" s="52"/>
      <c r="B140" s="68"/>
      <c r="C140" s="52"/>
      <c r="D140" s="52"/>
      <c r="E140" s="52"/>
      <c r="F140" s="52"/>
      <c r="G140" s="52"/>
      <c r="H140" s="52"/>
      <c r="I140" s="52"/>
      <c r="J140" s="52"/>
      <c r="K140" s="52"/>
      <c r="L140" s="52"/>
      <c r="M140" s="52"/>
      <c r="N140" s="52"/>
      <c r="O140" s="52"/>
      <c r="P140" s="52"/>
      <c r="Q140" s="52"/>
      <c r="R140" s="52"/>
      <c r="S140" s="52"/>
      <c r="T140" s="52"/>
      <c r="U140" s="52"/>
      <c r="V140" s="50"/>
      <c r="W140" s="50"/>
      <c r="X140" s="50"/>
      <c r="Y140" s="50"/>
      <c r="Z140" s="50"/>
      <c r="AA140" s="50"/>
      <c r="AB140" s="50"/>
      <c r="AC140" s="50"/>
      <c r="AD140" s="50"/>
      <c r="AE140" s="50"/>
      <c r="AF140" s="50"/>
      <c r="AG140" s="50"/>
      <c r="AH140" s="50"/>
      <c r="AI140" s="50"/>
      <c r="AJ140" s="50"/>
      <c r="AK140" s="50"/>
      <c r="AL140" s="48"/>
      <c r="AM140" s="247"/>
      <c r="AN140" s="207"/>
      <c r="AO140" s="207"/>
    </row>
    <row r="141" spans="1:43" s="43" customFormat="1" ht="18.75">
      <c r="A141" s="52"/>
      <c r="B141" s="68"/>
      <c r="C141" s="52"/>
      <c r="D141" s="52"/>
      <c r="E141" s="52"/>
      <c r="F141" s="52"/>
      <c r="G141" s="52"/>
      <c r="H141" s="52"/>
      <c r="I141" s="52"/>
      <c r="J141" s="52"/>
      <c r="K141" s="52"/>
      <c r="L141" s="52"/>
      <c r="M141" s="52"/>
      <c r="N141" s="52"/>
      <c r="O141" s="52"/>
      <c r="P141" s="52"/>
      <c r="Q141" s="52"/>
      <c r="R141" s="52"/>
      <c r="S141" s="52"/>
      <c r="T141" s="52"/>
      <c r="U141" s="52"/>
      <c r="V141" s="50"/>
      <c r="W141" s="50"/>
      <c r="X141" s="50"/>
      <c r="Y141" s="50"/>
      <c r="Z141" s="50"/>
      <c r="AA141" s="50"/>
      <c r="AB141" s="50"/>
      <c r="AC141" s="50"/>
      <c r="AD141" s="50"/>
      <c r="AE141" s="50"/>
      <c r="AF141" s="50"/>
      <c r="AG141" s="50"/>
      <c r="AH141" s="50"/>
      <c r="AI141" s="50"/>
      <c r="AJ141" s="50"/>
      <c r="AK141" s="50"/>
      <c r="AL141" s="48"/>
      <c r="AM141" s="247"/>
      <c r="AN141" s="207"/>
      <c r="AO141" s="207"/>
    </row>
    <row r="142" spans="1:43" s="43" customFormat="1" ht="18.75">
      <c r="A142" s="52"/>
      <c r="B142" s="68"/>
      <c r="C142" s="52"/>
      <c r="D142" s="52"/>
      <c r="E142" s="52"/>
      <c r="F142" s="52"/>
      <c r="G142" s="52"/>
      <c r="H142" s="52"/>
      <c r="I142" s="52"/>
      <c r="J142" s="52"/>
      <c r="K142" s="52"/>
      <c r="L142" s="52"/>
      <c r="M142" s="52"/>
      <c r="N142" s="52"/>
      <c r="O142" s="52"/>
      <c r="P142" s="52"/>
      <c r="Q142" s="52"/>
      <c r="R142" s="52"/>
      <c r="S142" s="52"/>
      <c r="T142" s="52"/>
      <c r="U142" s="52"/>
      <c r="V142" s="50"/>
      <c r="W142" s="50"/>
      <c r="X142" s="50"/>
      <c r="Y142" s="50"/>
      <c r="Z142" s="50"/>
      <c r="AA142" s="50"/>
      <c r="AB142" s="50"/>
      <c r="AC142" s="50"/>
      <c r="AD142" s="50"/>
      <c r="AE142" s="50"/>
      <c r="AF142" s="50"/>
      <c r="AG142" s="50"/>
      <c r="AH142" s="50"/>
      <c r="AI142" s="50"/>
      <c r="AJ142" s="50"/>
      <c r="AK142" s="50"/>
      <c r="AL142" s="48"/>
      <c r="AM142" s="247"/>
      <c r="AN142" s="207"/>
      <c r="AO142" s="207"/>
    </row>
    <row r="143" spans="1:43" s="43" customFormat="1" ht="18.75">
      <c r="A143" s="52"/>
      <c r="B143" s="68"/>
      <c r="C143" s="52"/>
      <c r="D143" s="52"/>
      <c r="E143" s="52"/>
      <c r="F143" s="52"/>
      <c r="G143" s="52"/>
      <c r="H143" s="52"/>
      <c r="I143" s="52"/>
      <c r="J143" s="52"/>
      <c r="K143" s="52"/>
      <c r="L143" s="52"/>
      <c r="M143" s="52"/>
      <c r="N143" s="52"/>
      <c r="O143" s="52"/>
      <c r="P143" s="52"/>
      <c r="Q143" s="52"/>
      <c r="R143" s="52"/>
      <c r="S143" s="52"/>
      <c r="T143" s="52"/>
      <c r="U143" s="52"/>
      <c r="V143" s="50"/>
      <c r="W143" s="50"/>
      <c r="X143" s="50"/>
      <c r="Y143" s="50"/>
      <c r="Z143" s="50"/>
      <c r="AA143" s="50"/>
      <c r="AB143" s="50"/>
      <c r="AC143" s="50"/>
      <c r="AD143" s="50"/>
      <c r="AE143" s="50"/>
      <c r="AF143" s="50"/>
      <c r="AG143" s="50"/>
      <c r="AH143" s="50"/>
      <c r="AI143" s="50"/>
      <c r="AJ143" s="50"/>
      <c r="AK143" s="50"/>
      <c r="AL143" s="48"/>
      <c r="AM143" s="247"/>
      <c r="AN143" s="207"/>
      <c r="AO143" s="207"/>
    </row>
    <row r="144" spans="1:43" s="43" customFormat="1" ht="18.75">
      <c r="A144" s="52"/>
      <c r="B144" s="68"/>
      <c r="C144" s="52"/>
      <c r="D144" s="52"/>
      <c r="E144" s="52"/>
      <c r="F144" s="52"/>
      <c r="G144" s="52"/>
      <c r="H144" s="52"/>
      <c r="I144" s="52"/>
      <c r="J144" s="52"/>
      <c r="K144" s="52"/>
      <c r="L144" s="52"/>
      <c r="M144" s="52"/>
      <c r="N144" s="52"/>
      <c r="O144" s="52"/>
      <c r="P144" s="52"/>
      <c r="Q144" s="52"/>
      <c r="R144" s="52"/>
      <c r="S144" s="52"/>
      <c r="T144" s="52"/>
      <c r="U144" s="52"/>
      <c r="V144" s="50"/>
      <c r="W144" s="50"/>
      <c r="X144" s="50"/>
      <c r="Y144" s="50"/>
      <c r="Z144" s="50"/>
      <c r="AA144" s="50"/>
      <c r="AB144" s="50"/>
      <c r="AC144" s="50"/>
      <c r="AD144" s="50"/>
      <c r="AE144" s="50"/>
      <c r="AF144" s="50"/>
      <c r="AG144" s="50"/>
      <c r="AH144" s="50"/>
      <c r="AI144" s="50"/>
      <c r="AJ144" s="50"/>
      <c r="AK144" s="50"/>
      <c r="AL144" s="48"/>
      <c r="AM144" s="247"/>
      <c r="AN144" s="207"/>
      <c r="AO144" s="207"/>
    </row>
    <row r="145" spans="1:41" s="43" customFormat="1" ht="18.75">
      <c r="A145" s="52"/>
      <c r="B145" s="68"/>
      <c r="C145" s="52"/>
      <c r="D145" s="52"/>
      <c r="K145" s="52"/>
      <c r="L145" s="52"/>
      <c r="M145" s="52"/>
      <c r="N145" s="52"/>
      <c r="O145" s="52"/>
      <c r="P145" s="52"/>
      <c r="Q145" s="52"/>
      <c r="R145" s="52"/>
      <c r="S145" s="52"/>
      <c r="T145" s="52"/>
      <c r="U145" s="52"/>
      <c r="V145" s="50"/>
      <c r="W145" s="50"/>
      <c r="X145" s="50"/>
      <c r="Y145" s="50"/>
      <c r="Z145" s="50"/>
      <c r="AA145" s="50"/>
      <c r="AB145" s="50"/>
      <c r="AC145" s="50"/>
      <c r="AD145" s="50"/>
      <c r="AE145" s="50"/>
      <c r="AF145" s="50"/>
      <c r="AG145" s="50"/>
      <c r="AH145" s="50"/>
      <c r="AI145" s="50"/>
      <c r="AJ145" s="50"/>
      <c r="AK145" s="50"/>
      <c r="AL145" s="48"/>
      <c r="AM145" s="247"/>
      <c r="AN145" s="207"/>
      <c r="AO145" s="207"/>
    </row>
    <row r="146" spans="1:41" s="43" customFormat="1" ht="21">
      <c r="A146" s="304" t="s">
        <v>55</v>
      </c>
      <c r="B146" s="304"/>
      <c r="C146" s="304"/>
      <c r="D146" s="304"/>
      <c r="E146" s="304"/>
      <c r="F146" s="304"/>
      <c r="G146" s="304"/>
      <c r="H146" s="304"/>
      <c r="I146" s="304"/>
      <c r="J146" s="304"/>
      <c r="K146" s="304"/>
      <c r="L146" s="304"/>
      <c r="M146" s="304"/>
      <c r="N146" s="304"/>
      <c r="O146" s="304"/>
      <c r="P146" s="304"/>
      <c r="Q146" s="304"/>
      <c r="R146" s="304"/>
      <c r="S146" s="304"/>
      <c r="T146" s="304"/>
      <c r="U146" s="304"/>
      <c r="V146" s="50"/>
      <c r="W146" s="50"/>
      <c r="X146" s="304" t="s">
        <v>56</v>
      </c>
      <c r="Y146" s="304"/>
      <c r="Z146" s="304"/>
      <c r="AA146" s="304"/>
      <c r="AB146" s="304"/>
      <c r="AC146" s="304"/>
      <c r="AD146" s="304"/>
      <c r="AE146" s="304"/>
      <c r="AF146" s="304"/>
      <c r="AG146" s="304"/>
      <c r="AH146" s="304"/>
      <c r="AI146" s="304"/>
      <c r="AJ146" s="304"/>
      <c r="AK146" s="304"/>
      <c r="AL146" s="304"/>
      <c r="AM146" s="247"/>
      <c r="AN146" s="207"/>
      <c r="AO146" s="207"/>
    </row>
    <row r="147" spans="1:41" s="43" customFormat="1" ht="21">
      <c r="A147" s="58"/>
      <c r="B147" s="58"/>
      <c r="C147" s="58"/>
      <c r="D147" s="58"/>
      <c r="E147" s="58"/>
      <c r="F147" s="58"/>
      <c r="K147" s="52"/>
      <c r="L147" s="52"/>
      <c r="M147" s="52"/>
      <c r="N147" s="52"/>
      <c r="O147" s="48"/>
      <c r="P147" s="48"/>
      <c r="Q147" s="48"/>
      <c r="X147" s="58"/>
      <c r="Y147" s="58"/>
      <c r="Z147" s="58"/>
      <c r="AA147" s="58"/>
      <c r="AB147" s="58"/>
      <c r="AC147" s="48"/>
      <c r="AD147" s="48"/>
      <c r="AE147" s="48"/>
      <c r="AF147" s="48"/>
      <c r="AG147" s="48"/>
      <c r="AH147" s="48"/>
      <c r="AI147" s="48"/>
      <c r="AJ147" s="48"/>
      <c r="AK147" s="48"/>
      <c r="AL147" s="48"/>
      <c r="AM147" s="247"/>
      <c r="AN147" s="207"/>
      <c r="AO147" s="207"/>
    </row>
    <row r="148" spans="1:41" s="43" customFormat="1" ht="21">
      <c r="A148" s="58"/>
      <c r="B148" s="58"/>
      <c r="C148" s="58"/>
      <c r="D148" s="58"/>
      <c r="E148" s="58"/>
      <c r="F148" s="58"/>
      <c r="K148" s="52"/>
      <c r="L148" s="52"/>
      <c r="M148" s="52"/>
      <c r="N148" s="52"/>
      <c r="O148" s="48"/>
      <c r="P148" s="48"/>
      <c r="Q148" s="48"/>
      <c r="X148" s="58"/>
      <c r="Y148" s="58"/>
      <c r="Z148" s="58"/>
      <c r="AA148" s="58"/>
      <c r="AB148" s="58"/>
      <c r="AC148" s="48"/>
      <c r="AD148" s="48"/>
      <c r="AE148" s="48"/>
      <c r="AF148" s="48"/>
      <c r="AG148" s="48"/>
      <c r="AH148" s="48"/>
      <c r="AI148" s="48"/>
      <c r="AJ148" s="48"/>
      <c r="AK148" s="48"/>
      <c r="AL148" s="48"/>
      <c r="AM148" s="247"/>
      <c r="AN148" s="207"/>
      <c r="AO148" s="207"/>
    </row>
    <row r="149" spans="1:41" s="43" customFormat="1" ht="21">
      <c r="A149" s="58"/>
      <c r="B149" s="58"/>
      <c r="C149" s="58"/>
      <c r="D149" s="58"/>
      <c r="E149" s="58"/>
      <c r="F149" s="58"/>
      <c r="G149" s="52"/>
      <c r="H149" s="52"/>
      <c r="I149" s="52"/>
      <c r="J149" s="52"/>
      <c r="K149" s="52"/>
      <c r="L149" s="52"/>
      <c r="M149" s="52"/>
      <c r="N149" s="52"/>
      <c r="O149" s="48"/>
      <c r="P149" s="48"/>
      <c r="Q149" s="48"/>
      <c r="X149" s="58"/>
      <c r="Y149" s="58"/>
      <c r="Z149" s="58"/>
      <c r="AA149" s="58"/>
      <c r="AB149" s="58"/>
      <c r="AC149" s="48"/>
      <c r="AD149" s="48"/>
      <c r="AE149" s="48"/>
      <c r="AF149" s="48"/>
      <c r="AG149" s="48"/>
      <c r="AH149" s="48"/>
      <c r="AI149" s="48"/>
      <c r="AJ149" s="48"/>
      <c r="AK149" s="48"/>
      <c r="AL149" s="48"/>
      <c r="AM149" s="247"/>
      <c r="AN149" s="207"/>
      <c r="AO149" s="207"/>
    </row>
    <row r="150" spans="1:41" s="43" customFormat="1">
      <c r="A150" s="52"/>
      <c r="B150" s="68"/>
      <c r="C150" s="52"/>
      <c r="D150" s="52"/>
      <c r="E150" s="52"/>
      <c r="F150" s="52"/>
      <c r="G150" s="52"/>
      <c r="H150" s="52"/>
      <c r="I150" s="52"/>
      <c r="J150" s="52"/>
      <c r="K150" s="52"/>
      <c r="L150" s="52"/>
      <c r="M150" s="52"/>
      <c r="N150" s="52"/>
      <c r="O150" s="48"/>
      <c r="P150" s="48"/>
      <c r="Q150" s="48"/>
      <c r="X150" s="48"/>
      <c r="Y150" s="48"/>
      <c r="Z150" s="48"/>
      <c r="AA150" s="48"/>
      <c r="AB150" s="48"/>
      <c r="AC150" s="48"/>
      <c r="AD150" s="48"/>
      <c r="AE150" s="48"/>
      <c r="AF150" s="48"/>
      <c r="AG150" s="48"/>
      <c r="AH150" s="48"/>
      <c r="AI150" s="48"/>
      <c r="AJ150" s="48"/>
      <c r="AK150" s="48"/>
      <c r="AL150" s="48"/>
      <c r="AM150" s="247"/>
      <c r="AN150" s="207"/>
      <c r="AO150" s="207"/>
    </row>
    <row r="151" spans="1:41" s="43" customFormat="1">
      <c r="A151" s="52"/>
      <c r="B151" s="68"/>
      <c r="C151" s="52"/>
      <c r="D151" s="52"/>
      <c r="E151" s="52"/>
      <c r="F151" s="52"/>
      <c r="G151" s="52"/>
      <c r="H151" s="52"/>
      <c r="I151" s="52"/>
      <c r="J151" s="52"/>
      <c r="K151" s="52"/>
      <c r="L151" s="52"/>
      <c r="M151" s="52"/>
      <c r="N151" s="52"/>
      <c r="O151" s="48"/>
      <c r="P151" s="48"/>
      <c r="Q151" s="48"/>
      <c r="R151" s="48"/>
      <c r="S151" s="48"/>
      <c r="T151" s="48"/>
      <c r="U151" s="48"/>
      <c r="V151" s="48"/>
      <c r="W151" s="48"/>
      <c r="X151" s="48"/>
      <c r="Y151" s="48"/>
      <c r="Z151" s="48"/>
      <c r="AA151" s="48"/>
      <c r="AB151" s="48"/>
      <c r="AC151" s="48"/>
      <c r="AD151" s="48"/>
      <c r="AE151" s="48"/>
      <c r="AF151" s="48"/>
      <c r="AG151" s="48"/>
      <c r="AH151" s="48"/>
      <c r="AI151" s="48"/>
      <c r="AJ151" s="48"/>
      <c r="AK151" s="48"/>
      <c r="AL151" s="48"/>
      <c r="AM151" s="247"/>
      <c r="AN151" s="207"/>
      <c r="AO151" s="207"/>
    </row>
    <row r="152" spans="1:41" s="43" customFormat="1">
      <c r="A152" s="52"/>
      <c r="B152" s="68"/>
      <c r="C152" s="52"/>
      <c r="D152" s="52"/>
      <c r="E152" s="52"/>
      <c r="F152" s="52"/>
      <c r="G152" s="52"/>
      <c r="H152" s="52"/>
      <c r="I152" s="52"/>
      <c r="J152" s="52"/>
      <c r="K152" s="52"/>
      <c r="L152" s="52"/>
      <c r="M152" s="52"/>
      <c r="N152" s="52"/>
      <c r="O152" s="48"/>
      <c r="P152" s="48"/>
      <c r="Q152" s="48"/>
      <c r="R152" s="48"/>
      <c r="S152" s="48"/>
      <c r="T152" s="48"/>
      <c r="U152" s="48"/>
      <c r="V152" s="48"/>
      <c r="W152" s="48"/>
      <c r="X152" s="48"/>
      <c r="Y152" s="48"/>
      <c r="Z152" s="48"/>
      <c r="AA152" s="48"/>
      <c r="AB152" s="48"/>
      <c r="AC152" s="48"/>
      <c r="AD152" s="48"/>
      <c r="AE152" s="48"/>
      <c r="AF152" s="48"/>
      <c r="AG152" s="48"/>
      <c r="AH152" s="48"/>
      <c r="AI152" s="48"/>
      <c r="AJ152" s="48"/>
      <c r="AK152" s="48"/>
      <c r="AL152" s="48"/>
      <c r="AM152" s="247"/>
      <c r="AN152" s="207"/>
      <c r="AO152" s="207"/>
    </row>
    <row r="153" spans="1:41" s="43" customFormat="1" ht="18.75">
      <c r="A153" s="52"/>
      <c r="B153" s="68"/>
      <c r="C153" s="52"/>
      <c r="D153" s="52"/>
      <c r="E153" s="52"/>
      <c r="F153" s="52"/>
      <c r="G153" s="52"/>
      <c r="H153" s="52"/>
      <c r="I153" s="52"/>
      <c r="J153" s="52"/>
      <c r="K153" s="52"/>
      <c r="L153" s="52"/>
      <c r="M153" s="52"/>
      <c r="N153" s="52"/>
      <c r="O153" s="52"/>
      <c r="P153" s="52"/>
      <c r="Q153" s="52"/>
      <c r="R153" s="52"/>
      <c r="S153" s="52"/>
      <c r="T153" s="52"/>
      <c r="U153" s="52"/>
      <c r="V153" s="50"/>
      <c r="W153" s="50"/>
      <c r="X153" s="50"/>
      <c r="Y153" s="50"/>
      <c r="Z153" s="50"/>
      <c r="AA153" s="50"/>
      <c r="AB153" s="50"/>
      <c r="AC153" s="50"/>
      <c r="AD153" s="50"/>
      <c r="AE153" s="50"/>
      <c r="AF153" s="50"/>
      <c r="AG153" s="50"/>
      <c r="AH153" s="50"/>
      <c r="AI153" s="50"/>
      <c r="AJ153" s="50"/>
      <c r="AK153" s="50"/>
      <c r="AL153" s="48"/>
      <c r="AM153" s="247"/>
      <c r="AN153" s="207"/>
      <c r="AO153" s="207"/>
    </row>
    <row r="154" spans="1:41" s="43" customFormat="1">
      <c r="A154" s="52"/>
      <c r="B154" s="68"/>
      <c r="C154" s="52"/>
      <c r="D154" s="52"/>
      <c r="E154" s="52"/>
      <c r="F154" s="52"/>
      <c r="G154" s="52"/>
      <c r="H154" s="52"/>
      <c r="I154" s="52"/>
      <c r="J154" s="52"/>
      <c r="K154" s="52"/>
      <c r="L154" s="52"/>
      <c r="M154" s="52"/>
      <c r="N154" s="52"/>
      <c r="O154" s="48"/>
      <c r="P154" s="48"/>
      <c r="Q154" s="48"/>
      <c r="R154" s="48"/>
      <c r="S154" s="48"/>
      <c r="T154" s="48"/>
      <c r="U154" s="48"/>
      <c r="V154" s="48"/>
      <c r="W154" s="48"/>
      <c r="X154" s="48"/>
      <c r="Y154" s="48"/>
      <c r="Z154" s="48"/>
      <c r="AA154" s="48"/>
      <c r="AB154" s="48"/>
      <c r="AC154" s="48"/>
      <c r="AD154" s="48"/>
      <c r="AE154" s="48"/>
      <c r="AF154" s="48"/>
      <c r="AG154" s="48"/>
      <c r="AH154" s="48"/>
      <c r="AI154" s="48"/>
      <c r="AJ154" s="48"/>
      <c r="AK154" s="48"/>
      <c r="AL154" s="48"/>
      <c r="AM154" s="247"/>
      <c r="AN154" s="207"/>
      <c r="AO154" s="207"/>
    </row>
    <row r="155" spans="1:41" s="43" customFormat="1">
      <c r="A155" s="52"/>
      <c r="B155" s="68"/>
      <c r="C155" s="52"/>
      <c r="D155" s="52"/>
      <c r="E155" s="52"/>
      <c r="F155" s="52"/>
      <c r="G155" s="52"/>
      <c r="H155" s="52"/>
      <c r="I155" s="52"/>
      <c r="J155" s="52"/>
      <c r="K155" s="52"/>
      <c r="L155" s="52"/>
      <c r="M155" s="52"/>
      <c r="N155" s="52"/>
      <c r="O155" s="48"/>
      <c r="P155" s="48"/>
      <c r="Q155" s="48"/>
      <c r="R155" s="48"/>
      <c r="S155" s="48"/>
      <c r="T155" s="48"/>
      <c r="U155" s="48"/>
      <c r="V155" s="48"/>
      <c r="W155" s="48"/>
      <c r="X155" s="48"/>
      <c r="Y155" s="48"/>
      <c r="Z155" s="48"/>
      <c r="AA155" s="48"/>
      <c r="AB155" s="48"/>
      <c r="AC155" s="48"/>
      <c r="AD155" s="48"/>
      <c r="AE155" s="48"/>
      <c r="AF155" s="48"/>
      <c r="AG155" s="48"/>
      <c r="AH155" s="48"/>
      <c r="AI155" s="48"/>
      <c r="AJ155" s="48"/>
      <c r="AK155" s="48"/>
      <c r="AL155" s="48"/>
      <c r="AM155" s="247"/>
      <c r="AN155" s="207"/>
      <c r="AO155" s="207"/>
    </row>
    <row r="156" spans="1:41" s="43" customFormat="1">
      <c r="A156" s="52"/>
      <c r="B156" s="68"/>
      <c r="C156" s="52"/>
      <c r="D156" s="52"/>
      <c r="E156" s="52"/>
      <c r="F156" s="52"/>
      <c r="G156" s="52"/>
      <c r="H156" s="52"/>
      <c r="I156" s="52"/>
      <c r="J156" s="52"/>
      <c r="K156" s="52"/>
      <c r="L156" s="52"/>
      <c r="M156" s="52"/>
      <c r="N156" s="52"/>
      <c r="O156" s="48"/>
      <c r="P156" s="48"/>
      <c r="Q156" s="48"/>
      <c r="R156" s="48"/>
      <c r="S156" s="48"/>
      <c r="T156" s="48"/>
      <c r="U156" s="48"/>
      <c r="V156" s="48"/>
      <c r="W156" s="48"/>
      <c r="X156" s="48"/>
      <c r="Y156" s="48"/>
      <c r="Z156" s="48"/>
      <c r="AA156" s="48"/>
      <c r="AB156" s="48"/>
      <c r="AC156" s="48"/>
      <c r="AD156" s="48"/>
      <c r="AE156" s="48"/>
      <c r="AF156" s="48"/>
      <c r="AG156" s="48"/>
      <c r="AH156" s="48"/>
      <c r="AI156" s="48"/>
      <c r="AJ156" s="48"/>
      <c r="AK156" s="48"/>
      <c r="AL156" s="48"/>
      <c r="AM156" s="247"/>
      <c r="AN156" s="207"/>
      <c r="AO156" s="207"/>
    </row>
    <row r="157" spans="1:41" s="43" customFormat="1">
      <c r="A157" s="52"/>
      <c r="B157" s="68"/>
      <c r="C157" s="52"/>
      <c r="D157" s="52"/>
      <c r="E157" s="52"/>
      <c r="F157" s="52"/>
      <c r="G157" s="52"/>
      <c r="H157" s="52"/>
      <c r="I157" s="52"/>
      <c r="J157" s="52"/>
      <c r="K157" s="52"/>
      <c r="L157" s="52"/>
      <c r="M157" s="52"/>
      <c r="N157" s="52"/>
      <c r="O157" s="48"/>
      <c r="P157" s="48"/>
      <c r="Q157" s="48"/>
      <c r="R157" s="48"/>
      <c r="S157" s="48"/>
      <c r="T157" s="48"/>
      <c r="U157" s="48"/>
      <c r="V157" s="48"/>
      <c r="W157" s="48"/>
      <c r="X157" s="48"/>
      <c r="Y157" s="48"/>
      <c r="Z157" s="48"/>
      <c r="AA157" s="48"/>
      <c r="AB157" s="48"/>
      <c r="AC157" s="48"/>
      <c r="AD157" s="48"/>
      <c r="AE157" s="48"/>
      <c r="AF157" s="48"/>
      <c r="AG157" s="48"/>
      <c r="AH157" s="48"/>
      <c r="AI157" s="48"/>
      <c r="AJ157" s="48"/>
      <c r="AK157" s="48"/>
      <c r="AL157" s="48"/>
      <c r="AM157" s="247"/>
      <c r="AN157" s="207"/>
      <c r="AO157" s="207"/>
    </row>
    <row r="158" spans="1:41" s="43" customFormat="1">
      <c r="A158" s="52"/>
      <c r="B158" s="68"/>
      <c r="C158" s="52"/>
      <c r="D158" s="52"/>
      <c r="E158" s="52"/>
      <c r="F158" s="52"/>
      <c r="G158" s="52"/>
      <c r="H158" s="52"/>
      <c r="I158" s="52"/>
      <c r="J158" s="52"/>
      <c r="K158" s="52"/>
      <c r="L158" s="52"/>
      <c r="M158" s="52"/>
      <c r="N158" s="52"/>
      <c r="O158" s="48"/>
      <c r="P158" s="48"/>
      <c r="Q158" s="48"/>
      <c r="R158" s="48"/>
      <c r="S158" s="48"/>
      <c r="T158" s="48"/>
      <c r="U158" s="48"/>
      <c r="V158" s="48"/>
      <c r="W158" s="48"/>
      <c r="X158" s="48"/>
      <c r="Y158" s="48"/>
      <c r="Z158" s="48"/>
      <c r="AA158" s="48"/>
      <c r="AB158" s="48"/>
      <c r="AC158" s="48"/>
      <c r="AD158" s="48"/>
      <c r="AE158" s="48"/>
      <c r="AF158" s="48"/>
      <c r="AG158" s="48"/>
      <c r="AH158" s="48"/>
      <c r="AI158" s="48"/>
      <c r="AJ158" s="48"/>
      <c r="AK158" s="48"/>
      <c r="AL158" s="48"/>
      <c r="AM158" s="247"/>
      <c r="AN158" s="207"/>
      <c r="AO158" s="207"/>
    </row>
    <row r="159" spans="1:41" s="43" customFormat="1" ht="18.75">
      <c r="A159" s="52"/>
      <c r="B159" s="68"/>
      <c r="C159" s="52"/>
      <c r="D159" s="52"/>
      <c r="E159" s="52"/>
      <c r="F159" s="52"/>
      <c r="G159" s="52"/>
      <c r="H159" s="52"/>
      <c r="I159" s="52"/>
      <c r="J159" s="52"/>
      <c r="K159" s="52"/>
      <c r="L159" s="52"/>
      <c r="M159" s="52"/>
      <c r="N159" s="52"/>
      <c r="O159" s="52"/>
      <c r="P159" s="52"/>
      <c r="Q159" s="52"/>
      <c r="R159" s="52"/>
      <c r="S159" s="52"/>
      <c r="T159" s="52"/>
      <c r="U159" s="50"/>
      <c r="V159" s="50"/>
      <c r="W159" s="50"/>
      <c r="X159" s="50"/>
      <c r="Y159" s="50"/>
      <c r="Z159" s="50"/>
      <c r="AA159" s="50"/>
      <c r="AB159" s="50"/>
      <c r="AC159" s="50"/>
      <c r="AD159" s="50"/>
      <c r="AE159" s="50"/>
      <c r="AF159" s="50"/>
      <c r="AG159" s="50"/>
      <c r="AH159" s="50"/>
      <c r="AI159" s="50"/>
      <c r="AJ159" s="50"/>
      <c r="AK159" s="48"/>
      <c r="AL159" s="48"/>
      <c r="AM159" s="247"/>
      <c r="AN159" s="207"/>
      <c r="AO159" s="207"/>
    </row>
    <row r="160" spans="1:41" s="43" customFormat="1">
      <c r="A160" s="52"/>
      <c r="B160" s="68"/>
      <c r="C160" s="52"/>
      <c r="D160" s="52"/>
      <c r="E160" s="52"/>
      <c r="F160" s="52"/>
      <c r="G160" s="52"/>
      <c r="H160" s="52"/>
      <c r="I160" s="52"/>
      <c r="J160" s="52"/>
      <c r="K160" s="52"/>
      <c r="L160" s="52"/>
      <c r="M160" s="52"/>
      <c r="N160" s="48"/>
      <c r="AM160" s="247"/>
      <c r="AN160" s="207"/>
      <c r="AO160" s="207"/>
    </row>
    <row r="161" spans="1:41" s="43" customFormat="1">
      <c r="A161" s="52"/>
      <c r="B161" s="68"/>
      <c r="C161" s="52"/>
      <c r="D161" s="52"/>
      <c r="E161" s="52"/>
      <c r="F161" s="52"/>
      <c r="G161" s="52"/>
      <c r="H161" s="52"/>
      <c r="I161" s="52"/>
      <c r="J161" s="52"/>
      <c r="K161" s="52"/>
      <c r="L161" s="52"/>
      <c r="M161" s="52"/>
      <c r="N161" s="74"/>
      <c r="AM161" s="247"/>
      <c r="AN161" s="207"/>
      <c r="AO161" s="207"/>
    </row>
    <row r="162" spans="1:41" s="43" customFormat="1" ht="15.75" thickBot="1">
      <c r="A162" s="52"/>
      <c r="B162" s="68"/>
      <c r="C162" s="52"/>
      <c r="D162" s="52"/>
      <c r="E162" s="52"/>
      <c r="F162" s="52"/>
      <c r="G162" s="52"/>
      <c r="H162" s="52"/>
      <c r="I162" s="52"/>
      <c r="J162" s="52"/>
      <c r="K162" s="52"/>
      <c r="L162" s="52"/>
      <c r="M162" s="52"/>
      <c r="N162" s="52"/>
      <c r="AM162" s="247"/>
      <c r="AN162" s="207"/>
      <c r="AO162" s="207"/>
    </row>
    <row r="163" spans="1:41" s="43" customFormat="1">
      <c r="A163" s="52"/>
      <c r="B163" s="68"/>
      <c r="C163" s="52"/>
      <c r="D163" s="52"/>
      <c r="E163" s="52"/>
      <c r="F163" s="52"/>
      <c r="G163" s="52"/>
      <c r="H163" s="52"/>
      <c r="I163" s="52"/>
      <c r="J163" s="52"/>
      <c r="K163" s="52"/>
      <c r="L163" s="52"/>
      <c r="M163" s="52"/>
      <c r="N163" s="52"/>
      <c r="O163" s="48"/>
      <c r="P163" s="48"/>
      <c r="Q163" s="48"/>
      <c r="R163" s="48"/>
      <c r="S163" s="48"/>
      <c r="T163" s="48"/>
      <c r="U163" s="48"/>
      <c r="V163" s="305" t="s">
        <v>15</v>
      </c>
      <c r="W163" s="306"/>
      <c r="X163" s="306"/>
      <c r="Y163" s="306"/>
      <c r="Z163" s="306"/>
      <c r="AA163" s="307"/>
      <c r="AB163" s="36"/>
      <c r="AC163" s="305" t="s">
        <v>16</v>
      </c>
      <c r="AD163" s="306"/>
      <c r="AE163" s="306"/>
      <c r="AF163" s="306"/>
      <c r="AG163" s="306"/>
      <c r="AH163" s="307"/>
      <c r="AI163" s="311" t="s">
        <v>17</v>
      </c>
      <c r="AJ163" s="312"/>
      <c r="AK163" s="312"/>
      <c r="AL163" s="312"/>
      <c r="AM163" s="247"/>
      <c r="AN163" s="207"/>
      <c r="AO163" s="207"/>
    </row>
    <row r="164" spans="1:41" s="43" customFormat="1">
      <c r="A164" s="52"/>
      <c r="B164" s="68"/>
      <c r="C164" s="52"/>
      <c r="D164" s="52"/>
      <c r="E164" s="52"/>
      <c r="F164" s="52"/>
      <c r="G164" s="52"/>
      <c r="H164" s="52"/>
      <c r="I164" s="52"/>
      <c r="J164" s="52"/>
      <c r="K164" s="52"/>
      <c r="L164" s="52"/>
      <c r="M164" s="52"/>
      <c r="N164" s="52"/>
      <c r="O164" s="74"/>
      <c r="P164" s="74"/>
      <c r="Q164" s="74"/>
      <c r="R164" s="74"/>
      <c r="S164" s="48"/>
      <c r="T164" s="48"/>
      <c r="U164" s="48"/>
      <c r="V164" s="308"/>
      <c r="W164" s="309"/>
      <c r="X164" s="309"/>
      <c r="Y164" s="309"/>
      <c r="Z164" s="309"/>
      <c r="AA164" s="310"/>
      <c r="AB164" s="36"/>
      <c r="AC164" s="308"/>
      <c r="AD164" s="309"/>
      <c r="AE164" s="309"/>
      <c r="AF164" s="309"/>
      <c r="AG164" s="309"/>
      <c r="AH164" s="310"/>
      <c r="AI164" s="311"/>
      <c r="AJ164" s="312"/>
      <c r="AK164" s="312"/>
      <c r="AL164" s="312"/>
      <c r="AM164" s="247"/>
      <c r="AN164" s="207"/>
      <c r="AO164" s="207"/>
    </row>
    <row r="165" spans="1:41" s="43" customFormat="1" ht="18.75">
      <c r="A165" s="52"/>
      <c r="B165" s="68"/>
      <c r="C165" s="52"/>
      <c r="D165" s="52"/>
      <c r="E165" s="52"/>
      <c r="F165" s="52"/>
      <c r="G165" s="52"/>
      <c r="H165" s="52"/>
      <c r="I165" s="52"/>
      <c r="J165" s="52"/>
      <c r="K165" s="52"/>
      <c r="L165" s="52"/>
      <c r="M165" s="52"/>
      <c r="N165" s="52"/>
      <c r="O165" s="75"/>
      <c r="P165" s="75"/>
      <c r="Q165" s="75"/>
      <c r="R165" s="75"/>
      <c r="S165" s="75"/>
      <c r="T165" s="75"/>
      <c r="U165" s="75"/>
      <c r="V165" s="64">
        <v>1</v>
      </c>
      <c r="W165" s="64">
        <v>2</v>
      </c>
      <c r="X165" s="64">
        <v>3</v>
      </c>
      <c r="Y165" s="64">
        <v>4</v>
      </c>
      <c r="Z165" s="64">
        <v>5</v>
      </c>
      <c r="AA165" s="64" t="s">
        <v>43</v>
      </c>
      <c r="AB165" s="76" t="s">
        <v>19</v>
      </c>
      <c r="AC165" s="64">
        <v>1</v>
      </c>
      <c r="AD165" s="64">
        <v>2</v>
      </c>
      <c r="AE165" s="64">
        <v>3</v>
      </c>
      <c r="AF165" s="64">
        <v>4</v>
      </c>
      <c r="AG165" s="64">
        <v>5</v>
      </c>
      <c r="AH165" s="64" t="s">
        <v>43</v>
      </c>
      <c r="AI165" s="77" t="s">
        <v>20</v>
      </c>
      <c r="AJ165" s="77" t="s">
        <v>51</v>
      </c>
      <c r="AK165" s="77" t="s">
        <v>22</v>
      </c>
      <c r="AL165" s="77" t="s">
        <v>23</v>
      </c>
      <c r="AM165" s="247"/>
      <c r="AN165" s="207"/>
      <c r="AO165" s="207"/>
    </row>
    <row r="166" spans="1:41" s="43" customFormat="1" ht="18.75">
      <c r="A166" s="52"/>
      <c r="B166" s="68"/>
      <c r="C166" s="52"/>
      <c r="D166" s="52"/>
      <c r="E166" s="52"/>
      <c r="F166" s="52"/>
      <c r="G166" s="52"/>
      <c r="H166" s="52"/>
      <c r="I166" s="52"/>
      <c r="J166" s="52"/>
      <c r="K166" s="52"/>
      <c r="L166" s="52"/>
      <c r="M166" s="52"/>
      <c r="N166" s="52"/>
      <c r="O166" s="319" t="s">
        <v>57</v>
      </c>
      <c r="P166" s="320"/>
      <c r="Q166" s="320"/>
      <c r="R166" s="320"/>
      <c r="S166" s="320"/>
      <c r="T166" s="320"/>
      <c r="U166" s="320"/>
      <c r="V166" s="169">
        <v>0</v>
      </c>
      <c r="W166" s="169">
        <v>1</v>
      </c>
      <c r="X166" s="169">
        <v>3</v>
      </c>
      <c r="Y166" s="169">
        <v>3</v>
      </c>
      <c r="Z166" s="169">
        <v>2</v>
      </c>
      <c r="AA166" s="169">
        <v>0</v>
      </c>
      <c r="AB166" s="169">
        <v>9</v>
      </c>
      <c r="AC166" s="45">
        <f t="shared" ref="AC166:AH167" si="5">V166/$AB166</f>
        <v>0</v>
      </c>
      <c r="AD166" s="45">
        <f t="shared" si="5"/>
        <v>0.1111111111111111</v>
      </c>
      <c r="AE166" s="45">
        <f t="shared" si="5"/>
        <v>0.33333333333333331</v>
      </c>
      <c r="AF166" s="45">
        <f t="shared" si="5"/>
        <v>0.33333333333333331</v>
      </c>
      <c r="AG166" s="45">
        <f t="shared" si="5"/>
        <v>0.22222222222222221</v>
      </c>
      <c r="AH166" s="45">
        <f t="shared" si="5"/>
        <v>0</v>
      </c>
      <c r="AI166" s="170">
        <v>3.67</v>
      </c>
      <c r="AJ166" s="170">
        <v>1</v>
      </c>
      <c r="AK166" s="169">
        <v>4</v>
      </c>
      <c r="AL166" s="169">
        <v>3</v>
      </c>
      <c r="AM166" s="247"/>
      <c r="AN166" s="207"/>
      <c r="AO166" s="207"/>
    </row>
    <row r="167" spans="1:41" s="43" customFormat="1" ht="18.75">
      <c r="A167" s="52"/>
      <c r="B167" s="68"/>
      <c r="C167" s="52"/>
      <c r="D167" s="52"/>
      <c r="E167" s="52"/>
      <c r="F167" s="52"/>
      <c r="G167" s="52"/>
      <c r="H167" s="52"/>
      <c r="I167" s="52"/>
      <c r="J167" s="52"/>
      <c r="K167" s="52"/>
      <c r="L167" s="52"/>
      <c r="M167" s="52"/>
      <c r="N167" s="52"/>
      <c r="O167" s="319" t="s">
        <v>58</v>
      </c>
      <c r="P167" s="320"/>
      <c r="Q167" s="320"/>
      <c r="R167" s="320"/>
      <c r="S167" s="320"/>
      <c r="T167" s="320"/>
      <c r="U167" s="320"/>
      <c r="V167" s="169">
        <v>1</v>
      </c>
      <c r="W167" s="169">
        <v>1</v>
      </c>
      <c r="X167" s="169">
        <v>3</v>
      </c>
      <c r="Y167" s="169">
        <v>2</v>
      </c>
      <c r="Z167" s="169">
        <v>2</v>
      </c>
      <c r="AA167" s="169">
        <v>0</v>
      </c>
      <c r="AB167" s="169">
        <v>9</v>
      </c>
      <c r="AC167" s="45">
        <f t="shared" si="5"/>
        <v>0.1111111111111111</v>
      </c>
      <c r="AD167" s="45">
        <f t="shared" si="5"/>
        <v>0.1111111111111111</v>
      </c>
      <c r="AE167" s="45">
        <f t="shared" si="5"/>
        <v>0.33333333333333331</v>
      </c>
      <c r="AF167" s="45">
        <f t="shared" si="5"/>
        <v>0.22222222222222221</v>
      </c>
      <c r="AG167" s="45">
        <f t="shared" si="5"/>
        <v>0.22222222222222221</v>
      </c>
      <c r="AH167" s="45">
        <f t="shared" si="5"/>
        <v>0</v>
      </c>
      <c r="AI167" s="170">
        <v>3.33</v>
      </c>
      <c r="AJ167" s="170">
        <v>1.32</v>
      </c>
      <c r="AK167" s="169">
        <v>3</v>
      </c>
      <c r="AL167" s="169">
        <v>3</v>
      </c>
      <c r="AM167" s="247"/>
      <c r="AN167" s="207"/>
      <c r="AO167" s="207"/>
    </row>
    <row r="168" spans="1:41" s="43" customFormat="1" ht="18.75">
      <c r="A168" s="52"/>
      <c r="B168" s="68"/>
      <c r="C168" s="52"/>
      <c r="D168" s="52"/>
      <c r="E168" s="52"/>
      <c r="F168" s="52"/>
      <c r="G168" s="52"/>
      <c r="H168" s="52"/>
      <c r="I168" s="52"/>
      <c r="J168" s="52"/>
      <c r="K168" s="52"/>
      <c r="L168" s="52"/>
      <c r="M168" s="52"/>
      <c r="N168" s="52"/>
      <c r="O168" s="52"/>
      <c r="P168" s="52"/>
      <c r="Q168" s="52"/>
      <c r="R168" s="52"/>
      <c r="S168" s="52"/>
      <c r="T168" s="52"/>
      <c r="U168" s="52"/>
      <c r="V168" s="50"/>
      <c r="W168" s="50"/>
      <c r="X168" s="50"/>
      <c r="Y168" s="50"/>
      <c r="Z168" s="50"/>
      <c r="AA168" s="50"/>
      <c r="AB168" s="50"/>
      <c r="AC168" s="50"/>
      <c r="AD168" s="50"/>
      <c r="AE168" s="50"/>
      <c r="AF168" s="50"/>
      <c r="AG168" s="50"/>
      <c r="AH168" s="50"/>
      <c r="AI168" s="50"/>
      <c r="AJ168" s="50"/>
      <c r="AK168" s="50"/>
      <c r="AL168" s="48"/>
      <c r="AM168" s="247"/>
      <c r="AN168" s="207"/>
      <c r="AO168" s="207"/>
    </row>
    <row r="169" spans="1:41" s="43" customFormat="1" ht="18.75">
      <c r="A169" s="52"/>
      <c r="B169" s="68"/>
      <c r="C169" s="52"/>
      <c r="D169" s="52"/>
      <c r="E169" s="52"/>
      <c r="F169" s="52"/>
      <c r="G169" s="52"/>
      <c r="H169" s="52"/>
      <c r="I169" s="52"/>
      <c r="J169" s="52"/>
      <c r="K169" s="52"/>
      <c r="L169" s="52"/>
      <c r="M169" s="52"/>
      <c r="N169" s="52"/>
      <c r="O169" s="52"/>
      <c r="P169" s="52"/>
      <c r="Q169" s="52"/>
      <c r="R169" s="52"/>
      <c r="S169" s="52"/>
      <c r="T169" s="52"/>
      <c r="U169" s="52"/>
      <c r="V169" s="50"/>
      <c r="W169" s="50"/>
      <c r="X169" s="50"/>
      <c r="Y169" s="50"/>
      <c r="Z169" s="50"/>
      <c r="AA169" s="50"/>
      <c r="AB169" s="50"/>
      <c r="AC169" s="50"/>
      <c r="AD169" s="50"/>
      <c r="AE169" s="50"/>
      <c r="AF169" s="50"/>
      <c r="AG169" s="50"/>
      <c r="AH169" s="50"/>
      <c r="AI169" s="50"/>
      <c r="AJ169" s="50"/>
      <c r="AK169" s="50"/>
      <c r="AL169" s="48"/>
      <c r="AM169" s="247"/>
      <c r="AN169" s="207"/>
      <c r="AO169" s="207"/>
    </row>
    <row r="170" spans="1:41" s="43" customFormat="1" ht="18.75">
      <c r="A170" s="52"/>
      <c r="B170" s="68"/>
      <c r="C170" s="52"/>
      <c r="D170" s="52"/>
      <c r="E170" s="52"/>
      <c r="F170" s="52"/>
      <c r="G170" s="52"/>
      <c r="H170" s="52"/>
      <c r="I170" s="52"/>
      <c r="J170" s="52"/>
      <c r="K170" s="52"/>
      <c r="L170" s="52"/>
      <c r="M170" s="52"/>
      <c r="N170" s="52"/>
      <c r="O170" s="52"/>
      <c r="P170" s="52"/>
      <c r="Q170" s="52"/>
      <c r="R170" s="52"/>
      <c r="S170" s="52"/>
      <c r="T170" s="52"/>
      <c r="U170" s="52"/>
      <c r="V170" s="50"/>
      <c r="W170" s="50"/>
      <c r="X170" s="50"/>
      <c r="Y170" s="50"/>
      <c r="Z170" s="50"/>
      <c r="AA170" s="50"/>
      <c r="AB170" s="50"/>
      <c r="AC170" s="50"/>
      <c r="AD170" s="50"/>
      <c r="AE170" s="50"/>
      <c r="AF170" s="50"/>
      <c r="AG170" s="50"/>
      <c r="AH170" s="50"/>
      <c r="AI170" s="50"/>
      <c r="AJ170" s="50"/>
      <c r="AK170" s="50"/>
      <c r="AL170" s="48"/>
      <c r="AM170" s="247"/>
      <c r="AN170" s="207"/>
      <c r="AO170" s="207"/>
    </row>
    <row r="171" spans="1:41" s="43" customFormat="1" ht="18.75">
      <c r="A171" s="52"/>
      <c r="B171" s="68"/>
      <c r="C171" s="52"/>
      <c r="D171" s="52"/>
      <c r="E171" s="52"/>
      <c r="F171" s="52"/>
      <c r="G171" s="52"/>
      <c r="H171" s="52"/>
      <c r="I171" s="52"/>
      <c r="J171" s="52"/>
      <c r="K171" s="52"/>
      <c r="L171" s="52"/>
      <c r="M171" s="52"/>
      <c r="N171" s="52"/>
      <c r="O171" s="52"/>
      <c r="P171" s="52"/>
      <c r="Q171" s="52"/>
      <c r="R171" s="52"/>
      <c r="S171" s="52"/>
      <c r="T171" s="52"/>
      <c r="U171" s="52"/>
      <c r="V171" s="50"/>
      <c r="W171" s="50"/>
      <c r="X171" s="50"/>
      <c r="Y171" s="50"/>
      <c r="Z171" s="50"/>
      <c r="AA171" s="50"/>
      <c r="AB171" s="50"/>
      <c r="AC171" s="50"/>
      <c r="AD171" s="50"/>
      <c r="AE171" s="50"/>
      <c r="AF171" s="50"/>
      <c r="AG171" s="50"/>
      <c r="AH171" s="50"/>
      <c r="AI171" s="50"/>
      <c r="AJ171" s="50"/>
      <c r="AK171" s="50"/>
      <c r="AL171" s="48"/>
      <c r="AM171" s="247"/>
      <c r="AN171" s="207"/>
      <c r="AO171" s="207"/>
    </row>
    <row r="172" spans="1:41" s="43" customFormat="1" ht="18.75">
      <c r="A172" s="52"/>
      <c r="B172" s="68"/>
      <c r="C172" s="52"/>
      <c r="D172" s="52"/>
      <c r="E172" s="52"/>
      <c r="F172" s="52"/>
      <c r="G172" s="52"/>
      <c r="H172" s="52"/>
      <c r="I172" s="52"/>
      <c r="J172" s="52"/>
      <c r="K172" s="52"/>
      <c r="L172" s="52"/>
      <c r="M172" s="52"/>
      <c r="N172" s="52"/>
      <c r="O172" s="52"/>
      <c r="P172" s="52"/>
      <c r="Q172" s="52"/>
      <c r="R172" s="52"/>
      <c r="S172" s="52"/>
      <c r="T172" s="52"/>
      <c r="U172" s="52"/>
      <c r="V172" s="50"/>
      <c r="W172" s="50"/>
      <c r="X172" s="50"/>
      <c r="Y172" s="50"/>
      <c r="Z172" s="50"/>
      <c r="AA172" s="50"/>
      <c r="AB172" s="50"/>
      <c r="AC172" s="50"/>
      <c r="AD172" s="50"/>
      <c r="AE172" s="50"/>
      <c r="AF172" s="50"/>
      <c r="AG172" s="50"/>
      <c r="AH172" s="50"/>
      <c r="AI172" s="50"/>
      <c r="AJ172" s="50"/>
      <c r="AK172" s="50"/>
      <c r="AL172" s="48"/>
      <c r="AM172" s="247"/>
      <c r="AN172" s="207"/>
      <c r="AO172" s="207"/>
    </row>
    <row r="173" spans="1:41" s="43" customFormat="1" ht="21">
      <c r="A173" s="318"/>
      <c r="B173" s="318"/>
      <c r="C173" s="318"/>
      <c r="D173" s="318"/>
      <c r="E173" s="318"/>
      <c r="F173" s="52"/>
      <c r="G173" s="52"/>
      <c r="H173" s="52"/>
      <c r="I173" s="52"/>
      <c r="J173" s="52"/>
      <c r="K173" s="52"/>
      <c r="L173" s="52"/>
      <c r="M173" s="52"/>
      <c r="N173" s="52"/>
      <c r="O173" s="52"/>
      <c r="P173" s="52"/>
      <c r="Q173" s="52"/>
      <c r="R173" s="52"/>
      <c r="S173" s="52"/>
      <c r="T173" s="52"/>
      <c r="U173" s="50"/>
      <c r="V173" s="50"/>
      <c r="W173" s="50"/>
      <c r="X173" s="50"/>
      <c r="Y173" s="50"/>
      <c r="Z173" s="50"/>
      <c r="AA173" s="50"/>
      <c r="AB173" s="50"/>
      <c r="AC173" s="50"/>
      <c r="AD173" s="50"/>
      <c r="AE173" s="50"/>
      <c r="AF173" s="50"/>
      <c r="AG173" s="50"/>
      <c r="AH173" s="50"/>
      <c r="AI173" s="50"/>
      <c r="AJ173" s="50"/>
      <c r="AK173" s="50"/>
      <c r="AL173" s="48"/>
      <c r="AM173" s="247"/>
      <c r="AN173" s="207"/>
      <c r="AO173" s="207"/>
    </row>
    <row r="174" spans="1:41" s="43" customFormat="1" ht="21">
      <c r="A174" s="318"/>
      <c r="B174" s="318"/>
      <c r="C174" s="318"/>
      <c r="D174" s="318"/>
      <c r="E174" s="318"/>
      <c r="F174" s="52"/>
      <c r="G174" s="52"/>
      <c r="H174" s="52"/>
      <c r="I174" s="52"/>
      <c r="J174" s="52"/>
      <c r="K174" s="52"/>
      <c r="L174" s="52"/>
      <c r="M174" s="52"/>
      <c r="N174" s="52"/>
      <c r="O174" s="52"/>
      <c r="P174" s="52"/>
      <c r="Q174" s="52"/>
      <c r="R174" s="52"/>
      <c r="S174" s="52"/>
      <c r="T174" s="52"/>
      <c r="U174" s="50"/>
      <c r="V174" s="50"/>
      <c r="W174" s="50"/>
      <c r="X174" s="50"/>
      <c r="Y174" s="50"/>
      <c r="Z174" s="50"/>
      <c r="AA174" s="50"/>
      <c r="AB174" s="50"/>
      <c r="AC174" s="50"/>
      <c r="AD174" s="50"/>
      <c r="AE174" s="50"/>
      <c r="AF174" s="50"/>
      <c r="AG174" s="50"/>
      <c r="AH174" s="50"/>
      <c r="AI174" s="50"/>
      <c r="AJ174" s="50"/>
      <c r="AK174" s="50"/>
      <c r="AL174" s="48"/>
      <c r="AM174" s="247"/>
      <c r="AN174" s="207"/>
      <c r="AO174" s="207"/>
    </row>
    <row r="175" spans="1:41" s="43" customFormat="1" ht="21">
      <c r="A175" s="318"/>
      <c r="B175" s="318"/>
      <c r="C175" s="318"/>
      <c r="D175" s="318"/>
      <c r="E175" s="318"/>
      <c r="F175" s="52"/>
      <c r="G175" s="52"/>
      <c r="H175" s="52"/>
      <c r="I175" s="52"/>
      <c r="J175" s="52"/>
      <c r="K175" s="52"/>
      <c r="L175" s="52"/>
      <c r="M175" s="52"/>
      <c r="N175" s="52"/>
      <c r="O175" s="52"/>
      <c r="P175" s="52"/>
      <c r="Q175" s="52"/>
      <c r="R175" s="52"/>
      <c r="S175" s="52"/>
      <c r="T175" s="52"/>
      <c r="U175" s="50"/>
      <c r="V175" s="50"/>
      <c r="W175" s="50"/>
      <c r="X175" s="50"/>
      <c r="Y175" s="50"/>
      <c r="Z175" s="50"/>
      <c r="AA175" s="50"/>
      <c r="AB175" s="50"/>
      <c r="AC175" s="50"/>
      <c r="AD175" s="50"/>
      <c r="AE175" s="50"/>
      <c r="AF175" s="50"/>
      <c r="AG175" s="50"/>
      <c r="AH175" s="50"/>
      <c r="AI175" s="50"/>
      <c r="AJ175" s="50"/>
      <c r="AK175" s="50"/>
      <c r="AL175" s="48"/>
      <c r="AM175" s="247"/>
      <c r="AN175" s="207"/>
      <c r="AO175" s="207"/>
    </row>
    <row r="176" spans="1:41" s="43" customFormat="1" ht="21.75" thickBot="1">
      <c r="A176" s="318"/>
      <c r="B176" s="318"/>
      <c r="C176" s="318"/>
      <c r="D176" s="318"/>
      <c r="E176" s="318"/>
      <c r="F176" s="52"/>
      <c r="G176" s="52"/>
      <c r="H176" s="52"/>
      <c r="I176" s="52"/>
      <c r="J176" s="52"/>
      <c r="K176" s="52"/>
      <c r="L176" s="52"/>
      <c r="M176" s="52"/>
      <c r="N176" s="52"/>
      <c r="O176" s="52"/>
      <c r="P176" s="52"/>
      <c r="Q176" s="52"/>
      <c r="R176" s="52"/>
      <c r="S176" s="52"/>
      <c r="T176" s="52"/>
      <c r="U176" s="50"/>
      <c r="V176" s="50"/>
      <c r="W176" s="50"/>
      <c r="X176" s="50"/>
      <c r="Y176" s="50"/>
      <c r="Z176" s="50"/>
      <c r="AA176" s="50"/>
      <c r="AB176" s="50"/>
      <c r="AC176" s="50"/>
      <c r="AD176" s="50"/>
      <c r="AE176" s="50"/>
      <c r="AF176" s="50"/>
      <c r="AG176" s="50"/>
      <c r="AH176" s="50"/>
      <c r="AI176" s="50"/>
      <c r="AJ176" s="50"/>
      <c r="AK176" s="50"/>
      <c r="AL176" s="48"/>
      <c r="AM176" s="247"/>
      <c r="AN176" s="207"/>
      <c r="AO176" s="207"/>
    </row>
    <row r="177" spans="1:41" s="43" customFormat="1">
      <c r="A177" s="52"/>
      <c r="B177" s="48"/>
      <c r="C177" s="48"/>
      <c r="D177" s="48"/>
      <c r="E177" s="48"/>
      <c r="F177" s="48"/>
      <c r="G177" s="52"/>
      <c r="H177" s="52"/>
      <c r="I177" s="52"/>
      <c r="J177" s="52"/>
      <c r="K177" s="52"/>
      <c r="L177" s="52"/>
      <c r="M177" s="52"/>
      <c r="N177" s="52"/>
      <c r="O177" s="52"/>
      <c r="P177" s="52"/>
      <c r="Q177" s="52"/>
      <c r="R177" s="52"/>
      <c r="S177" s="52"/>
      <c r="T177" s="52"/>
      <c r="U177" s="52"/>
      <c r="V177" s="305" t="s">
        <v>15</v>
      </c>
      <c r="W177" s="306"/>
      <c r="X177" s="306"/>
      <c r="Y177" s="306"/>
      <c r="Z177" s="306"/>
      <c r="AA177" s="307"/>
      <c r="AB177" s="36"/>
      <c r="AC177" s="305" t="s">
        <v>16</v>
      </c>
      <c r="AD177" s="306"/>
      <c r="AE177" s="306"/>
      <c r="AF177" s="306"/>
      <c r="AG177" s="306"/>
      <c r="AH177" s="307"/>
      <c r="AI177" s="312" t="s">
        <v>17</v>
      </c>
      <c r="AJ177" s="312"/>
      <c r="AK177" s="312"/>
      <c r="AL177" s="312"/>
      <c r="AM177" s="247"/>
      <c r="AN177" s="207"/>
      <c r="AO177" s="207"/>
    </row>
    <row r="178" spans="1:41" s="43" customFormat="1">
      <c r="A178" s="52"/>
      <c r="B178" s="74"/>
      <c r="C178" s="74"/>
      <c r="D178" s="74"/>
      <c r="E178" s="74"/>
      <c r="F178" s="74"/>
      <c r="G178" s="52"/>
      <c r="H178" s="52"/>
      <c r="I178" s="52"/>
      <c r="J178" s="52"/>
      <c r="K178" s="52"/>
      <c r="L178" s="52"/>
      <c r="M178" s="52"/>
      <c r="N178" s="52"/>
      <c r="O178" s="52"/>
      <c r="P178" s="52"/>
      <c r="Q178" s="52"/>
      <c r="R178" s="52"/>
      <c r="S178" s="52"/>
      <c r="T178" s="52"/>
      <c r="U178" s="52"/>
      <c r="V178" s="308"/>
      <c r="W178" s="309"/>
      <c r="X178" s="309"/>
      <c r="Y178" s="309"/>
      <c r="Z178" s="309"/>
      <c r="AA178" s="310"/>
      <c r="AB178" s="36"/>
      <c r="AC178" s="308"/>
      <c r="AD178" s="309"/>
      <c r="AE178" s="309"/>
      <c r="AF178" s="309"/>
      <c r="AG178" s="309"/>
      <c r="AH178" s="310"/>
      <c r="AI178" s="312"/>
      <c r="AJ178" s="312"/>
      <c r="AK178" s="312"/>
      <c r="AL178" s="312"/>
      <c r="AM178" s="247"/>
      <c r="AN178" s="207"/>
      <c r="AO178" s="207"/>
    </row>
    <row r="179" spans="1:41" s="43" customFormat="1" ht="21">
      <c r="A179" s="82"/>
      <c r="B179" s="316" t="s">
        <v>59</v>
      </c>
      <c r="C179" s="316"/>
      <c r="D179" s="316"/>
      <c r="E179" s="316"/>
      <c r="F179" s="316"/>
      <c r="G179" s="316"/>
      <c r="H179" s="316"/>
      <c r="I179" s="316"/>
      <c r="J179" s="316"/>
      <c r="K179" s="316"/>
      <c r="L179" s="316"/>
      <c r="M179" s="316"/>
      <c r="N179" s="316"/>
      <c r="O179" s="316"/>
      <c r="P179" s="316"/>
      <c r="Q179" s="316"/>
      <c r="R179" s="316"/>
      <c r="S179" s="316"/>
      <c r="T179" s="316"/>
      <c r="U179" s="316"/>
      <c r="V179" s="64">
        <v>1</v>
      </c>
      <c r="W179" s="64">
        <v>2</v>
      </c>
      <c r="X179" s="64">
        <v>3</v>
      </c>
      <c r="Y179" s="64">
        <v>4</v>
      </c>
      <c r="Z179" s="64">
        <v>5</v>
      </c>
      <c r="AA179" s="64" t="s">
        <v>43</v>
      </c>
      <c r="AB179" s="76" t="s">
        <v>19</v>
      </c>
      <c r="AC179" s="64">
        <v>1</v>
      </c>
      <c r="AD179" s="64">
        <v>2</v>
      </c>
      <c r="AE179" s="64">
        <v>3</v>
      </c>
      <c r="AF179" s="64">
        <v>4</v>
      </c>
      <c r="AG179" s="64">
        <v>5</v>
      </c>
      <c r="AH179" s="64" t="s">
        <v>43</v>
      </c>
      <c r="AI179" s="77" t="s">
        <v>20</v>
      </c>
      <c r="AJ179" s="77" t="s">
        <v>51</v>
      </c>
      <c r="AK179" s="77" t="s">
        <v>22</v>
      </c>
      <c r="AL179" s="77" t="s">
        <v>23</v>
      </c>
      <c r="AM179" s="247"/>
      <c r="AN179" s="207"/>
      <c r="AO179" s="207"/>
    </row>
    <row r="180" spans="1:41" s="46" customFormat="1" ht="18.75" customHeight="1">
      <c r="A180" s="83">
        <v>8.1</v>
      </c>
      <c r="B180" s="354" t="s">
        <v>60</v>
      </c>
      <c r="C180" s="354"/>
      <c r="D180" s="354"/>
      <c r="E180" s="354"/>
      <c r="F180" s="354"/>
      <c r="G180" s="354"/>
      <c r="H180" s="354"/>
      <c r="I180" s="354"/>
      <c r="J180" s="354"/>
      <c r="K180" s="354"/>
      <c r="L180" s="354"/>
      <c r="M180" s="354"/>
      <c r="N180" s="354"/>
      <c r="O180" s="354"/>
      <c r="P180" s="354"/>
      <c r="Q180" s="354"/>
      <c r="R180" s="354"/>
      <c r="S180" s="354"/>
      <c r="T180" s="354"/>
      <c r="U180" s="354"/>
      <c r="V180" s="169">
        <v>2</v>
      </c>
      <c r="W180" s="169">
        <v>0</v>
      </c>
      <c r="X180" s="169">
        <v>3</v>
      </c>
      <c r="Y180" s="169">
        <v>2</v>
      </c>
      <c r="Z180" s="169">
        <v>1</v>
      </c>
      <c r="AA180" s="169">
        <v>1</v>
      </c>
      <c r="AB180" s="169">
        <v>9</v>
      </c>
      <c r="AC180" s="45">
        <f>V180/$AB180</f>
        <v>0.22222222222222221</v>
      </c>
      <c r="AD180" s="45">
        <f t="shared" ref="AD180:AH188" si="6">W180/$AB180</f>
        <v>0</v>
      </c>
      <c r="AE180" s="45">
        <f t="shared" si="6"/>
        <v>0.33333333333333331</v>
      </c>
      <c r="AF180" s="45">
        <f t="shared" si="6"/>
        <v>0.22222222222222221</v>
      </c>
      <c r="AG180" s="45">
        <f t="shared" si="6"/>
        <v>0.1111111111111111</v>
      </c>
      <c r="AH180" s="45">
        <f t="shared" si="6"/>
        <v>0.1111111111111111</v>
      </c>
      <c r="AI180" s="170">
        <v>3</v>
      </c>
      <c r="AJ180" s="170">
        <v>1.41</v>
      </c>
      <c r="AK180" s="169">
        <v>3</v>
      </c>
      <c r="AL180" s="169">
        <v>3</v>
      </c>
      <c r="AM180" s="257"/>
      <c r="AN180" s="210"/>
      <c r="AO180" s="210"/>
    </row>
    <row r="181" spans="1:41" s="46" customFormat="1" ht="18.75" customHeight="1">
      <c r="A181" s="83">
        <v>8.1999999999999993</v>
      </c>
      <c r="B181" s="354" t="s">
        <v>61</v>
      </c>
      <c r="C181" s="354" t="s">
        <v>62</v>
      </c>
      <c r="D181" s="354" t="s">
        <v>62</v>
      </c>
      <c r="E181" s="354" t="s">
        <v>62</v>
      </c>
      <c r="F181" s="354" t="s">
        <v>62</v>
      </c>
      <c r="G181" s="354" t="s">
        <v>62</v>
      </c>
      <c r="H181" s="354" t="s">
        <v>62</v>
      </c>
      <c r="I181" s="354" t="s">
        <v>62</v>
      </c>
      <c r="J181" s="354" t="s">
        <v>62</v>
      </c>
      <c r="K181" s="354" t="s">
        <v>62</v>
      </c>
      <c r="L181" s="354" t="s">
        <v>62</v>
      </c>
      <c r="M181" s="354" t="s">
        <v>62</v>
      </c>
      <c r="N181" s="354" t="s">
        <v>62</v>
      </c>
      <c r="O181" s="354" t="s">
        <v>62</v>
      </c>
      <c r="P181" s="354" t="s">
        <v>62</v>
      </c>
      <c r="Q181" s="354" t="s">
        <v>62</v>
      </c>
      <c r="R181" s="354" t="s">
        <v>62</v>
      </c>
      <c r="S181" s="354" t="s">
        <v>62</v>
      </c>
      <c r="T181" s="354" t="s">
        <v>62</v>
      </c>
      <c r="U181" s="354" t="s">
        <v>62</v>
      </c>
      <c r="V181" s="169">
        <v>1</v>
      </c>
      <c r="W181" s="169">
        <v>1</v>
      </c>
      <c r="X181" s="169">
        <v>2</v>
      </c>
      <c r="Y181" s="169">
        <v>3</v>
      </c>
      <c r="Z181" s="169">
        <v>2</v>
      </c>
      <c r="AA181" s="169">
        <v>0</v>
      </c>
      <c r="AB181" s="169">
        <v>9</v>
      </c>
      <c r="AC181" s="45">
        <f t="shared" ref="AC181:AC188" si="7">V181/$AB181</f>
        <v>0.1111111111111111</v>
      </c>
      <c r="AD181" s="45">
        <f t="shared" si="6"/>
        <v>0.1111111111111111</v>
      </c>
      <c r="AE181" s="45">
        <f t="shared" si="6"/>
        <v>0.22222222222222221</v>
      </c>
      <c r="AF181" s="45">
        <f t="shared" si="6"/>
        <v>0.33333333333333331</v>
      </c>
      <c r="AG181" s="45">
        <f t="shared" si="6"/>
        <v>0.22222222222222221</v>
      </c>
      <c r="AH181" s="45">
        <f t="shared" si="6"/>
        <v>0</v>
      </c>
      <c r="AI181" s="170">
        <v>3.44</v>
      </c>
      <c r="AJ181" s="171">
        <v>1.33</v>
      </c>
      <c r="AK181" s="169">
        <v>4</v>
      </c>
      <c r="AL181" s="169">
        <v>4</v>
      </c>
      <c r="AM181" s="257"/>
      <c r="AN181" s="210"/>
      <c r="AO181" s="210"/>
    </row>
    <row r="182" spans="1:41" s="46" customFormat="1" ht="18.75" customHeight="1">
      <c r="A182" s="83">
        <v>8.3000000000000007</v>
      </c>
      <c r="B182" s="354" t="s">
        <v>63</v>
      </c>
      <c r="C182" s="354" t="s">
        <v>64</v>
      </c>
      <c r="D182" s="354" t="s">
        <v>64</v>
      </c>
      <c r="E182" s="354" t="s">
        <v>64</v>
      </c>
      <c r="F182" s="354" t="s">
        <v>64</v>
      </c>
      <c r="G182" s="354" t="s">
        <v>64</v>
      </c>
      <c r="H182" s="354" t="s">
        <v>64</v>
      </c>
      <c r="I182" s="354" t="s">
        <v>64</v>
      </c>
      <c r="J182" s="354" t="s">
        <v>64</v>
      </c>
      <c r="K182" s="354" t="s">
        <v>64</v>
      </c>
      <c r="L182" s="354" t="s">
        <v>64</v>
      </c>
      <c r="M182" s="354" t="s">
        <v>64</v>
      </c>
      <c r="N182" s="354" t="s">
        <v>64</v>
      </c>
      <c r="O182" s="354" t="s">
        <v>64</v>
      </c>
      <c r="P182" s="354" t="s">
        <v>64</v>
      </c>
      <c r="Q182" s="354" t="s">
        <v>64</v>
      </c>
      <c r="R182" s="354" t="s">
        <v>64</v>
      </c>
      <c r="S182" s="354" t="s">
        <v>64</v>
      </c>
      <c r="T182" s="354" t="s">
        <v>64</v>
      </c>
      <c r="U182" s="354" t="s">
        <v>64</v>
      </c>
      <c r="V182" s="169">
        <v>0</v>
      </c>
      <c r="W182" s="169">
        <v>1</v>
      </c>
      <c r="X182" s="169">
        <v>3</v>
      </c>
      <c r="Y182" s="169">
        <v>4</v>
      </c>
      <c r="Z182" s="169">
        <v>1</v>
      </c>
      <c r="AA182" s="169">
        <v>0</v>
      </c>
      <c r="AB182" s="169">
        <v>9</v>
      </c>
      <c r="AC182" s="45">
        <f t="shared" si="7"/>
        <v>0</v>
      </c>
      <c r="AD182" s="45">
        <f t="shared" si="6"/>
        <v>0.1111111111111111</v>
      </c>
      <c r="AE182" s="45">
        <f t="shared" si="6"/>
        <v>0.33333333333333331</v>
      </c>
      <c r="AF182" s="45">
        <f t="shared" si="6"/>
        <v>0.44444444444444442</v>
      </c>
      <c r="AG182" s="45">
        <f t="shared" si="6"/>
        <v>0.1111111111111111</v>
      </c>
      <c r="AH182" s="45">
        <f t="shared" si="6"/>
        <v>0</v>
      </c>
      <c r="AI182" s="170">
        <v>3.56</v>
      </c>
      <c r="AJ182" s="171">
        <v>0.88</v>
      </c>
      <c r="AK182" s="169">
        <v>4</v>
      </c>
      <c r="AL182" s="169">
        <v>4</v>
      </c>
      <c r="AM182" s="257"/>
      <c r="AN182" s="210"/>
      <c r="AO182" s="210"/>
    </row>
    <row r="183" spans="1:41" s="46" customFormat="1" ht="18.75" customHeight="1">
      <c r="A183" s="83">
        <v>8.4</v>
      </c>
      <c r="B183" s="354" t="s">
        <v>65</v>
      </c>
      <c r="C183" s="354" t="s">
        <v>66</v>
      </c>
      <c r="D183" s="354" t="s">
        <v>66</v>
      </c>
      <c r="E183" s="354" t="s">
        <v>66</v>
      </c>
      <c r="F183" s="354" t="s">
        <v>66</v>
      </c>
      <c r="G183" s="354" t="s">
        <v>66</v>
      </c>
      <c r="H183" s="354" t="s">
        <v>66</v>
      </c>
      <c r="I183" s="354" t="s">
        <v>66</v>
      </c>
      <c r="J183" s="354" t="s">
        <v>66</v>
      </c>
      <c r="K183" s="354" t="s">
        <v>66</v>
      </c>
      <c r="L183" s="354" t="s">
        <v>66</v>
      </c>
      <c r="M183" s="354" t="s">
        <v>66</v>
      </c>
      <c r="N183" s="354" t="s">
        <v>66</v>
      </c>
      <c r="O183" s="354" t="s">
        <v>66</v>
      </c>
      <c r="P183" s="354" t="s">
        <v>66</v>
      </c>
      <c r="Q183" s="354" t="s">
        <v>66</v>
      </c>
      <c r="R183" s="354" t="s">
        <v>66</v>
      </c>
      <c r="S183" s="354" t="s">
        <v>66</v>
      </c>
      <c r="T183" s="354" t="s">
        <v>66</v>
      </c>
      <c r="U183" s="354" t="s">
        <v>66</v>
      </c>
      <c r="V183" s="169">
        <v>1</v>
      </c>
      <c r="W183" s="169">
        <v>1</v>
      </c>
      <c r="X183" s="169">
        <v>1</v>
      </c>
      <c r="Y183" s="169">
        <v>4</v>
      </c>
      <c r="Z183" s="169">
        <v>1</v>
      </c>
      <c r="AA183" s="169">
        <v>1</v>
      </c>
      <c r="AB183" s="169">
        <v>9</v>
      </c>
      <c r="AC183" s="45">
        <f t="shared" si="7"/>
        <v>0.1111111111111111</v>
      </c>
      <c r="AD183" s="45">
        <f t="shared" si="6"/>
        <v>0.1111111111111111</v>
      </c>
      <c r="AE183" s="45">
        <f t="shared" si="6"/>
        <v>0.1111111111111111</v>
      </c>
      <c r="AF183" s="45">
        <f t="shared" si="6"/>
        <v>0.44444444444444442</v>
      </c>
      <c r="AG183" s="45">
        <f t="shared" si="6"/>
        <v>0.1111111111111111</v>
      </c>
      <c r="AH183" s="45">
        <f t="shared" si="6"/>
        <v>0.1111111111111111</v>
      </c>
      <c r="AI183" s="170">
        <v>3.38</v>
      </c>
      <c r="AJ183" s="170">
        <v>1.3</v>
      </c>
      <c r="AK183" s="169">
        <v>4</v>
      </c>
      <c r="AL183" s="169">
        <v>4</v>
      </c>
      <c r="AM183" s="257"/>
      <c r="AN183" s="210"/>
      <c r="AO183" s="210"/>
    </row>
    <row r="184" spans="1:41" s="46" customFormat="1" ht="18.75" customHeight="1">
      <c r="A184" s="83">
        <v>8.5</v>
      </c>
      <c r="B184" s="354" t="s">
        <v>67</v>
      </c>
      <c r="C184" s="354"/>
      <c r="D184" s="354"/>
      <c r="E184" s="354"/>
      <c r="F184" s="354"/>
      <c r="G184" s="354"/>
      <c r="H184" s="354"/>
      <c r="I184" s="354"/>
      <c r="J184" s="354"/>
      <c r="K184" s="354"/>
      <c r="L184" s="354"/>
      <c r="M184" s="354"/>
      <c r="N184" s="354"/>
      <c r="O184" s="354"/>
      <c r="P184" s="354"/>
      <c r="Q184" s="354"/>
      <c r="R184" s="354"/>
      <c r="S184" s="354"/>
      <c r="T184" s="354"/>
      <c r="U184" s="354"/>
      <c r="V184" s="169">
        <v>1</v>
      </c>
      <c r="W184" s="169">
        <v>0</v>
      </c>
      <c r="X184" s="169">
        <v>1</v>
      </c>
      <c r="Y184" s="169">
        <v>5</v>
      </c>
      <c r="Z184" s="169">
        <v>1</v>
      </c>
      <c r="AA184" s="169">
        <v>1</v>
      </c>
      <c r="AB184" s="169">
        <v>9</v>
      </c>
      <c r="AC184" s="45">
        <f t="shared" si="7"/>
        <v>0.1111111111111111</v>
      </c>
      <c r="AD184" s="45">
        <f t="shared" si="6"/>
        <v>0</v>
      </c>
      <c r="AE184" s="45">
        <f t="shared" si="6"/>
        <v>0.1111111111111111</v>
      </c>
      <c r="AF184" s="45">
        <f t="shared" si="6"/>
        <v>0.55555555555555558</v>
      </c>
      <c r="AG184" s="45">
        <f t="shared" si="6"/>
        <v>0.1111111111111111</v>
      </c>
      <c r="AH184" s="45">
        <f t="shared" si="6"/>
        <v>0.1111111111111111</v>
      </c>
      <c r="AI184" s="170">
        <v>3.63</v>
      </c>
      <c r="AJ184" s="170">
        <v>1.19</v>
      </c>
      <c r="AK184" s="169">
        <v>4</v>
      </c>
      <c r="AL184" s="169">
        <v>4</v>
      </c>
      <c r="AM184" s="257"/>
      <c r="AN184" s="210"/>
      <c r="AO184" s="210"/>
    </row>
    <row r="185" spans="1:41" s="46" customFormat="1" ht="18.75" customHeight="1">
      <c r="A185" s="83">
        <v>8.6</v>
      </c>
      <c r="B185" s="354" t="s">
        <v>68</v>
      </c>
      <c r="C185" s="354" t="s">
        <v>69</v>
      </c>
      <c r="D185" s="354" t="s">
        <v>69</v>
      </c>
      <c r="E185" s="354" t="s">
        <v>69</v>
      </c>
      <c r="F185" s="354" t="s">
        <v>69</v>
      </c>
      <c r="G185" s="354" t="s">
        <v>69</v>
      </c>
      <c r="H185" s="354" t="s">
        <v>69</v>
      </c>
      <c r="I185" s="354" t="s">
        <v>69</v>
      </c>
      <c r="J185" s="354" t="s">
        <v>69</v>
      </c>
      <c r="K185" s="354" t="s">
        <v>69</v>
      </c>
      <c r="L185" s="354" t="s">
        <v>69</v>
      </c>
      <c r="M185" s="354" t="s">
        <v>69</v>
      </c>
      <c r="N185" s="354" t="s">
        <v>69</v>
      </c>
      <c r="O185" s="354" t="s">
        <v>69</v>
      </c>
      <c r="P185" s="354" t="s">
        <v>69</v>
      </c>
      <c r="Q185" s="354" t="s">
        <v>69</v>
      </c>
      <c r="R185" s="354" t="s">
        <v>69</v>
      </c>
      <c r="S185" s="354" t="s">
        <v>69</v>
      </c>
      <c r="T185" s="354" t="s">
        <v>69</v>
      </c>
      <c r="U185" s="354" t="s">
        <v>69</v>
      </c>
      <c r="V185" s="169">
        <v>0</v>
      </c>
      <c r="W185" s="169">
        <v>1</v>
      </c>
      <c r="X185" s="169">
        <v>3</v>
      </c>
      <c r="Y185" s="169">
        <v>2</v>
      </c>
      <c r="Z185" s="169">
        <v>3</v>
      </c>
      <c r="AA185" s="169">
        <v>0</v>
      </c>
      <c r="AB185" s="169">
        <v>9</v>
      </c>
      <c r="AC185" s="45">
        <f t="shared" si="7"/>
        <v>0</v>
      </c>
      <c r="AD185" s="45">
        <f t="shared" si="6"/>
        <v>0.1111111111111111</v>
      </c>
      <c r="AE185" s="45">
        <f t="shared" si="6"/>
        <v>0.33333333333333331</v>
      </c>
      <c r="AF185" s="45">
        <f t="shared" si="6"/>
        <v>0.22222222222222221</v>
      </c>
      <c r="AG185" s="45">
        <f t="shared" si="6"/>
        <v>0.33333333333333331</v>
      </c>
      <c r="AH185" s="45">
        <f t="shared" si="6"/>
        <v>0</v>
      </c>
      <c r="AI185" s="170">
        <v>3.78</v>
      </c>
      <c r="AJ185" s="170">
        <v>1.0900000000000001</v>
      </c>
      <c r="AK185" s="169">
        <v>4</v>
      </c>
      <c r="AL185" s="169">
        <v>3</v>
      </c>
      <c r="AM185" s="257"/>
      <c r="AN185" s="210"/>
      <c r="AO185" s="210"/>
    </row>
    <row r="186" spans="1:41" s="46" customFormat="1" ht="18.75" customHeight="1">
      <c r="A186" s="83">
        <v>8.6999999999999993</v>
      </c>
      <c r="B186" s="354" t="s">
        <v>70</v>
      </c>
      <c r="C186" s="354" t="s">
        <v>71</v>
      </c>
      <c r="D186" s="354" t="s">
        <v>71</v>
      </c>
      <c r="E186" s="354" t="s">
        <v>71</v>
      </c>
      <c r="F186" s="354" t="s">
        <v>71</v>
      </c>
      <c r="G186" s="354" t="s">
        <v>71</v>
      </c>
      <c r="H186" s="354" t="s">
        <v>71</v>
      </c>
      <c r="I186" s="354" t="s">
        <v>71</v>
      </c>
      <c r="J186" s="354" t="s">
        <v>71</v>
      </c>
      <c r="K186" s="354" t="s">
        <v>71</v>
      </c>
      <c r="L186" s="354" t="s">
        <v>71</v>
      </c>
      <c r="M186" s="354" t="s">
        <v>71</v>
      </c>
      <c r="N186" s="354" t="s">
        <v>71</v>
      </c>
      <c r="O186" s="354" t="s">
        <v>71</v>
      </c>
      <c r="P186" s="354" t="s">
        <v>71</v>
      </c>
      <c r="Q186" s="354" t="s">
        <v>71</v>
      </c>
      <c r="R186" s="354" t="s">
        <v>71</v>
      </c>
      <c r="S186" s="354" t="s">
        <v>71</v>
      </c>
      <c r="T186" s="354" t="s">
        <v>71</v>
      </c>
      <c r="U186" s="354" t="s">
        <v>71</v>
      </c>
      <c r="V186" s="169">
        <v>0</v>
      </c>
      <c r="W186" s="169">
        <v>1</v>
      </c>
      <c r="X186" s="169">
        <v>2</v>
      </c>
      <c r="Y186" s="169">
        <v>2</v>
      </c>
      <c r="Z186" s="169">
        <v>4</v>
      </c>
      <c r="AA186" s="169">
        <v>0</v>
      </c>
      <c r="AB186" s="169">
        <v>9</v>
      </c>
      <c r="AC186" s="45">
        <f t="shared" si="7"/>
        <v>0</v>
      </c>
      <c r="AD186" s="45">
        <f t="shared" si="6"/>
        <v>0.1111111111111111</v>
      </c>
      <c r="AE186" s="45">
        <f t="shared" si="6"/>
        <v>0.22222222222222221</v>
      </c>
      <c r="AF186" s="45">
        <f t="shared" si="6"/>
        <v>0.22222222222222221</v>
      </c>
      <c r="AG186" s="45">
        <f t="shared" si="6"/>
        <v>0.44444444444444442</v>
      </c>
      <c r="AH186" s="45">
        <f t="shared" si="6"/>
        <v>0</v>
      </c>
      <c r="AI186" s="170">
        <v>4</v>
      </c>
      <c r="AJ186" s="170">
        <v>1.1200000000000001</v>
      </c>
      <c r="AK186" s="169">
        <v>4</v>
      </c>
      <c r="AL186" s="169">
        <v>5</v>
      </c>
      <c r="AM186" s="257"/>
      <c r="AN186" s="210"/>
      <c r="AO186" s="210"/>
    </row>
    <row r="187" spans="1:41" s="46" customFormat="1" ht="18.75" customHeight="1">
      <c r="A187" s="83">
        <v>8.8000000000000007</v>
      </c>
      <c r="B187" s="354" t="s">
        <v>72</v>
      </c>
      <c r="C187" s="354" t="s">
        <v>73</v>
      </c>
      <c r="D187" s="354" t="s">
        <v>73</v>
      </c>
      <c r="E187" s="354" t="s">
        <v>73</v>
      </c>
      <c r="F187" s="354" t="s">
        <v>73</v>
      </c>
      <c r="G187" s="354" t="s">
        <v>73</v>
      </c>
      <c r="H187" s="354" t="s">
        <v>73</v>
      </c>
      <c r="I187" s="354" t="s">
        <v>73</v>
      </c>
      <c r="J187" s="354" t="s">
        <v>73</v>
      </c>
      <c r="K187" s="354" t="s">
        <v>73</v>
      </c>
      <c r="L187" s="354" t="s">
        <v>73</v>
      </c>
      <c r="M187" s="354" t="s">
        <v>73</v>
      </c>
      <c r="N187" s="354" t="s">
        <v>73</v>
      </c>
      <c r="O187" s="354" t="s">
        <v>73</v>
      </c>
      <c r="P187" s="354" t="s">
        <v>73</v>
      </c>
      <c r="Q187" s="354" t="s">
        <v>73</v>
      </c>
      <c r="R187" s="354" t="s">
        <v>73</v>
      </c>
      <c r="S187" s="354" t="s">
        <v>73</v>
      </c>
      <c r="T187" s="354" t="s">
        <v>73</v>
      </c>
      <c r="U187" s="354" t="s">
        <v>73</v>
      </c>
      <c r="V187" s="169">
        <v>0</v>
      </c>
      <c r="W187" s="169">
        <v>0</v>
      </c>
      <c r="X187" s="169">
        <v>2</v>
      </c>
      <c r="Y187" s="169">
        <v>3</v>
      </c>
      <c r="Z187" s="169">
        <v>4</v>
      </c>
      <c r="AA187" s="169">
        <v>0</v>
      </c>
      <c r="AB187" s="169">
        <v>9</v>
      </c>
      <c r="AC187" s="45">
        <f t="shared" si="7"/>
        <v>0</v>
      </c>
      <c r="AD187" s="45">
        <f t="shared" si="6"/>
        <v>0</v>
      </c>
      <c r="AE187" s="45">
        <f t="shared" si="6"/>
        <v>0.22222222222222221</v>
      </c>
      <c r="AF187" s="45">
        <f t="shared" si="6"/>
        <v>0.33333333333333331</v>
      </c>
      <c r="AG187" s="45">
        <f t="shared" si="6"/>
        <v>0.44444444444444442</v>
      </c>
      <c r="AH187" s="45">
        <f t="shared" si="6"/>
        <v>0</v>
      </c>
      <c r="AI187" s="170">
        <v>4.22</v>
      </c>
      <c r="AJ187" s="170">
        <v>0.83</v>
      </c>
      <c r="AK187" s="169">
        <v>4</v>
      </c>
      <c r="AL187" s="169">
        <v>5</v>
      </c>
      <c r="AM187" s="257"/>
      <c r="AN187" s="210"/>
      <c r="AO187" s="210"/>
    </row>
    <row r="188" spans="1:41" s="46" customFormat="1" ht="18.75" customHeight="1">
      <c r="A188" s="83">
        <v>8.9</v>
      </c>
      <c r="B188" s="354" t="s">
        <v>74</v>
      </c>
      <c r="C188" s="354" t="s">
        <v>75</v>
      </c>
      <c r="D188" s="354" t="s">
        <v>75</v>
      </c>
      <c r="E188" s="354" t="s">
        <v>75</v>
      </c>
      <c r="F188" s="354" t="s">
        <v>75</v>
      </c>
      <c r="G188" s="354" t="s">
        <v>75</v>
      </c>
      <c r="H188" s="354" t="s">
        <v>75</v>
      </c>
      <c r="I188" s="354" t="s">
        <v>75</v>
      </c>
      <c r="J188" s="354" t="s">
        <v>75</v>
      </c>
      <c r="K188" s="354" t="s">
        <v>75</v>
      </c>
      <c r="L188" s="354" t="s">
        <v>75</v>
      </c>
      <c r="M188" s="354" t="s">
        <v>75</v>
      </c>
      <c r="N188" s="354" t="s">
        <v>75</v>
      </c>
      <c r="O188" s="354" t="s">
        <v>75</v>
      </c>
      <c r="P188" s="354" t="s">
        <v>75</v>
      </c>
      <c r="Q188" s="354" t="s">
        <v>75</v>
      </c>
      <c r="R188" s="354" t="s">
        <v>75</v>
      </c>
      <c r="S188" s="354" t="s">
        <v>75</v>
      </c>
      <c r="T188" s="354" t="s">
        <v>75</v>
      </c>
      <c r="U188" s="354" t="s">
        <v>75</v>
      </c>
      <c r="V188" s="169">
        <v>0</v>
      </c>
      <c r="W188" s="169">
        <v>0</v>
      </c>
      <c r="X188" s="169">
        <v>3</v>
      </c>
      <c r="Y188" s="169">
        <v>1</v>
      </c>
      <c r="Z188" s="169">
        <v>4</v>
      </c>
      <c r="AA188" s="169">
        <v>1</v>
      </c>
      <c r="AB188" s="169">
        <v>9</v>
      </c>
      <c r="AC188" s="45">
        <f t="shared" si="7"/>
        <v>0</v>
      </c>
      <c r="AD188" s="45">
        <f t="shared" si="6"/>
        <v>0</v>
      </c>
      <c r="AE188" s="45">
        <f t="shared" si="6"/>
        <v>0.33333333333333331</v>
      </c>
      <c r="AF188" s="45">
        <f t="shared" si="6"/>
        <v>0.1111111111111111</v>
      </c>
      <c r="AG188" s="45">
        <f t="shared" si="6"/>
        <v>0.44444444444444442</v>
      </c>
      <c r="AH188" s="45">
        <f t="shared" si="6"/>
        <v>0.1111111111111111</v>
      </c>
      <c r="AI188" s="170">
        <v>4.13</v>
      </c>
      <c r="AJ188" s="170">
        <v>0.99</v>
      </c>
      <c r="AK188" s="169">
        <v>5</v>
      </c>
      <c r="AL188" s="169">
        <v>5</v>
      </c>
      <c r="AM188" s="257"/>
      <c r="AN188" s="210"/>
      <c r="AO188" s="210"/>
    </row>
    <row r="189" spans="1:41" ht="15.75" customHeight="1">
      <c r="A189" s="36"/>
      <c r="B189" s="36"/>
      <c r="C189" s="36"/>
      <c r="D189" s="36"/>
      <c r="E189" s="36"/>
      <c r="F189" s="36"/>
      <c r="G189" s="36"/>
      <c r="H189" s="36"/>
      <c r="I189" s="36"/>
      <c r="J189" s="36"/>
      <c r="K189" s="36"/>
      <c r="L189" s="36"/>
      <c r="M189" s="36"/>
      <c r="N189" s="36"/>
      <c r="O189" s="36"/>
      <c r="P189" s="36"/>
      <c r="Q189" s="36"/>
      <c r="R189" s="36"/>
      <c r="S189" s="36"/>
      <c r="T189" s="36"/>
      <c r="U189" s="36"/>
      <c r="V189" s="36"/>
      <c r="W189" s="36"/>
      <c r="X189" s="36"/>
      <c r="Y189" s="36"/>
      <c r="Z189" s="36"/>
      <c r="AA189" s="36"/>
      <c r="AB189" s="36"/>
      <c r="AC189" s="36"/>
      <c r="AD189" s="36"/>
      <c r="AE189" s="36"/>
      <c r="AF189" s="36"/>
      <c r="AG189" s="36"/>
      <c r="AH189" s="36"/>
      <c r="AI189" s="84"/>
      <c r="AJ189" s="36"/>
      <c r="AK189" s="36"/>
      <c r="AL189" s="36"/>
    </row>
    <row r="190" spans="1:41">
      <c r="A190" s="36"/>
      <c r="B190" s="36"/>
      <c r="C190" s="36"/>
      <c r="D190" s="36"/>
      <c r="E190" s="36"/>
      <c r="F190" s="36"/>
      <c r="G190" s="36"/>
      <c r="H190" s="36"/>
      <c r="I190" s="36"/>
      <c r="J190" s="36"/>
      <c r="K190" s="36"/>
      <c r="L190" s="36"/>
      <c r="M190" s="36"/>
      <c r="N190" s="36"/>
      <c r="O190" s="36"/>
      <c r="P190" s="36"/>
      <c r="Q190" s="36"/>
      <c r="R190" s="36"/>
      <c r="S190" s="36"/>
      <c r="T190" s="36"/>
      <c r="U190" s="36"/>
      <c r="V190" s="36"/>
      <c r="W190" s="36"/>
      <c r="X190" s="36"/>
      <c r="Y190" s="36"/>
      <c r="Z190" s="36"/>
      <c r="AA190" s="36"/>
      <c r="AB190" s="36"/>
      <c r="AC190" s="36"/>
      <c r="AD190" s="36"/>
      <c r="AE190" s="36"/>
      <c r="AF190" s="36"/>
      <c r="AG190" s="36"/>
      <c r="AH190" s="36"/>
      <c r="AI190" s="36"/>
      <c r="AJ190" s="36"/>
      <c r="AK190" s="36"/>
      <c r="AL190" s="36"/>
    </row>
    <row r="191" spans="1:41">
      <c r="C191" s="36"/>
      <c r="D191" s="36"/>
      <c r="E191" s="36"/>
      <c r="F191" s="36"/>
      <c r="G191" s="36"/>
      <c r="H191" s="85"/>
      <c r="I191" s="85"/>
      <c r="J191" s="85"/>
      <c r="K191" s="85"/>
      <c r="L191" s="85"/>
      <c r="M191" s="85"/>
      <c r="N191" s="85"/>
      <c r="O191" s="85"/>
      <c r="P191" s="85"/>
      <c r="Q191" s="85"/>
      <c r="R191" s="85"/>
      <c r="S191" s="85"/>
      <c r="T191" s="85"/>
      <c r="U191" s="85"/>
      <c r="V191" s="85"/>
      <c r="W191" s="36"/>
      <c r="X191" s="36"/>
      <c r="Y191" s="36"/>
      <c r="Z191" s="36"/>
      <c r="AA191" s="36"/>
      <c r="AB191" s="36"/>
      <c r="AC191" s="36"/>
      <c r="AD191" s="36"/>
      <c r="AE191" s="36"/>
      <c r="AF191" s="36"/>
      <c r="AG191" s="36"/>
      <c r="AH191" s="36"/>
      <c r="AI191" s="36"/>
      <c r="AJ191" s="36"/>
      <c r="AK191" s="36"/>
      <c r="AL191" s="36"/>
    </row>
    <row r="192" spans="1:41" ht="21">
      <c r="A192" s="280" t="s">
        <v>129</v>
      </c>
      <c r="B192" s="280"/>
      <c r="C192" s="280"/>
      <c r="D192" s="280"/>
      <c r="E192" s="280"/>
      <c r="F192" s="280"/>
      <c r="G192" s="280"/>
      <c r="H192" s="280"/>
      <c r="I192" s="280"/>
      <c r="J192" s="280"/>
      <c r="K192" s="280"/>
      <c r="L192" s="280"/>
      <c r="M192" s="280"/>
      <c r="N192" s="280"/>
      <c r="O192" s="280"/>
      <c r="P192" s="280"/>
      <c r="Q192" s="280"/>
      <c r="R192" s="280"/>
      <c r="S192" s="280"/>
      <c r="T192" s="280"/>
      <c r="U192" s="280"/>
      <c r="V192" s="126"/>
      <c r="W192" s="126"/>
      <c r="X192" s="126"/>
      <c r="Y192" s="126"/>
      <c r="Z192" s="126"/>
      <c r="AA192" s="126"/>
      <c r="AB192" s="126"/>
      <c r="AC192" s="126"/>
      <c r="AD192" s="126"/>
      <c r="AE192" s="126"/>
      <c r="AF192" s="126"/>
      <c r="AG192" s="126"/>
      <c r="AH192" s="126"/>
      <c r="AI192" s="126"/>
      <c r="AJ192" s="126"/>
      <c r="AK192" s="126"/>
      <c r="AL192" s="126"/>
      <c r="AM192" s="248"/>
    </row>
    <row r="193" spans="1:41" ht="15.75">
      <c r="A193" s="127"/>
      <c r="B193" s="128"/>
      <c r="C193" s="128"/>
      <c r="D193" s="128"/>
      <c r="E193" s="128"/>
      <c r="F193" s="128"/>
      <c r="G193" s="128"/>
      <c r="H193" s="128"/>
      <c r="I193" s="128"/>
      <c r="J193" s="128"/>
      <c r="K193" s="128"/>
      <c r="L193" s="128"/>
      <c r="M193" s="128"/>
      <c r="N193" s="128"/>
      <c r="O193" s="128"/>
      <c r="P193" s="128"/>
      <c r="Q193" s="128"/>
      <c r="R193" s="128"/>
      <c r="S193" s="128"/>
      <c r="T193" s="128"/>
      <c r="U193" s="128"/>
      <c r="V193" s="129"/>
      <c r="W193" s="129"/>
      <c r="X193" s="129"/>
      <c r="Y193" s="129"/>
      <c r="Z193" s="129"/>
      <c r="AA193" s="129"/>
      <c r="AB193" s="130"/>
      <c r="AC193" s="131"/>
      <c r="AD193" s="131"/>
      <c r="AE193" s="131"/>
      <c r="AF193" s="131"/>
      <c r="AG193" s="131"/>
      <c r="AH193" s="131"/>
      <c r="AI193" s="132"/>
      <c r="AJ193" s="132"/>
      <c r="AK193" s="129"/>
      <c r="AL193" s="129"/>
      <c r="AM193" s="248"/>
    </row>
    <row r="194" spans="1:41" ht="15.75">
      <c r="A194" s="127"/>
      <c r="B194" s="128"/>
      <c r="C194" s="128"/>
      <c r="D194" s="128"/>
      <c r="E194" s="128"/>
      <c r="F194" s="128"/>
      <c r="G194" s="128"/>
      <c r="H194" s="128"/>
      <c r="I194" s="128"/>
      <c r="J194" s="128"/>
      <c r="K194" s="128"/>
      <c r="L194" s="128"/>
      <c r="M194" s="128"/>
      <c r="N194" s="128"/>
      <c r="O194" s="128"/>
      <c r="P194" s="128"/>
      <c r="Q194" s="128"/>
      <c r="R194" s="128"/>
      <c r="S194" s="128"/>
      <c r="T194" s="128"/>
      <c r="U194" s="128"/>
      <c r="V194" s="129"/>
      <c r="W194" s="129"/>
      <c r="X194" s="129"/>
      <c r="Y194" s="129"/>
      <c r="Z194" s="129"/>
      <c r="AA194" s="129"/>
      <c r="AB194" s="130"/>
      <c r="AC194" s="131"/>
      <c r="AD194" s="131"/>
      <c r="AE194" s="131"/>
      <c r="AF194" s="131"/>
      <c r="AG194" s="131"/>
      <c r="AH194" s="131"/>
      <c r="AI194" s="132"/>
      <c r="AJ194" s="132"/>
      <c r="AK194" s="129"/>
      <c r="AL194" s="129"/>
      <c r="AM194" s="248"/>
    </row>
    <row r="195" spans="1:41" ht="15.75">
      <c r="A195" s="127"/>
      <c r="B195" s="128"/>
      <c r="C195" s="128"/>
      <c r="D195" s="128"/>
      <c r="E195" s="128"/>
      <c r="F195" s="128"/>
      <c r="G195" s="128"/>
      <c r="H195" s="128"/>
      <c r="I195" s="128"/>
      <c r="J195" s="128"/>
      <c r="K195" s="128"/>
      <c r="L195" s="128"/>
      <c r="M195" s="128"/>
      <c r="N195" s="128"/>
      <c r="O195" s="128"/>
      <c r="P195" s="128"/>
      <c r="Q195" s="128"/>
      <c r="R195" s="128"/>
      <c r="S195" s="128"/>
      <c r="T195" s="128"/>
      <c r="U195" s="128"/>
      <c r="V195" s="129"/>
      <c r="W195" s="129"/>
      <c r="X195" s="129"/>
      <c r="Y195" s="129"/>
      <c r="Z195" s="129"/>
      <c r="AA195" s="129"/>
      <c r="AB195" s="130"/>
      <c r="AC195" s="131"/>
      <c r="AD195" s="131"/>
      <c r="AE195" s="131"/>
      <c r="AF195" s="131"/>
      <c r="AG195" s="131"/>
      <c r="AH195" s="131"/>
      <c r="AI195" s="132"/>
      <c r="AJ195" s="132"/>
      <c r="AK195" s="129"/>
      <c r="AL195" s="129"/>
      <c r="AM195" s="248"/>
    </row>
    <row r="196" spans="1:41" ht="15.75">
      <c r="A196" s="127"/>
      <c r="B196" s="128"/>
      <c r="C196" s="128"/>
      <c r="D196" s="128"/>
      <c r="E196" s="128"/>
      <c r="F196" s="128"/>
      <c r="G196" s="128"/>
      <c r="H196" s="128"/>
      <c r="I196" s="128"/>
      <c r="J196" s="128"/>
      <c r="K196" s="128"/>
      <c r="L196" s="128"/>
      <c r="M196" s="128"/>
      <c r="N196" s="128"/>
      <c r="O196" s="128"/>
      <c r="P196" s="128"/>
      <c r="Q196" s="128"/>
      <c r="R196" s="128"/>
      <c r="S196" s="128"/>
      <c r="T196" s="128"/>
      <c r="U196" s="128"/>
      <c r="V196" s="129"/>
      <c r="W196" s="129"/>
      <c r="X196" s="129"/>
      <c r="Y196" s="129"/>
      <c r="Z196" s="129"/>
      <c r="AA196" s="129"/>
      <c r="AB196" s="130"/>
      <c r="AC196" s="131"/>
      <c r="AD196" s="131"/>
      <c r="AE196" s="131"/>
      <c r="AF196" s="131"/>
      <c r="AG196" s="131"/>
      <c r="AH196" s="131"/>
      <c r="AI196" s="132"/>
      <c r="AJ196" s="132"/>
      <c r="AK196" s="129"/>
      <c r="AL196" s="129"/>
      <c r="AM196" s="248"/>
    </row>
    <row r="197" spans="1:41" ht="15.75">
      <c r="A197" s="127"/>
      <c r="B197" s="128"/>
      <c r="C197" s="128"/>
      <c r="D197" s="128"/>
      <c r="E197" s="128"/>
      <c r="F197" s="128"/>
      <c r="G197" s="128"/>
      <c r="H197" s="128"/>
      <c r="I197" s="128"/>
      <c r="J197" s="128"/>
      <c r="K197" s="128"/>
      <c r="L197" s="128"/>
      <c r="M197" s="128"/>
      <c r="N197" s="128"/>
      <c r="O197" s="128"/>
      <c r="P197" s="128"/>
      <c r="Q197" s="128"/>
      <c r="R197" s="128"/>
      <c r="S197" s="128"/>
      <c r="T197" s="128"/>
      <c r="U197" s="128"/>
      <c r="V197" s="129"/>
      <c r="W197" s="129"/>
      <c r="X197" s="129"/>
      <c r="Y197" s="129"/>
      <c r="Z197" s="129"/>
      <c r="AA197" s="129"/>
      <c r="AB197" s="130"/>
      <c r="AC197" s="131"/>
      <c r="AD197" s="131"/>
      <c r="AE197" s="131"/>
      <c r="AF197" s="131"/>
      <c r="AG197" s="131"/>
      <c r="AH197" s="131"/>
      <c r="AI197" s="132"/>
      <c r="AJ197" s="132"/>
      <c r="AK197" s="129"/>
      <c r="AL197" s="129"/>
      <c r="AM197" s="248"/>
    </row>
    <row r="198" spans="1:41" ht="15.75">
      <c r="A198" s="127"/>
      <c r="B198" s="128"/>
      <c r="C198" s="128"/>
      <c r="D198" s="128"/>
      <c r="E198" s="128"/>
      <c r="F198" s="128"/>
      <c r="G198" s="128"/>
      <c r="H198" s="128"/>
      <c r="I198" s="128"/>
      <c r="J198" s="128"/>
      <c r="K198" s="128"/>
      <c r="L198" s="128"/>
      <c r="M198" s="128"/>
      <c r="N198" s="128"/>
      <c r="O198" s="128"/>
      <c r="P198" s="128"/>
      <c r="Q198" s="128"/>
      <c r="R198" s="128"/>
      <c r="S198" s="128"/>
      <c r="T198" s="128"/>
      <c r="U198" s="128"/>
      <c r="V198" s="129"/>
      <c r="W198" s="129"/>
      <c r="X198" s="129"/>
      <c r="Y198" s="129"/>
      <c r="Z198" s="129"/>
      <c r="AA198" s="129"/>
      <c r="AB198" s="130"/>
      <c r="AC198" s="131"/>
      <c r="AD198" s="131"/>
      <c r="AE198" s="131"/>
      <c r="AF198" s="131"/>
      <c r="AG198" s="131"/>
      <c r="AH198" s="131"/>
      <c r="AI198" s="132"/>
      <c r="AJ198" s="132"/>
      <c r="AK198" s="129"/>
      <c r="AL198" s="129"/>
      <c r="AM198" s="248"/>
    </row>
    <row r="199" spans="1:41" ht="15.75">
      <c r="A199" s="127"/>
      <c r="B199" s="128"/>
      <c r="C199" s="128"/>
      <c r="D199" s="128"/>
      <c r="E199" s="128"/>
      <c r="F199" s="128"/>
      <c r="G199" s="128"/>
      <c r="H199" s="128"/>
      <c r="I199" s="128"/>
      <c r="J199" s="128"/>
      <c r="K199" s="128"/>
      <c r="L199" s="128"/>
      <c r="M199" s="128"/>
      <c r="N199" s="128"/>
      <c r="O199" s="128"/>
      <c r="P199" s="128"/>
      <c r="Q199" s="128"/>
      <c r="R199" s="128"/>
      <c r="S199" s="128"/>
      <c r="T199" s="128"/>
      <c r="U199" s="128"/>
      <c r="V199" s="129"/>
      <c r="W199" s="129"/>
      <c r="X199" s="129"/>
      <c r="Y199" s="129"/>
      <c r="Z199" s="129"/>
      <c r="AA199" s="129"/>
      <c r="AB199" s="130"/>
      <c r="AC199" s="131"/>
      <c r="AD199" s="131"/>
      <c r="AE199" s="131"/>
      <c r="AF199" s="131"/>
      <c r="AG199" s="131"/>
      <c r="AH199" s="131"/>
      <c r="AI199" s="132"/>
      <c r="AJ199" s="132"/>
      <c r="AK199" s="129"/>
      <c r="AL199" s="129"/>
      <c r="AM199" s="248"/>
    </row>
    <row r="200" spans="1:41" ht="15.75">
      <c r="A200" s="127"/>
      <c r="B200" s="128"/>
      <c r="C200" s="128"/>
      <c r="D200" s="128"/>
      <c r="E200" s="128"/>
      <c r="F200" s="128"/>
      <c r="G200" s="128"/>
      <c r="H200" s="128"/>
      <c r="I200" s="128"/>
      <c r="J200" s="128"/>
      <c r="K200" s="128"/>
      <c r="L200" s="128"/>
      <c r="M200" s="128"/>
      <c r="N200" s="128"/>
      <c r="O200" s="128"/>
      <c r="P200" s="128"/>
      <c r="Q200" s="128"/>
      <c r="R200" s="128"/>
      <c r="S200" s="128"/>
      <c r="T200" s="128"/>
      <c r="U200" s="128"/>
      <c r="V200" s="129"/>
      <c r="W200" s="129"/>
      <c r="X200" s="129"/>
      <c r="Y200" s="129"/>
      <c r="Z200" s="129"/>
      <c r="AA200" s="129"/>
      <c r="AB200" s="130"/>
      <c r="AC200" s="131"/>
      <c r="AD200" s="131"/>
      <c r="AE200" s="131"/>
      <c r="AF200" s="131"/>
      <c r="AG200" s="131"/>
      <c r="AH200" s="131"/>
      <c r="AI200" s="132"/>
      <c r="AJ200" s="132"/>
      <c r="AK200" s="129"/>
      <c r="AL200" s="129"/>
      <c r="AM200" s="248"/>
    </row>
    <row r="201" spans="1:41" ht="15.75">
      <c r="A201" s="127"/>
      <c r="B201" s="128"/>
      <c r="C201" s="128"/>
      <c r="D201" s="128"/>
      <c r="E201" s="128"/>
      <c r="F201" s="128"/>
      <c r="G201" s="128"/>
      <c r="H201" s="128"/>
      <c r="I201" s="128"/>
      <c r="J201" s="128"/>
      <c r="K201" s="128"/>
      <c r="L201" s="128"/>
      <c r="M201" s="128"/>
      <c r="N201" s="128"/>
      <c r="O201" s="128"/>
      <c r="P201" s="128"/>
      <c r="Q201" s="128"/>
      <c r="R201" s="128"/>
      <c r="S201" s="128"/>
      <c r="T201" s="128"/>
      <c r="U201" s="128"/>
      <c r="V201" s="129"/>
      <c r="W201" s="129"/>
      <c r="X201" s="129"/>
      <c r="Y201" s="129"/>
      <c r="Z201" s="129"/>
      <c r="AA201" s="129"/>
      <c r="AB201" s="130"/>
      <c r="AC201" s="131"/>
      <c r="AD201" s="131"/>
      <c r="AE201" s="131"/>
      <c r="AF201" s="131"/>
      <c r="AG201" s="131"/>
      <c r="AH201" s="131"/>
      <c r="AI201" s="132"/>
      <c r="AJ201" s="132"/>
      <c r="AK201" s="129"/>
      <c r="AL201" s="129"/>
      <c r="AM201" s="248"/>
    </row>
    <row r="202" spans="1:41" ht="15.75" customHeight="1">
      <c r="A202" s="127"/>
      <c r="B202" s="128"/>
      <c r="C202" s="128"/>
      <c r="D202" s="128"/>
      <c r="E202" s="128"/>
      <c r="F202" s="128"/>
      <c r="G202" s="128"/>
      <c r="H202" s="128"/>
      <c r="I202" s="128"/>
      <c r="J202" s="128"/>
      <c r="K202" s="128"/>
      <c r="L202" s="128"/>
      <c r="M202" s="128"/>
      <c r="N202" s="128"/>
      <c r="O202" s="128"/>
      <c r="P202" s="128"/>
      <c r="Q202" s="128"/>
      <c r="R202" s="128"/>
      <c r="S202" s="128"/>
      <c r="T202" s="128"/>
      <c r="U202" s="128"/>
      <c r="V202" s="129"/>
      <c r="W202" s="129"/>
      <c r="X202" s="129"/>
      <c r="Y202" s="129"/>
      <c r="Z202" s="129"/>
      <c r="AA202" s="129"/>
      <c r="AB202" s="130"/>
      <c r="AC202" s="131"/>
      <c r="AD202" s="131"/>
      <c r="AE202" s="131"/>
      <c r="AF202" s="131"/>
      <c r="AG202" s="131"/>
      <c r="AH202" s="131"/>
      <c r="AI202" s="132"/>
      <c r="AJ202" s="132"/>
      <c r="AK202" s="129"/>
      <c r="AL202" s="129"/>
      <c r="AM202" s="248"/>
    </row>
    <row r="203" spans="1:41" ht="15.75">
      <c r="A203" s="127"/>
      <c r="B203" s="128"/>
      <c r="C203" s="128"/>
      <c r="D203" s="128"/>
      <c r="E203" s="128"/>
      <c r="F203" s="128"/>
      <c r="G203" s="128"/>
      <c r="H203" s="128"/>
      <c r="I203" s="128"/>
      <c r="J203" s="128"/>
      <c r="K203" s="128"/>
      <c r="L203" s="128"/>
      <c r="M203" s="128"/>
      <c r="N203" s="128"/>
      <c r="O203" s="128"/>
      <c r="P203" s="128"/>
      <c r="Q203" s="128"/>
      <c r="R203" s="128"/>
      <c r="S203" s="128"/>
      <c r="T203" s="128"/>
      <c r="U203" s="128"/>
      <c r="V203" s="129"/>
      <c r="W203" s="129"/>
      <c r="X203" s="129"/>
      <c r="Y203" s="129"/>
      <c r="Z203" s="129"/>
      <c r="AA203" s="129"/>
      <c r="AB203" s="130"/>
      <c r="AC203" s="131"/>
      <c r="AD203" s="131"/>
      <c r="AE203" s="131"/>
      <c r="AF203" s="131"/>
      <c r="AG203" s="131"/>
      <c r="AH203" s="131"/>
      <c r="AI203" s="132"/>
      <c r="AJ203" s="132"/>
      <c r="AK203" s="129"/>
      <c r="AL203" s="129"/>
      <c r="AM203" s="248"/>
    </row>
    <row r="204" spans="1:41" ht="15.75" customHeight="1" thickBot="1">
      <c r="A204" s="127"/>
      <c r="B204" s="128"/>
      <c r="C204" s="128"/>
      <c r="D204" s="128"/>
      <c r="E204" s="128"/>
      <c r="F204" s="128"/>
      <c r="G204" s="128"/>
      <c r="H204" s="128"/>
      <c r="I204" s="128"/>
      <c r="J204" s="128"/>
      <c r="K204" s="128"/>
      <c r="L204" s="128"/>
      <c r="M204" s="128"/>
      <c r="N204" s="128"/>
      <c r="O204" s="128"/>
      <c r="P204" s="128"/>
      <c r="Q204" s="128"/>
      <c r="R204" s="128"/>
      <c r="S204" s="128"/>
      <c r="T204" s="128"/>
      <c r="U204" s="128"/>
      <c r="V204" s="129"/>
      <c r="W204" s="129"/>
      <c r="X204" s="129"/>
      <c r="Y204" s="129"/>
      <c r="Z204" s="129"/>
      <c r="AA204" s="129"/>
      <c r="AB204" s="130"/>
      <c r="AC204" s="131"/>
      <c r="AD204" s="131"/>
      <c r="AE204" s="131"/>
      <c r="AF204" s="131"/>
      <c r="AG204" s="131"/>
      <c r="AH204" s="131"/>
      <c r="AI204" s="132"/>
      <c r="AJ204" s="132"/>
      <c r="AK204" s="129"/>
      <c r="AL204" s="129"/>
      <c r="AM204" s="248"/>
    </row>
    <row r="205" spans="1:41" ht="15.75" customHeight="1">
      <c r="A205" s="134"/>
      <c r="B205" s="126"/>
      <c r="C205" s="126"/>
      <c r="D205" s="126"/>
      <c r="E205" s="126"/>
      <c r="F205" s="126"/>
      <c r="G205" s="134"/>
      <c r="H205" s="134"/>
      <c r="I205" s="134"/>
      <c r="J205" s="134"/>
      <c r="K205" s="134"/>
      <c r="L205" s="134"/>
      <c r="M205" s="134"/>
      <c r="N205" s="134"/>
      <c r="O205" s="134"/>
      <c r="P205" s="134"/>
      <c r="Q205" s="134"/>
      <c r="R205" s="134"/>
      <c r="S205" s="134"/>
      <c r="T205" s="134"/>
      <c r="U205" s="134"/>
      <c r="V205" s="281" t="s">
        <v>15</v>
      </c>
      <c r="W205" s="282"/>
      <c r="X205" s="282"/>
      <c r="Y205" s="282"/>
      <c r="Z205" s="282"/>
      <c r="AA205" s="283"/>
      <c r="AB205" s="140"/>
      <c r="AC205" s="281" t="s">
        <v>16</v>
      </c>
      <c r="AD205" s="282"/>
      <c r="AE205" s="282"/>
      <c r="AF205" s="282"/>
      <c r="AG205" s="282"/>
      <c r="AH205" s="283"/>
      <c r="AI205" s="287" t="s">
        <v>125</v>
      </c>
      <c r="AJ205" s="287"/>
      <c r="AK205" s="287"/>
      <c r="AL205" s="287"/>
      <c r="AM205" s="248"/>
    </row>
    <row r="206" spans="1:41" ht="15.75" customHeight="1">
      <c r="A206" s="134"/>
      <c r="B206" s="135"/>
      <c r="C206" s="135"/>
      <c r="D206" s="135"/>
      <c r="E206" s="135"/>
      <c r="F206" s="135"/>
      <c r="G206" s="134"/>
      <c r="H206" s="134"/>
      <c r="I206" s="134"/>
      <c r="J206" s="134"/>
      <c r="K206" s="134"/>
      <c r="L206" s="134"/>
      <c r="M206" s="134"/>
      <c r="N206" s="134"/>
      <c r="O206" s="134"/>
      <c r="P206" s="134"/>
      <c r="Q206" s="134"/>
      <c r="R206" s="134"/>
      <c r="S206" s="134"/>
      <c r="T206" s="134"/>
      <c r="U206" s="134"/>
      <c r="V206" s="284"/>
      <c r="W206" s="285"/>
      <c r="X206" s="285"/>
      <c r="Y206" s="285"/>
      <c r="Z206" s="285"/>
      <c r="AA206" s="286"/>
      <c r="AB206" s="140"/>
      <c r="AC206" s="284"/>
      <c r="AD206" s="285"/>
      <c r="AE206" s="285"/>
      <c r="AF206" s="285"/>
      <c r="AG206" s="285"/>
      <c r="AH206" s="286"/>
      <c r="AI206" s="287"/>
      <c r="AJ206" s="287"/>
      <c r="AK206" s="287"/>
      <c r="AL206" s="287"/>
      <c r="AM206" s="248"/>
    </row>
    <row r="207" spans="1:41" ht="15.75" customHeight="1">
      <c r="A207" s="136"/>
      <c r="B207" s="302" t="s">
        <v>130</v>
      </c>
      <c r="C207" s="302"/>
      <c r="D207" s="302"/>
      <c r="E207" s="302"/>
      <c r="F207" s="302"/>
      <c r="G207" s="302"/>
      <c r="H207" s="302"/>
      <c r="I207" s="302"/>
      <c r="J207" s="302"/>
      <c r="K207" s="302"/>
      <c r="L207" s="302"/>
      <c r="M207" s="302"/>
      <c r="N207" s="302"/>
      <c r="O207" s="302"/>
      <c r="P207" s="302"/>
      <c r="Q207" s="302"/>
      <c r="R207" s="302"/>
      <c r="S207" s="302"/>
      <c r="T207" s="302"/>
      <c r="U207" s="302"/>
      <c r="V207" s="141">
        <v>1</v>
      </c>
      <c r="W207" s="141">
        <v>2</v>
      </c>
      <c r="X207" s="141">
        <v>3</v>
      </c>
      <c r="Y207" s="141">
        <v>4</v>
      </c>
      <c r="Z207" s="141">
        <v>5</v>
      </c>
      <c r="AA207" s="141" t="s">
        <v>43</v>
      </c>
      <c r="AB207" s="142" t="s">
        <v>11</v>
      </c>
      <c r="AC207" s="141">
        <v>1</v>
      </c>
      <c r="AD207" s="141">
        <v>2</v>
      </c>
      <c r="AE207" s="141">
        <v>3</v>
      </c>
      <c r="AF207" s="141">
        <v>4</v>
      </c>
      <c r="AG207" s="141">
        <v>5</v>
      </c>
      <c r="AH207" s="141" t="s">
        <v>43</v>
      </c>
      <c r="AI207" s="143" t="s">
        <v>20</v>
      </c>
      <c r="AJ207" s="143" t="s">
        <v>21</v>
      </c>
      <c r="AK207" s="143" t="s">
        <v>22</v>
      </c>
      <c r="AL207" s="143" t="s">
        <v>23</v>
      </c>
      <c r="AM207" s="248"/>
    </row>
    <row r="208" spans="1:41" s="25" customFormat="1" ht="18.75">
      <c r="A208" s="137" t="s">
        <v>131</v>
      </c>
      <c r="B208" s="288" t="s">
        <v>126</v>
      </c>
      <c r="C208" s="289"/>
      <c r="D208" s="289"/>
      <c r="E208" s="289"/>
      <c r="F208" s="289"/>
      <c r="G208" s="289"/>
      <c r="H208" s="289"/>
      <c r="I208" s="289"/>
      <c r="J208" s="289"/>
      <c r="K208" s="289"/>
      <c r="L208" s="289"/>
      <c r="M208" s="289"/>
      <c r="N208" s="289"/>
      <c r="O208" s="289"/>
      <c r="P208" s="289"/>
      <c r="Q208" s="289"/>
      <c r="R208" s="289"/>
      <c r="S208" s="289"/>
      <c r="T208" s="289"/>
      <c r="U208" s="289"/>
      <c r="V208" s="169">
        <v>0</v>
      </c>
      <c r="W208" s="169">
        <v>0</v>
      </c>
      <c r="X208" s="169">
        <v>1</v>
      </c>
      <c r="Y208" s="169">
        <v>0</v>
      </c>
      <c r="Z208" s="169">
        <v>1</v>
      </c>
      <c r="AA208" s="169">
        <v>0</v>
      </c>
      <c r="AB208" s="169">
        <v>2</v>
      </c>
      <c r="AC208" s="138">
        <f t="shared" ref="AC208:AH210" si="8">V208/$AB208</f>
        <v>0</v>
      </c>
      <c r="AD208" s="138">
        <f t="shared" si="8"/>
        <v>0</v>
      </c>
      <c r="AE208" s="138">
        <f t="shared" si="8"/>
        <v>0.5</v>
      </c>
      <c r="AF208" s="138">
        <f t="shared" si="8"/>
        <v>0</v>
      </c>
      <c r="AG208" s="138">
        <f t="shared" si="8"/>
        <v>0.5</v>
      </c>
      <c r="AH208" s="138">
        <f t="shared" si="8"/>
        <v>0</v>
      </c>
      <c r="AI208" s="172">
        <v>4</v>
      </c>
      <c r="AJ208" s="172">
        <v>1.41</v>
      </c>
      <c r="AK208" s="172">
        <v>4</v>
      </c>
      <c r="AL208" s="172">
        <v>3</v>
      </c>
      <c r="AM208" s="260"/>
      <c r="AN208" s="263"/>
      <c r="AO208" s="263"/>
    </row>
    <row r="209" spans="1:41" s="25" customFormat="1" ht="18.75">
      <c r="A209" s="139" t="s">
        <v>132</v>
      </c>
      <c r="B209" s="288" t="s">
        <v>127</v>
      </c>
      <c r="C209" s="289"/>
      <c r="D209" s="289"/>
      <c r="E209" s="289"/>
      <c r="F209" s="289"/>
      <c r="G209" s="289"/>
      <c r="H209" s="289"/>
      <c r="I209" s="289"/>
      <c r="J209" s="289"/>
      <c r="K209" s="289"/>
      <c r="L209" s="289"/>
      <c r="M209" s="289"/>
      <c r="N209" s="289"/>
      <c r="O209" s="289"/>
      <c r="P209" s="289"/>
      <c r="Q209" s="289"/>
      <c r="R209" s="289"/>
      <c r="S209" s="289"/>
      <c r="T209" s="289"/>
      <c r="U209" s="289"/>
      <c r="V209" s="169">
        <v>0</v>
      </c>
      <c r="W209" s="169">
        <v>0</v>
      </c>
      <c r="X209" s="169">
        <v>0</v>
      </c>
      <c r="Y209" s="169">
        <v>1</v>
      </c>
      <c r="Z209" s="169">
        <v>1</v>
      </c>
      <c r="AA209" s="169">
        <v>0</v>
      </c>
      <c r="AB209" s="169">
        <v>2</v>
      </c>
      <c r="AC209" s="138">
        <f t="shared" si="8"/>
        <v>0</v>
      </c>
      <c r="AD209" s="138">
        <f t="shared" si="8"/>
        <v>0</v>
      </c>
      <c r="AE209" s="138">
        <f t="shared" si="8"/>
        <v>0</v>
      </c>
      <c r="AF209" s="138">
        <f t="shared" si="8"/>
        <v>0.5</v>
      </c>
      <c r="AG209" s="138">
        <f t="shared" si="8"/>
        <v>0.5</v>
      </c>
      <c r="AH209" s="138">
        <f t="shared" si="8"/>
        <v>0</v>
      </c>
      <c r="AI209" s="172">
        <v>4.5</v>
      </c>
      <c r="AJ209" s="172">
        <v>0.71</v>
      </c>
      <c r="AK209" s="172">
        <v>5</v>
      </c>
      <c r="AL209" s="172">
        <v>4</v>
      </c>
      <c r="AM209" s="260"/>
      <c r="AN209" s="263"/>
      <c r="AO209" s="263"/>
    </row>
    <row r="210" spans="1:41" s="25" customFormat="1" ht="18.75">
      <c r="A210" s="137" t="s">
        <v>133</v>
      </c>
      <c r="B210" s="288" t="s">
        <v>128</v>
      </c>
      <c r="C210" s="289"/>
      <c r="D210" s="289"/>
      <c r="E210" s="289"/>
      <c r="F210" s="289"/>
      <c r="G210" s="289"/>
      <c r="H210" s="289"/>
      <c r="I210" s="289"/>
      <c r="J210" s="289"/>
      <c r="K210" s="289"/>
      <c r="L210" s="289"/>
      <c r="M210" s="289"/>
      <c r="N210" s="289"/>
      <c r="O210" s="289"/>
      <c r="P210" s="289"/>
      <c r="Q210" s="289"/>
      <c r="R210" s="289"/>
      <c r="S210" s="289"/>
      <c r="T210" s="289"/>
      <c r="U210" s="289"/>
      <c r="V210" s="169">
        <v>0</v>
      </c>
      <c r="W210" s="169">
        <v>0</v>
      </c>
      <c r="X210" s="169">
        <v>0</v>
      </c>
      <c r="Y210" s="169">
        <v>1</v>
      </c>
      <c r="Z210" s="169">
        <v>1</v>
      </c>
      <c r="AA210" s="169">
        <v>0</v>
      </c>
      <c r="AB210" s="169">
        <v>2</v>
      </c>
      <c r="AC210" s="138">
        <f t="shared" si="8"/>
        <v>0</v>
      </c>
      <c r="AD210" s="138">
        <f t="shared" si="8"/>
        <v>0</v>
      </c>
      <c r="AE210" s="138">
        <f t="shared" si="8"/>
        <v>0</v>
      </c>
      <c r="AF210" s="138">
        <f t="shared" si="8"/>
        <v>0.5</v>
      </c>
      <c r="AG210" s="138">
        <f t="shared" si="8"/>
        <v>0.5</v>
      </c>
      <c r="AH210" s="138">
        <f t="shared" si="8"/>
        <v>0</v>
      </c>
      <c r="AI210" s="172">
        <v>4.5</v>
      </c>
      <c r="AJ210" s="172">
        <v>0.71</v>
      </c>
      <c r="AK210" s="172">
        <v>5</v>
      </c>
      <c r="AL210" s="172">
        <v>4</v>
      </c>
      <c r="AM210" s="260"/>
      <c r="AN210" s="263"/>
      <c r="AO210" s="263"/>
    </row>
    <row r="211" spans="1:41" ht="15.75" customHeight="1">
      <c r="A211" s="133"/>
      <c r="B211" s="133"/>
      <c r="C211" s="133"/>
      <c r="D211" s="133"/>
      <c r="E211" s="133"/>
      <c r="F211" s="133"/>
      <c r="G211" s="133"/>
      <c r="H211" s="133"/>
      <c r="I211" s="133"/>
      <c r="J211" s="133"/>
      <c r="K211" s="133"/>
      <c r="L211" s="133"/>
      <c r="M211" s="133"/>
      <c r="N211" s="133"/>
      <c r="O211" s="133"/>
      <c r="P211" s="133"/>
      <c r="Q211" s="133"/>
      <c r="R211" s="133"/>
      <c r="S211" s="133"/>
      <c r="T211" s="133"/>
      <c r="U211" s="133"/>
      <c r="V211" s="133"/>
      <c r="W211" s="133"/>
      <c r="X211" s="133"/>
      <c r="Y211" s="133"/>
      <c r="Z211" s="133"/>
      <c r="AA211" s="133"/>
      <c r="AB211" s="133"/>
      <c r="AC211" s="133"/>
      <c r="AD211" s="133"/>
      <c r="AE211" s="133"/>
      <c r="AF211" s="133"/>
      <c r="AG211" s="133"/>
      <c r="AH211" s="133"/>
      <c r="AI211" s="133"/>
      <c r="AJ211" s="133"/>
      <c r="AK211" s="133"/>
      <c r="AL211" s="133"/>
      <c r="AM211" s="248"/>
    </row>
    <row r="212" spans="1:41" ht="15" customHeight="1">
      <c r="H212" s="86"/>
      <c r="I212" s="86"/>
      <c r="J212" s="86"/>
      <c r="K212" s="86"/>
      <c r="L212" s="86"/>
      <c r="M212" s="86"/>
      <c r="N212" s="86"/>
      <c r="O212" s="86"/>
      <c r="X212" s="36"/>
      <c r="Y212" s="36"/>
      <c r="Z212" s="36"/>
      <c r="AA212" s="36"/>
      <c r="AB212" s="36"/>
      <c r="AC212" s="36"/>
      <c r="AD212" s="36"/>
      <c r="AE212" s="36"/>
    </row>
    <row r="213" spans="1:41" ht="15" customHeight="1">
      <c r="A213" s="36"/>
      <c r="B213" s="36"/>
      <c r="C213" s="36"/>
      <c r="D213" s="36"/>
      <c r="E213" s="36"/>
      <c r="F213" s="36"/>
      <c r="G213" s="36"/>
      <c r="H213" s="36"/>
      <c r="I213" s="36"/>
      <c r="J213" s="36"/>
      <c r="K213" s="36"/>
      <c r="L213" s="36"/>
      <c r="M213" s="36"/>
      <c r="N213" s="36"/>
      <c r="O213" s="36"/>
      <c r="P213" s="36"/>
      <c r="Q213" s="36"/>
      <c r="R213" s="36"/>
      <c r="S213" s="36"/>
      <c r="T213" s="36"/>
      <c r="U213" s="36"/>
      <c r="V213" s="36"/>
      <c r="W213" s="36"/>
      <c r="X213" s="36"/>
      <c r="Y213" s="36"/>
      <c r="Z213" s="36"/>
      <c r="AA213" s="36"/>
      <c r="AB213" s="36"/>
      <c r="AC213" s="36"/>
      <c r="AD213" s="36"/>
      <c r="AE213" s="36"/>
      <c r="AF213" s="36"/>
      <c r="AG213" s="36"/>
      <c r="AH213" s="36"/>
      <c r="AI213" s="36"/>
      <c r="AJ213" s="144"/>
      <c r="AK213" s="36"/>
      <c r="AL213" s="36"/>
    </row>
    <row r="214" spans="1:41" ht="15" customHeight="1">
      <c r="A214" s="36"/>
      <c r="B214" s="36"/>
      <c r="C214" s="36"/>
      <c r="D214" s="36"/>
      <c r="E214" s="36"/>
      <c r="F214" s="36"/>
      <c r="G214" s="36"/>
      <c r="H214" s="36"/>
      <c r="I214" s="36"/>
      <c r="J214" s="36"/>
      <c r="K214" s="36"/>
      <c r="L214" s="36"/>
      <c r="M214" s="36"/>
      <c r="N214" s="36"/>
      <c r="O214" s="36"/>
      <c r="P214" s="36"/>
      <c r="Q214" s="36"/>
      <c r="R214" s="36"/>
      <c r="S214" s="36"/>
      <c r="T214" s="36"/>
      <c r="U214" s="36"/>
      <c r="V214" s="36"/>
      <c r="W214" s="36"/>
      <c r="X214" s="36"/>
      <c r="Y214" s="36"/>
      <c r="Z214" s="36"/>
      <c r="AA214" s="36"/>
      <c r="AB214" s="36"/>
      <c r="AC214" s="36"/>
      <c r="AD214" s="36"/>
      <c r="AE214" s="36"/>
      <c r="AF214" s="36"/>
      <c r="AG214" s="36"/>
      <c r="AH214" s="36"/>
      <c r="AI214" s="36"/>
      <c r="AJ214" s="144"/>
      <c r="AK214" s="36"/>
      <c r="AL214" s="36"/>
    </row>
    <row r="215" spans="1:41" ht="15" customHeight="1">
      <c r="A215" s="36"/>
      <c r="B215" s="36"/>
      <c r="C215" s="36"/>
      <c r="D215" s="36"/>
      <c r="E215" s="36"/>
      <c r="F215" s="36"/>
      <c r="G215" s="36"/>
      <c r="H215" s="36"/>
      <c r="I215" s="36"/>
      <c r="J215" s="36"/>
      <c r="K215" s="36"/>
      <c r="L215" s="36"/>
      <c r="M215" s="36"/>
      <c r="N215" s="36"/>
      <c r="O215" s="36"/>
      <c r="P215" s="36"/>
      <c r="Q215" s="36"/>
      <c r="R215" s="36"/>
      <c r="S215" s="36"/>
      <c r="T215" s="36"/>
      <c r="U215" s="36"/>
      <c r="V215" s="36"/>
      <c r="W215" s="36"/>
      <c r="X215" s="36"/>
      <c r="Y215" s="36"/>
      <c r="Z215" s="36"/>
      <c r="AA215" s="36"/>
      <c r="AB215" s="36"/>
      <c r="AC215" s="36"/>
      <c r="AD215" s="36"/>
      <c r="AE215" s="36"/>
      <c r="AF215" s="36"/>
      <c r="AG215" s="36"/>
      <c r="AH215" s="36"/>
      <c r="AI215" s="36"/>
      <c r="AJ215" s="144"/>
      <c r="AK215" s="36"/>
      <c r="AL215" s="36"/>
    </row>
    <row r="216" spans="1:41" ht="15.75" customHeight="1">
      <c r="A216" s="36"/>
      <c r="B216" s="36"/>
      <c r="C216" s="36"/>
      <c r="D216" s="36"/>
      <c r="E216" s="36"/>
      <c r="F216" s="36"/>
      <c r="G216" s="36"/>
      <c r="H216" s="36"/>
      <c r="I216" s="36"/>
      <c r="J216" s="36"/>
      <c r="K216" s="36"/>
      <c r="L216" s="36"/>
      <c r="M216" s="36"/>
      <c r="N216" s="36"/>
      <c r="O216" s="36"/>
      <c r="P216" s="36"/>
      <c r="Q216" s="36"/>
      <c r="R216" s="36"/>
      <c r="S216" s="36"/>
      <c r="T216" s="36"/>
      <c r="U216" s="36"/>
      <c r="V216" s="36"/>
      <c r="W216" s="36"/>
      <c r="X216" s="36"/>
      <c r="Y216" s="36"/>
      <c r="Z216" s="36"/>
      <c r="AA216" s="36"/>
      <c r="AB216" s="36"/>
      <c r="AC216" s="36"/>
      <c r="AD216" s="36"/>
      <c r="AE216" s="36"/>
      <c r="AF216" s="36"/>
      <c r="AG216" s="36"/>
      <c r="AH216" s="36"/>
      <c r="AI216" s="36"/>
      <c r="AJ216" s="144"/>
      <c r="AK216" s="36"/>
      <c r="AL216" s="36"/>
    </row>
    <row r="217" spans="1:41" ht="21">
      <c r="A217" s="280" t="s">
        <v>134</v>
      </c>
      <c r="B217" s="280"/>
      <c r="C217" s="280"/>
      <c r="D217" s="280"/>
      <c r="E217" s="280"/>
      <c r="F217" s="280"/>
      <c r="G217" s="280"/>
      <c r="H217" s="280"/>
      <c r="I217" s="280"/>
      <c r="J217" s="280"/>
      <c r="K217" s="280"/>
      <c r="L217" s="280"/>
      <c r="M217" s="280"/>
      <c r="N217" s="280"/>
      <c r="O217" s="280"/>
      <c r="P217" s="280"/>
      <c r="Q217" s="280"/>
      <c r="R217" s="280"/>
      <c r="S217" s="280"/>
      <c r="T217" s="280"/>
      <c r="U217" s="280"/>
      <c r="V217" s="36"/>
      <c r="W217" s="36"/>
      <c r="X217" s="36"/>
      <c r="Y217" s="36"/>
      <c r="Z217" s="36"/>
      <c r="AA217" s="36"/>
      <c r="AB217" s="36"/>
      <c r="AC217" s="36"/>
      <c r="AD217" s="36"/>
      <c r="AE217" s="36"/>
      <c r="AF217" s="36"/>
      <c r="AG217" s="36"/>
      <c r="AH217" s="36"/>
      <c r="AI217" s="36"/>
      <c r="AJ217" s="144"/>
      <c r="AK217" s="36"/>
      <c r="AL217" s="36"/>
    </row>
    <row r="218" spans="1:41">
      <c r="A218" s="36"/>
      <c r="B218" s="36"/>
      <c r="C218" s="36"/>
      <c r="D218" s="36"/>
      <c r="E218" s="36"/>
      <c r="F218" s="36"/>
      <c r="G218" s="36"/>
      <c r="H218" s="36"/>
      <c r="I218" s="36"/>
      <c r="J218" s="36"/>
      <c r="K218" s="36"/>
      <c r="L218" s="36"/>
      <c r="M218" s="36"/>
      <c r="N218" s="36"/>
      <c r="O218" s="36"/>
      <c r="P218" s="36"/>
      <c r="Q218" s="36"/>
      <c r="R218" s="36"/>
      <c r="S218" s="36"/>
      <c r="T218" s="36"/>
      <c r="U218" s="36"/>
      <c r="V218" s="36"/>
      <c r="W218" s="36"/>
      <c r="X218" s="36"/>
      <c r="Y218" s="36"/>
      <c r="Z218" s="36"/>
      <c r="AA218" s="36"/>
      <c r="AB218" s="36"/>
      <c r="AC218" s="36"/>
      <c r="AD218" s="36"/>
      <c r="AE218" s="36"/>
      <c r="AF218" s="36"/>
      <c r="AG218" s="36"/>
      <c r="AH218" s="36"/>
      <c r="AI218" s="36"/>
      <c r="AJ218" s="144"/>
      <c r="AK218" s="36"/>
      <c r="AL218" s="36"/>
    </row>
    <row r="219" spans="1:41">
      <c r="A219" s="36"/>
      <c r="B219" s="36"/>
      <c r="C219" s="36"/>
      <c r="D219" s="36"/>
      <c r="E219" s="36"/>
      <c r="F219" s="36"/>
      <c r="G219" s="36"/>
      <c r="H219" s="36"/>
      <c r="I219" s="36"/>
      <c r="J219" s="36"/>
      <c r="K219" s="36"/>
      <c r="L219" s="36"/>
      <c r="M219" s="36"/>
      <c r="N219" s="36"/>
      <c r="O219" s="36"/>
      <c r="P219" s="36"/>
      <c r="Q219" s="36"/>
      <c r="R219" s="36"/>
      <c r="S219" s="36"/>
      <c r="T219" s="36"/>
      <c r="U219" s="36"/>
      <c r="V219" s="36"/>
      <c r="W219" s="36"/>
      <c r="X219" s="36"/>
      <c r="Y219" s="36"/>
      <c r="Z219" s="36"/>
      <c r="AA219" s="36"/>
      <c r="AB219" s="36"/>
      <c r="AC219" s="36"/>
      <c r="AD219" s="36"/>
      <c r="AE219" s="36"/>
      <c r="AF219" s="36"/>
      <c r="AG219" s="36"/>
      <c r="AH219" s="36"/>
      <c r="AI219" s="36"/>
      <c r="AJ219" s="144"/>
      <c r="AK219" s="36"/>
      <c r="AL219" s="36"/>
    </row>
    <row r="220" spans="1:41">
      <c r="A220" s="36"/>
      <c r="B220" s="36"/>
      <c r="C220" s="36"/>
      <c r="D220" s="36"/>
      <c r="E220" s="36"/>
      <c r="F220" s="36"/>
      <c r="G220" s="36"/>
      <c r="H220" s="36"/>
      <c r="I220" s="36"/>
      <c r="J220" s="36"/>
      <c r="K220" s="36"/>
      <c r="L220" s="36"/>
      <c r="M220" s="36"/>
      <c r="N220" s="36"/>
      <c r="O220" s="36"/>
      <c r="P220" s="36"/>
      <c r="Q220" s="36"/>
      <c r="R220" s="36"/>
      <c r="S220" s="36"/>
      <c r="T220" s="36"/>
      <c r="U220" s="36"/>
      <c r="V220" s="36"/>
      <c r="W220" s="36"/>
      <c r="X220" s="36"/>
      <c r="Y220" s="36"/>
      <c r="Z220" s="36"/>
      <c r="AA220" s="36"/>
      <c r="AB220" s="36"/>
      <c r="AC220" s="36"/>
      <c r="AD220" s="36"/>
      <c r="AE220" s="36"/>
      <c r="AF220" s="36"/>
      <c r="AG220" s="36"/>
      <c r="AH220" s="36"/>
      <c r="AI220" s="36"/>
      <c r="AJ220" s="144"/>
      <c r="AK220" s="36"/>
      <c r="AL220" s="36"/>
    </row>
    <row r="221" spans="1:41">
      <c r="A221" s="36"/>
      <c r="B221" s="36"/>
      <c r="C221" s="36"/>
      <c r="D221" s="36"/>
      <c r="E221" s="36"/>
      <c r="F221" s="36"/>
      <c r="G221" s="36"/>
      <c r="H221" s="36"/>
      <c r="I221" s="36"/>
      <c r="J221" s="36"/>
      <c r="K221" s="36"/>
      <c r="L221" s="36"/>
      <c r="M221" s="36"/>
      <c r="N221" s="36"/>
      <c r="O221" s="36"/>
      <c r="P221" s="36"/>
      <c r="Q221" s="36"/>
      <c r="R221" s="36"/>
      <c r="S221" s="36"/>
      <c r="T221" s="36"/>
      <c r="U221" s="36"/>
      <c r="V221" s="36"/>
      <c r="W221" s="36"/>
      <c r="X221" s="36"/>
      <c r="Y221" s="36"/>
      <c r="Z221" s="36"/>
      <c r="AA221" s="36"/>
      <c r="AB221" s="36"/>
      <c r="AC221" s="36"/>
      <c r="AD221" s="36"/>
      <c r="AE221" s="36"/>
      <c r="AF221" s="36"/>
      <c r="AG221" s="36"/>
      <c r="AH221" s="36"/>
      <c r="AI221" s="36"/>
      <c r="AJ221" s="144"/>
      <c r="AK221" s="36"/>
      <c r="AL221" s="36"/>
    </row>
    <row r="222" spans="1:41">
      <c r="A222" s="36"/>
      <c r="B222" s="36"/>
      <c r="C222" s="36"/>
      <c r="D222" s="36"/>
      <c r="E222" s="36"/>
      <c r="F222" s="36"/>
      <c r="G222" s="36"/>
      <c r="H222" s="36"/>
      <c r="I222" s="36"/>
      <c r="J222" s="36"/>
      <c r="K222" s="36"/>
      <c r="L222" s="36"/>
      <c r="M222" s="36"/>
      <c r="N222" s="36"/>
      <c r="O222" s="36"/>
      <c r="P222" s="36"/>
      <c r="Q222" s="36"/>
      <c r="R222" s="36"/>
      <c r="S222" s="36"/>
      <c r="T222" s="36"/>
      <c r="U222" s="36"/>
      <c r="V222" s="36"/>
      <c r="W222" s="36"/>
      <c r="X222" s="36"/>
      <c r="Y222" s="36"/>
      <c r="Z222" s="36"/>
      <c r="AA222" s="36"/>
      <c r="AB222" s="36"/>
      <c r="AC222" s="36"/>
      <c r="AD222" s="36"/>
      <c r="AE222" s="36"/>
      <c r="AF222" s="36"/>
      <c r="AG222" s="36"/>
      <c r="AH222" s="36"/>
      <c r="AI222" s="36"/>
      <c r="AJ222" s="144"/>
      <c r="AK222" s="36"/>
      <c r="AL222" s="36"/>
    </row>
    <row r="223" spans="1:41">
      <c r="A223" s="36"/>
      <c r="B223" s="36"/>
      <c r="C223" s="36"/>
      <c r="D223" s="36"/>
      <c r="E223" s="36"/>
      <c r="F223" s="36"/>
      <c r="G223" s="36"/>
      <c r="H223" s="36"/>
      <c r="I223" s="36"/>
      <c r="J223" s="36"/>
      <c r="K223" s="36"/>
      <c r="L223" s="36"/>
      <c r="M223" s="36"/>
      <c r="N223" s="36"/>
      <c r="O223" s="36"/>
      <c r="P223" s="36"/>
      <c r="Q223" s="36"/>
      <c r="R223" s="36"/>
      <c r="S223" s="36"/>
      <c r="T223" s="36"/>
      <c r="U223" s="36"/>
      <c r="V223" s="36"/>
      <c r="W223" s="36"/>
      <c r="X223" s="36"/>
      <c r="Y223" s="36"/>
      <c r="Z223" s="36"/>
      <c r="AA223" s="36"/>
      <c r="AB223" s="36"/>
      <c r="AC223" s="36"/>
      <c r="AD223" s="36"/>
      <c r="AE223" s="36"/>
      <c r="AF223" s="36"/>
      <c r="AG223" s="36"/>
      <c r="AH223" s="36"/>
      <c r="AI223" s="36"/>
      <c r="AJ223" s="144"/>
      <c r="AK223" s="36"/>
      <c r="AL223" s="36"/>
    </row>
    <row r="224" spans="1:41">
      <c r="A224" s="36"/>
      <c r="B224" s="36"/>
      <c r="C224" s="36"/>
      <c r="D224" s="36"/>
      <c r="E224" s="36"/>
      <c r="F224" s="36"/>
      <c r="G224" s="36"/>
      <c r="H224" s="36"/>
      <c r="I224" s="36"/>
      <c r="J224" s="36"/>
      <c r="K224" s="36"/>
      <c r="L224" s="36"/>
      <c r="M224" s="36"/>
      <c r="N224" s="36"/>
      <c r="O224" s="36"/>
      <c r="P224" s="36"/>
      <c r="Q224" s="36"/>
      <c r="R224" s="36"/>
      <c r="S224" s="36"/>
      <c r="T224" s="36"/>
      <c r="U224" s="36"/>
      <c r="V224" s="36"/>
      <c r="W224" s="36"/>
      <c r="X224" s="36"/>
      <c r="Y224" s="36"/>
      <c r="Z224" s="36"/>
      <c r="AA224" s="36"/>
      <c r="AB224" s="36"/>
      <c r="AC224" s="36"/>
      <c r="AD224" s="36"/>
      <c r="AE224" s="36"/>
      <c r="AF224" s="36"/>
      <c r="AG224" s="36"/>
      <c r="AH224" s="36"/>
      <c r="AI224" s="36"/>
      <c r="AJ224" s="144"/>
      <c r="AK224" s="36"/>
      <c r="AL224" s="36"/>
    </row>
    <row r="225" spans="1:38">
      <c r="A225" s="36"/>
      <c r="B225" s="36"/>
      <c r="C225" s="36"/>
      <c r="D225" s="36"/>
      <c r="E225" s="36"/>
      <c r="F225" s="36"/>
      <c r="G225" s="36"/>
      <c r="H225" s="36"/>
      <c r="I225" s="36"/>
      <c r="J225" s="36"/>
      <c r="K225" s="36"/>
      <c r="L225" s="36"/>
      <c r="M225" s="36"/>
      <c r="N225" s="36"/>
      <c r="O225" s="36"/>
      <c r="P225" s="36"/>
      <c r="Q225" s="36"/>
      <c r="R225" s="36"/>
      <c r="S225" s="36"/>
      <c r="T225" s="36"/>
      <c r="U225" s="36"/>
      <c r="V225" s="36"/>
      <c r="W225" s="36"/>
      <c r="X225" s="36"/>
      <c r="Y225" s="36"/>
      <c r="Z225" s="36"/>
      <c r="AA225" s="36"/>
      <c r="AB225" s="36"/>
      <c r="AC225" s="36"/>
      <c r="AD225" s="36"/>
      <c r="AE225" s="36"/>
      <c r="AF225" s="36"/>
      <c r="AG225" s="36"/>
      <c r="AH225" s="36"/>
      <c r="AI225" s="36"/>
      <c r="AJ225" s="144"/>
      <c r="AK225" s="36"/>
      <c r="AL225" s="36"/>
    </row>
    <row r="226" spans="1:38">
      <c r="A226" s="36"/>
      <c r="B226" s="36"/>
      <c r="C226" s="36"/>
      <c r="D226" s="36"/>
      <c r="E226" s="36"/>
      <c r="F226" s="36"/>
      <c r="G226" s="36"/>
      <c r="H226" s="36"/>
      <c r="I226" s="36"/>
      <c r="J226" s="36"/>
      <c r="K226" s="36"/>
      <c r="L226" s="36"/>
      <c r="M226" s="36"/>
      <c r="N226" s="36"/>
      <c r="O226" s="36"/>
      <c r="P226" s="36"/>
      <c r="Q226" s="36"/>
      <c r="R226" s="36"/>
      <c r="S226" s="36"/>
      <c r="T226" s="36"/>
      <c r="U226" s="36"/>
      <c r="V226" s="36"/>
      <c r="W226" s="36"/>
      <c r="X226" s="36"/>
      <c r="Y226" s="36"/>
      <c r="Z226" s="36"/>
      <c r="AA226" s="36"/>
      <c r="AB226" s="36"/>
      <c r="AC226" s="36"/>
      <c r="AD226" s="36"/>
      <c r="AE226" s="36"/>
      <c r="AF226" s="36"/>
      <c r="AG226" s="36"/>
      <c r="AH226" s="36"/>
      <c r="AI226" s="36"/>
      <c r="AJ226" s="144"/>
      <c r="AK226" s="36"/>
      <c r="AL226" s="36"/>
    </row>
    <row r="227" spans="1:38">
      <c r="A227" s="36"/>
      <c r="B227" s="36"/>
      <c r="C227" s="36"/>
      <c r="D227" s="36"/>
      <c r="E227" s="36"/>
      <c r="F227" s="36"/>
      <c r="G227" s="36"/>
      <c r="H227" s="36"/>
      <c r="I227" s="36"/>
      <c r="J227" s="36"/>
      <c r="K227" s="36"/>
      <c r="L227" s="36"/>
      <c r="M227" s="36"/>
      <c r="N227" s="36"/>
      <c r="O227" s="36"/>
      <c r="P227" s="36"/>
      <c r="Q227" s="36"/>
      <c r="R227" s="36"/>
      <c r="S227" s="36"/>
      <c r="T227" s="36"/>
      <c r="U227" s="36"/>
      <c r="V227" s="36"/>
      <c r="W227" s="36"/>
      <c r="X227" s="36"/>
      <c r="Y227" s="36"/>
      <c r="Z227" s="36"/>
      <c r="AA227" s="36"/>
      <c r="AB227" s="36"/>
      <c r="AC227" s="36"/>
      <c r="AD227" s="36"/>
      <c r="AE227" s="36"/>
      <c r="AF227" s="36"/>
      <c r="AG227" s="36"/>
      <c r="AH227" s="36"/>
      <c r="AI227" s="36"/>
      <c r="AJ227" s="144"/>
      <c r="AK227" s="36"/>
      <c r="AL227" s="36"/>
    </row>
    <row r="228" spans="1:38">
      <c r="A228" s="36"/>
      <c r="B228" s="36"/>
      <c r="C228" s="36"/>
      <c r="D228" s="36"/>
      <c r="E228" s="36"/>
      <c r="F228" s="36"/>
      <c r="G228" s="36"/>
      <c r="H228" s="36"/>
      <c r="I228" s="36"/>
      <c r="J228" s="36"/>
      <c r="K228" s="36"/>
      <c r="L228" s="36"/>
      <c r="M228" s="36"/>
      <c r="N228" s="36"/>
      <c r="O228" s="36"/>
      <c r="P228" s="36"/>
      <c r="Q228" s="36"/>
      <c r="R228" s="36"/>
      <c r="S228" s="36"/>
      <c r="T228" s="36"/>
      <c r="U228" s="36"/>
      <c r="V228" s="36"/>
      <c r="W228" s="36"/>
      <c r="X228" s="36"/>
      <c r="Y228" s="36"/>
      <c r="Z228" s="36"/>
      <c r="AA228" s="36"/>
      <c r="AB228" s="36"/>
      <c r="AC228" s="36"/>
      <c r="AD228" s="36"/>
      <c r="AE228" s="36"/>
      <c r="AF228" s="36"/>
      <c r="AG228" s="36"/>
      <c r="AH228" s="36"/>
      <c r="AI228" s="36"/>
      <c r="AJ228" s="144"/>
      <c r="AK228" s="36"/>
      <c r="AL228" s="36"/>
    </row>
    <row r="229" spans="1:38">
      <c r="A229" s="36"/>
      <c r="B229" s="36"/>
      <c r="C229" s="36"/>
      <c r="D229" s="36"/>
      <c r="E229" s="36"/>
      <c r="F229" s="36"/>
      <c r="G229" s="36"/>
      <c r="H229" s="36"/>
      <c r="I229" s="36"/>
      <c r="J229" s="36"/>
      <c r="K229" s="36"/>
      <c r="L229" s="36"/>
      <c r="M229" s="36"/>
      <c r="N229" s="36"/>
      <c r="O229" s="36"/>
      <c r="P229" s="36"/>
      <c r="Q229" s="36"/>
      <c r="R229" s="36"/>
      <c r="S229" s="36"/>
      <c r="T229" s="36"/>
      <c r="U229" s="36"/>
      <c r="V229" s="36"/>
      <c r="W229" s="36"/>
      <c r="X229" s="36"/>
      <c r="Y229" s="36"/>
      <c r="Z229" s="36"/>
      <c r="AA229" s="36"/>
      <c r="AB229" s="36"/>
      <c r="AC229" s="36"/>
      <c r="AD229" s="36"/>
      <c r="AE229" s="36"/>
      <c r="AF229" s="36"/>
      <c r="AG229" s="36"/>
      <c r="AH229" s="36"/>
      <c r="AI229" s="36"/>
      <c r="AJ229" s="144"/>
      <c r="AK229" s="36"/>
      <c r="AL229" s="36"/>
    </row>
    <row r="230" spans="1:38">
      <c r="A230" s="36"/>
      <c r="B230" s="36"/>
      <c r="C230" s="36"/>
      <c r="D230" s="36"/>
      <c r="E230" s="36"/>
      <c r="F230" s="36"/>
      <c r="G230" s="36"/>
      <c r="H230" s="36"/>
      <c r="I230" s="36"/>
      <c r="J230" s="36"/>
      <c r="K230" s="36"/>
      <c r="L230" s="36"/>
      <c r="M230" s="36"/>
      <c r="N230" s="36"/>
      <c r="O230" s="36"/>
      <c r="P230" s="36"/>
      <c r="Q230" s="36"/>
      <c r="R230" s="36"/>
      <c r="S230" s="36"/>
      <c r="T230" s="36"/>
      <c r="U230" s="36"/>
      <c r="V230" s="36"/>
      <c r="W230" s="36"/>
      <c r="X230" s="36"/>
      <c r="Y230" s="36"/>
      <c r="Z230" s="36"/>
      <c r="AA230" s="36"/>
      <c r="AB230" s="36"/>
      <c r="AC230" s="36"/>
      <c r="AD230" s="36"/>
      <c r="AE230" s="36"/>
      <c r="AF230" s="36"/>
      <c r="AG230" s="36"/>
      <c r="AH230" s="36"/>
      <c r="AI230" s="36"/>
      <c r="AJ230" s="144"/>
      <c r="AK230" s="36"/>
      <c r="AL230" s="36"/>
    </row>
    <row r="231" spans="1:38">
      <c r="A231" s="36"/>
      <c r="B231" s="36"/>
      <c r="C231" s="36"/>
      <c r="D231" s="36"/>
      <c r="E231" s="36"/>
      <c r="F231" s="36"/>
      <c r="G231" s="36"/>
      <c r="H231" s="36"/>
      <c r="I231" s="36"/>
      <c r="J231" s="36"/>
      <c r="K231" s="36"/>
      <c r="L231" s="36"/>
      <c r="M231" s="36"/>
      <c r="N231" s="36"/>
      <c r="O231" s="36"/>
      <c r="P231" s="36"/>
      <c r="Q231" s="36"/>
      <c r="R231" s="36"/>
      <c r="S231" s="36"/>
      <c r="T231" s="36"/>
      <c r="U231" s="36"/>
      <c r="V231" s="36"/>
      <c r="W231" s="36"/>
      <c r="X231" s="36"/>
      <c r="Y231" s="36"/>
      <c r="Z231" s="36"/>
      <c r="AA231" s="36"/>
      <c r="AB231" s="36"/>
      <c r="AC231" s="36"/>
      <c r="AD231" s="36"/>
      <c r="AE231" s="36"/>
      <c r="AF231" s="36"/>
      <c r="AG231" s="36"/>
      <c r="AH231" s="36"/>
      <c r="AI231" s="36"/>
      <c r="AJ231" s="144"/>
      <c r="AK231" s="36"/>
      <c r="AL231" s="36"/>
    </row>
    <row r="232" spans="1:38">
      <c r="A232" s="36"/>
      <c r="B232" s="36"/>
      <c r="C232" s="36"/>
      <c r="D232" s="36"/>
      <c r="E232" s="36"/>
      <c r="F232" s="36"/>
      <c r="G232" s="36"/>
      <c r="H232" s="36"/>
      <c r="I232" s="36"/>
      <c r="J232" s="36"/>
      <c r="K232" s="36"/>
      <c r="L232" s="36"/>
      <c r="M232" s="36"/>
      <c r="N232" s="36"/>
      <c r="O232" s="36"/>
      <c r="P232" s="36"/>
      <c r="Q232" s="36"/>
      <c r="R232" s="36"/>
      <c r="S232" s="36"/>
      <c r="T232" s="36"/>
      <c r="U232" s="36"/>
      <c r="V232" s="36"/>
      <c r="W232" s="36"/>
      <c r="X232" s="36"/>
      <c r="Y232" s="36"/>
      <c r="Z232" s="36"/>
      <c r="AA232" s="36"/>
      <c r="AB232" s="36"/>
      <c r="AC232" s="36"/>
      <c r="AD232" s="36"/>
      <c r="AE232" s="36"/>
      <c r="AF232" s="36"/>
      <c r="AG232" s="36"/>
      <c r="AH232" s="36"/>
      <c r="AI232" s="36"/>
      <c r="AJ232" s="144"/>
      <c r="AK232" s="36"/>
      <c r="AL232" s="36"/>
    </row>
    <row r="233" spans="1:38">
      <c r="V233" s="36"/>
      <c r="W233" s="36"/>
      <c r="X233" s="36"/>
      <c r="Y233" s="36"/>
      <c r="Z233" s="36"/>
      <c r="AA233" s="36"/>
      <c r="AB233" s="36"/>
      <c r="AC233" s="36"/>
      <c r="AD233" s="36"/>
      <c r="AE233" s="36"/>
      <c r="AF233" s="36"/>
      <c r="AG233" s="36"/>
      <c r="AH233" s="36"/>
      <c r="AI233" s="36"/>
      <c r="AJ233" s="144"/>
      <c r="AK233" s="36"/>
      <c r="AL233" s="36"/>
    </row>
    <row r="234" spans="1:38">
      <c r="V234" s="36"/>
      <c r="W234" s="36"/>
      <c r="X234" s="36"/>
      <c r="Y234" s="36"/>
      <c r="Z234" s="36"/>
      <c r="AA234" s="36"/>
      <c r="AB234" s="36"/>
      <c r="AC234" s="36"/>
      <c r="AD234" s="36"/>
      <c r="AE234" s="36"/>
      <c r="AF234" s="36"/>
      <c r="AG234" s="36"/>
      <c r="AH234" s="36"/>
      <c r="AI234" s="36"/>
      <c r="AJ234" s="144"/>
      <c r="AK234" s="36"/>
      <c r="AL234" s="36"/>
    </row>
    <row r="235" spans="1:38">
      <c r="V235" s="36"/>
      <c r="W235" s="36"/>
      <c r="X235" s="36"/>
      <c r="Y235" s="36"/>
      <c r="Z235" s="36"/>
      <c r="AA235" s="36"/>
      <c r="AB235" s="36"/>
      <c r="AC235" s="36"/>
      <c r="AD235" s="36"/>
      <c r="AE235" s="36"/>
      <c r="AF235" s="36"/>
      <c r="AG235" s="36"/>
      <c r="AH235" s="36"/>
      <c r="AI235" s="36"/>
      <c r="AJ235" s="144"/>
      <c r="AK235" s="36"/>
      <c r="AL235" s="36"/>
    </row>
    <row r="236" spans="1:38">
      <c r="V236" s="36"/>
      <c r="W236" s="36"/>
      <c r="X236" s="36"/>
      <c r="Y236" s="36"/>
      <c r="Z236" s="36"/>
      <c r="AA236" s="36"/>
      <c r="AB236" s="36"/>
      <c r="AC236" s="36"/>
      <c r="AD236" s="36"/>
      <c r="AE236" s="36"/>
      <c r="AF236" s="36"/>
      <c r="AG236" s="36"/>
      <c r="AH236" s="36"/>
      <c r="AI236" s="36"/>
      <c r="AJ236" s="144"/>
      <c r="AK236" s="36"/>
      <c r="AL236" s="36"/>
    </row>
    <row r="237" spans="1:38" ht="18.75" customHeight="1"/>
    <row r="238" spans="1:38" ht="18.75" customHeight="1"/>
    <row r="239" spans="1:38" ht="18.75" customHeight="1"/>
    <row r="240" spans="1:38" ht="18.75" customHeight="1"/>
    <row r="241" spans="1:21" ht="18.75" customHeight="1"/>
    <row r="242" spans="1:21" ht="21">
      <c r="A242" s="280" t="s">
        <v>135</v>
      </c>
      <c r="B242" s="280"/>
      <c r="C242" s="280"/>
      <c r="D242" s="280"/>
      <c r="E242" s="280"/>
      <c r="F242" s="280"/>
      <c r="G242" s="280"/>
      <c r="H242" s="280"/>
      <c r="I242" s="280"/>
      <c r="J242" s="280"/>
      <c r="K242" s="280"/>
      <c r="L242" s="280"/>
      <c r="M242" s="280"/>
      <c r="N242" s="280"/>
      <c r="O242" s="280"/>
      <c r="P242" s="280"/>
      <c r="Q242" s="280"/>
      <c r="R242" s="280"/>
      <c r="S242" s="280"/>
      <c r="T242" s="280"/>
      <c r="U242" s="280"/>
    </row>
    <row r="243" spans="1:21">
      <c r="A243" s="36"/>
      <c r="B243" s="36"/>
      <c r="C243" s="36"/>
      <c r="D243" s="36"/>
      <c r="E243" s="36"/>
      <c r="F243" s="36"/>
      <c r="G243" s="36"/>
      <c r="H243" s="36"/>
      <c r="I243" s="36"/>
      <c r="J243" s="36"/>
      <c r="K243" s="36"/>
      <c r="L243" s="36"/>
      <c r="M243" s="36"/>
      <c r="N243" s="36"/>
      <c r="O243" s="36"/>
      <c r="P243" s="36"/>
      <c r="Q243" s="36"/>
      <c r="R243" s="36"/>
      <c r="S243" s="36"/>
      <c r="T243" s="36"/>
      <c r="U243" s="36"/>
    </row>
    <row r="244" spans="1:21">
      <c r="A244" s="36"/>
      <c r="B244" s="36"/>
      <c r="C244" s="36"/>
      <c r="D244" s="36"/>
      <c r="E244" s="36"/>
      <c r="F244" s="36"/>
      <c r="G244" s="36"/>
      <c r="H244" s="36"/>
      <c r="I244" s="36"/>
      <c r="J244" s="36"/>
      <c r="K244" s="36"/>
      <c r="L244" s="36"/>
      <c r="M244" s="36"/>
      <c r="N244" s="36"/>
      <c r="O244" s="36"/>
      <c r="P244" s="36"/>
      <c r="Q244" s="36"/>
      <c r="R244" s="36"/>
      <c r="S244" s="36"/>
      <c r="T244" s="36"/>
      <c r="U244" s="36"/>
    </row>
    <row r="245" spans="1:21">
      <c r="A245" s="36"/>
      <c r="B245" s="36"/>
      <c r="C245" s="36"/>
      <c r="D245" s="36"/>
      <c r="E245" s="36"/>
      <c r="F245" s="36"/>
      <c r="G245" s="36"/>
      <c r="H245" s="36"/>
      <c r="I245" s="36"/>
      <c r="J245" s="36"/>
      <c r="K245" s="36"/>
      <c r="L245" s="36"/>
      <c r="M245" s="36"/>
      <c r="N245" s="36"/>
      <c r="O245" s="36"/>
      <c r="P245" s="36"/>
      <c r="Q245" s="36"/>
      <c r="R245" s="36"/>
      <c r="S245" s="36"/>
      <c r="T245" s="36"/>
      <c r="U245" s="36"/>
    </row>
    <row r="246" spans="1:21">
      <c r="A246" s="36"/>
      <c r="B246" s="36"/>
      <c r="C246" s="36"/>
      <c r="D246" s="36"/>
      <c r="E246" s="36"/>
      <c r="F246" s="36"/>
      <c r="G246" s="36"/>
      <c r="H246" s="36"/>
      <c r="I246" s="36"/>
      <c r="J246" s="36"/>
      <c r="K246" s="36"/>
      <c r="L246" s="36"/>
      <c r="M246" s="36"/>
      <c r="N246" s="36"/>
      <c r="O246" s="36"/>
      <c r="P246" s="36"/>
      <c r="Q246" s="36"/>
      <c r="R246" s="36"/>
      <c r="S246" s="36"/>
      <c r="T246" s="36"/>
      <c r="U246" s="36"/>
    </row>
    <row r="247" spans="1:21">
      <c r="A247" s="36"/>
      <c r="B247" s="36"/>
      <c r="C247" s="36"/>
      <c r="D247" s="36"/>
      <c r="E247" s="36"/>
      <c r="F247" s="36"/>
      <c r="G247" s="36"/>
      <c r="H247" s="36"/>
      <c r="I247" s="36"/>
      <c r="J247" s="36"/>
      <c r="K247" s="36"/>
      <c r="L247" s="36"/>
      <c r="M247" s="36"/>
      <c r="N247" s="36"/>
      <c r="O247" s="36"/>
      <c r="P247" s="36"/>
      <c r="Q247" s="36"/>
      <c r="R247" s="36"/>
      <c r="S247" s="36"/>
      <c r="T247" s="36"/>
      <c r="U247" s="36"/>
    </row>
    <row r="248" spans="1:21">
      <c r="A248" s="36"/>
      <c r="B248" s="36"/>
      <c r="C248" s="36"/>
      <c r="D248" s="36"/>
      <c r="E248" s="36"/>
      <c r="F248" s="36"/>
      <c r="G248" s="36"/>
      <c r="H248" s="36"/>
      <c r="I248" s="36"/>
      <c r="J248" s="36"/>
      <c r="K248" s="36"/>
      <c r="L248" s="36"/>
      <c r="M248" s="36"/>
      <c r="N248" s="36"/>
      <c r="O248" s="36"/>
      <c r="P248" s="36"/>
      <c r="Q248" s="36"/>
      <c r="R248" s="36"/>
      <c r="S248" s="36"/>
      <c r="T248" s="36"/>
      <c r="U248" s="36"/>
    </row>
    <row r="249" spans="1:21">
      <c r="A249" s="36"/>
      <c r="B249" s="36"/>
      <c r="C249" s="36"/>
      <c r="D249" s="36"/>
      <c r="E249" s="36"/>
      <c r="F249" s="36"/>
      <c r="G249" s="36"/>
      <c r="H249" s="36"/>
      <c r="I249" s="36"/>
      <c r="J249" s="36"/>
      <c r="K249" s="36"/>
      <c r="L249" s="36"/>
      <c r="M249" s="36"/>
      <c r="N249" s="36"/>
      <c r="O249" s="36"/>
      <c r="P249" s="36"/>
      <c r="Q249" s="36"/>
      <c r="R249" s="36"/>
      <c r="S249" s="36"/>
      <c r="T249" s="36"/>
      <c r="U249" s="36"/>
    </row>
    <row r="250" spans="1:21">
      <c r="A250" s="36"/>
      <c r="B250" s="36"/>
      <c r="C250" s="36"/>
      <c r="D250" s="36"/>
      <c r="E250" s="36"/>
      <c r="F250" s="36"/>
      <c r="G250" s="36"/>
      <c r="H250" s="36"/>
      <c r="I250" s="36"/>
      <c r="J250" s="36"/>
      <c r="K250" s="36"/>
      <c r="L250" s="36"/>
      <c r="M250" s="36"/>
      <c r="N250" s="36"/>
      <c r="O250" s="36"/>
      <c r="P250" s="36"/>
      <c r="Q250" s="36"/>
      <c r="R250" s="36"/>
      <c r="S250" s="36"/>
      <c r="T250" s="36"/>
      <c r="U250" s="36"/>
    </row>
    <row r="251" spans="1:21">
      <c r="A251" s="36"/>
      <c r="B251" s="36"/>
      <c r="C251" s="36"/>
      <c r="D251" s="36"/>
      <c r="E251" s="36"/>
      <c r="F251" s="36"/>
      <c r="G251" s="36"/>
      <c r="H251" s="36"/>
      <c r="I251" s="36"/>
      <c r="J251" s="36"/>
      <c r="K251" s="36"/>
      <c r="L251" s="36"/>
      <c r="M251" s="36"/>
      <c r="N251" s="36"/>
      <c r="O251" s="36"/>
      <c r="P251" s="36"/>
      <c r="Q251" s="36"/>
      <c r="R251" s="36"/>
      <c r="S251" s="36"/>
      <c r="T251" s="36"/>
      <c r="U251" s="36"/>
    </row>
    <row r="252" spans="1:21">
      <c r="A252" s="36"/>
      <c r="B252" s="36"/>
      <c r="C252" s="36"/>
      <c r="D252" s="36"/>
      <c r="E252" s="36"/>
      <c r="F252" s="36"/>
      <c r="G252" s="36"/>
      <c r="H252" s="36"/>
      <c r="I252" s="36"/>
      <c r="J252" s="36"/>
      <c r="K252" s="36"/>
      <c r="L252" s="36"/>
      <c r="M252" s="36"/>
      <c r="N252" s="36"/>
      <c r="O252" s="36"/>
      <c r="P252" s="36"/>
      <c r="Q252" s="36"/>
      <c r="R252" s="36"/>
      <c r="S252" s="36"/>
      <c r="T252" s="36"/>
      <c r="U252" s="36"/>
    </row>
    <row r="253" spans="1:21">
      <c r="A253" s="36"/>
      <c r="B253" s="36"/>
      <c r="C253" s="36"/>
      <c r="D253" s="36"/>
      <c r="E253" s="36"/>
      <c r="F253" s="36"/>
      <c r="G253" s="36"/>
      <c r="H253" s="36"/>
      <c r="I253" s="36"/>
      <c r="J253" s="36"/>
      <c r="K253" s="36"/>
      <c r="L253" s="36"/>
      <c r="M253" s="36"/>
      <c r="N253" s="36"/>
      <c r="O253" s="36"/>
      <c r="P253" s="36"/>
      <c r="Q253" s="36"/>
      <c r="R253" s="36"/>
      <c r="S253" s="36"/>
      <c r="T253" s="36"/>
      <c r="U253" s="36"/>
    </row>
    <row r="254" spans="1:21" hidden="1">
      <c r="A254" s="36"/>
      <c r="B254" s="36"/>
      <c r="C254" s="36"/>
      <c r="D254" s="36"/>
      <c r="E254" s="36"/>
      <c r="F254" s="36"/>
      <c r="G254" s="36"/>
      <c r="H254" s="36"/>
      <c r="I254" s="36"/>
      <c r="J254" s="36"/>
      <c r="K254" s="36"/>
      <c r="L254" s="36"/>
      <c r="M254" s="36"/>
      <c r="N254" s="36"/>
      <c r="O254" s="36"/>
      <c r="P254" s="36"/>
      <c r="Q254" s="36"/>
      <c r="R254" s="36"/>
      <c r="S254" s="36"/>
      <c r="T254" s="36"/>
      <c r="U254" s="36"/>
    </row>
    <row r="255" spans="1:21">
      <c r="A255" s="36"/>
      <c r="B255" s="36"/>
      <c r="C255" s="36"/>
      <c r="D255" s="36"/>
      <c r="E255" s="36"/>
      <c r="F255" s="36"/>
      <c r="G255" s="36"/>
      <c r="H255" s="36"/>
      <c r="I255" s="36"/>
      <c r="J255" s="36"/>
      <c r="K255" s="36"/>
      <c r="L255" s="36"/>
      <c r="M255" s="36"/>
      <c r="N255" s="36"/>
      <c r="O255" s="36"/>
      <c r="P255" s="36"/>
      <c r="Q255" s="36"/>
      <c r="R255" s="36"/>
      <c r="S255" s="36"/>
      <c r="T255" s="36"/>
      <c r="U255" s="36"/>
    </row>
    <row r="256" spans="1:21">
      <c r="A256" s="36"/>
      <c r="B256" s="36"/>
      <c r="C256" s="36"/>
      <c r="D256" s="36"/>
      <c r="E256" s="36"/>
      <c r="F256" s="36"/>
      <c r="G256" s="36"/>
      <c r="H256" s="36"/>
      <c r="I256" s="36"/>
      <c r="J256" s="36"/>
      <c r="K256" s="36"/>
      <c r="L256" s="36"/>
      <c r="M256" s="36"/>
      <c r="N256" s="36"/>
      <c r="O256" s="36"/>
      <c r="P256" s="36"/>
      <c r="Q256" s="36"/>
      <c r="R256" s="36"/>
      <c r="S256" s="36"/>
      <c r="T256" s="36"/>
      <c r="U256" s="36"/>
    </row>
    <row r="257" spans="1:38">
      <c r="A257" s="36"/>
      <c r="B257" s="36"/>
      <c r="C257" s="36"/>
      <c r="D257" s="36"/>
      <c r="E257" s="36"/>
      <c r="F257" s="36"/>
      <c r="G257" s="36"/>
      <c r="H257" s="36"/>
      <c r="I257" s="36"/>
      <c r="J257" s="36"/>
      <c r="K257" s="36"/>
      <c r="L257" s="36"/>
      <c r="M257" s="36"/>
      <c r="N257" s="36"/>
      <c r="O257" s="36"/>
      <c r="P257" s="36"/>
      <c r="Q257" s="36"/>
      <c r="R257" s="36"/>
      <c r="S257" s="36"/>
      <c r="T257" s="36"/>
      <c r="U257" s="36"/>
    </row>
    <row r="262" spans="1:38" ht="18.75">
      <c r="A262" s="36"/>
      <c r="B262" s="36"/>
      <c r="C262" s="36"/>
      <c r="D262" s="36"/>
      <c r="E262" s="36"/>
      <c r="F262" s="36"/>
      <c r="G262" s="36"/>
      <c r="H262" s="36"/>
      <c r="I262" s="36"/>
      <c r="J262" s="36"/>
      <c r="K262" s="36"/>
      <c r="L262" s="36"/>
      <c r="M262" s="36"/>
      <c r="N262" s="36"/>
      <c r="O262" s="36"/>
      <c r="P262" s="36"/>
      <c r="Q262" s="36"/>
      <c r="R262" s="36"/>
      <c r="S262" s="36"/>
      <c r="T262" s="36"/>
      <c r="U262" s="36"/>
      <c r="V262" s="291" t="s">
        <v>15</v>
      </c>
      <c r="W262" s="291"/>
      <c r="X262" s="291"/>
      <c r="Y262" s="291"/>
      <c r="Z262" s="291"/>
      <c r="AA262" s="291"/>
      <c r="AB262" s="25"/>
      <c r="AC262" s="291" t="s">
        <v>16</v>
      </c>
      <c r="AD262" s="291"/>
      <c r="AE262" s="291"/>
      <c r="AF262" s="291"/>
      <c r="AG262" s="291"/>
      <c r="AH262" s="291"/>
      <c r="AI262" s="292" t="s">
        <v>17</v>
      </c>
      <c r="AJ262" s="292"/>
      <c r="AK262" s="292"/>
      <c r="AL262" s="292"/>
    </row>
    <row r="263" spans="1:38" ht="18.75">
      <c r="A263" s="36"/>
      <c r="B263" s="36"/>
      <c r="C263" s="36"/>
      <c r="D263" s="36"/>
      <c r="E263" s="36"/>
      <c r="F263" s="36"/>
      <c r="G263" s="36"/>
      <c r="H263" s="36"/>
      <c r="I263" s="36"/>
      <c r="J263" s="36"/>
      <c r="K263" s="36"/>
      <c r="L263" s="36"/>
      <c r="M263" s="36"/>
      <c r="N263" s="36"/>
      <c r="O263" s="36"/>
      <c r="P263" s="36"/>
      <c r="Q263" s="36"/>
      <c r="R263" s="36"/>
      <c r="S263" s="36"/>
      <c r="T263" s="36"/>
      <c r="U263" s="36"/>
      <c r="V263" s="291"/>
      <c r="W263" s="291"/>
      <c r="X263" s="291"/>
      <c r="Y263" s="291"/>
      <c r="Z263" s="291"/>
      <c r="AA263" s="291"/>
      <c r="AB263" s="25"/>
      <c r="AC263" s="291"/>
      <c r="AD263" s="291"/>
      <c r="AE263" s="291"/>
      <c r="AF263" s="291"/>
      <c r="AG263" s="291"/>
      <c r="AH263" s="291"/>
      <c r="AI263" s="292"/>
      <c r="AJ263" s="292"/>
      <c r="AK263" s="292"/>
      <c r="AL263" s="292"/>
    </row>
    <row r="264" spans="1:38" ht="18.75" customHeight="1">
      <c r="A264" s="136"/>
      <c r="B264" s="302" t="s">
        <v>139</v>
      </c>
      <c r="C264" s="302"/>
      <c r="D264" s="302"/>
      <c r="E264" s="302"/>
      <c r="F264" s="302"/>
      <c r="G264" s="302"/>
      <c r="H264" s="302"/>
      <c r="I264" s="302"/>
      <c r="J264" s="302"/>
      <c r="K264" s="302"/>
      <c r="L264" s="302"/>
      <c r="M264" s="302"/>
      <c r="N264" s="302"/>
      <c r="O264" s="302"/>
      <c r="P264" s="302"/>
      <c r="Q264" s="302"/>
      <c r="R264" s="302"/>
      <c r="S264" s="302"/>
      <c r="T264" s="302"/>
      <c r="U264" s="303"/>
      <c r="V264" s="64">
        <v>1</v>
      </c>
      <c r="W264" s="64">
        <v>2</v>
      </c>
      <c r="X264" s="64">
        <v>3</v>
      </c>
      <c r="Y264" s="64">
        <v>4</v>
      </c>
      <c r="Z264" s="64">
        <v>5</v>
      </c>
      <c r="AA264" s="64" t="s">
        <v>43</v>
      </c>
      <c r="AB264" s="76" t="s">
        <v>19</v>
      </c>
      <c r="AC264" s="64">
        <v>1</v>
      </c>
      <c r="AD264" s="64">
        <v>2</v>
      </c>
      <c r="AE264" s="64">
        <v>3</v>
      </c>
      <c r="AF264" s="64">
        <v>4</v>
      </c>
      <c r="AG264" s="64">
        <v>5</v>
      </c>
      <c r="AH264" s="64" t="s">
        <v>43</v>
      </c>
      <c r="AI264" s="77" t="s">
        <v>20</v>
      </c>
      <c r="AJ264" s="77" t="s">
        <v>21</v>
      </c>
      <c r="AK264" s="77" t="s">
        <v>22</v>
      </c>
      <c r="AL264" s="77" t="s">
        <v>23</v>
      </c>
    </row>
    <row r="265" spans="1:38" ht="18.75">
      <c r="A265" s="137" t="s">
        <v>140</v>
      </c>
      <c r="B265" s="293" t="s">
        <v>136</v>
      </c>
      <c r="C265" s="294"/>
      <c r="D265" s="294"/>
      <c r="E265" s="294"/>
      <c r="F265" s="294"/>
      <c r="G265" s="294"/>
      <c r="H265" s="294"/>
      <c r="I265" s="294"/>
      <c r="J265" s="294"/>
      <c r="K265" s="294"/>
      <c r="L265" s="294"/>
      <c r="M265" s="294"/>
      <c r="N265" s="294"/>
      <c r="O265" s="294"/>
      <c r="P265" s="294"/>
      <c r="Q265" s="294"/>
      <c r="R265" s="294"/>
      <c r="S265" s="294"/>
      <c r="T265" s="294"/>
      <c r="U265" s="294"/>
      <c r="V265" s="169">
        <v>0</v>
      </c>
      <c r="W265" s="169">
        <v>0</v>
      </c>
      <c r="X265" s="169">
        <v>2</v>
      </c>
      <c r="Y265" s="169">
        <v>0</v>
      </c>
      <c r="Z265" s="169">
        <v>0</v>
      </c>
      <c r="AA265" s="169">
        <v>0</v>
      </c>
      <c r="AB265" s="169">
        <v>2</v>
      </c>
      <c r="AC265" s="145">
        <f t="shared" ref="AC265:AH266" si="9">V265/$AB265</f>
        <v>0</v>
      </c>
      <c r="AD265" s="145">
        <f t="shared" si="9"/>
        <v>0</v>
      </c>
      <c r="AE265" s="145">
        <f t="shared" si="9"/>
        <v>1</v>
      </c>
      <c r="AF265" s="145">
        <f t="shared" si="9"/>
        <v>0</v>
      </c>
      <c r="AG265" s="145">
        <f t="shared" si="9"/>
        <v>0</v>
      </c>
      <c r="AH265" s="145">
        <f t="shared" si="9"/>
        <v>0</v>
      </c>
      <c r="AI265" s="172">
        <v>3</v>
      </c>
      <c r="AJ265" s="172">
        <v>0</v>
      </c>
      <c r="AK265" s="172">
        <v>3</v>
      </c>
      <c r="AL265" s="172">
        <v>3</v>
      </c>
    </row>
    <row r="266" spans="1:38" ht="21" customHeight="1">
      <c r="A266" s="137" t="s">
        <v>141</v>
      </c>
      <c r="B266" s="293" t="s">
        <v>137</v>
      </c>
      <c r="C266" s="294"/>
      <c r="D266" s="294"/>
      <c r="E266" s="294"/>
      <c r="F266" s="294"/>
      <c r="G266" s="294"/>
      <c r="H266" s="294"/>
      <c r="I266" s="294"/>
      <c r="J266" s="294"/>
      <c r="K266" s="294"/>
      <c r="L266" s="294"/>
      <c r="M266" s="294"/>
      <c r="N266" s="294"/>
      <c r="O266" s="294"/>
      <c r="P266" s="294"/>
      <c r="Q266" s="294"/>
      <c r="R266" s="294"/>
      <c r="S266" s="294"/>
      <c r="T266" s="294"/>
      <c r="U266" s="294"/>
      <c r="V266" s="169">
        <v>0</v>
      </c>
      <c r="W266" s="169">
        <v>0</v>
      </c>
      <c r="X266" s="169">
        <v>1</v>
      </c>
      <c r="Y266" s="169">
        <v>0</v>
      </c>
      <c r="Z266" s="169">
        <v>1</v>
      </c>
      <c r="AA266" s="169">
        <v>0</v>
      </c>
      <c r="AB266" s="169">
        <v>2</v>
      </c>
      <c r="AC266" s="145">
        <f t="shared" si="9"/>
        <v>0</v>
      </c>
      <c r="AD266" s="145">
        <f t="shared" si="9"/>
        <v>0</v>
      </c>
      <c r="AE266" s="145">
        <f t="shared" si="9"/>
        <v>0.5</v>
      </c>
      <c r="AF266" s="145">
        <f t="shared" si="9"/>
        <v>0</v>
      </c>
      <c r="AG266" s="145">
        <f t="shared" si="9"/>
        <v>0.5</v>
      </c>
      <c r="AH266" s="145">
        <f t="shared" si="9"/>
        <v>0</v>
      </c>
      <c r="AI266" s="170">
        <v>4</v>
      </c>
      <c r="AJ266" s="172">
        <v>1.41</v>
      </c>
      <c r="AK266" s="169">
        <v>4</v>
      </c>
      <c r="AL266" s="169">
        <v>3</v>
      </c>
    </row>
    <row r="273" spans="10:11" ht="58.5" customHeight="1"/>
    <row r="274" spans="10:11">
      <c r="J274" s="36"/>
      <c r="K274" s="36"/>
    </row>
    <row r="275" spans="10:11">
      <c r="J275" s="36"/>
      <c r="K275" s="36"/>
    </row>
    <row r="276" spans="10:11">
      <c r="J276" s="36"/>
      <c r="K276" s="36"/>
    </row>
    <row r="289" spans="1:38">
      <c r="A289" s="36"/>
      <c r="B289" s="36"/>
      <c r="C289" s="36"/>
      <c r="D289" s="36"/>
      <c r="E289" s="36"/>
      <c r="F289" s="36"/>
      <c r="G289" s="36"/>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144"/>
      <c r="AI289" s="36"/>
      <c r="AJ289" s="36"/>
      <c r="AK289" s="36"/>
      <c r="AL289" s="36"/>
    </row>
    <row r="290" spans="1:38">
      <c r="A290" s="36"/>
      <c r="B290" s="36"/>
      <c r="C290" s="36"/>
      <c r="D290" s="36"/>
      <c r="E290" s="36"/>
      <c r="F290" s="36"/>
      <c r="G290" s="36"/>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144"/>
      <c r="AI290" s="36"/>
      <c r="AJ290" s="36"/>
      <c r="AK290" s="36"/>
      <c r="AL290" s="36"/>
    </row>
    <row r="291" spans="1:38">
      <c r="A291" s="36"/>
      <c r="B291" s="36"/>
      <c r="C291" s="36"/>
      <c r="D291" s="36"/>
      <c r="E291" s="36"/>
      <c r="F291" s="36"/>
      <c r="G291" s="36"/>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144"/>
      <c r="AI291" s="36"/>
      <c r="AJ291" s="36"/>
      <c r="AK291" s="36"/>
      <c r="AL291" s="36"/>
    </row>
    <row r="292" spans="1:38" ht="15" customHeight="1">
      <c r="A292" s="36"/>
      <c r="B292" s="36"/>
      <c r="C292" s="36"/>
      <c r="D292" s="36"/>
      <c r="E292" s="36"/>
      <c r="F292" s="36"/>
      <c r="G292" s="36"/>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144"/>
      <c r="AI292" s="36"/>
      <c r="AJ292" s="36"/>
      <c r="AK292" s="36"/>
      <c r="AL292" s="36"/>
    </row>
    <row r="293" spans="1:38" ht="15" customHeight="1">
      <c r="A293" s="36"/>
      <c r="B293" s="36"/>
      <c r="C293" s="36"/>
      <c r="D293" s="36"/>
      <c r="E293" s="36"/>
      <c r="F293" s="36"/>
      <c r="G293" s="36"/>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144"/>
      <c r="AI293" s="36"/>
      <c r="AJ293" s="36"/>
      <c r="AK293" s="36"/>
      <c r="AL293" s="36"/>
    </row>
    <row r="294" spans="1:38" ht="15" customHeight="1">
      <c r="A294" s="280" t="s">
        <v>142</v>
      </c>
      <c r="B294" s="280"/>
      <c r="C294" s="280"/>
      <c r="D294" s="280"/>
      <c r="E294" s="280"/>
      <c r="F294" s="280"/>
      <c r="G294" s="280"/>
      <c r="H294" s="280"/>
      <c r="I294" s="280"/>
      <c r="J294" s="280"/>
      <c r="K294" s="280"/>
      <c r="L294" s="280"/>
      <c r="M294" s="280"/>
      <c r="N294" s="280"/>
      <c r="O294" s="280"/>
      <c r="P294" s="280"/>
      <c r="Q294" s="280"/>
      <c r="R294" s="280"/>
      <c r="S294" s="280"/>
      <c r="T294" s="280"/>
      <c r="U294" s="280"/>
      <c r="V294" s="36"/>
      <c r="W294" s="36"/>
      <c r="X294" s="36"/>
      <c r="Y294" s="36"/>
      <c r="Z294" s="36"/>
      <c r="AA294" s="36"/>
      <c r="AB294" s="36"/>
      <c r="AC294" s="36"/>
      <c r="AD294" s="36"/>
      <c r="AE294" s="36"/>
      <c r="AF294" s="36"/>
      <c r="AG294" s="36"/>
      <c r="AH294" s="144"/>
      <c r="AI294" s="36"/>
      <c r="AJ294" s="36"/>
      <c r="AK294" s="36"/>
      <c r="AL294" s="36"/>
    </row>
    <row r="295" spans="1:38" ht="15.75" customHeight="1">
      <c r="A295" s="36"/>
      <c r="B295" s="36"/>
      <c r="C295" s="36"/>
      <c r="D295" s="36"/>
      <c r="E295" s="36"/>
      <c r="F295" s="36"/>
      <c r="G295" s="36"/>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144"/>
      <c r="AI295" s="36"/>
      <c r="AJ295" s="36"/>
      <c r="AK295" s="36"/>
      <c r="AL295" s="36"/>
    </row>
    <row r="296" spans="1:38">
      <c r="A296" s="36"/>
      <c r="B296" s="36"/>
      <c r="C296" s="36"/>
      <c r="D296" s="36"/>
      <c r="E296" s="36"/>
      <c r="F296" s="36"/>
      <c r="G296" s="36"/>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144"/>
      <c r="AI296" s="36"/>
      <c r="AJ296" s="36"/>
      <c r="AK296" s="36"/>
      <c r="AL296" s="36"/>
    </row>
    <row r="297" spans="1:38">
      <c r="A297" s="36"/>
      <c r="B297" s="36"/>
      <c r="C297" s="36"/>
      <c r="D297" s="36"/>
      <c r="E297" s="36"/>
      <c r="F297" s="36"/>
      <c r="G297" s="36"/>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144"/>
      <c r="AI297" s="36"/>
      <c r="AJ297" s="36"/>
      <c r="AK297" s="36"/>
      <c r="AL297" s="36"/>
    </row>
    <row r="298" spans="1:38">
      <c r="A298" s="36"/>
      <c r="B298" s="36"/>
      <c r="C298" s="36"/>
      <c r="D298" s="36"/>
      <c r="E298" s="36"/>
      <c r="F298" s="36"/>
      <c r="G298" s="36"/>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144"/>
      <c r="AI298" s="36"/>
      <c r="AJ298" s="36"/>
      <c r="AK298" s="36"/>
      <c r="AL298" s="36"/>
    </row>
    <row r="299" spans="1:38">
      <c r="A299" s="36"/>
      <c r="B299" s="36"/>
      <c r="C299" s="36"/>
      <c r="D299" s="36"/>
      <c r="E299" s="36"/>
      <c r="F299" s="36"/>
      <c r="G299" s="36"/>
      <c r="H299" s="36"/>
      <c r="I299" s="36"/>
      <c r="J299" s="36"/>
      <c r="K299" s="36"/>
      <c r="L299" s="36"/>
      <c r="M299" s="36"/>
      <c r="N299" s="36"/>
      <c r="O299" s="36"/>
      <c r="P299" s="36"/>
      <c r="Q299" s="36"/>
      <c r="R299" s="36"/>
      <c r="S299" s="36"/>
      <c r="T299" s="36"/>
      <c r="U299" s="36"/>
    </row>
    <row r="300" spans="1:38">
      <c r="A300" s="36"/>
      <c r="B300" s="36"/>
      <c r="C300" s="36"/>
      <c r="D300" s="36"/>
      <c r="E300" s="36"/>
      <c r="F300" s="36"/>
      <c r="G300" s="36"/>
      <c r="H300" s="36"/>
      <c r="I300" s="36"/>
      <c r="J300" s="36"/>
      <c r="K300" s="36"/>
      <c r="L300" s="36"/>
      <c r="M300" s="36"/>
      <c r="N300" s="36"/>
      <c r="O300" s="36"/>
      <c r="P300" s="36"/>
      <c r="Q300" s="36"/>
      <c r="R300" s="36"/>
      <c r="S300" s="36"/>
      <c r="T300" s="36"/>
      <c r="U300" s="36"/>
    </row>
    <row r="301" spans="1:38">
      <c r="A301" s="36"/>
      <c r="B301" s="36"/>
      <c r="C301" s="36"/>
      <c r="D301" s="36"/>
      <c r="E301" s="36"/>
      <c r="F301" s="36"/>
      <c r="G301" s="36"/>
      <c r="H301" s="36"/>
      <c r="I301" s="36"/>
      <c r="J301" s="36"/>
      <c r="K301" s="36"/>
      <c r="L301" s="36"/>
      <c r="M301" s="36"/>
      <c r="N301" s="36"/>
      <c r="O301" s="36"/>
      <c r="P301" s="36"/>
      <c r="Q301" s="36"/>
      <c r="R301" s="36"/>
      <c r="S301" s="36"/>
      <c r="T301" s="36"/>
      <c r="U301" s="36"/>
    </row>
    <row r="302" spans="1:38">
      <c r="A302" s="36"/>
      <c r="B302" s="36"/>
      <c r="C302" s="36"/>
      <c r="D302" s="36"/>
      <c r="E302" s="36"/>
      <c r="F302" s="36"/>
      <c r="G302" s="36"/>
      <c r="H302" s="36"/>
      <c r="I302" s="36"/>
      <c r="J302" s="36"/>
      <c r="K302" s="36"/>
      <c r="L302" s="36"/>
      <c r="M302" s="36"/>
      <c r="N302" s="36"/>
      <c r="O302" s="36"/>
      <c r="P302" s="36"/>
      <c r="Q302" s="36"/>
      <c r="R302" s="36"/>
      <c r="S302" s="36"/>
      <c r="T302" s="36"/>
      <c r="U302" s="36"/>
    </row>
    <row r="303" spans="1:38">
      <c r="A303" s="36"/>
      <c r="B303" s="36"/>
      <c r="C303" s="36"/>
      <c r="D303" s="36"/>
      <c r="E303" s="36"/>
      <c r="F303" s="36"/>
      <c r="G303" s="36"/>
      <c r="H303" s="36"/>
      <c r="I303" s="36"/>
      <c r="J303" s="36"/>
      <c r="K303" s="36"/>
      <c r="L303" s="36"/>
      <c r="M303" s="36"/>
      <c r="N303" s="36"/>
      <c r="O303" s="36"/>
      <c r="P303" s="36"/>
      <c r="Q303" s="36"/>
      <c r="R303" s="36"/>
      <c r="S303" s="36"/>
      <c r="T303" s="36"/>
      <c r="U303" s="36"/>
    </row>
    <row r="304" spans="1:38">
      <c r="A304" s="36"/>
      <c r="B304" s="36"/>
      <c r="C304" s="36"/>
      <c r="D304" s="36"/>
      <c r="E304" s="36"/>
      <c r="F304" s="36"/>
      <c r="G304" s="36"/>
      <c r="H304" s="36"/>
      <c r="I304" s="36"/>
      <c r="J304" s="36"/>
      <c r="K304" s="36"/>
      <c r="L304" s="36"/>
      <c r="M304" s="36"/>
      <c r="N304" s="36"/>
      <c r="O304" s="36"/>
      <c r="P304" s="36"/>
      <c r="Q304" s="36"/>
      <c r="R304" s="36"/>
      <c r="S304" s="36"/>
      <c r="T304" s="36"/>
      <c r="U304" s="36"/>
    </row>
    <row r="305" spans="1:38">
      <c r="A305" s="36"/>
      <c r="B305" s="36"/>
      <c r="C305" s="36"/>
      <c r="D305" s="36"/>
      <c r="E305" s="36"/>
      <c r="F305" s="36"/>
      <c r="G305" s="36"/>
      <c r="H305" s="36"/>
      <c r="I305" s="36"/>
      <c r="J305" s="36"/>
      <c r="K305" s="36"/>
      <c r="L305" s="36"/>
      <c r="M305" s="36"/>
      <c r="N305" s="36"/>
      <c r="O305" s="36"/>
      <c r="P305" s="36"/>
      <c r="Q305" s="36"/>
      <c r="R305" s="36"/>
      <c r="S305" s="36"/>
      <c r="T305" s="36"/>
      <c r="U305" s="36"/>
    </row>
    <row r="306" spans="1:38">
      <c r="A306" s="36"/>
      <c r="B306" s="36"/>
      <c r="C306" s="36"/>
      <c r="D306" s="36"/>
      <c r="E306" s="36"/>
      <c r="F306" s="36"/>
      <c r="G306" s="36"/>
      <c r="H306" s="36"/>
      <c r="I306" s="36"/>
      <c r="J306" s="36"/>
      <c r="K306" s="36"/>
      <c r="L306" s="36"/>
      <c r="M306" s="36"/>
      <c r="N306" s="36"/>
      <c r="O306" s="36"/>
      <c r="P306" s="36"/>
      <c r="Q306" s="36"/>
      <c r="R306" s="36"/>
      <c r="S306" s="36"/>
      <c r="T306" s="36"/>
      <c r="U306" s="36"/>
    </row>
    <row r="307" spans="1:38">
      <c r="A307" s="36"/>
      <c r="B307" s="36"/>
      <c r="C307" s="36"/>
      <c r="D307" s="36"/>
      <c r="E307" s="36"/>
      <c r="F307" s="36"/>
      <c r="G307" s="36"/>
      <c r="H307" s="36"/>
      <c r="I307" s="36"/>
      <c r="J307" s="36"/>
      <c r="K307" s="36"/>
      <c r="L307" s="36"/>
      <c r="M307" s="36"/>
      <c r="N307" s="36"/>
      <c r="O307" s="36"/>
      <c r="P307" s="36"/>
      <c r="Q307" s="36"/>
      <c r="R307" s="36"/>
      <c r="S307" s="36"/>
      <c r="T307" s="36"/>
      <c r="U307" s="36"/>
    </row>
    <row r="308" spans="1:38">
      <c r="A308" s="36"/>
      <c r="B308" s="36"/>
      <c r="C308" s="36"/>
      <c r="D308" s="36"/>
      <c r="E308" s="36"/>
      <c r="F308" s="36"/>
      <c r="G308" s="36"/>
      <c r="H308" s="36"/>
      <c r="I308" s="36"/>
      <c r="J308" s="36"/>
      <c r="K308" s="36"/>
      <c r="L308" s="36"/>
      <c r="M308" s="36"/>
      <c r="N308" s="36"/>
      <c r="O308" s="36"/>
      <c r="P308" s="36"/>
      <c r="Q308" s="36"/>
      <c r="R308" s="36"/>
      <c r="S308" s="36"/>
      <c r="T308" s="36"/>
      <c r="U308" s="36"/>
    </row>
    <row r="309" spans="1:38">
      <c r="A309" s="36"/>
      <c r="B309" s="36"/>
      <c r="C309" s="36"/>
      <c r="D309" s="36"/>
      <c r="E309" s="36"/>
      <c r="F309" s="36"/>
      <c r="G309" s="36"/>
      <c r="H309" s="36"/>
      <c r="I309" s="36"/>
      <c r="J309" s="36"/>
      <c r="K309" s="36"/>
      <c r="L309" s="36"/>
      <c r="M309" s="36"/>
      <c r="N309" s="36"/>
      <c r="O309" s="36"/>
      <c r="P309" s="36"/>
      <c r="Q309" s="36"/>
      <c r="R309" s="36"/>
      <c r="S309" s="36"/>
      <c r="T309" s="36"/>
      <c r="U309" s="36"/>
    </row>
    <row r="310" spans="1:38">
      <c r="A310" s="36"/>
      <c r="B310" s="36"/>
      <c r="C310" s="36"/>
      <c r="D310" s="36"/>
      <c r="E310" s="36"/>
      <c r="F310" s="36"/>
      <c r="G310" s="36"/>
      <c r="H310" s="36"/>
      <c r="L310" s="36"/>
      <c r="M310" s="36"/>
      <c r="N310" s="36"/>
    </row>
    <row r="311" spans="1:38">
      <c r="A311" s="36"/>
      <c r="B311" s="36"/>
      <c r="C311" s="36"/>
      <c r="D311" s="36"/>
      <c r="E311" s="36"/>
      <c r="F311" s="36"/>
      <c r="G311" s="36"/>
      <c r="H311" s="36"/>
      <c r="L311" s="36"/>
      <c r="M311" s="36"/>
      <c r="N311" s="36"/>
    </row>
    <row r="312" spans="1:38">
      <c r="A312" s="36"/>
      <c r="B312" s="36"/>
      <c r="C312" s="36"/>
      <c r="D312" s="36"/>
      <c r="E312" s="36"/>
      <c r="F312" s="36"/>
      <c r="G312" s="36"/>
      <c r="H312" s="36"/>
      <c r="L312" s="36"/>
      <c r="M312" s="36"/>
      <c r="N312" s="36"/>
    </row>
    <row r="313" spans="1:38">
      <c r="A313" s="36"/>
      <c r="B313" s="36"/>
      <c r="C313" s="36"/>
      <c r="D313" s="36"/>
      <c r="E313" s="36"/>
      <c r="F313" s="36"/>
      <c r="G313" s="36"/>
      <c r="H313" s="36"/>
      <c r="L313" s="36"/>
      <c r="M313" s="36"/>
      <c r="N313" s="36"/>
    </row>
    <row r="314" spans="1:38">
      <c r="A314" s="36"/>
      <c r="B314" s="36"/>
      <c r="C314" s="36"/>
      <c r="J314" s="36"/>
      <c r="K314" s="36"/>
      <c r="L314" s="36"/>
      <c r="M314" s="36"/>
      <c r="N314" s="36"/>
    </row>
    <row r="315" spans="1:38">
      <c r="A315" s="36"/>
      <c r="B315" s="36"/>
      <c r="C315" s="36"/>
      <c r="J315" s="36"/>
      <c r="K315" s="36"/>
      <c r="L315" s="36"/>
      <c r="M315" s="36"/>
      <c r="N315" s="36"/>
      <c r="O315" s="36"/>
      <c r="P315" s="36"/>
      <c r="Q315" s="36"/>
      <c r="R315" s="36"/>
      <c r="S315" s="36"/>
      <c r="T315" s="36"/>
      <c r="U315" s="36"/>
      <c r="V315" s="36"/>
      <c r="W315" s="36"/>
      <c r="X315" s="36"/>
      <c r="Y315" s="36"/>
      <c r="Z315" s="36"/>
      <c r="AA315" s="36"/>
      <c r="AB315" s="36"/>
      <c r="AC315" s="36"/>
      <c r="AD315" s="36"/>
      <c r="AE315" s="36"/>
      <c r="AF315" s="36"/>
      <c r="AG315" s="36"/>
      <c r="AH315" s="144"/>
      <c r="AI315" s="36"/>
      <c r="AJ315" s="36"/>
      <c r="AK315" s="36"/>
      <c r="AL315" s="36"/>
    </row>
    <row r="316" spans="1:38">
      <c r="A316" s="36"/>
      <c r="B316" s="36"/>
      <c r="C316" s="36"/>
      <c r="J316" s="36"/>
      <c r="K316" s="36"/>
      <c r="L316" s="36"/>
      <c r="M316" s="36"/>
      <c r="N316" s="36"/>
      <c r="O316" s="36"/>
      <c r="P316" s="36"/>
      <c r="Q316" s="36"/>
      <c r="R316" s="36"/>
      <c r="S316" s="36"/>
      <c r="T316" s="36"/>
      <c r="U316" s="36"/>
      <c r="V316" s="36"/>
      <c r="W316" s="36"/>
      <c r="X316" s="36"/>
      <c r="Y316" s="36"/>
      <c r="Z316" s="36"/>
      <c r="AA316" s="36"/>
      <c r="AB316" s="36"/>
      <c r="AC316" s="36"/>
      <c r="AD316" s="36"/>
      <c r="AE316" s="36"/>
      <c r="AF316" s="36"/>
      <c r="AG316" s="36"/>
      <c r="AH316" s="144"/>
      <c r="AI316" s="36"/>
      <c r="AJ316" s="36"/>
      <c r="AK316" s="36"/>
      <c r="AL316" s="36"/>
    </row>
    <row r="317" spans="1:38" ht="18.75">
      <c r="A317" s="36"/>
      <c r="B317" s="36"/>
      <c r="C317" s="36"/>
      <c r="J317" s="36"/>
      <c r="K317" s="36"/>
      <c r="L317" s="36"/>
      <c r="M317" s="36"/>
      <c r="N317" s="36"/>
      <c r="O317" s="36"/>
      <c r="P317" s="36"/>
      <c r="Q317" s="36"/>
      <c r="R317" s="36"/>
      <c r="S317" s="36"/>
      <c r="T317" s="36"/>
      <c r="U317" s="36"/>
      <c r="V317" s="296" t="s">
        <v>15</v>
      </c>
      <c r="W317" s="297"/>
      <c r="X317" s="297"/>
      <c r="Y317" s="297"/>
      <c r="Z317" s="297"/>
      <c r="AA317" s="298"/>
      <c r="AB317" s="25"/>
      <c r="AC317" s="296" t="s">
        <v>16</v>
      </c>
      <c r="AD317" s="297"/>
      <c r="AE317" s="297"/>
      <c r="AF317" s="297"/>
      <c r="AG317" s="297"/>
      <c r="AH317" s="298"/>
      <c r="AI317" s="271" t="s">
        <v>17</v>
      </c>
      <c r="AJ317" s="272"/>
      <c r="AK317" s="272"/>
      <c r="AL317" s="273"/>
    </row>
    <row r="318" spans="1:38" ht="18.75">
      <c r="A318" s="36"/>
      <c r="B318" s="36"/>
      <c r="C318" s="36"/>
      <c r="J318" s="36"/>
      <c r="K318" s="36"/>
      <c r="L318" s="36"/>
      <c r="M318" s="36"/>
      <c r="N318" s="36"/>
      <c r="O318" s="36"/>
      <c r="P318" s="36"/>
      <c r="Q318" s="36"/>
      <c r="R318" s="36"/>
      <c r="S318" s="36"/>
      <c r="T318" s="36"/>
      <c r="U318" s="36"/>
      <c r="V318" s="299"/>
      <c r="W318" s="300"/>
      <c r="X318" s="300"/>
      <c r="Y318" s="300"/>
      <c r="Z318" s="300"/>
      <c r="AA318" s="301"/>
      <c r="AB318" s="25"/>
      <c r="AC318" s="299"/>
      <c r="AD318" s="300"/>
      <c r="AE318" s="300"/>
      <c r="AF318" s="300"/>
      <c r="AG318" s="300"/>
      <c r="AH318" s="301"/>
      <c r="AI318" s="274"/>
      <c r="AJ318" s="275"/>
      <c r="AK318" s="275"/>
      <c r="AL318" s="276"/>
    </row>
    <row r="319" spans="1:38" ht="18.75">
      <c r="A319" s="36"/>
      <c r="B319" s="36"/>
      <c r="C319" s="36"/>
      <c r="J319" s="36"/>
      <c r="K319" s="36"/>
      <c r="L319" s="36"/>
      <c r="M319" s="36"/>
      <c r="N319" s="36"/>
      <c r="O319" s="146"/>
      <c r="P319" s="146"/>
      <c r="Q319" s="146"/>
      <c r="R319" s="146"/>
      <c r="S319" s="146"/>
      <c r="T319" s="146"/>
      <c r="U319" s="146"/>
      <c r="V319" s="64">
        <v>1</v>
      </c>
      <c r="W319" s="64">
        <v>2</v>
      </c>
      <c r="X319" s="64">
        <v>3</v>
      </c>
      <c r="Y319" s="64">
        <v>4</v>
      </c>
      <c r="Z319" s="64">
        <v>5</v>
      </c>
      <c r="AA319" s="64" t="s">
        <v>43</v>
      </c>
      <c r="AB319" s="76" t="s">
        <v>19</v>
      </c>
      <c r="AC319" s="64">
        <v>1</v>
      </c>
      <c r="AD319" s="64">
        <v>2</v>
      </c>
      <c r="AE319" s="64">
        <v>3</v>
      </c>
      <c r="AF319" s="64">
        <v>4</v>
      </c>
      <c r="AG319" s="64">
        <v>5</v>
      </c>
      <c r="AH319" s="64" t="s">
        <v>43</v>
      </c>
      <c r="AI319" s="77" t="s">
        <v>20</v>
      </c>
      <c r="AJ319" s="77" t="s">
        <v>21</v>
      </c>
      <c r="AK319" s="77" t="s">
        <v>22</v>
      </c>
      <c r="AL319" s="77" t="s">
        <v>23</v>
      </c>
    </row>
    <row r="320" spans="1:38" ht="18.75">
      <c r="J320" s="36"/>
      <c r="K320" s="36"/>
      <c r="O320" s="277" t="s">
        <v>138</v>
      </c>
      <c r="P320" s="278"/>
      <c r="Q320" s="278"/>
      <c r="R320" s="278"/>
      <c r="S320" s="278"/>
      <c r="T320" s="278"/>
      <c r="U320" s="279"/>
      <c r="V320" s="169">
        <v>0</v>
      </c>
      <c r="W320" s="169">
        <v>0</v>
      </c>
      <c r="X320" s="169">
        <v>0</v>
      </c>
      <c r="Y320" s="169">
        <v>1</v>
      </c>
      <c r="Z320" s="169">
        <v>0</v>
      </c>
      <c r="AA320" s="169">
        <v>0</v>
      </c>
      <c r="AB320" s="169">
        <v>1</v>
      </c>
      <c r="AC320" s="145">
        <f t="shared" ref="AC320:AH320" si="10">V320/$AB320</f>
        <v>0</v>
      </c>
      <c r="AD320" s="145">
        <f t="shared" si="10"/>
        <v>0</v>
      </c>
      <c r="AE320" s="145">
        <f t="shared" si="10"/>
        <v>0</v>
      </c>
      <c r="AF320" s="145">
        <f t="shared" si="10"/>
        <v>1</v>
      </c>
      <c r="AG320" s="145">
        <f t="shared" si="10"/>
        <v>0</v>
      </c>
      <c r="AH320" s="145">
        <f t="shared" si="10"/>
        <v>0</v>
      </c>
      <c r="AI320" s="170">
        <v>4</v>
      </c>
      <c r="AJ320" s="170" t="s">
        <v>145</v>
      </c>
      <c r="AK320" s="169">
        <v>4</v>
      </c>
      <c r="AL320" s="169">
        <v>4</v>
      </c>
    </row>
    <row r="325" spans="1:41" ht="21" customHeight="1">
      <c r="A325" s="280" t="s">
        <v>159</v>
      </c>
      <c r="B325" s="280"/>
      <c r="C325" s="280"/>
      <c r="D325" s="280"/>
      <c r="E325" s="280"/>
      <c r="F325" s="280"/>
      <c r="G325" s="280"/>
      <c r="H325" s="280"/>
      <c r="I325" s="280"/>
      <c r="J325" s="280"/>
      <c r="K325" s="280"/>
      <c r="L325" s="280"/>
      <c r="M325" s="280"/>
      <c r="N325" s="280"/>
      <c r="O325" s="280"/>
      <c r="P325" s="280"/>
      <c r="Q325" s="280"/>
      <c r="R325" s="280"/>
      <c r="S325" s="280"/>
      <c r="T325" s="280"/>
      <c r="U325" s="280"/>
    </row>
    <row r="327" spans="1:41" s="203" customFormat="1">
      <c r="AM327" s="247"/>
      <c r="AN327" s="207"/>
      <c r="AO327" s="207"/>
    </row>
    <row r="328" spans="1:41" s="203" customFormat="1">
      <c r="AM328" s="247"/>
      <c r="AN328" s="207"/>
      <c r="AO328" s="207"/>
    </row>
    <row r="329" spans="1:41" s="203" customFormat="1">
      <c r="AM329" s="247"/>
      <c r="AN329" s="207"/>
      <c r="AO329" s="207"/>
    </row>
    <row r="330" spans="1:41" s="203" customFormat="1">
      <c r="AM330" s="247"/>
      <c r="AN330" s="207"/>
      <c r="AO330" s="207"/>
    </row>
    <row r="331" spans="1:41" s="203" customFormat="1">
      <c r="AM331" s="247"/>
      <c r="AN331" s="207"/>
      <c r="AO331" s="207"/>
    </row>
    <row r="332" spans="1:41" s="203" customFormat="1">
      <c r="AM332" s="247"/>
      <c r="AN332" s="207"/>
      <c r="AO332" s="207"/>
    </row>
    <row r="333" spans="1:41" s="203" customFormat="1">
      <c r="AM333" s="247"/>
      <c r="AN333" s="207"/>
      <c r="AO333" s="207"/>
    </row>
    <row r="334" spans="1:41" s="203" customFormat="1">
      <c r="AM334" s="247"/>
      <c r="AN334" s="207"/>
      <c r="AO334" s="207"/>
    </row>
    <row r="335" spans="1:41" s="203" customFormat="1">
      <c r="AM335" s="247"/>
      <c r="AN335" s="207"/>
      <c r="AO335" s="207"/>
    </row>
    <row r="336" spans="1:41" s="203" customFormat="1">
      <c r="AM336" s="247"/>
      <c r="AN336" s="207"/>
      <c r="AO336" s="207"/>
    </row>
    <row r="337" spans="1:41" s="203" customFormat="1">
      <c r="AM337" s="247"/>
      <c r="AN337" s="207"/>
      <c r="AO337" s="207"/>
    </row>
    <row r="338" spans="1:41" s="203" customFormat="1">
      <c r="AM338" s="247"/>
      <c r="AN338" s="207"/>
      <c r="AO338" s="207"/>
    </row>
    <row r="339" spans="1:41" s="203" customFormat="1">
      <c r="AM339" s="247"/>
      <c r="AN339" s="207"/>
      <c r="AO339" s="207"/>
    </row>
    <row r="340" spans="1:41" s="203" customFormat="1">
      <c r="AM340" s="247"/>
      <c r="AN340" s="207"/>
      <c r="AO340" s="207"/>
    </row>
    <row r="343" spans="1:41">
      <c r="A343" t="s">
        <v>35</v>
      </c>
      <c r="B343" t="s">
        <v>36</v>
      </c>
    </row>
    <row r="344" spans="1:41">
      <c r="A344" s="203">
        <v>4</v>
      </c>
      <c r="B344" s="203">
        <v>6</v>
      </c>
      <c r="D344" s="203"/>
      <c r="E344" s="203"/>
      <c r="F344" s="203"/>
      <c r="G344" s="203"/>
      <c r="H344" s="203"/>
      <c r="I344" s="203"/>
    </row>
    <row r="345" spans="1:41">
      <c r="A345" s="203">
        <v>7</v>
      </c>
      <c r="B345" s="203">
        <v>3</v>
      </c>
      <c r="D345" s="203"/>
      <c r="E345" s="203"/>
      <c r="F345" s="203"/>
      <c r="G345" s="203"/>
      <c r="H345" s="203"/>
      <c r="I345" s="203"/>
    </row>
    <row r="346" spans="1:41">
      <c r="A346" s="36">
        <v>10</v>
      </c>
      <c r="B346" s="36"/>
      <c r="D346" s="203"/>
      <c r="E346" s="203"/>
      <c r="F346" s="203"/>
      <c r="G346" s="203"/>
      <c r="H346" s="203"/>
      <c r="I346" s="203"/>
    </row>
    <row r="347" spans="1:41">
      <c r="A347" s="206">
        <v>9</v>
      </c>
      <c r="B347" s="36"/>
      <c r="D347" s="203"/>
      <c r="E347" s="203"/>
      <c r="F347" s="203"/>
      <c r="G347" s="203"/>
      <c r="H347" s="203"/>
      <c r="I347" s="203"/>
    </row>
    <row r="348" spans="1:41">
      <c r="A348" s="203">
        <v>2</v>
      </c>
      <c r="B348" s="203">
        <v>7</v>
      </c>
      <c r="D348" s="203"/>
      <c r="E348" s="203"/>
      <c r="F348" s="203"/>
      <c r="G348" s="203"/>
      <c r="H348" s="203"/>
      <c r="I348" s="203"/>
    </row>
    <row r="349" spans="1:41">
      <c r="A349" s="203">
        <v>2</v>
      </c>
      <c r="B349" s="203">
        <v>7</v>
      </c>
      <c r="D349" s="203"/>
      <c r="E349" s="203"/>
      <c r="F349" s="203"/>
      <c r="G349" s="203"/>
      <c r="H349" s="203"/>
      <c r="I349" s="203"/>
    </row>
    <row r="350" spans="1:41">
      <c r="A350" s="203">
        <v>2</v>
      </c>
      <c r="B350" s="203">
        <v>7</v>
      </c>
      <c r="D350" s="203"/>
      <c r="E350" s="203"/>
      <c r="F350" s="203"/>
      <c r="G350" s="203"/>
      <c r="H350" s="203"/>
      <c r="I350" s="203"/>
    </row>
    <row r="351" spans="1:41">
      <c r="A351" s="203">
        <v>1</v>
      </c>
      <c r="B351" s="203">
        <v>8</v>
      </c>
      <c r="D351" s="203"/>
      <c r="E351" s="203"/>
      <c r="F351" s="203"/>
      <c r="G351" s="203"/>
      <c r="H351" s="203"/>
      <c r="I351" s="203"/>
    </row>
    <row r="352" spans="1:41">
      <c r="A352" s="36">
        <v>4</v>
      </c>
      <c r="B352" s="36"/>
      <c r="D352" s="203"/>
      <c r="E352" s="203"/>
      <c r="F352" s="203"/>
      <c r="G352" s="203"/>
      <c r="H352" s="203"/>
      <c r="I352" s="203"/>
    </row>
    <row r="353" spans="4:9">
      <c r="D353" s="203"/>
      <c r="E353" s="203"/>
      <c r="F353" s="203"/>
      <c r="G353" s="203"/>
      <c r="H353" s="203"/>
      <c r="I353" s="203"/>
    </row>
    <row r="354" spans="4:9">
      <c r="D354" s="203"/>
      <c r="E354" s="203"/>
      <c r="F354" s="203"/>
      <c r="G354" s="203"/>
      <c r="H354" s="203"/>
      <c r="I354" s="203"/>
    </row>
    <row r="355" spans="4:9">
      <c r="D355" s="203"/>
      <c r="E355" s="203"/>
      <c r="F355" s="203"/>
      <c r="G355" s="203"/>
      <c r="H355" s="203"/>
      <c r="I355" s="203"/>
    </row>
    <row r="356" spans="4:9">
      <c r="D356" s="203"/>
      <c r="E356" s="203"/>
      <c r="F356" s="203"/>
      <c r="G356" s="203"/>
      <c r="H356" s="203"/>
      <c r="I356" s="203"/>
    </row>
  </sheetData>
  <sheetProtection sheet="1" objects="1" scenarios="1"/>
  <mergeCells count="106">
    <mergeCell ref="AG74:AJ75"/>
    <mergeCell ref="A76:U76"/>
    <mergeCell ref="B77:U77"/>
    <mergeCell ref="B78:U78"/>
    <mergeCell ref="B79:U79"/>
    <mergeCell ref="C29:E29"/>
    <mergeCell ref="A1:AE1"/>
    <mergeCell ref="A6:AL6"/>
    <mergeCell ref="A7:AL7"/>
    <mergeCell ref="A8:AL8"/>
    <mergeCell ref="A9:AL9"/>
    <mergeCell ref="A19:G19"/>
    <mergeCell ref="A21:U21"/>
    <mergeCell ref="C25:E25"/>
    <mergeCell ref="C26:E26"/>
    <mergeCell ref="C27:E27"/>
    <mergeCell ref="C28:E28"/>
    <mergeCell ref="V74:Z75"/>
    <mergeCell ref="AB74:AF75"/>
    <mergeCell ref="M41:O41"/>
    <mergeCell ref="B37:C37"/>
    <mergeCell ref="B38:C38"/>
    <mergeCell ref="B39:C39"/>
    <mergeCell ref="B40:C40"/>
    <mergeCell ref="AI100:AL101"/>
    <mergeCell ref="B101:C101"/>
    <mergeCell ref="B103:U103"/>
    <mergeCell ref="A102:U102"/>
    <mergeCell ref="B96:J96"/>
    <mergeCell ref="B97:J97"/>
    <mergeCell ref="G88:K88"/>
    <mergeCell ref="B93:U93"/>
    <mergeCell ref="B95:J95"/>
    <mergeCell ref="G89:K89"/>
    <mergeCell ref="G90:K90"/>
    <mergeCell ref="G91:K91"/>
    <mergeCell ref="V100:AA101"/>
    <mergeCell ref="AC100:AH101"/>
    <mergeCell ref="V134:AA135"/>
    <mergeCell ref="AC134:AH135"/>
    <mergeCell ref="O137:U137"/>
    <mergeCell ref="A146:U146"/>
    <mergeCell ref="X146:AL146"/>
    <mergeCell ref="AI134:AL135"/>
    <mergeCell ref="AI116:AL117"/>
    <mergeCell ref="O119:U119"/>
    <mergeCell ref="A127:U127"/>
    <mergeCell ref="A128:F128"/>
    <mergeCell ref="A129:F129"/>
    <mergeCell ref="A130:F130"/>
    <mergeCell ref="AC116:AH117"/>
    <mergeCell ref="V116:AA117"/>
    <mergeCell ref="V177:AA178"/>
    <mergeCell ref="B179:U179"/>
    <mergeCell ref="B180:U180"/>
    <mergeCell ref="B181:U181"/>
    <mergeCell ref="B182:U182"/>
    <mergeCell ref="B183:U183"/>
    <mergeCell ref="AC177:AH178"/>
    <mergeCell ref="AI177:AL178"/>
    <mergeCell ref="V163:AA164"/>
    <mergeCell ref="AC163:AH164"/>
    <mergeCell ref="AI163:AL164"/>
    <mergeCell ref="O166:U166"/>
    <mergeCell ref="O167:U167"/>
    <mergeCell ref="A173:E173"/>
    <mergeCell ref="AC205:AH206"/>
    <mergeCell ref="AI205:AL206"/>
    <mergeCell ref="B207:U207"/>
    <mergeCell ref="B208:U208"/>
    <mergeCell ref="B209:U209"/>
    <mergeCell ref="V205:AA206"/>
    <mergeCell ref="B210:U210"/>
    <mergeCell ref="B185:U185"/>
    <mergeCell ref="B186:U186"/>
    <mergeCell ref="B187:U187"/>
    <mergeCell ref="B188:U188"/>
    <mergeCell ref="A192:U192"/>
    <mergeCell ref="V317:AA318"/>
    <mergeCell ref="AC317:AH318"/>
    <mergeCell ref="AI317:AL318"/>
    <mergeCell ref="A217:U217"/>
    <mergeCell ref="A242:U242"/>
    <mergeCell ref="V262:AA263"/>
    <mergeCell ref="AC262:AH263"/>
    <mergeCell ref="AI262:AL263"/>
    <mergeCell ref="B264:U264"/>
    <mergeCell ref="M40:O40"/>
    <mergeCell ref="A325:U325"/>
    <mergeCell ref="O320:U320"/>
    <mergeCell ref="B265:U265"/>
    <mergeCell ref="B266:U266"/>
    <mergeCell ref="A294:U294"/>
    <mergeCell ref="B184:U184"/>
    <mergeCell ref="A174:E174"/>
    <mergeCell ref="A175:E175"/>
    <mergeCell ref="A176:E176"/>
    <mergeCell ref="B104:U104"/>
    <mergeCell ref="B105:U105"/>
    <mergeCell ref="A109:U109"/>
    <mergeCell ref="B106:U106"/>
    <mergeCell ref="B80:U80"/>
    <mergeCell ref="B81:U81"/>
    <mergeCell ref="A84:U84"/>
    <mergeCell ref="G87:K87"/>
    <mergeCell ref="B41:C41"/>
  </mergeCells>
  <printOptions horizontalCentered="1" verticalCentered="1"/>
  <pageMargins left="0" right="0" top="0" bottom="0" header="0.31496062992125984" footer="0.31496062992125984"/>
  <pageSetup paperSize="9" scale="26"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N352"/>
  <sheetViews>
    <sheetView view="pageBreakPreview" zoomScale="70" zoomScaleNormal="100" zoomScaleSheetLayoutView="70" workbookViewId="0">
      <selection sqref="A1:AE1"/>
    </sheetView>
  </sheetViews>
  <sheetFormatPr baseColWidth="10" defaultRowHeight="15"/>
  <cols>
    <col min="1" max="1" width="8.28515625" style="203" customWidth="1"/>
    <col min="2" max="2" width="8" style="203" customWidth="1"/>
    <col min="3" max="3" width="25.85546875" style="203" customWidth="1"/>
    <col min="4" max="4" width="9" style="203" customWidth="1"/>
    <col min="5" max="5" width="8.5703125" style="203" customWidth="1"/>
    <col min="6" max="6" width="11.7109375" style="203" customWidth="1"/>
    <col min="7" max="7" width="11.42578125" style="203"/>
    <col min="8" max="8" width="65.140625" style="203" customWidth="1"/>
    <col min="9" max="9" width="11.42578125" style="203"/>
    <col min="10" max="10" width="10.140625" style="203" customWidth="1"/>
    <col min="11" max="11" width="9.28515625" style="203" customWidth="1"/>
    <col min="12" max="12" width="9" style="203" customWidth="1"/>
    <col min="13" max="13" width="11.140625" style="203" bestFit="1" customWidth="1"/>
    <col min="14" max="14" width="7.42578125" style="203" customWidth="1"/>
    <col min="15" max="15" width="23.7109375" style="203" customWidth="1"/>
    <col min="16" max="16" width="8.28515625" style="203" customWidth="1"/>
    <col min="17" max="17" width="11" style="203" customWidth="1"/>
    <col min="18" max="18" width="10.7109375" style="203" bestFit="1" customWidth="1"/>
    <col min="19" max="19" width="12.42578125" style="203" customWidth="1"/>
    <col min="20" max="20" width="14.42578125" style="203" customWidth="1"/>
    <col min="21" max="21" width="7.5703125" style="203" customWidth="1"/>
    <col min="22" max="23" width="10" style="203" customWidth="1"/>
    <col min="24" max="24" width="10.85546875" style="203" customWidth="1"/>
    <col min="25" max="25" width="10.7109375" style="203" customWidth="1"/>
    <col min="26" max="26" width="16" style="203" customWidth="1"/>
    <col min="27" max="27" width="8.7109375" style="203" customWidth="1"/>
    <col min="28" max="28" width="13.7109375" style="203" customWidth="1"/>
    <col min="29" max="29" width="9.85546875" style="203" bestFit="1" customWidth="1"/>
    <col min="30" max="30" width="9.85546875" style="203" customWidth="1"/>
    <col min="31" max="32" width="11.140625" style="203" bestFit="1" customWidth="1"/>
    <col min="33" max="33" width="9.85546875" style="203" customWidth="1"/>
    <col min="34" max="34" width="9.85546875" style="203" bestFit="1" customWidth="1"/>
    <col min="35" max="35" width="8.7109375" style="203" bestFit="1" customWidth="1"/>
    <col min="36" max="36" width="14.85546875" style="203" bestFit="1" customWidth="1"/>
    <col min="37" max="37" width="12.28515625" style="203" bestFit="1" customWidth="1"/>
    <col min="38" max="38" width="8.28515625" style="203" bestFit="1" customWidth="1"/>
    <col min="39" max="39" width="30.42578125" style="247" customWidth="1"/>
    <col min="40" max="40" width="6.28515625" style="203" bestFit="1" customWidth="1"/>
    <col min="41" max="41" width="5" style="203" bestFit="1" customWidth="1"/>
    <col min="42" max="43" width="2.28515625" style="203" bestFit="1" customWidth="1"/>
    <col min="44" max="16384" width="11.42578125" style="203"/>
  </cols>
  <sheetData>
    <row r="1" spans="1:38">
      <c r="A1" s="341"/>
      <c r="B1" s="341"/>
      <c r="C1" s="341"/>
      <c r="D1" s="341"/>
      <c r="E1" s="341"/>
      <c r="F1" s="341"/>
      <c r="G1" s="341"/>
      <c r="H1" s="341"/>
      <c r="I1" s="341"/>
      <c r="J1" s="341"/>
      <c r="K1" s="341"/>
      <c r="L1" s="341"/>
      <c r="M1" s="341"/>
      <c r="N1" s="341"/>
      <c r="O1" s="341"/>
      <c r="P1" s="341"/>
      <c r="Q1" s="341"/>
      <c r="R1" s="341"/>
      <c r="S1" s="341"/>
      <c r="T1" s="341"/>
      <c r="U1" s="341"/>
      <c r="V1" s="341"/>
      <c r="W1" s="341"/>
      <c r="X1" s="341"/>
      <c r="Y1" s="341"/>
      <c r="Z1" s="341"/>
      <c r="AA1" s="341"/>
      <c r="AB1" s="341"/>
      <c r="AC1" s="341"/>
      <c r="AD1" s="341"/>
      <c r="AE1" s="341"/>
    </row>
    <row r="2" spans="1:38">
      <c r="A2" s="253"/>
      <c r="B2" s="253"/>
      <c r="C2" s="253"/>
      <c r="D2" s="253"/>
      <c r="E2" s="253"/>
      <c r="F2" s="253"/>
      <c r="G2" s="253"/>
      <c r="H2" s="253"/>
      <c r="I2" s="253"/>
      <c r="J2" s="253"/>
      <c r="K2" s="253"/>
      <c r="L2" s="253"/>
      <c r="M2" s="253"/>
      <c r="N2" s="253"/>
      <c r="O2" s="253"/>
      <c r="P2" s="253"/>
      <c r="Q2" s="253"/>
      <c r="R2" s="253"/>
      <c r="S2" s="253"/>
      <c r="T2" s="253"/>
      <c r="U2" s="253"/>
      <c r="V2" s="253"/>
      <c r="W2" s="253"/>
      <c r="X2" s="253"/>
      <c r="Y2" s="253"/>
      <c r="Z2" s="253"/>
      <c r="AA2" s="253"/>
      <c r="AB2" s="253"/>
      <c r="AC2" s="253"/>
      <c r="AD2" s="253"/>
      <c r="AE2" s="253"/>
    </row>
    <row r="3" spans="1:38">
      <c r="A3" s="253"/>
      <c r="B3" s="253"/>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row>
    <row r="4" spans="1:38">
      <c r="A4" s="253"/>
      <c r="B4" s="253"/>
      <c r="C4" s="253"/>
      <c r="D4" s="253"/>
      <c r="E4" s="253"/>
      <c r="F4" s="253"/>
      <c r="G4" s="253"/>
      <c r="H4" s="253"/>
      <c r="I4" s="253"/>
      <c r="J4" s="253"/>
      <c r="K4" s="253"/>
      <c r="L4" s="253"/>
      <c r="M4" s="253"/>
      <c r="N4" s="253"/>
      <c r="O4" s="253"/>
      <c r="P4" s="253"/>
      <c r="Q4" s="253"/>
      <c r="R4" s="253"/>
      <c r="S4" s="253"/>
      <c r="T4" s="253"/>
      <c r="U4" s="253"/>
      <c r="V4" s="253"/>
      <c r="W4" s="253"/>
      <c r="X4" s="253"/>
      <c r="Y4" s="253"/>
      <c r="Z4" s="253"/>
      <c r="AA4" s="253"/>
      <c r="AB4" s="253"/>
      <c r="AC4" s="253"/>
      <c r="AD4" s="253"/>
      <c r="AE4" s="253"/>
    </row>
    <row r="5" spans="1:38">
      <c r="A5" s="253"/>
      <c r="B5" s="253"/>
      <c r="C5" s="253"/>
      <c r="D5" s="253"/>
      <c r="E5" s="253"/>
      <c r="F5" s="253"/>
      <c r="G5" s="253"/>
      <c r="H5" s="253"/>
      <c r="I5" s="253"/>
      <c r="J5" s="253"/>
      <c r="K5" s="253"/>
      <c r="L5" s="253"/>
      <c r="M5" s="253"/>
      <c r="N5" s="253"/>
      <c r="O5" s="253"/>
      <c r="P5" s="253"/>
      <c r="Q5" s="253"/>
      <c r="R5" s="253"/>
      <c r="S5" s="253"/>
      <c r="T5" s="253"/>
      <c r="U5" s="253"/>
      <c r="V5" s="253"/>
      <c r="W5" s="253"/>
      <c r="X5" s="253"/>
      <c r="Y5" s="253"/>
      <c r="Z5" s="253"/>
      <c r="AA5" s="253"/>
      <c r="AB5" s="253"/>
      <c r="AC5" s="253"/>
      <c r="AD5" s="253"/>
      <c r="AE5" s="253"/>
    </row>
    <row r="6" spans="1:38" ht="15.75">
      <c r="A6" s="342" t="s">
        <v>0</v>
      </c>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c r="AJ6" s="342"/>
      <c r="AK6" s="342"/>
      <c r="AL6" s="342"/>
    </row>
    <row r="7" spans="1:38" ht="18.75" customHeight="1">
      <c r="A7" s="343"/>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c r="AJ7" s="344"/>
      <c r="AK7" s="344"/>
      <c r="AL7" s="344"/>
    </row>
    <row r="8" spans="1:38" ht="15.75" customHeight="1">
      <c r="A8" s="345" t="s">
        <v>2</v>
      </c>
      <c r="B8" s="345"/>
      <c r="C8" s="345"/>
      <c r="D8" s="345"/>
      <c r="E8" s="345"/>
      <c r="F8" s="345"/>
      <c r="G8" s="345"/>
      <c r="H8" s="345"/>
      <c r="I8" s="345"/>
      <c r="J8" s="345"/>
      <c r="K8" s="345"/>
      <c r="L8" s="345"/>
      <c r="M8" s="345"/>
      <c r="N8" s="345"/>
      <c r="O8" s="345"/>
      <c r="P8" s="345"/>
      <c r="Q8" s="345"/>
      <c r="R8" s="345"/>
      <c r="S8" s="345"/>
      <c r="T8" s="345"/>
      <c r="U8" s="345"/>
      <c r="V8" s="345"/>
      <c r="W8" s="345"/>
      <c r="X8" s="345"/>
      <c r="Y8" s="345"/>
      <c r="Z8" s="345"/>
      <c r="AA8" s="345"/>
      <c r="AB8" s="345"/>
      <c r="AC8" s="345"/>
      <c r="AD8" s="345"/>
      <c r="AE8" s="345"/>
      <c r="AF8" s="345"/>
      <c r="AG8" s="345"/>
      <c r="AH8" s="345"/>
      <c r="AI8" s="345"/>
      <c r="AJ8" s="345"/>
      <c r="AK8" s="345"/>
      <c r="AL8" s="345"/>
    </row>
    <row r="9" spans="1:38" ht="21" customHeight="1">
      <c r="A9" s="346" t="s">
        <v>217</v>
      </c>
      <c r="B9" s="346"/>
      <c r="C9" s="346"/>
      <c r="D9" s="346"/>
      <c r="E9" s="346"/>
      <c r="F9" s="346"/>
      <c r="G9" s="346"/>
      <c r="H9" s="346"/>
      <c r="I9" s="346"/>
      <c r="J9" s="346"/>
      <c r="K9" s="346"/>
      <c r="L9" s="346"/>
      <c r="M9" s="346"/>
      <c r="N9" s="346"/>
      <c r="O9" s="346"/>
      <c r="P9" s="346"/>
      <c r="Q9" s="346"/>
      <c r="R9" s="346"/>
      <c r="S9" s="346"/>
      <c r="T9" s="346"/>
      <c r="U9" s="346"/>
      <c r="V9" s="346"/>
      <c r="W9" s="346"/>
      <c r="X9" s="346"/>
      <c r="Y9" s="346"/>
      <c r="Z9" s="346"/>
      <c r="AA9" s="346"/>
      <c r="AB9" s="346"/>
      <c r="AC9" s="346"/>
      <c r="AD9" s="346"/>
      <c r="AE9" s="346"/>
      <c r="AF9" s="346"/>
      <c r="AG9" s="346"/>
      <c r="AH9" s="346"/>
      <c r="AI9" s="346"/>
      <c r="AJ9" s="346"/>
      <c r="AK9" s="346"/>
      <c r="AL9" s="346"/>
    </row>
    <row r="10" spans="1:38" ht="15.75" customHeight="1">
      <c r="A10" s="254"/>
      <c r="B10" s="254"/>
      <c r="C10" s="254"/>
      <c r="D10" s="254"/>
      <c r="E10" s="254"/>
      <c r="F10" s="254"/>
      <c r="G10" s="254"/>
      <c r="H10" s="254"/>
      <c r="I10" s="254"/>
      <c r="J10" s="254"/>
      <c r="K10" s="254"/>
      <c r="L10" s="254"/>
      <c r="M10" s="254"/>
      <c r="N10" s="254"/>
      <c r="O10" s="254"/>
      <c r="P10" s="254"/>
      <c r="Q10" s="254"/>
      <c r="R10" s="254"/>
      <c r="S10" s="254"/>
      <c r="T10" s="254"/>
      <c r="U10" s="254"/>
      <c r="V10" s="254"/>
      <c r="W10" s="254"/>
      <c r="X10" s="254"/>
      <c r="Y10" s="254"/>
      <c r="Z10" s="254"/>
      <c r="AA10" s="254"/>
      <c r="AB10" s="254"/>
      <c r="AC10" s="254"/>
      <c r="AD10" s="254"/>
      <c r="AE10" s="254"/>
      <c r="AF10" s="254"/>
      <c r="AG10" s="254"/>
      <c r="AH10" s="254"/>
      <c r="AI10" s="254"/>
      <c r="AJ10" s="254"/>
      <c r="AK10" s="254"/>
      <c r="AL10" s="254"/>
    </row>
    <row r="11" spans="1:38" ht="15.75" customHeight="1">
      <c r="A11" s="254"/>
      <c r="B11" s="254"/>
      <c r="C11" s="254"/>
      <c r="D11" s="254"/>
      <c r="E11" s="254"/>
      <c r="F11" s="254"/>
      <c r="G11" s="254"/>
      <c r="H11" s="254"/>
      <c r="I11" s="254"/>
      <c r="J11" s="254"/>
      <c r="K11" s="254"/>
      <c r="L11" s="254"/>
      <c r="M11" s="254"/>
      <c r="N11" s="254"/>
      <c r="O11" s="254"/>
      <c r="P11" s="254"/>
      <c r="Q11" s="254"/>
      <c r="R11" s="254"/>
      <c r="S11" s="254"/>
      <c r="T11" s="254"/>
      <c r="U11" s="254"/>
      <c r="V11" s="254"/>
      <c r="W11" s="254"/>
      <c r="X11" s="254"/>
      <c r="Y11" s="254"/>
      <c r="Z11" s="254"/>
      <c r="AA11" s="254"/>
      <c r="AB11" s="254"/>
      <c r="AC11" s="254"/>
      <c r="AD11" s="254"/>
      <c r="AE11" s="254"/>
      <c r="AF11" s="254"/>
      <c r="AG11" s="254"/>
      <c r="AH11" s="254"/>
      <c r="AI11" s="254"/>
      <c r="AJ11" s="254"/>
      <c r="AK11" s="254"/>
      <c r="AL11" s="254"/>
    </row>
    <row r="12" spans="1:38" ht="15.75" customHeight="1">
      <c r="A12" s="254"/>
      <c r="B12" s="254"/>
      <c r="C12" s="254"/>
      <c r="D12" s="254"/>
      <c r="E12" s="254"/>
      <c r="F12" s="254"/>
      <c r="G12" s="254"/>
      <c r="H12" s="254"/>
      <c r="I12" s="254"/>
      <c r="J12" s="254"/>
      <c r="K12" s="254"/>
      <c r="L12" s="254"/>
      <c r="M12" s="254"/>
      <c r="N12" s="254"/>
      <c r="O12" s="262"/>
      <c r="P12" s="254"/>
      <c r="Q12" s="254"/>
      <c r="R12" s="254"/>
      <c r="S12" s="254"/>
      <c r="T12" s="254"/>
      <c r="U12" s="254"/>
      <c r="V12" s="254"/>
      <c r="W12" s="254"/>
      <c r="X12" s="254"/>
      <c r="Y12" s="254"/>
      <c r="Z12" s="254"/>
      <c r="AA12" s="254"/>
      <c r="AB12" s="254"/>
      <c r="AC12" s="254"/>
      <c r="AD12" s="254"/>
      <c r="AE12" s="254"/>
      <c r="AF12" s="254"/>
      <c r="AG12" s="254"/>
      <c r="AH12" s="254"/>
      <c r="AI12" s="254"/>
      <c r="AJ12" s="254"/>
      <c r="AK12" s="254"/>
      <c r="AL12" s="254"/>
    </row>
    <row r="13" spans="1:38" ht="15.75" customHeight="1">
      <c r="A13" s="254"/>
      <c r="B13" s="254"/>
      <c r="C13" s="254"/>
      <c r="D13" s="254"/>
      <c r="E13" s="254"/>
      <c r="F13" s="254"/>
      <c r="G13" s="254"/>
      <c r="H13" s="254"/>
      <c r="I13" s="254"/>
      <c r="J13" s="254"/>
      <c r="K13" s="254"/>
      <c r="L13" s="254"/>
      <c r="M13" s="254"/>
      <c r="N13" s="254"/>
      <c r="O13" s="254"/>
      <c r="P13" s="254"/>
      <c r="Q13" s="254"/>
      <c r="R13" s="254"/>
      <c r="S13" s="254"/>
      <c r="T13" s="254"/>
      <c r="U13" s="254"/>
      <c r="V13" s="254"/>
      <c r="W13" s="254"/>
      <c r="X13" s="254"/>
      <c r="Y13" s="254"/>
      <c r="Z13" s="254"/>
      <c r="AA13" s="254"/>
      <c r="AB13" s="254"/>
      <c r="AC13" s="254"/>
      <c r="AD13" s="254"/>
      <c r="AE13" s="254"/>
      <c r="AF13" s="254"/>
      <c r="AG13" s="254"/>
      <c r="AH13" s="254"/>
      <c r="AI13" s="254"/>
      <c r="AJ13" s="254"/>
      <c r="AK13" s="254"/>
      <c r="AL13" s="254"/>
    </row>
    <row r="14" spans="1:38" ht="15.75" customHeight="1">
      <c r="A14" s="254"/>
      <c r="B14" s="254"/>
      <c r="C14" s="254"/>
      <c r="D14" s="254"/>
      <c r="E14" s="254"/>
      <c r="F14" s="254"/>
      <c r="G14" s="254"/>
      <c r="H14" s="254"/>
      <c r="I14" s="254"/>
      <c r="J14" s="254"/>
      <c r="K14" s="254"/>
      <c r="L14" s="254"/>
      <c r="M14" s="254"/>
      <c r="N14" s="254"/>
      <c r="O14" s="254"/>
      <c r="P14" s="254"/>
      <c r="Q14" s="254"/>
      <c r="R14" s="254"/>
      <c r="S14" s="254"/>
      <c r="T14" s="254"/>
      <c r="U14" s="254"/>
      <c r="V14" s="254"/>
      <c r="W14" s="254"/>
      <c r="X14" s="254"/>
      <c r="Y14" s="254"/>
      <c r="Z14" s="254"/>
      <c r="AA14" s="254"/>
      <c r="AB14" s="254"/>
      <c r="AC14" s="254"/>
      <c r="AD14" s="254"/>
      <c r="AE14" s="254"/>
      <c r="AF14" s="254"/>
      <c r="AG14" s="254"/>
      <c r="AH14" s="254"/>
      <c r="AI14" s="254"/>
      <c r="AJ14" s="254"/>
      <c r="AK14" s="254"/>
      <c r="AL14" s="254"/>
    </row>
    <row r="15" spans="1:38" ht="15.75" customHeight="1">
      <c r="A15" s="254"/>
      <c r="B15" s="254"/>
      <c r="C15" s="254"/>
      <c r="D15" s="254"/>
      <c r="E15" s="254"/>
      <c r="F15" s="254"/>
      <c r="G15" s="254"/>
      <c r="H15" s="254"/>
      <c r="I15" s="254"/>
      <c r="J15" s="254"/>
      <c r="K15" s="254"/>
      <c r="L15" s="254"/>
      <c r="M15" s="254"/>
      <c r="N15" s="254"/>
      <c r="O15" s="254"/>
      <c r="P15" s="254"/>
      <c r="Q15" s="254"/>
      <c r="R15" s="254"/>
      <c r="S15" s="254"/>
      <c r="T15" s="254"/>
      <c r="U15" s="254"/>
      <c r="V15" s="254"/>
      <c r="W15" s="254"/>
      <c r="X15" s="254"/>
      <c r="Y15" s="254"/>
      <c r="Z15" s="254"/>
      <c r="AA15" s="254"/>
      <c r="AB15" s="254"/>
      <c r="AC15" s="254"/>
      <c r="AD15" s="254"/>
      <c r="AE15" s="254"/>
      <c r="AF15" s="254"/>
      <c r="AG15" s="254"/>
      <c r="AH15" s="254"/>
      <c r="AI15" s="254"/>
      <c r="AJ15" s="254"/>
      <c r="AK15" s="254"/>
      <c r="AL15" s="254"/>
    </row>
    <row r="16" spans="1:38" ht="15.75" customHeight="1">
      <c r="A16" s="254"/>
      <c r="B16" s="254"/>
      <c r="C16" s="254"/>
      <c r="D16" s="254"/>
      <c r="E16" s="254"/>
      <c r="F16" s="254"/>
      <c r="G16" s="254"/>
      <c r="H16" s="254"/>
      <c r="I16" s="254"/>
      <c r="J16" s="254"/>
      <c r="K16" s="254"/>
      <c r="L16" s="254"/>
      <c r="M16" s="254"/>
      <c r="N16" s="254"/>
      <c r="O16" s="254"/>
      <c r="P16" s="254"/>
      <c r="Q16" s="254"/>
      <c r="R16" s="254"/>
      <c r="S16" s="254"/>
      <c r="T16" s="254"/>
      <c r="U16" s="254"/>
      <c r="V16" s="254"/>
      <c r="W16" s="254"/>
      <c r="X16" s="254"/>
      <c r="Y16" s="254"/>
      <c r="Z16" s="254"/>
      <c r="AA16" s="254"/>
      <c r="AB16" s="254"/>
      <c r="AC16" s="254"/>
      <c r="AD16" s="254"/>
      <c r="AE16" s="254"/>
      <c r="AF16" s="254"/>
      <c r="AG16" s="254"/>
      <c r="AH16" s="254"/>
      <c r="AI16" s="254"/>
      <c r="AJ16" s="254"/>
      <c r="AK16" s="254"/>
      <c r="AL16" s="254"/>
    </row>
    <row r="17" spans="1:40" ht="15.75" customHeight="1">
      <c r="A17" s="254"/>
      <c r="B17" s="254"/>
      <c r="C17" s="254"/>
      <c r="D17" s="254"/>
      <c r="E17" s="254"/>
      <c r="F17" s="254"/>
      <c r="G17" s="254"/>
      <c r="H17" s="254"/>
      <c r="I17" s="254"/>
      <c r="J17" s="254"/>
      <c r="K17" s="254"/>
      <c r="L17" s="254"/>
      <c r="M17" s="254"/>
      <c r="N17" s="254"/>
      <c r="O17" s="254"/>
      <c r="P17" s="254"/>
      <c r="Q17" s="254"/>
      <c r="R17" s="254"/>
      <c r="S17" s="254"/>
      <c r="T17" s="254"/>
      <c r="U17" s="254"/>
      <c r="V17" s="254"/>
      <c r="W17" s="254"/>
      <c r="X17" s="254"/>
      <c r="Y17" s="254"/>
      <c r="Z17" s="254"/>
      <c r="AA17" s="254"/>
      <c r="AB17" s="254"/>
      <c r="AC17" s="254"/>
      <c r="AD17" s="254"/>
      <c r="AE17" s="254"/>
      <c r="AF17" s="254"/>
      <c r="AG17" s="254"/>
      <c r="AH17" s="254"/>
      <c r="AI17" s="254"/>
      <c r="AJ17" s="254"/>
      <c r="AK17" s="254"/>
      <c r="AL17" s="254"/>
    </row>
    <row r="18" spans="1:40" ht="15.75" customHeight="1">
      <c r="A18" s="254"/>
      <c r="B18" s="254"/>
      <c r="C18" s="254"/>
      <c r="D18" s="254"/>
      <c r="E18" s="254"/>
      <c r="F18" s="254"/>
      <c r="G18" s="254"/>
      <c r="H18" s="254"/>
      <c r="I18" s="254"/>
      <c r="J18" s="254"/>
      <c r="K18" s="254"/>
      <c r="L18" s="254"/>
      <c r="M18" s="254"/>
      <c r="N18" s="254"/>
      <c r="O18" s="254"/>
      <c r="P18" s="254"/>
      <c r="Q18" s="254"/>
      <c r="R18" s="254"/>
      <c r="S18" s="254"/>
      <c r="T18" s="254"/>
      <c r="U18" s="254"/>
      <c r="V18" s="254"/>
      <c r="W18" s="254"/>
      <c r="X18" s="254"/>
      <c r="Y18" s="254"/>
      <c r="Z18" s="254"/>
      <c r="AA18" s="254"/>
      <c r="AB18" s="254"/>
      <c r="AC18" s="254"/>
      <c r="AD18" s="254"/>
      <c r="AE18" s="254"/>
      <c r="AF18" s="254"/>
      <c r="AG18" s="254"/>
      <c r="AH18" s="254"/>
      <c r="AI18" s="254"/>
      <c r="AJ18" s="254"/>
      <c r="AK18" s="254"/>
      <c r="AL18" s="254"/>
    </row>
    <row r="19" spans="1:40" ht="33.75">
      <c r="A19" s="337"/>
      <c r="B19" s="337"/>
      <c r="C19" s="337"/>
      <c r="D19" s="337"/>
      <c r="E19" s="337"/>
      <c r="F19" s="337"/>
      <c r="G19" s="337"/>
      <c r="Y19" s="3"/>
      <c r="Z19" s="4"/>
      <c r="AA19" s="4"/>
      <c r="AB19" s="4"/>
      <c r="AC19" s="4"/>
      <c r="AD19" s="4"/>
      <c r="AE19" s="5"/>
      <c r="AJ19" s="3"/>
      <c r="AK19" s="4"/>
      <c r="AL19" s="4"/>
    </row>
    <row r="20" spans="1:40">
      <c r="A20" s="205"/>
      <c r="B20" s="205"/>
      <c r="C20" s="205"/>
      <c r="D20" s="205"/>
      <c r="E20" s="205"/>
      <c r="F20" s="205"/>
      <c r="G20" s="205"/>
      <c r="H20" s="205"/>
      <c r="I20" s="205"/>
      <c r="J20" s="205"/>
      <c r="K20" s="205"/>
      <c r="L20" s="205"/>
      <c r="M20" s="205"/>
      <c r="N20" s="205"/>
      <c r="O20" s="205"/>
      <c r="P20" s="205"/>
      <c r="Q20" s="205"/>
      <c r="R20" s="205"/>
      <c r="S20" s="205"/>
      <c r="T20" s="205"/>
      <c r="U20" s="205"/>
      <c r="V20" s="205"/>
      <c r="W20" s="205"/>
      <c r="X20" s="205"/>
      <c r="Y20" s="7"/>
      <c r="Z20" s="4"/>
      <c r="AA20" s="8"/>
      <c r="AB20" s="8"/>
      <c r="AC20" s="8"/>
      <c r="AD20" s="8"/>
      <c r="AE20" s="5"/>
      <c r="AF20" s="205"/>
      <c r="AG20" s="205"/>
      <c r="AH20" s="205"/>
      <c r="AI20" s="205"/>
      <c r="AJ20" s="7"/>
      <c r="AK20" s="4"/>
      <c r="AL20" s="8"/>
    </row>
    <row r="21" spans="1:40" ht="21">
      <c r="A21" s="304" t="s">
        <v>3</v>
      </c>
      <c r="B21" s="304"/>
      <c r="C21" s="304"/>
      <c r="D21" s="304"/>
      <c r="E21" s="304"/>
      <c r="F21" s="304"/>
      <c r="G21" s="304"/>
      <c r="H21" s="304"/>
      <c r="I21" s="304"/>
      <c r="J21" s="304"/>
      <c r="K21" s="304"/>
      <c r="L21" s="304"/>
      <c r="M21" s="304"/>
      <c r="N21" s="304"/>
      <c r="O21" s="304"/>
      <c r="P21" s="304"/>
      <c r="Q21" s="304"/>
      <c r="R21" s="304"/>
      <c r="S21" s="304"/>
      <c r="T21" s="304"/>
      <c r="U21" s="304"/>
      <c r="V21" s="205"/>
      <c r="W21" s="205"/>
      <c r="X21" s="205"/>
      <c r="Y21" s="9"/>
      <c r="Z21" s="10"/>
      <c r="AA21" s="11"/>
      <c r="AB21" s="12"/>
      <c r="AC21" s="12"/>
      <c r="AD21" s="12"/>
      <c r="AE21" s="5"/>
      <c r="AF21" s="205"/>
      <c r="AG21" s="205"/>
      <c r="AH21" s="205"/>
      <c r="AI21" s="205"/>
      <c r="AJ21" s="9"/>
      <c r="AK21" s="10"/>
      <c r="AL21" s="11"/>
    </row>
    <row r="22" spans="1:40" s="16" customFormat="1" ht="21">
      <c r="A22" s="251"/>
      <c r="B22" s="251"/>
      <c r="C22" s="251"/>
      <c r="D22" s="251"/>
      <c r="E22" s="251"/>
      <c r="F22" s="251"/>
      <c r="G22" s="251"/>
      <c r="H22" s="251"/>
      <c r="I22" s="251"/>
      <c r="J22" s="251"/>
      <c r="K22" s="251"/>
      <c r="L22" s="251"/>
      <c r="M22" s="251"/>
      <c r="N22" s="251"/>
      <c r="O22" s="251"/>
      <c r="P22" s="251"/>
      <c r="Q22" s="251"/>
      <c r="R22" s="251"/>
      <c r="S22" s="251"/>
      <c r="T22" s="251"/>
      <c r="U22" s="251"/>
      <c r="V22" s="14"/>
      <c r="W22" s="14"/>
      <c r="X22" s="14"/>
      <c r="Y22" s="9"/>
      <c r="Z22" s="10"/>
      <c r="AA22" s="11"/>
      <c r="AB22" s="12"/>
      <c r="AC22" s="12"/>
      <c r="AD22" s="12"/>
      <c r="AE22" s="15"/>
      <c r="AF22" s="14"/>
      <c r="AG22" s="14"/>
      <c r="AH22" s="14"/>
      <c r="AI22" s="14"/>
      <c r="AJ22" s="4"/>
      <c r="AK22" s="10"/>
      <c r="AL22" s="11"/>
      <c r="AM22" s="247"/>
      <c r="AN22" s="203"/>
    </row>
    <row r="23" spans="1:40" ht="21">
      <c r="A23" s="12"/>
      <c r="B23" s="17" t="s">
        <v>5</v>
      </c>
      <c r="C23" s="12"/>
      <c r="D23" s="5"/>
      <c r="E23" s="205"/>
      <c r="F23" s="205"/>
      <c r="G23" s="205"/>
      <c r="H23" s="205"/>
      <c r="I23" s="4"/>
      <c r="J23" s="10"/>
      <c r="K23" s="11"/>
      <c r="L23" s="12"/>
      <c r="M23" s="12"/>
      <c r="N23" s="12"/>
      <c r="O23" s="5"/>
    </row>
    <row r="24" spans="1:40">
      <c r="A24" s="12"/>
      <c r="B24" s="12"/>
      <c r="C24" s="12"/>
      <c r="D24" s="5"/>
      <c r="E24" s="205"/>
      <c r="F24" s="205"/>
      <c r="G24" s="205"/>
      <c r="H24" s="205"/>
      <c r="I24" s="4"/>
      <c r="J24" s="10"/>
      <c r="K24" s="11"/>
      <c r="L24" s="12"/>
      <c r="M24" s="12"/>
      <c r="N24" s="18"/>
      <c r="O24" s="5"/>
    </row>
    <row r="25" spans="1:40" ht="18.75">
      <c r="A25" s="12"/>
      <c r="B25" s="12"/>
      <c r="C25" s="293" t="s">
        <v>76</v>
      </c>
      <c r="D25" s="294"/>
      <c r="E25" s="295"/>
      <c r="F25" s="22">
        <v>9</v>
      </c>
      <c r="G25" s="23">
        <f>F25/$F$29</f>
        <v>0.32142857142857145</v>
      </c>
      <c r="H25" s="205"/>
      <c r="I25" s="205"/>
      <c r="J25" s="205"/>
      <c r="K25" s="10"/>
      <c r="L25" s="10"/>
      <c r="M25" s="11"/>
      <c r="N25" s="12"/>
      <c r="O25" s="18"/>
      <c r="P25" s="18"/>
      <c r="Q25" s="5"/>
    </row>
    <row r="26" spans="1:40" ht="18.75">
      <c r="A26" s="12"/>
      <c r="B26" s="12"/>
      <c r="C26" s="293" t="s">
        <v>77</v>
      </c>
      <c r="D26" s="294"/>
      <c r="E26" s="295"/>
      <c r="F26" s="22">
        <v>7</v>
      </c>
      <c r="G26" s="23">
        <f>F26/$F$29</f>
        <v>0.25</v>
      </c>
      <c r="H26" s="205"/>
      <c r="I26" s="205"/>
      <c r="J26" s="205"/>
      <c r="K26" s="9"/>
      <c r="L26" s="4"/>
      <c r="M26" s="11"/>
      <c r="N26" s="12"/>
      <c r="O26" s="18"/>
      <c r="P26" s="18"/>
      <c r="Q26" s="5"/>
    </row>
    <row r="27" spans="1:40" ht="18.75">
      <c r="A27" s="12"/>
      <c r="B27" s="12"/>
      <c r="C27" s="293" t="s">
        <v>78</v>
      </c>
      <c r="D27" s="294"/>
      <c r="E27" s="295"/>
      <c r="F27" s="22">
        <v>5</v>
      </c>
      <c r="G27" s="23">
        <f>F27/$F$29</f>
        <v>0.17857142857142858</v>
      </c>
      <c r="H27" s="205"/>
      <c r="I27" s="205"/>
      <c r="J27" s="205"/>
      <c r="K27" s="205"/>
      <c r="L27" s="205"/>
      <c r="M27" s="205"/>
      <c r="N27" s="205"/>
      <c r="O27" s="205"/>
    </row>
    <row r="28" spans="1:40" ht="18.75">
      <c r="A28" s="12"/>
      <c r="B28" s="12"/>
      <c r="C28" s="293" t="s">
        <v>79</v>
      </c>
      <c r="D28" s="294"/>
      <c r="E28" s="295"/>
      <c r="F28" s="22">
        <v>7</v>
      </c>
      <c r="G28" s="23">
        <f>F28/$F$29</f>
        <v>0.25</v>
      </c>
      <c r="H28" s="205"/>
      <c r="I28" s="205"/>
      <c r="J28" s="205"/>
      <c r="K28" s="205"/>
      <c r="L28" s="205"/>
      <c r="M28" s="205"/>
      <c r="N28" s="205"/>
      <c r="O28" s="205"/>
    </row>
    <row r="29" spans="1:40" ht="18.75">
      <c r="A29" s="12"/>
      <c r="B29" s="12"/>
      <c r="C29" s="293" t="s">
        <v>11</v>
      </c>
      <c r="D29" s="294"/>
      <c r="E29" s="295"/>
      <c r="F29" s="22">
        <f>SUM(F25:F28)</f>
        <v>28</v>
      </c>
      <c r="G29" s="24"/>
      <c r="H29" s="205"/>
      <c r="I29" s="205"/>
      <c r="J29" s="205"/>
      <c r="K29" s="205"/>
      <c r="L29" s="205"/>
      <c r="M29" s="205"/>
      <c r="N29" s="205"/>
      <c r="O29" s="205"/>
    </row>
    <row r="30" spans="1:40">
      <c r="A30" s="205"/>
      <c r="B30" s="205"/>
      <c r="F30" s="205"/>
      <c r="G30" s="205"/>
      <c r="H30" s="205"/>
      <c r="I30" s="205"/>
      <c r="J30" s="205"/>
      <c r="K30" s="205"/>
      <c r="L30" s="205"/>
      <c r="M30" s="205"/>
    </row>
    <row r="31" spans="1:40">
      <c r="A31" s="205"/>
      <c r="B31" s="205"/>
      <c r="F31" s="205"/>
      <c r="G31" s="205"/>
      <c r="H31" s="205"/>
      <c r="I31" s="205"/>
      <c r="J31" s="205"/>
      <c r="K31" s="205"/>
      <c r="L31" s="205"/>
      <c r="M31" s="205"/>
    </row>
    <row r="32" spans="1:40">
      <c r="A32" s="205"/>
      <c r="B32" s="205"/>
      <c r="F32" s="205"/>
      <c r="G32" s="90"/>
      <c r="H32" s="205"/>
      <c r="I32" s="205"/>
      <c r="J32" s="205"/>
      <c r="K32" s="205"/>
      <c r="L32" s="205"/>
      <c r="M32" s="205"/>
    </row>
    <row r="33" spans="1:17">
      <c r="A33" s="205"/>
      <c r="B33" s="205"/>
      <c r="C33" s="205"/>
      <c r="D33" s="205"/>
      <c r="E33" s="205"/>
      <c r="F33" s="205"/>
      <c r="G33" s="205"/>
      <c r="H33" s="205"/>
      <c r="I33" s="205"/>
      <c r="J33" s="205"/>
      <c r="K33" s="205"/>
      <c r="L33" s="205"/>
      <c r="M33" s="205"/>
    </row>
    <row r="34" spans="1:17">
      <c r="A34" s="205"/>
      <c r="B34" s="205"/>
      <c r="C34" s="205"/>
      <c r="D34" s="205"/>
      <c r="E34" s="205"/>
      <c r="F34" s="205"/>
      <c r="G34" s="205"/>
      <c r="H34" s="205"/>
      <c r="I34" s="205"/>
      <c r="J34" s="205"/>
      <c r="K34" s="205"/>
      <c r="L34" s="205"/>
      <c r="M34" s="205"/>
    </row>
    <row r="35" spans="1:17" ht="20.25" customHeight="1">
      <c r="B35" s="191" t="s">
        <v>146</v>
      </c>
      <c r="C35" s="205"/>
      <c r="D35" s="205"/>
      <c r="E35" s="205"/>
      <c r="I35" s="205"/>
      <c r="J35" s="205"/>
      <c r="K35" s="205"/>
      <c r="L35" s="205"/>
      <c r="M35" s="191" t="s">
        <v>151</v>
      </c>
    </row>
    <row r="36" spans="1:17" ht="20.25" customHeight="1">
      <c r="B36" s="205"/>
      <c r="C36" s="205"/>
      <c r="D36" s="205"/>
      <c r="E36" s="205"/>
      <c r="I36" s="205"/>
      <c r="J36" s="205"/>
      <c r="K36" s="205"/>
      <c r="L36" s="205"/>
      <c r="M36" s="205"/>
    </row>
    <row r="37" spans="1:17" ht="20.25" customHeight="1">
      <c r="B37" s="356" t="s">
        <v>147</v>
      </c>
      <c r="C37" s="356"/>
      <c r="D37" s="212">
        <v>5</v>
      </c>
      <c r="E37" s="205"/>
      <c r="I37" s="205"/>
      <c r="J37" s="205"/>
      <c r="K37" s="205"/>
      <c r="L37" s="205"/>
      <c r="M37" s="255" t="s">
        <v>152</v>
      </c>
      <c r="N37" s="255"/>
      <c r="O37" s="255"/>
      <c r="P37" s="212">
        <v>8</v>
      </c>
    </row>
    <row r="38" spans="1:17" ht="20.25" customHeight="1">
      <c r="B38" s="356" t="s">
        <v>148</v>
      </c>
      <c r="C38" s="356"/>
      <c r="D38" s="212">
        <v>2</v>
      </c>
      <c r="E38" s="205"/>
      <c r="I38" s="205"/>
      <c r="J38" s="205"/>
      <c r="K38" s="205"/>
      <c r="L38" s="205"/>
      <c r="M38" s="255" t="s">
        <v>153</v>
      </c>
      <c r="N38" s="255"/>
      <c r="O38" s="255"/>
      <c r="P38" s="212">
        <v>1</v>
      </c>
    </row>
    <row r="39" spans="1:17" ht="20.25" customHeight="1">
      <c r="B39" s="356" t="s">
        <v>149</v>
      </c>
      <c r="C39" s="356"/>
      <c r="D39" s="212">
        <v>2</v>
      </c>
      <c r="E39" s="205"/>
      <c r="I39" s="205"/>
      <c r="J39" s="205"/>
      <c r="K39" s="205"/>
      <c r="L39" s="205"/>
      <c r="M39" s="255" t="s">
        <v>154</v>
      </c>
      <c r="N39" s="255"/>
      <c r="O39" s="255"/>
      <c r="P39" s="212"/>
    </row>
    <row r="40" spans="1:17" ht="20.25" customHeight="1">
      <c r="B40" s="356" t="s">
        <v>150</v>
      </c>
      <c r="C40" s="356"/>
      <c r="D40" s="212"/>
      <c r="E40" s="205"/>
      <c r="I40" s="205"/>
      <c r="J40" s="205"/>
      <c r="K40" s="205"/>
      <c r="L40" s="205"/>
      <c r="M40" s="356" t="s">
        <v>155</v>
      </c>
      <c r="N40" s="356"/>
      <c r="O40" s="356"/>
      <c r="P40" s="212"/>
    </row>
    <row r="41" spans="1:17" ht="20.25" customHeight="1">
      <c r="A41" s="205"/>
      <c r="B41" s="356" t="s">
        <v>211</v>
      </c>
      <c r="C41" s="356"/>
      <c r="D41" s="212"/>
      <c r="E41" s="205"/>
      <c r="F41" s="205"/>
      <c r="G41" s="205"/>
      <c r="H41" s="205"/>
      <c r="I41" s="205"/>
      <c r="J41" s="205"/>
      <c r="K41" s="205"/>
      <c r="L41" s="205"/>
      <c r="M41" s="356" t="s">
        <v>156</v>
      </c>
      <c r="N41" s="356"/>
      <c r="O41" s="356"/>
      <c r="P41" s="212"/>
    </row>
    <row r="42" spans="1:17" ht="20.25" customHeight="1">
      <c r="A42" s="205"/>
      <c r="B42" s="205"/>
      <c r="C42" s="205"/>
      <c r="D42" s="205"/>
      <c r="E42" s="205"/>
      <c r="F42" s="205"/>
      <c r="G42" s="205"/>
      <c r="H42" s="205"/>
      <c r="I42" s="205"/>
      <c r="J42" s="205"/>
      <c r="K42" s="205"/>
      <c r="L42" s="205"/>
    </row>
    <row r="43" spans="1:17" ht="20.25" customHeight="1">
      <c r="A43" s="205"/>
      <c r="B43" s="205"/>
      <c r="C43" s="205"/>
      <c r="D43" s="205"/>
      <c r="E43" s="205"/>
      <c r="F43" s="205"/>
      <c r="G43" s="205"/>
      <c r="H43" s="205"/>
      <c r="I43" s="205"/>
      <c r="J43" s="205"/>
      <c r="K43" s="205"/>
      <c r="L43" s="205"/>
    </row>
    <row r="44" spans="1:17" ht="20.25" customHeight="1">
      <c r="A44" s="205"/>
      <c r="B44" s="205"/>
      <c r="C44" s="205"/>
      <c r="D44" s="205"/>
      <c r="E44" s="205"/>
      <c r="F44" s="205"/>
      <c r="G44" s="205"/>
      <c r="H44" s="205"/>
      <c r="I44" s="205"/>
      <c r="J44" s="205"/>
      <c r="K44" s="205"/>
      <c r="L44" s="205"/>
      <c r="M44" s="205"/>
    </row>
    <row r="45" spans="1:17" ht="20.25" customHeight="1">
      <c r="A45" s="205"/>
      <c r="B45" s="205"/>
      <c r="C45" s="205"/>
      <c r="D45" s="205"/>
      <c r="E45" s="205"/>
      <c r="F45" s="205"/>
      <c r="G45" s="205"/>
      <c r="H45" s="205"/>
      <c r="I45" s="205"/>
      <c r="J45" s="205"/>
      <c r="K45" s="205"/>
      <c r="L45" s="205"/>
      <c r="M45" s="191" t="s">
        <v>160</v>
      </c>
    </row>
    <row r="46" spans="1:17" ht="20.25" customHeight="1">
      <c r="A46" s="205"/>
      <c r="B46" s="205"/>
      <c r="C46" s="205"/>
      <c r="D46" s="205"/>
      <c r="E46" s="205"/>
      <c r="F46" s="205"/>
      <c r="G46" s="205"/>
      <c r="H46" s="205"/>
      <c r="I46" s="205"/>
      <c r="J46" s="205"/>
      <c r="K46" s="205"/>
      <c r="L46" s="205"/>
      <c r="M46" s="374" t="s">
        <v>216</v>
      </c>
      <c r="N46" s="375"/>
      <c r="O46" s="375"/>
      <c r="P46" s="375"/>
      <c r="Q46" s="376"/>
    </row>
    <row r="47" spans="1:17" ht="20.25" customHeight="1">
      <c r="A47" s="205"/>
      <c r="B47" s="205"/>
      <c r="C47" s="205"/>
      <c r="D47" s="205"/>
      <c r="E47" s="205"/>
      <c r="F47" s="205"/>
      <c r="G47" s="205"/>
      <c r="H47" s="205"/>
      <c r="I47" s="205"/>
      <c r="J47" s="205"/>
      <c r="K47" s="205"/>
      <c r="L47" s="205"/>
      <c r="M47" s="205"/>
    </row>
    <row r="48" spans="1:17" ht="20.25" customHeight="1">
      <c r="A48" s="205"/>
      <c r="B48" s="205"/>
      <c r="C48" s="205"/>
      <c r="D48" s="205"/>
      <c r="E48" s="205"/>
      <c r="F48" s="205"/>
      <c r="G48" s="205"/>
      <c r="H48" s="205"/>
      <c r="I48" s="205"/>
      <c r="J48" s="205"/>
      <c r="K48" s="205"/>
      <c r="L48" s="205"/>
      <c r="M48" s="205"/>
    </row>
    <row r="49" spans="1:38" ht="20.25" customHeight="1">
      <c r="A49" s="205"/>
      <c r="B49" s="205"/>
      <c r="C49" s="205"/>
      <c r="D49" s="205"/>
      <c r="E49" s="205"/>
      <c r="F49" s="205"/>
      <c r="G49" s="205"/>
      <c r="H49" s="205"/>
      <c r="I49" s="205"/>
      <c r="J49" s="205"/>
      <c r="K49" s="205"/>
      <c r="L49" s="205"/>
      <c r="M49" s="205"/>
    </row>
    <row r="50" spans="1:38" ht="20.25" customHeight="1">
      <c r="A50" s="205"/>
      <c r="B50" s="205"/>
      <c r="C50" s="205"/>
      <c r="D50" s="205"/>
      <c r="E50" s="205"/>
      <c r="F50" s="205"/>
      <c r="G50" s="205"/>
      <c r="H50" s="205"/>
      <c r="I50" s="205"/>
      <c r="J50" s="205"/>
      <c r="K50" s="205"/>
      <c r="L50" s="205"/>
      <c r="M50" s="205"/>
    </row>
    <row r="51" spans="1:38" ht="20.25" customHeight="1">
      <c r="A51" s="205"/>
      <c r="B51" s="205"/>
      <c r="C51" s="205"/>
      <c r="D51" s="205"/>
      <c r="E51" s="205"/>
      <c r="F51" s="205"/>
      <c r="G51" s="205"/>
      <c r="H51" s="205"/>
      <c r="I51" s="205"/>
      <c r="J51" s="205"/>
      <c r="K51" s="205"/>
      <c r="L51" s="205"/>
      <c r="M51" s="205"/>
    </row>
    <row r="52" spans="1:38" ht="20.25" customHeight="1">
      <c r="A52" s="205"/>
      <c r="B52" s="205"/>
      <c r="C52" s="205"/>
      <c r="D52" s="205"/>
      <c r="E52" s="205"/>
      <c r="F52" s="205"/>
      <c r="G52" s="205"/>
      <c r="H52" s="205"/>
      <c r="I52" s="205"/>
      <c r="J52" s="205"/>
      <c r="K52" s="205"/>
      <c r="L52" s="205"/>
      <c r="M52" s="205"/>
    </row>
    <row r="53" spans="1:38" ht="20.25" customHeight="1">
      <c r="A53" s="27"/>
      <c r="B53" s="32"/>
      <c r="C53" s="33"/>
      <c r="D53" s="34"/>
      <c r="E53" s="34"/>
      <c r="F53" s="34"/>
      <c r="G53" s="28"/>
      <c r="H53" s="205"/>
      <c r="I53" s="205"/>
      <c r="J53" s="205"/>
      <c r="K53" s="205"/>
      <c r="L53" s="205"/>
      <c r="M53" s="205"/>
      <c r="N53" s="205"/>
      <c r="O53" s="205"/>
      <c r="P53" s="205"/>
      <c r="Q53" s="205"/>
      <c r="R53" s="205"/>
      <c r="S53" s="205"/>
      <c r="T53" s="205"/>
      <c r="U53" s="205"/>
      <c r="V53" s="205"/>
      <c r="W53" s="205"/>
      <c r="X53" s="205"/>
      <c r="Y53" s="205"/>
      <c r="Z53" s="205"/>
      <c r="AA53" s="205"/>
      <c r="AB53" s="205"/>
      <c r="AC53" s="205"/>
      <c r="AD53" s="205"/>
      <c r="AE53" s="205"/>
      <c r="AF53" s="205"/>
      <c r="AG53" s="205"/>
      <c r="AH53" s="205"/>
      <c r="AI53" s="205"/>
      <c r="AJ53" s="205"/>
    </row>
    <row r="54" spans="1:38" ht="20.25" customHeight="1">
      <c r="A54" s="27"/>
      <c r="B54" s="32"/>
      <c r="C54" s="33"/>
      <c r="D54" s="34"/>
      <c r="E54" s="34"/>
      <c r="F54" s="34"/>
      <c r="G54" s="28"/>
      <c r="H54" s="205"/>
      <c r="I54" s="205"/>
      <c r="J54" s="205"/>
      <c r="K54" s="205"/>
      <c r="L54" s="205"/>
      <c r="M54" s="205"/>
      <c r="N54" s="205"/>
      <c r="O54" s="205"/>
      <c r="P54" s="205"/>
      <c r="Q54" s="205"/>
      <c r="R54" s="205"/>
      <c r="S54" s="205"/>
      <c r="T54" s="205"/>
      <c r="U54" s="205"/>
      <c r="V54" s="205"/>
      <c r="W54" s="205"/>
      <c r="X54" s="205"/>
      <c r="Y54" s="205"/>
      <c r="Z54" s="205"/>
      <c r="AA54" s="205"/>
      <c r="AB54" s="205"/>
      <c r="AC54" s="205"/>
      <c r="AD54" s="205"/>
      <c r="AE54" s="205"/>
      <c r="AF54" s="205"/>
      <c r="AG54" s="205"/>
      <c r="AH54" s="205"/>
      <c r="AI54" s="205"/>
      <c r="AJ54" s="205"/>
    </row>
    <row r="55" spans="1:38" ht="20.25" customHeight="1">
      <c r="A55" s="27"/>
      <c r="B55" s="32"/>
      <c r="C55" s="33"/>
      <c r="D55" s="34"/>
      <c r="E55" s="34"/>
      <c r="F55" s="34"/>
      <c r="G55" s="28"/>
      <c r="H55" s="205"/>
      <c r="I55" s="205"/>
      <c r="J55" s="205"/>
      <c r="K55" s="205"/>
      <c r="L55" s="205"/>
      <c r="M55" s="205"/>
      <c r="N55" s="205"/>
      <c r="O55" s="205"/>
      <c r="P55" s="205"/>
      <c r="Q55" s="205"/>
      <c r="R55" s="205"/>
      <c r="S55" s="205"/>
      <c r="T55" s="205"/>
      <c r="U55" s="205"/>
      <c r="V55" s="205"/>
      <c r="W55" s="205"/>
      <c r="X55" s="205"/>
      <c r="Y55" s="205"/>
      <c r="Z55" s="205"/>
      <c r="AA55" s="205"/>
      <c r="AB55" s="205"/>
      <c r="AC55" s="205"/>
      <c r="AD55" s="205"/>
      <c r="AE55" s="205"/>
      <c r="AF55" s="205"/>
      <c r="AG55" s="205"/>
      <c r="AH55" s="205"/>
      <c r="AI55" s="205"/>
      <c r="AJ55" s="205"/>
    </row>
    <row r="56" spans="1:38" ht="20.25" customHeight="1">
      <c r="A56" s="27"/>
      <c r="B56" s="32"/>
      <c r="C56" s="33"/>
      <c r="D56" s="34"/>
      <c r="E56" s="34"/>
      <c r="F56" s="34"/>
      <c r="G56" s="28"/>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row>
    <row r="57" spans="1:38" ht="20.25" customHeight="1">
      <c r="A57" s="27"/>
      <c r="B57" s="32"/>
      <c r="C57" s="33"/>
      <c r="D57" s="34"/>
      <c r="E57" s="34"/>
      <c r="F57" s="34"/>
      <c r="G57" s="28"/>
      <c r="H57" s="205"/>
      <c r="I57" s="205"/>
      <c r="J57" s="205"/>
      <c r="K57" s="205"/>
      <c r="L57" s="205"/>
      <c r="M57" s="205"/>
      <c r="N57" s="205"/>
      <c r="O57" s="205"/>
      <c r="P57" s="205"/>
      <c r="Q57" s="205"/>
      <c r="R57" s="205"/>
      <c r="S57" s="205"/>
      <c r="T57" s="205"/>
      <c r="U57" s="205"/>
      <c r="V57" s="205"/>
      <c r="W57" s="205"/>
      <c r="X57" s="205"/>
      <c r="Y57" s="205"/>
      <c r="Z57" s="205"/>
      <c r="AA57" s="205"/>
      <c r="AB57" s="205"/>
      <c r="AC57" s="205"/>
      <c r="AD57" s="205"/>
      <c r="AE57" s="205"/>
      <c r="AF57" s="205"/>
      <c r="AG57" s="205"/>
      <c r="AH57" s="205"/>
      <c r="AI57" s="205"/>
      <c r="AJ57" s="205"/>
    </row>
    <row r="58" spans="1:38" ht="20.25" customHeight="1">
      <c r="A58" s="27"/>
      <c r="B58" s="32"/>
      <c r="C58" s="33"/>
      <c r="D58" s="34"/>
      <c r="E58" s="34"/>
      <c r="F58" s="34"/>
      <c r="G58" s="28"/>
      <c r="H58" s="205"/>
      <c r="I58" s="205"/>
      <c r="J58" s="205"/>
      <c r="K58" s="205"/>
      <c r="L58" s="205"/>
      <c r="M58" s="205"/>
      <c r="N58" s="205"/>
      <c r="O58" s="205"/>
      <c r="P58" s="205"/>
      <c r="Q58" s="205"/>
      <c r="R58" s="205"/>
      <c r="S58" s="205"/>
      <c r="T58" s="205"/>
      <c r="U58" s="205"/>
      <c r="V58" s="205"/>
      <c r="W58" s="205"/>
      <c r="X58" s="205"/>
      <c r="Y58" s="205"/>
      <c r="Z58" s="205"/>
      <c r="AA58" s="205"/>
      <c r="AB58" s="205"/>
      <c r="AC58" s="205"/>
      <c r="AD58" s="205"/>
      <c r="AE58" s="205"/>
      <c r="AF58" s="205"/>
      <c r="AG58" s="205"/>
      <c r="AH58" s="205"/>
      <c r="AI58" s="205"/>
      <c r="AJ58" s="205"/>
    </row>
    <row r="59" spans="1:38" ht="20.25" customHeight="1">
      <c r="A59" s="27"/>
      <c r="B59" s="32"/>
      <c r="C59" s="33"/>
      <c r="D59" s="34"/>
      <c r="E59" s="34"/>
      <c r="F59" s="34"/>
      <c r="G59" s="28"/>
      <c r="H59" s="205"/>
      <c r="I59" s="205"/>
      <c r="J59" s="205"/>
      <c r="K59" s="205"/>
      <c r="L59" s="205"/>
      <c r="M59" s="205"/>
      <c r="N59" s="205"/>
      <c r="O59" s="205"/>
      <c r="P59" s="205"/>
      <c r="Q59" s="205"/>
      <c r="R59" s="205"/>
      <c r="S59" s="205"/>
      <c r="T59" s="205"/>
      <c r="U59" s="205"/>
      <c r="V59" s="205"/>
      <c r="W59" s="205"/>
      <c r="X59" s="205"/>
      <c r="Y59" s="205"/>
      <c r="Z59" s="205"/>
      <c r="AA59" s="205"/>
      <c r="AB59" s="205"/>
      <c r="AC59" s="205"/>
      <c r="AD59" s="205"/>
      <c r="AE59" s="205"/>
      <c r="AF59" s="205"/>
      <c r="AG59" s="205"/>
      <c r="AH59" s="205"/>
      <c r="AI59" s="205"/>
      <c r="AJ59" s="205"/>
    </row>
    <row r="60" spans="1:38" ht="20.25" customHeight="1">
      <c r="A60" s="27"/>
      <c r="B60" s="32"/>
      <c r="C60" s="33"/>
      <c r="D60" s="34"/>
      <c r="E60" s="34"/>
      <c r="F60" s="34"/>
      <c r="G60" s="28"/>
      <c r="H60" s="205"/>
      <c r="I60" s="205"/>
      <c r="J60" s="205"/>
      <c r="K60" s="205"/>
      <c r="L60" s="205"/>
      <c r="M60" s="205"/>
      <c r="N60" s="205"/>
      <c r="O60" s="205"/>
      <c r="P60" s="205"/>
      <c r="Q60" s="205"/>
      <c r="R60" s="205"/>
      <c r="S60" s="205"/>
      <c r="T60" s="205"/>
      <c r="U60" s="205"/>
      <c r="V60" s="205"/>
      <c r="W60" s="205"/>
      <c r="X60" s="205"/>
      <c r="Y60" s="205"/>
      <c r="Z60" s="205"/>
      <c r="AA60" s="205"/>
      <c r="AB60" s="205"/>
      <c r="AC60" s="205"/>
      <c r="AD60" s="205"/>
      <c r="AE60" s="205"/>
      <c r="AF60" s="205"/>
      <c r="AG60" s="205"/>
      <c r="AH60" s="205"/>
      <c r="AI60" s="205"/>
      <c r="AJ60" s="205"/>
      <c r="AK60" s="205"/>
      <c r="AL60" s="205"/>
    </row>
    <row r="61" spans="1:38" ht="20.25" customHeight="1">
      <c r="A61" s="27"/>
      <c r="B61" s="32"/>
      <c r="C61" s="33"/>
      <c r="D61" s="34"/>
      <c r="E61" s="34"/>
      <c r="F61" s="34"/>
      <c r="G61" s="28"/>
      <c r="H61" s="205"/>
      <c r="I61" s="205"/>
      <c r="J61" s="205"/>
      <c r="K61" s="205"/>
      <c r="L61" s="205"/>
      <c r="M61" s="205"/>
      <c r="N61" s="205"/>
      <c r="O61" s="205"/>
      <c r="P61" s="205"/>
      <c r="Q61" s="205"/>
      <c r="R61" s="205"/>
      <c r="S61" s="205"/>
      <c r="T61" s="205"/>
      <c r="U61" s="205"/>
      <c r="V61" s="205"/>
      <c r="W61" s="205"/>
      <c r="X61" s="205"/>
      <c r="Y61" s="205"/>
      <c r="Z61" s="205"/>
      <c r="AA61" s="205"/>
      <c r="AB61" s="205"/>
      <c r="AC61" s="205"/>
      <c r="AD61" s="205"/>
      <c r="AE61" s="205"/>
      <c r="AF61" s="205"/>
      <c r="AG61" s="205"/>
      <c r="AH61" s="205"/>
      <c r="AI61" s="205"/>
      <c r="AJ61" s="205"/>
      <c r="AK61" s="205"/>
      <c r="AL61" s="205"/>
    </row>
    <row r="62" spans="1:38" ht="20.25" customHeight="1">
      <c r="A62" s="27"/>
      <c r="B62" s="32"/>
      <c r="C62" s="33"/>
      <c r="D62" s="34"/>
      <c r="E62" s="34"/>
      <c r="F62" s="34"/>
      <c r="G62" s="28"/>
      <c r="H62" s="205"/>
      <c r="I62" s="205"/>
      <c r="J62" s="205"/>
      <c r="K62" s="205"/>
      <c r="L62" s="205"/>
      <c r="M62" s="205"/>
      <c r="N62" s="205"/>
      <c r="O62" s="205"/>
      <c r="P62" s="205"/>
      <c r="Q62" s="205"/>
      <c r="R62" s="205"/>
      <c r="S62" s="205"/>
      <c r="T62" s="205"/>
      <c r="U62" s="205"/>
      <c r="V62" s="205"/>
      <c r="W62" s="205"/>
      <c r="X62" s="205"/>
      <c r="Y62" s="205"/>
      <c r="Z62" s="205"/>
      <c r="AA62" s="205"/>
      <c r="AB62" s="205"/>
      <c r="AC62" s="205"/>
      <c r="AD62" s="205"/>
      <c r="AE62" s="205"/>
      <c r="AF62" s="205"/>
      <c r="AG62" s="205"/>
      <c r="AH62" s="205"/>
      <c r="AI62" s="205"/>
      <c r="AJ62" s="205"/>
      <c r="AK62" s="205"/>
      <c r="AL62" s="205"/>
    </row>
    <row r="63" spans="1:38" ht="20.25" customHeight="1">
      <c r="A63" s="27"/>
      <c r="B63" s="32"/>
      <c r="C63" s="33"/>
      <c r="D63" s="34"/>
      <c r="E63" s="34"/>
      <c r="F63" s="34"/>
      <c r="G63" s="28"/>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row>
    <row r="64" spans="1:38" ht="20.25" customHeight="1">
      <c r="A64" s="27"/>
      <c r="B64" s="32"/>
      <c r="C64" s="33"/>
      <c r="D64" s="34"/>
      <c r="E64" s="34"/>
      <c r="F64" s="34"/>
      <c r="G64" s="28"/>
      <c r="H64" s="205"/>
      <c r="I64" s="205"/>
      <c r="J64" s="205"/>
      <c r="K64" s="205"/>
      <c r="L64" s="205"/>
      <c r="M64" s="205"/>
      <c r="N64" s="205"/>
      <c r="O64" s="205"/>
      <c r="P64" s="205"/>
      <c r="Q64" s="205"/>
      <c r="R64" s="205"/>
      <c r="S64" s="205"/>
      <c r="T64" s="205"/>
      <c r="U64" s="205"/>
      <c r="V64" s="205"/>
      <c r="W64" s="205"/>
      <c r="X64" s="205"/>
      <c r="Y64" s="205"/>
      <c r="Z64" s="205"/>
      <c r="AA64" s="205"/>
      <c r="AB64" s="205"/>
      <c r="AC64" s="205"/>
      <c r="AD64" s="205"/>
      <c r="AE64" s="205"/>
      <c r="AF64" s="205"/>
      <c r="AG64" s="205"/>
      <c r="AH64" s="205"/>
      <c r="AI64" s="205"/>
      <c r="AJ64" s="205"/>
      <c r="AK64" s="205"/>
      <c r="AL64" s="205"/>
    </row>
    <row r="65" spans="1:40" ht="20.25" customHeight="1">
      <c r="A65" s="27"/>
      <c r="B65" s="32"/>
      <c r="C65" s="33"/>
      <c r="D65" s="34"/>
      <c r="E65" s="34"/>
      <c r="F65" s="34"/>
      <c r="G65" s="28"/>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row>
    <row r="66" spans="1:40" ht="20.25" customHeight="1">
      <c r="A66" s="27"/>
      <c r="B66" s="32"/>
      <c r="C66" s="33"/>
      <c r="D66" s="34"/>
      <c r="E66" s="34"/>
      <c r="F66" s="34"/>
      <c r="G66" s="28"/>
      <c r="H66" s="205"/>
      <c r="I66" s="205"/>
      <c r="J66" s="205"/>
      <c r="K66" s="205"/>
      <c r="L66" s="205"/>
      <c r="M66" s="205"/>
      <c r="N66" s="205"/>
      <c r="O66" s="205"/>
      <c r="P66" s="205"/>
      <c r="Q66" s="205"/>
      <c r="R66" s="205"/>
      <c r="S66" s="205"/>
      <c r="T66" s="205"/>
      <c r="U66" s="205"/>
      <c r="V66" s="205"/>
      <c r="W66" s="205"/>
      <c r="X66" s="205"/>
      <c r="Y66" s="205"/>
      <c r="Z66" s="205"/>
      <c r="AA66" s="205"/>
      <c r="AB66" s="205"/>
      <c r="AC66" s="205"/>
      <c r="AD66" s="205"/>
      <c r="AE66" s="205"/>
      <c r="AF66" s="205"/>
      <c r="AG66" s="205"/>
      <c r="AH66" s="205"/>
      <c r="AI66" s="205"/>
      <c r="AJ66" s="205"/>
      <c r="AK66" s="205"/>
      <c r="AL66" s="205"/>
    </row>
    <row r="67" spans="1:40" ht="20.25" customHeight="1">
      <c r="A67" s="27"/>
      <c r="B67" s="32"/>
      <c r="C67" s="33"/>
      <c r="D67" s="34"/>
      <c r="E67" s="34"/>
      <c r="F67" s="34"/>
      <c r="G67" s="28"/>
      <c r="H67" s="205"/>
      <c r="I67" s="205"/>
      <c r="J67" s="205"/>
      <c r="K67" s="205"/>
      <c r="L67" s="205"/>
      <c r="M67" s="205"/>
      <c r="N67" s="205"/>
      <c r="O67" s="205"/>
      <c r="P67" s="205"/>
      <c r="Q67" s="205"/>
      <c r="R67" s="205"/>
      <c r="S67" s="205"/>
      <c r="T67" s="205"/>
      <c r="U67" s="205"/>
      <c r="V67" s="205"/>
      <c r="W67" s="205"/>
      <c r="X67" s="205"/>
      <c r="Y67" s="205"/>
      <c r="Z67" s="205"/>
      <c r="AA67" s="205"/>
      <c r="AB67" s="205"/>
      <c r="AC67" s="205"/>
      <c r="AD67" s="205"/>
      <c r="AE67" s="205"/>
      <c r="AF67" s="205"/>
      <c r="AG67" s="205"/>
      <c r="AH67" s="205"/>
      <c r="AI67" s="205"/>
      <c r="AJ67" s="205"/>
      <c r="AK67" s="205"/>
      <c r="AL67" s="205"/>
    </row>
    <row r="68" spans="1:40" ht="20.25" customHeight="1">
      <c r="A68" s="27"/>
      <c r="B68" s="32"/>
      <c r="C68" s="33"/>
      <c r="D68" s="34"/>
      <c r="E68" s="34"/>
      <c r="F68" s="34"/>
      <c r="G68" s="28"/>
      <c r="H68" s="205"/>
      <c r="I68" s="205"/>
      <c r="J68" s="205"/>
      <c r="K68" s="205"/>
      <c r="L68" s="205"/>
      <c r="M68" s="205"/>
      <c r="N68" s="205"/>
      <c r="O68" s="205"/>
      <c r="P68" s="205"/>
      <c r="Q68" s="205"/>
      <c r="R68" s="205"/>
      <c r="S68" s="205"/>
      <c r="T68" s="205"/>
      <c r="U68" s="205"/>
      <c r="V68" s="205"/>
      <c r="W68" s="205"/>
      <c r="X68" s="205"/>
      <c r="Y68" s="205"/>
      <c r="Z68" s="205"/>
      <c r="AA68" s="205"/>
      <c r="AB68" s="205"/>
      <c r="AC68" s="205"/>
      <c r="AD68" s="205"/>
      <c r="AE68" s="205"/>
      <c r="AF68" s="205"/>
      <c r="AG68" s="205"/>
      <c r="AH68" s="205"/>
      <c r="AI68" s="205"/>
      <c r="AJ68" s="205"/>
      <c r="AK68" s="205"/>
      <c r="AL68" s="205"/>
    </row>
    <row r="69" spans="1:40" ht="20.25" customHeight="1">
      <c r="A69" s="27"/>
      <c r="B69" s="32"/>
      <c r="C69" s="33"/>
      <c r="D69" s="34"/>
      <c r="E69" s="34"/>
      <c r="F69" s="34"/>
      <c r="G69" s="28"/>
      <c r="H69" s="205"/>
      <c r="I69" s="205"/>
      <c r="J69" s="205"/>
      <c r="K69" s="205"/>
      <c r="L69" s="205"/>
      <c r="M69" s="205"/>
      <c r="N69" s="205"/>
      <c r="O69" s="205"/>
      <c r="P69" s="205"/>
      <c r="Q69" s="205"/>
      <c r="R69" s="205"/>
      <c r="S69" s="205"/>
      <c r="T69" s="205"/>
      <c r="U69" s="205"/>
      <c r="V69" s="205"/>
      <c r="W69" s="205"/>
      <c r="X69" s="205"/>
      <c r="Y69" s="205"/>
      <c r="Z69" s="205"/>
      <c r="AA69" s="205"/>
      <c r="AB69" s="205"/>
      <c r="AC69" s="205"/>
      <c r="AD69" s="205"/>
      <c r="AE69" s="205"/>
      <c r="AF69" s="205"/>
      <c r="AG69" s="205"/>
      <c r="AH69" s="205"/>
      <c r="AI69" s="205"/>
      <c r="AJ69" s="205"/>
      <c r="AK69" s="205"/>
      <c r="AL69" s="205"/>
    </row>
    <row r="70" spans="1:40" ht="20.25" customHeight="1">
      <c r="A70" s="27"/>
      <c r="B70" s="32"/>
      <c r="C70" s="33"/>
      <c r="D70" s="34"/>
      <c r="E70" s="34"/>
      <c r="F70" s="34"/>
      <c r="G70" s="28"/>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row>
    <row r="71" spans="1:40" ht="20.25" customHeight="1">
      <c r="A71" s="27"/>
      <c r="B71" s="32"/>
      <c r="C71" s="33"/>
      <c r="D71" s="34"/>
      <c r="E71" s="34"/>
      <c r="F71" s="34"/>
      <c r="G71" s="28"/>
      <c r="H71" s="205"/>
      <c r="I71" s="205"/>
      <c r="J71" s="205"/>
      <c r="K71" s="205"/>
      <c r="L71" s="205"/>
      <c r="M71" s="205"/>
      <c r="N71" s="205"/>
      <c r="O71" s="205"/>
      <c r="P71" s="205"/>
      <c r="Q71" s="205"/>
      <c r="R71" s="205"/>
      <c r="S71" s="205"/>
      <c r="T71" s="205"/>
      <c r="U71" s="205"/>
      <c r="V71" s="205"/>
      <c r="W71" s="205"/>
      <c r="X71" s="205"/>
      <c r="Y71" s="205"/>
      <c r="Z71" s="205"/>
      <c r="AA71" s="205"/>
      <c r="AB71" s="205"/>
      <c r="AC71" s="205"/>
      <c r="AD71" s="205"/>
      <c r="AE71" s="205"/>
      <c r="AF71" s="205"/>
      <c r="AG71" s="205"/>
      <c r="AH71" s="205"/>
      <c r="AI71" s="205"/>
      <c r="AJ71" s="205"/>
      <c r="AK71" s="205"/>
      <c r="AL71" s="205"/>
    </row>
    <row r="72" spans="1:40">
      <c r="A72" s="27"/>
      <c r="B72" s="32"/>
      <c r="C72" s="33"/>
      <c r="D72" s="34"/>
      <c r="E72" s="34"/>
      <c r="F72" s="34"/>
      <c r="G72" s="28"/>
      <c r="H72" s="205"/>
      <c r="I72" s="205"/>
      <c r="J72" s="205"/>
      <c r="K72" s="205"/>
      <c r="L72" s="205"/>
      <c r="M72" s="205"/>
      <c r="N72" s="205"/>
      <c r="O72" s="205"/>
      <c r="P72" s="205"/>
      <c r="Q72" s="205"/>
      <c r="R72" s="205"/>
      <c r="S72" s="205"/>
      <c r="T72" s="205"/>
      <c r="U72" s="205"/>
      <c r="V72" s="205"/>
      <c r="W72" s="205"/>
      <c r="X72" s="205"/>
      <c r="Y72" s="205"/>
      <c r="Z72" s="205"/>
      <c r="AA72" s="205"/>
      <c r="AB72" s="205"/>
      <c r="AC72" s="205"/>
      <c r="AD72" s="205"/>
      <c r="AE72" s="205"/>
      <c r="AF72" s="205"/>
      <c r="AG72" s="205"/>
      <c r="AH72" s="205"/>
      <c r="AI72" s="205"/>
      <c r="AJ72" s="205"/>
      <c r="AK72" s="205"/>
      <c r="AL72" s="205"/>
    </row>
    <row r="73" spans="1:40">
      <c r="A73" s="27"/>
      <c r="B73" s="32"/>
      <c r="C73" s="33"/>
      <c r="D73" s="34"/>
      <c r="E73" s="34"/>
      <c r="F73" s="35"/>
      <c r="G73" s="28"/>
      <c r="H73" s="205"/>
      <c r="I73" s="205"/>
      <c r="J73" s="205"/>
      <c r="K73" s="205"/>
      <c r="L73" s="205"/>
      <c r="M73" s="205"/>
      <c r="N73" s="205"/>
      <c r="O73" s="205"/>
      <c r="P73" s="205"/>
      <c r="Q73" s="205"/>
      <c r="R73" s="205"/>
      <c r="S73" s="205"/>
      <c r="T73" s="205"/>
      <c r="U73" s="205"/>
      <c r="V73" s="205"/>
      <c r="W73" s="205"/>
      <c r="X73" s="205"/>
      <c r="Y73" s="205"/>
      <c r="Z73" s="205"/>
      <c r="AA73" s="205"/>
      <c r="AB73" s="205"/>
      <c r="AC73" s="205"/>
      <c r="AD73" s="205"/>
      <c r="AE73" s="205"/>
      <c r="AF73" s="205"/>
      <c r="AG73" s="205"/>
      <c r="AH73" s="205"/>
      <c r="AI73" s="205"/>
      <c r="AJ73" s="205"/>
      <c r="AK73" s="205"/>
      <c r="AL73" s="205"/>
    </row>
    <row r="74" spans="1:40" ht="15" customHeight="1">
      <c r="A74" s="205"/>
      <c r="B74" s="205"/>
      <c r="C74" s="205"/>
      <c r="D74" s="205"/>
      <c r="E74" s="205"/>
      <c r="F74" s="205"/>
      <c r="G74" s="205"/>
      <c r="H74" s="205"/>
      <c r="I74" s="205"/>
      <c r="J74" s="205"/>
      <c r="K74" s="205"/>
      <c r="L74" s="205"/>
      <c r="M74" s="205"/>
      <c r="N74" s="205"/>
      <c r="O74" s="205"/>
      <c r="P74" s="205"/>
      <c r="Q74" s="205"/>
      <c r="R74" s="205"/>
      <c r="S74" s="205"/>
      <c r="T74" s="205"/>
      <c r="U74" s="205"/>
      <c r="V74" s="321" t="s">
        <v>15</v>
      </c>
      <c r="W74" s="321"/>
      <c r="X74" s="321"/>
      <c r="Y74" s="321"/>
      <c r="Z74" s="321"/>
      <c r="AA74" s="206"/>
      <c r="AB74" s="321" t="s">
        <v>16</v>
      </c>
      <c r="AC74" s="321"/>
      <c r="AD74" s="321"/>
      <c r="AE74" s="321"/>
      <c r="AF74" s="321"/>
      <c r="AG74" s="338" t="s">
        <v>17</v>
      </c>
      <c r="AH74" s="312"/>
      <c r="AI74" s="312"/>
      <c r="AJ74" s="312"/>
      <c r="AK74" s="88"/>
      <c r="AL74" s="88"/>
    </row>
    <row r="75" spans="1:40" ht="15.75" thickBot="1">
      <c r="A75" s="205"/>
      <c r="B75" s="205"/>
      <c r="C75" s="205"/>
      <c r="D75" s="205"/>
      <c r="E75" s="205"/>
      <c r="F75" s="205"/>
      <c r="G75" s="205"/>
      <c r="H75" s="205"/>
      <c r="I75" s="205"/>
      <c r="J75" s="205"/>
      <c r="K75" s="205"/>
      <c r="L75" s="205"/>
      <c r="M75" s="205"/>
      <c r="N75" s="205"/>
      <c r="O75" s="205"/>
      <c r="P75" s="205"/>
      <c r="Q75" s="205"/>
      <c r="R75" s="205"/>
      <c r="S75" s="205"/>
      <c r="T75" s="205"/>
      <c r="U75" s="205"/>
      <c r="V75" s="321"/>
      <c r="W75" s="321"/>
      <c r="X75" s="321"/>
      <c r="Y75" s="321"/>
      <c r="Z75" s="321"/>
      <c r="AA75" s="206"/>
      <c r="AB75" s="321"/>
      <c r="AC75" s="321"/>
      <c r="AD75" s="321"/>
      <c r="AE75" s="321"/>
      <c r="AF75" s="321"/>
      <c r="AG75" s="339"/>
      <c r="AH75" s="340"/>
      <c r="AI75" s="340"/>
      <c r="AJ75" s="340"/>
      <c r="AK75" s="88"/>
      <c r="AL75" s="88"/>
    </row>
    <row r="76" spans="1:40" s="207" customFormat="1" ht="37.5" customHeight="1">
      <c r="A76" s="316" t="s">
        <v>18</v>
      </c>
      <c r="B76" s="316"/>
      <c r="C76" s="316"/>
      <c r="D76" s="316"/>
      <c r="E76" s="316"/>
      <c r="F76" s="316"/>
      <c r="G76" s="316"/>
      <c r="H76" s="316"/>
      <c r="I76" s="316"/>
      <c r="J76" s="316"/>
      <c r="K76" s="316"/>
      <c r="L76" s="316"/>
      <c r="M76" s="316"/>
      <c r="N76" s="316"/>
      <c r="O76" s="316"/>
      <c r="P76" s="316"/>
      <c r="Q76" s="316"/>
      <c r="R76" s="316"/>
      <c r="S76" s="316"/>
      <c r="T76" s="316"/>
      <c r="U76" s="353"/>
      <c r="V76" s="37">
        <v>1</v>
      </c>
      <c r="W76" s="38">
        <v>2</v>
      </c>
      <c r="X76" s="38">
        <v>3</v>
      </c>
      <c r="Y76" s="38">
        <v>4</v>
      </c>
      <c r="Z76" s="38">
        <v>5</v>
      </c>
      <c r="AA76" s="39" t="s">
        <v>19</v>
      </c>
      <c r="AB76" s="37">
        <v>1</v>
      </c>
      <c r="AC76" s="38">
        <v>2</v>
      </c>
      <c r="AD76" s="38">
        <v>3</v>
      </c>
      <c r="AE76" s="38">
        <v>4</v>
      </c>
      <c r="AF76" s="38">
        <v>5</v>
      </c>
      <c r="AG76" s="40" t="s">
        <v>20</v>
      </c>
      <c r="AH76" s="41" t="s">
        <v>21</v>
      </c>
      <c r="AI76" s="41" t="s">
        <v>22</v>
      </c>
      <c r="AJ76" s="41" t="s">
        <v>23</v>
      </c>
      <c r="AK76" s="42"/>
      <c r="AM76" s="247"/>
      <c r="AN76" s="203"/>
    </row>
    <row r="77" spans="1:40" s="210" customFormat="1" ht="18.75">
      <c r="A77" s="208" t="s">
        <v>24</v>
      </c>
      <c r="B77" s="319" t="s">
        <v>25</v>
      </c>
      <c r="C77" s="320"/>
      <c r="D77" s="320"/>
      <c r="E77" s="320"/>
      <c r="F77" s="320"/>
      <c r="G77" s="320"/>
      <c r="H77" s="320"/>
      <c r="I77" s="320"/>
      <c r="J77" s="320"/>
      <c r="K77" s="320"/>
      <c r="L77" s="320"/>
      <c r="M77" s="320"/>
      <c r="N77" s="320"/>
      <c r="O77" s="320"/>
      <c r="P77" s="320"/>
      <c r="Q77" s="320"/>
      <c r="R77" s="320"/>
      <c r="S77" s="320"/>
      <c r="T77" s="320"/>
      <c r="U77" s="320"/>
      <c r="V77" s="169">
        <v>0</v>
      </c>
      <c r="W77" s="169">
        <v>1</v>
      </c>
      <c r="X77" s="169">
        <v>3</v>
      </c>
      <c r="Y77" s="169">
        <v>5</v>
      </c>
      <c r="Z77" s="169">
        <v>0</v>
      </c>
      <c r="AA77" s="169">
        <v>9</v>
      </c>
      <c r="AB77" s="209">
        <f t="shared" ref="AB77:AF81" si="0">V77/$AA77</f>
        <v>0</v>
      </c>
      <c r="AC77" s="209">
        <f t="shared" si="0"/>
        <v>0.1111111111111111</v>
      </c>
      <c r="AD77" s="209">
        <f t="shared" si="0"/>
        <v>0.33333333333333331</v>
      </c>
      <c r="AE77" s="209">
        <f t="shared" si="0"/>
        <v>0.55555555555555558</v>
      </c>
      <c r="AF77" s="209">
        <f t="shared" si="0"/>
        <v>0</v>
      </c>
      <c r="AG77" s="170">
        <v>3.44</v>
      </c>
      <c r="AH77" s="170">
        <v>0.73</v>
      </c>
      <c r="AI77" s="169">
        <v>4</v>
      </c>
      <c r="AJ77" s="169">
        <v>4</v>
      </c>
      <c r="AK77" s="42"/>
      <c r="AM77" s="247"/>
      <c r="AN77" s="203"/>
    </row>
    <row r="78" spans="1:40" s="210" customFormat="1" ht="18.75">
      <c r="A78" s="208" t="s">
        <v>26</v>
      </c>
      <c r="B78" s="319" t="s">
        <v>27</v>
      </c>
      <c r="C78" s="320"/>
      <c r="D78" s="320"/>
      <c r="E78" s="320"/>
      <c r="F78" s="320"/>
      <c r="G78" s="320"/>
      <c r="H78" s="320"/>
      <c r="I78" s="320"/>
      <c r="J78" s="320"/>
      <c r="K78" s="320"/>
      <c r="L78" s="320"/>
      <c r="M78" s="320"/>
      <c r="N78" s="320"/>
      <c r="O78" s="320"/>
      <c r="P78" s="320"/>
      <c r="Q78" s="320"/>
      <c r="R78" s="320"/>
      <c r="S78" s="320"/>
      <c r="T78" s="320"/>
      <c r="U78" s="320"/>
      <c r="V78" s="169">
        <v>0</v>
      </c>
      <c r="W78" s="169">
        <v>0</v>
      </c>
      <c r="X78" s="169">
        <v>4</v>
      </c>
      <c r="Y78" s="169">
        <v>1</v>
      </c>
      <c r="Z78" s="169">
        <v>4</v>
      </c>
      <c r="AA78" s="169">
        <v>9</v>
      </c>
      <c r="AB78" s="209">
        <f t="shared" si="0"/>
        <v>0</v>
      </c>
      <c r="AC78" s="209">
        <f t="shared" si="0"/>
        <v>0</v>
      </c>
      <c r="AD78" s="209">
        <f t="shared" si="0"/>
        <v>0.44444444444444442</v>
      </c>
      <c r="AE78" s="209">
        <f t="shared" si="0"/>
        <v>0.1111111111111111</v>
      </c>
      <c r="AF78" s="209">
        <f t="shared" si="0"/>
        <v>0.44444444444444442</v>
      </c>
      <c r="AG78" s="170">
        <v>4</v>
      </c>
      <c r="AH78" s="171">
        <v>1</v>
      </c>
      <c r="AI78" s="169">
        <v>4</v>
      </c>
      <c r="AJ78" s="169">
        <v>3</v>
      </c>
      <c r="AK78" s="42"/>
      <c r="AM78" s="247"/>
    </row>
    <row r="79" spans="1:40" s="210" customFormat="1" ht="18.75">
      <c r="A79" s="208" t="s">
        <v>28</v>
      </c>
      <c r="B79" s="319" t="s">
        <v>29</v>
      </c>
      <c r="C79" s="320"/>
      <c r="D79" s="320"/>
      <c r="E79" s="320"/>
      <c r="F79" s="320"/>
      <c r="G79" s="320"/>
      <c r="H79" s="320"/>
      <c r="I79" s="320"/>
      <c r="J79" s="320"/>
      <c r="K79" s="320"/>
      <c r="L79" s="320"/>
      <c r="M79" s="320"/>
      <c r="N79" s="320"/>
      <c r="O79" s="320"/>
      <c r="P79" s="320"/>
      <c r="Q79" s="320"/>
      <c r="R79" s="320"/>
      <c r="S79" s="320"/>
      <c r="T79" s="320"/>
      <c r="U79" s="320"/>
      <c r="V79" s="169">
        <v>8</v>
      </c>
      <c r="W79" s="169">
        <v>0</v>
      </c>
      <c r="X79" s="169">
        <v>0</v>
      </c>
      <c r="Y79" s="169">
        <v>1</v>
      </c>
      <c r="Z79" s="169">
        <v>0</v>
      </c>
      <c r="AA79" s="169">
        <v>9</v>
      </c>
      <c r="AB79" s="209">
        <f t="shared" si="0"/>
        <v>0.88888888888888884</v>
      </c>
      <c r="AC79" s="209">
        <f t="shared" si="0"/>
        <v>0</v>
      </c>
      <c r="AD79" s="209">
        <f t="shared" si="0"/>
        <v>0</v>
      </c>
      <c r="AE79" s="209">
        <f t="shared" si="0"/>
        <v>0.1111111111111111</v>
      </c>
      <c r="AF79" s="209">
        <f t="shared" si="0"/>
        <v>0</v>
      </c>
      <c r="AG79" s="170">
        <v>1.33</v>
      </c>
      <c r="AH79" s="171">
        <v>1</v>
      </c>
      <c r="AI79" s="169">
        <v>1</v>
      </c>
      <c r="AJ79" s="169">
        <v>1</v>
      </c>
      <c r="AK79" s="42"/>
      <c r="AM79" s="247"/>
    </row>
    <row r="80" spans="1:40" s="210" customFormat="1" ht="18.75">
      <c r="A80" s="208" t="s">
        <v>30</v>
      </c>
      <c r="B80" s="319" t="s">
        <v>31</v>
      </c>
      <c r="C80" s="320"/>
      <c r="D80" s="320"/>
      <c r="E80" s="320"/>
      <c r="F80" s="320"/>
      <c r="G80" s="320"/>
      <c r="H80" s="320"/>
      <c r="I80" s="320"/>
      <c r="J80" s="320"/>
      <c r="K80" s="320"/>
      <c r="L80" s="320"/>
      <c r="M80" s="320"/>
      <c r="N80" s="320"/>
      <c r="O80" s="320"/>
      <c r="P80" s="320"/>
      <c r="Q80" s="320"/>
      <c r="R80" s="320"/>
      <c r="S80" s="320"/>
      <c r="T80" s="320"/>
      <c r="U80" s="320"/>
      <c r="V80" s="169">
        <v>1</v>
      </c>
      <c r="W80" s="169">
        <v>1</v>
      </c>
      <c r="X80" s="169">
        <v>1</v>
      </c>
      <c r="Y80" s="169">
        <v>4</v>
      </c>
      <c r="Z80" s="169">
        <v>2</v>
      </c>
      <c r="AA80" s="169">
        <v>9</v>
      </c>
      <c r="AB80" s="209">
        <f t="shared" si="0"/>
        <v>0.1111111111111111</v>
      </c>
      <c r="AC80" s="209">
        <f t="shared" si="0"/>
        <v>0.1111111111111111</v>
      </c>
      <c r="AD80" s="209">
        <f t="shared" si="0"/>
        <v>0.1111111111111111</v>
      </c>
      <c r="AE80" s="209">
        <f t="shared" si="0"/>
        <v>0.44444444444444442</v>
      </c>
      <c r="AF80" s="209">
        <f t="shared" si="0"/>
        <v>0.22222222222222221</v>
      </c>
      <c r="AG80" s="170">
        <v>3.56</v>
      </c>
      <c r="AH80" s="170">
        <v>1.33</v>
      </c>
      <c r="AI80" s="169">
        <v>4</v>
      </c>
      <c r="AJ80" s="169">
        <v>4</v>
      </c>
      <c r="AK80" s="42"/>
      <c r="AM80" s="247"/>
    </row>
    <row r="81" spans="1:39" s="210" customFormat="1" ht="18.75">
      <c r="A81" s="208" t="s">
        <v>32</v>
      </c>
      <c r="B81" s="319" t="s">
        <v>33</v>
      </c>
      <c r="C81" s="320"/>
      <c r="D81" s="320"/>
      <c r="E81" s="320"/>
      <c r="F81" s="320"/>
      <c r="G81" s="320"/>
      <c r="H81" s="320"/>
      <c r="I81" s="320"/>
      <c r="J81" s="320"/>
      <c r="K81" s="320"/>
      <c r="L81" s="320"/>
      <c r="M81" s="320"/>
      <c r="N81" s="320"/>
      <c r="O81" s="320"/>
      <c r="P81" s="320"/>
      <c r="Q81" s="320"/>
      <c r="R81" s="320"/>
      <c r="S81" s="320"/>
      <c r="T81" s="320"/>
      <c r="U81" s="320"/>
      <c r="V81" s="169">
        <v>0</v>
      </c>
      <c r="W81" s="169">
        <v>2</v>
      </c>
      <c r="X81" s="169">
        <v>4</v>
      </c>
      <c r="Y81" s="169">
        <v>3</v>
      </c>
      <c r="Z81" s="169">
        <v>0</v>
      </c>
      <c r="AA81" s="169">
        <v>9</v>
      </c>
      <c r="AB81" s="209">
        <f t="shared" si="0"/>
        <v>0</v>
      </c>
      <c r="AC81" s="209">
        <f t="shared" si="0"/>
        <v>0.22222222222222221</v>
      </c>
      <c r="AD81" s="209">
        <f t="shared" si="0"/>
        <v>0.44444444444444442</v>
      </c>
      <c r="AE81" s="209">
        <f t="shared" si="0"/>
        <v>0.33333333333333331</v>
      </c>
      <c r="AF81" s="209">
        <f t="shared" si="0"/>
        <v>0</v>
      </c>
      <c r="AG81" s="170">
        <v>3.11</v>
      </c>
      <c r="AH81" s="170">
        <v>0.78</v>
      </c>
      <c r="AI81" s="169">
        <v>3</v>
      </c>
      <c r="AJ81" s="169">
        <v>3</v>
      </c>
      <c r="AK81" s="42"/>
      <c r="AM81" s="247"/>
    </row>
    <row r="82" spans="1:39" s="207" customFormat="1" ht="18.75">
      <c r="A82" s="47"/>
      <c r="B82" s="48"/>
      <c r="C82" s="49"/>
      <c r="D82" s="49"/>
      <c r="E82" s="49"/>
      <c r="F82" s="49"/>
      <c r="G82" s="49"/>
      <c r="H82" s="49"/>
      <c r="I82" s="49"/>
      <c r="J82" s="49"/>
      <c r="K82" s="49"/>
      <c r="L82" s="49"/>
      <c r="M82" s="49"/>
      <c r="N82" s="49"/>
      <c r="O82" s="49"/>
      <c r="P82" s="49"/>
      <c r="Q82" s="49"/>
      <c r="R82" s="49"/>
      <c r="S82" s="49"/>
      <c r="T82" s="49"/>
      <c r="U82" s="49"/>
      <c r="V82" s="50"/>
      <c r="W82" s="50"/>
      <c r="X82" s="50"/>
      <c r="Y82" s="50"/>
      <c r="Z82" s="50"/>
      <c r="AA82" s="50"/>
      <c r="AB82" s="50"/>
      <c r="AC82" s="50"/>
      <c r="AD82" s="50"/>
      <c r="AE82" s="50"/>
      <c r="AF82" s="50"/>
      <c r="AG82" s="50"/>
      <c r="AH82" s="50"/>
      <c r="AI82" s="50"/>
      <c r="AJ82" s="50"/>
      <c r="AK82" s="50"/>
      <c r="AL82" s="50"/>
      <c r="AM82" s="247"/>
    </row>
    <row r="83" spans="1:39" s="207" customFormat="1" ht="18.75">
      <c r="A83" s="48"/>
      <c r="B83" s="48"/>
      <c r="C83" s="48"/>
      <c r="D83" s="48"/>
      <c r="E83" s="48"/>
      <c r="F83" s="48"/>
      <c r="G83" s="48"/>
      <c r="H83" s="48"/>
      <c r="I83" s="48"/>
      <c r="J83" s="48"/>
      <c r="K83" s="48"/>
      <c r="L83" s="48"/>
      <c r="M83" s="48"/>
      <c r="N83" s="48"/>
      <c r="O83" s="48"/>
      <c r="P83" s="48"/>
      <c r="Q83" s="48"/>
      <c r="R83" s="48"/>
      <c r="S83" s="48"/>
      <c r="T83" s="48"/>
      <c r="U83" s="51"/>
      <c r="V83" s="50"/>
      <c r="W83" s="50"/>
      <c r="X83" s="50"/>
      <c r="Y83" s="50"/>
      <c r="Z83" s="50"/>
      <c r="AA83" s="50"/>
      <c r="AB83" s="50"/>
      <c r="AC83" s="50"/>
      <c r="AD83" s="50"/>
      <c r="AE83" s="50"/>
      <c r="AF83" s="50"/>
      <c r="AG83" s="50"/>
      <c r="AH83" s="50"/>
      <c r="AI83" s="50"/>
      <c r="AJ83" s="50"/>
      <c r="AK83" s="50"/>
      <c r="AL83" s="50"/>
      <c r="AM83" s="247"/>
    </row>
    <row r="84" spans="1:39" s="207" customFormat="1" ht="21">
      <c r="A84" s="304" t="s">
        <v>34</v>
      </c>
      <c r="B84" s="304"/>
      <c r="C84" s="304"/>
      <c r="D84" s="304"/>
      <c r="E84" s="304"/>
      <c r="F84" s="304"/>
      <c r="G84" s="304"/>
      <c r="H84" s="304"/>
      <c r="I84" s="304"/>
      <c r="J84" s="304"/>
      <c r="K84" s="304"/>
      <c r="L84" s="304"/>
      <c r="M84" s="304"/>
      <c r="N84" s="304"/>
      <c r="O84" s="304"/>
      <c r="P84" s="304"/>
      <c r="Q84" s="304"/>
      <c r="R84" s="304"/>
      <c r="S84" s="304"/>
      <c r="T84" s="304"/>
      <c r="U84" s="304"/>
      <c r="V84" s="50"/>
      <c r="W84" s="50"/>
      <c r="X84" s="50"/>
      <c r="Y84" s="50"/>
      <c r="Z84" s="50"/>
      <c r="AA84" s="50"/>
      <c r="AB84" s="50"/>
      <c r="AC84" s="50"/>
      <c r="AD84" s="50"/>
      <c r="AE84" s="50"/>
      <c r="AF84" s="50"/>
      <c r="AG84" s="50"/>
      <c r="AH84" s="50"/>
      <c r="AI84" s="50"/>
      <c r="AJ84" s="50"/>
      <c r="AK84" s="50"/>
      <c r="AL84" s="50"/>
      <c r="AM84" s="247"/>
    </row>
    <row r="85" spans="1:39" s="207" customFormat="1" ht="23.25">
      <c r="A85" s="48"/>
      <c r="B85" s="48"/>
      <c r="C85" s="48"/>
      <c r="D85" s="48"/>
      <c r="E85" s="48"/>
      <c r="F85" s="52"/>
      <c r="G85" s="53"/>
      <c r="H85" s="53"/>
      <c r="I85" s="53"/>
      <c r="J85" s="53"/>
      <c r="K85" s="53"/>
      <c r="L85" s="53"/>
      <c r="M85" s="53"/>
      <c r="N85" s="52"/>
      <c r="O85" s="52"/>
      <c r="P85" s="52"/>
      <c r="Q85" s="52"/>
      <c r="R85" s="52"/>
      <c r="S85" s="52"/>
      <c r="T85" s="52"/>
      <c r="U85" s="52"/>
      <c r="V85" s="52"/>
      <c r="W85" s="52"/>
      <c r="X85" s="52"/>
      <c r="Y85" s="50"/>
      <c r="Z85" s="50"/>
      <c r="AA85" s="50"/>
      <c r="AB85" s="50"/>
      <c r="AC85" s="50"/>
      <c r="AD85" s="50"/>
      <c r="AE85" s="50"/>
      <c r="AF85" s="50"/>
      <c r="AG85" s="50"/>
      <c r="AH85" s="50"/>
      <c r="AI85" s="50"/>
      <c r="AJ85" s="50"/>
      <c r="AK85" s="50"/>
      <c r="AL85" s="50"/>
      <c r="AM85" s="247"/>
    </row>
    <row r="86" spans="1:39" s="207" customFormat="1" ht="21">
      <c r="A86" s="48"/>
      <c r="B86" s="48"/>
      <c r="C86" s="48"/>
      <c r="D86" s="48"/>
      <c r="E86" s="48"/>
      <c r="F86" s="52"/>
      <c r="G86" s="153"/>
      <c r="H86" s="153"/>
      <c r="I86" s="153"/>
      <c r="J86" s="153"/>
      <c r="K86" s="153"/>
      <c r="L86" s="55" t="s">
        <v>35</v>
      </c>
      <c r="M86" s="55" t="s">
        <v>36</v>
      </c>
      <c r="N86" s="52"/>
      <c r="O86" s="52"/>
      <c r="P86" s="52"/>
      <c r="Q86" s="52"/>
      <c r="R86" s="52"/>
      <c r="S86" s="52"/>
      <c r="T86" s="52"/>
      <c r="U86" s="52"/>
      <c r="V86" s="52"/>
      <c r="W86" s="52"/>
      <c r="X86" s="50"/>
      <c r="Y86" s="50"/>
      <c r="Z86" s="50"/>
      <c r="AA86" s="50"/>
      <c r="AB86" s="50"/>
      <c r="AC86" s="50"/>
      <c r="AD86" s="50"/>
      <c r="AE86" s="50"/>
      <c r="AF86" s="50"/>
      <c r="AG86" s="50"/>
      <c r="AH86" s="50"/>
      <c r="AI86" s="50"/>
      <c r="AJ86" s="50"/>
      <c r="AK86" s="50"/>
      <c r="AL86" s="50"/>
      <c r="AM86" s="247"/>
    </row>
    <row r="87" spans="1:39" s="207" customFormat="1" ht="21">
      <c r="A87" s="48"/>
      <c r="B87" s="48"/>
      <c r="C87" s="48"/>
      <c r="D87" s="48"/>
      <c r="E87" s="48"/>
      <c r="F87" s="52"/>
      <c r="G87" s="355" t="s">
        <v>37</v>
      </c>
      <c r="H87" s="355"/>
      <c r="I87" s="355"/>
      <c r="J87" s="355"/>
      <c r="K87" s="355"/>
      <c r="L87" s="55">
        <v>5</v>
      </c>
      <c r="M87" s="55">
        <v>4</v>
      </c>
      <c r="N87" s="52"/>
      <c r="O87" s="52"/>
      <c r="P87" s="52"/>
      <c r="Q87" s="52"/>
      <c r="R87" s="52"/>
      <c r="S87" s="52"/>
      <c r="T87" s="52"/>
      <c r="U87" s="52"/>
      <c r="V87" s="52"/>
      <c r="W87" s="52"/>
      <c r="X87" s="50"/>
      <c r="Y87" s="50"/>
      <c r="Z87" s="50"/>
      <c r="AA87" s="50"/>
      <c r="AB87" s="50"/>
      <c r="AC87" s="50"/>
      <c r="AD87" s="50"/>
      <c r="AE87" s="50"/>
      <c r="AF87" s="50"/>
      <c r="AG87" s="50"/>
      <c r="AH87" s="50"/>
      <c r="AI87" s="50"/>
      <c r="AJ87" s="50"/>
      <c r="AK87" s="50"/>
      <c r="AL87" s="50"/>
      <c r="AM87" s="247"/>
    </row>
    <row r="88" spans="1:39" s="207" customFormat="1" ht="21">
      <c r="A88" s="48"/>
      <c r="B88" s="48"/>
      <c r="C88" s="48"/>
      <c r="D88" s="48"/>
      <c r="E88" s="48"/>
      <c r="F88" s="52"/>
      <c r="G88" s="355" t="s">
        <v>38</v>
      </c>
      <c r="H88" s="355"/>
      <c r="I88" s="355"/>
      <c r="J88" s="355"/>
      <c r="K88" s="355"/>
      <c r="L88" s="55">
        <v>2</v>
      </c>
      <c r="M88" s="55">
        <v>7</v>
      </c>
      <c r="N88" s="52"/>
      <c r="O88" s="52"/>
      <c r="P88" s="52"/>
      <c r="Q88" s="52"/>
      <c r="R88" s="52"/>
      <c r="S88" s="52"/>
      <c r="T88" s="52"/>
      <c r="U88" s="52"/>
      <c r="V88" s="52"/>
      <c r="W88" s="52"/>
      <c r="X88" s="50"/>
      <c r="Y88" s="50"/>
      <c r="Z88" s="50"/>
      <c r="AA88" s="50"/>
      <c r="AB88" s="50"/>
      <c r="AC88" s="50"/>
      <c r="AD88" s="50"/>
      <c r="AE88" s="50"/>
      <c r="AF88" s="50"/>
      <c r="AG88" s="50"/>
      <c r="AH88" s="50"/>
      <c r="AI88" s="50"/>
      <c r="AJ88" s="50"/>
      <c r="AK88" s="50"/>
      <c r="AL88" s="50"/>
      <c r="AM88" s="247"/>
    </row>
    <row r="89" spans="1:39" s="207" customFormat="1" ht="21">
      <c r="A89" s="48"/>
      <c r="B89" s="48"/>
      <c r="C89" s="48"/>
      <c r="D89" s="48"/>
      <c r="E89" s="48"/>
      <c r="F89" s="52"/>
      <c r="G89" s="355" t="s">
        <v>39</v>
      </c>
      <c r="H89" s="355"/>
      <c r="I89" s="355"/>
      <c r="J89" s="355"/>
      <c r="K89" s="355"/>
      <c r="L89" s="55">
        <v>1</v>
      </c>
      <c r="M89" s="55">
        <v>8</v>
      </c>
      <c r="N89" s="52"/>
      <c r="O89" s="52"/>
      <c r="P89" s="52"/>
      <c r="Q89" s="52"/>
      <c r="R89" s="52"/>
      <c r="S89" s="52"/>
      <c r="T89" s="52"/>
      <c r="U89" s="52"/>
      <c r="V89" s="52"/>
      <c r="W89" s="52"/>
      <c r="X89" s="50"/>
      <c r="Y89" s="50"/>
      <c r="Z89" s="50"/>
      <c r="AA89" s="50"/>
      <c r="AB89" s="50"/>
      <c r="AC89" s="50"/>
      <c r="AD89" s="50"/>
      <c r="AE89" s="50"/>
      <c r="AF89" s="50"/>
      <c r="AG89" s="50"/>
      <c r="AH89" s="50"/>
      <c r="AI89" s="50"/>
      <c r="AJ89" s="50"/>
      <c r="AK89" s="50"/>
      <c r="AL89" s="50"/>
      <c r="AM89" s="247"/>
    </row>
    <row r="90" spans="1:39" s="207" customFormat="1" ht="21">
      <c r="A90" s="48"/>
      <c r="B90" s="48"/>
      <c r="C90" s="48"/>
      <c r="D90" s="48"/>
      <c r="E90" s="48"/>
      <c r="F90" s="52"/>
      <c r="G90" s="355" t="s">
        <v>40</v>
      </c>
      <c r="H90" s="355"/>
      <c r="I90" s="355"/>
      <c r="J90" s="355"/>
      <c r="K90" s="355"/>
      <c r="L90" s="55"/>
      <c r="M90" s="55">
        <v>9</v>
      </c>
      <c r="N90" s="52"/>
      <c r="O90" s="52"/>
      <c r="P90" s="52"/>
      <c r="Q90" s="52"/>
      <c r="R90" s="52"/>
      <c r="S90" s="52"/>
      <c r="T90" s="52"/>
      <c r="U90" s="52"/>
      <c r="V90" s="52"/>
      <c r="W90" s="52"/>
      <c r="X90" s="50"/>
      <c r="Y90" s="50"/>
      <c r="Z90" s="50"/>
      <c r="AA90" s="50"/>
      <c r="AB90" s="50"/>
      <c r="AC90" s="50"/>
      <c r="AD90" s="50"/>
      <c r="AE90" s="50"/>
      <c r="AF90" s="50"/>
      <c r="AG90" s="50"/>
      <c r="AH90" s="50"/>
      <c r="AI90" s="50"/>
      <c r="AJ90" s="50"/>
      <c r="AK90" s="50"/>
      <c r="AL90" s="50"/>
      <c r="AM90" s="247"/>
    </row>
    <row r="91" spans="1:39" s="207" customFormat="1" ht="21">
      <c r="A91" s="48"/>
      <c r="B91" s="48"/>
      <c r="C91" s="48"/>
      <c r="D91" s="48"/>
      <c r="E91" s="48"/>
      <c r="F91" s="52"/>
      <c r="G91" s="355" t="s">
        <v>41</v>
      </c>
      <c r="H91" s="355"/>
      <c r="I91" s="355"/>
      <c r="J91" s="355"/>
      <c r="K91" s="355"/>
      <c r="L91" s="55">
        <v>3</v>
      </c>
      <c r="M91" s="55">
        <v>6</v>
      </c>
      <c r="N91" s="52"/>
      <c r="O91" s="52"/>
      <c r="P91" s="52"/>
      <c r="Q91" s="52"/>
      <c r="R91" s="52"/>
      <c r="S91" s="52"/>
      <c r="T91" s="52"/>
      <c r="U91" s="52"/>
      <c r="V91" s="52"/>
      <c r="W91" s="52"/>
      <c r="X91" s="50"/>
      <c r="Y91" s="50"/>
      <c r="Z91" s="50"/>
      <c r="AA91" s="50"/>
      <c r="AB91" s="50"/>
      <c r="AC91" s="50"/>
      <c r="AD91" s="50"/>
      <c r="AE91" s="50"/>
      <c r="AF91" s="50"/>
      <c r="AG91" s="50"/>
      <c r="AH91" s="50"/>
      <c r="AI91" s="50"/>
      <c r="AJ91" s="50"/>
      <c r="AK91" s="50"/>
      <c r="AL91" s="50"/>
      <c r="AM91" s="247"/>
    </row>
    <row r="92" spans="1:39" s="207" customFormat="1" ht="18.75">
      <c r="A92" s="48"/>
      <c r="B92" s="48"/>
      <c r="C92" s="48"/>
      <c r="D92" s="48"/>
      <c r="E92" s="48"/>
      <c r="F92" s="52"/>
      <c r="G92" s="52"/>
      <c r="H92" s="52"/>
      <c r="I92" s="52"/>
      <c r="J92" s="52"/>
      <c r="K92" s="52"/>
      <c r="L92" s="52"/>
      <c r="M92" s="52"/>
      <c r="N92" s="52"/>
      <c r="O92" s="52"/>
      <c r="P92" s="52"/>
      <c r="Q92" s="52"/>
      <c r="R92" s="52"/>
      <c r="S92" s="52"/>
      <c r="T92" s="52"/>
      <c r="U92" s="52"/>
      <c r="V92" s="52"/>
      <c r="W92" s="52"/>
      <c r="X92" s="52"/>
      <c r="Y92" s="50"/>
      <c r="Z92" s="50"/>
      <c r="AA92" s="50"/>
      <c r="AB92" s="50"/>
      <c r="AC92" s="50"/>
      <c r="AD92" s="50"/>
      <c r="AE92" s="50"/>
      <c r="AF92" s="50"/>
      <c r="AG92" s="50"/>
      <c r="AH92" s="50"/>
      <c r="AI92" s="50"/>
      <c r="AJ92" s="50"/>
      <c r="AK92" s="50"/>
      <c r="AL92" s="50"/>
      <c r="AM92" s="247"/>
    </row>
    <row r="93" spans="1:39" s="207" customFormat="1" ht="21">
      <c r="A93" s="48"/>
      <c r="B93" s="318"/>
      <c r="C93" s="318"/>
      <c r="D93" s="318"/>
      <c r="E93" s="318"/>
      <c r="F93" s="318"/>
      <c r="G93" s="318"/>
      <c r="H93" s="318"/>
      <c r="I93" s="318"/>
      <c r="J93" s="318"/>
      <c r="K93" s="318"/>
      <c r="L93" s="318"/>
      <c r="M93" s="318"/>
      <c r="N93" s="318"/>
      <c r="O93" s="318"/>
      <c r="P93" s="318"/>
      <c r="Q93" s="318"/>
      <c r="R93" s="318"/>
      <c r="S93" s="318"/>
      <c r="T93" s="318"/>
      <c r="U93" s="318"/>
      <c r="V93" s="52"/>
      <c r="W93" s="52"/>
      <c r="X93" s="52"/>
      <c r="Y93" s="50"/>
      <c r="Z93" s="50"/>
      <c r="AA93" s="50"/>
      <c r="AB93" s="50"/>
      <c r="AC93" s="50"/>
      <c r="AD93" s="50"/>
      <c r="AE93" s="50"/>
      <c r="AF93" s="50"/>
      <c r="AG93" s="50"/>
      <c r="AH93" s="50"/>
      <c r="AI93" s="50"/>
      <c r="AJ93" s="50"/>
      <c r="AK93" s="50"/>
      <c r="AL93" s="50"/>
      <c r="AM93" s="247"/>
    </row>
    <row r="94" spans="1:39" s="207" customFormat="1" ht="21">
      <c r="A94" s="48"/>
      <c r="B94" s="250"/>
      <c r="C94" s="250"/>
      <c r="D94" s="250"/>
      <c r="E94" s="250"/>
      <c r="F94" s="250"/>
      <c r="G94" s="250"/>
      <c r="H94" s="250"/>
      <c r="I94" s="250"/>
      <c r="J94" s="250"/>
      <c r="K94" s="250"/>
      <c r="L94" s="250"/>
      <c r="M94" s="250"/>
      <c r="N94" s="250"/>
      <c r="O94" s="250"/>
      <c r="P94" s="250"/>
      <c r="Q94" s="250"/>
      <c r="R94" s="250"/>
      <c r="S94" s="250"/>
      <c r="T94" s="250"/>
      <c r="U94" s="250"/>
      <c r="V94" s="52"/>
      <c r="W94" s="52"/>
      <c r="X94" s="52"/>
      <c r="Y94" s="50"/>
      <c r="Z94" s="50"/>
      <c r="AA94" s="50"/>
      <c r="AB94" s="50"/>
      <c r="AC94" s="50"/>
      <c r="AD94" s="50"/>
      <c r="AE94" s="50"/>
      <c r="AF94" s="50"/>
      <c r="AG94" s="50"/>
      <c r="AH94" s="50"/>
      <c r="AI94" s="50"/>
      <c r="AJ94" s="50"/>
      <c r="AK94" s="50"/>
      <c r="AL94" s="50"/>
      <c r="AM94" s="247"/>
    </row>
    <row r="95" spans="1:39" s="207" customFormat="1" ht="21">
      <c r="A95" s="52"/>
      <c r="B95" s="336"/>
      <c r="C95" s="336"/>
      <c r="D95" s="336"/>
      <c r="E95" s="336"/>
      <c r="F95" s="336"/>
      <c r="G95" s="336"/>
      <c r="H95" s="336"/>
      <c r="I95" s="336"/>
      <c r="J95" s="336"/>
      <c r="K95" s="153"/>
      <c r="L95" s="153"/>
      <c r="M95" s="153"/>
      <c r="N95" s="153"/>
      <c r="O95" s="153"/>
      <c r="P95" s="153"/>
      <c r="Q95" s="153"/>
      <c r="R95" s="153"/>
      <c r="S95" s="153"/>
      <c r="T95" s="153"/>
      <c r="U95" s="153"/>
      <c r="V95" s="50"/>
      <c r="W95" s="50"/>
      <c r="X95" s="50"/>
      <c r="Y95" s="50"/>
      <c r="Z95" s="50"/>
      <c r="AA95" s="50"/>
      <c r="AB95" s="50"/>
      <c r="AC95" s="50"/>
      <c r="AD95" s="50"/>
      <c r="AE95" s="50"/>
      <c r="AF95" s="50"/>
      <c r="AG95" s="50"/>
      <c r="AH95" s="50"/>
      <c r="AI95" s="50"/>
      <c r="AJ95" s="50"/>
      <c r="AK95" s="48"/>
      <c r="AL95" s="48"/>
      <c r="AM95" s="247"/>
    </row>
    <row r="96" spans="1:39" s="207" customFormat="1" ht="21">
      <c r="A96" s="52"/>
      <c r="B96" s="336"/>
      <c r="C96" s="336"/>
      <c r="D96" s="336"/>
      <c r="E96" s="336"/>
      <c r="F96" s="336"/>
      <c r="G96" s="336"/>
      <c r="H96" s="336"/>
      <c r="I96" s="336"/>
      <c r="J96" s="336"/>
      <c r="K96" s="153"/>
      <c r="L96" s="153"/>
      <c r="M96" s="153"/>
      <c r="N96" s="153"/>
      <c r="O96" s="153"/>
      <c r="P96" s="153"/>
      <c r="Q96" s="153"/>
      <c r="R96" s="153"/>
      <c r="S96" s="153"/>
      <c r="T96" s="153"/>
      <c r="U96" s="153"/>
      <c r="V96" s="50"/>
      <c r="W96" s="50"/>
      <c r="X96" s="50"/>
      <c r="Y96" s="50"/>
      <c r="Z96" s="50"/>
      <c r="AA96" s="50"/>
      <c r="AB96" s="50"/>
      <c r="AC96" s="50"/>
      <c r="AD96" s="50"/>
      <c r="AE96" s="50"/>
      <c r="AF96" s="50"/>
      <c r="AG96" s="50"/>
      <c r="AH96" s="50"/>
      <c r="AI96" s="50"/>
      <c r="AJ96" s="50"/>
      <c r="AK96" s="50"/>
      <c r="AL96" s="50"/>
      <c r="AM96" s="247"/>
    </row>
    <row r="97" spans="1:39" s="207" customFormat="1" ht="21">
      <c r="A97" s="52"/>
      <c r="B97" s="336"/>
      <c r="C97" s="336"/>
      <c r="D97" s="336"/>
      <c r="E97" s="336"/>
      <c r="F97" s="336"/>
      <c r="G97" s="336"/>
      <c r="H97" s="336"/>
      <c r="I97" s="336"/>
      <c r="J97" s="336"/>
      <c r="K97" s="153"/>
      <c r="L97" s="153"/>
      <c r="M97" s="153"/>
      <c r="N97" s="153"/>
      <c r="O97" s="153"/>
      <c r="P97" s="153"/>
      <c r="Q97" s="153"/>
      <c r="R97" s="153"/>
      <c r="S97" s="153"/>
      <c r="T97" s="153"/>
      <c r="U97" s="153"/>
      <c r="V97" s="50"/>
      <c r="W97" s="50"/>
      <c r="X97" s="50"/>
      <c r="Y97" s="50"/>
      <c r="Z97" s="50"/>
      <c r="AA97" s="50"/>
      <c r="AB97" s="50"/>
      <c r="AC97" s="50"/>
      <c r="AD97" s="50"/>
      <c r="AE97" s="50"/>
      <c r="AF97" s="50"/>
      <c r="AG97" s="50"/>
      <c r="AH97" s="50"/>
      <c r="AI97" s="50"/>
      <c r="AJ97" s="50"/>
      <c r="AK97" s="50"/>
      <c r="AL97" s="50"/>
      <c r="AM97" s="247"/>
    </row>
    <row r="98" spans="1:39" s="207" customFormat="1" ht="21">
      <c r="A98" s="52"/>
      <c r="B98" s="252"/>
      <c r="C98" s="252"/>
      <c r="D98" s="252"/>
      <c r="E98" s="252"/>
      <c r="F98" s="252"/>
      <c r="G98" s="252"/>
      <c r="H98" s="252"/>
      <c r="I98" s="252"/>
      <c r="J98" s="252"/>
      <c r="K98" s="153"/>
      <c r="L98" s="153"/>
      <c r="M98" s="153"/>
      <c r="N98" s="153"/>
      <c r="O98" s="153"/>
      <c r="P98" s="153"/>
      <c r="Q98" s="153"/>
      <c r="R98" s="153"/>
      <c r="S98" s="153"/>
      <c r="T98" s="153"/>
      <c r="U98" s="153"/>
      <c r="V98" s="50"/>
      <c r="W98" s="50"/>
      <c r="X98" s="50"/>
      <c r="Y98" s="50"/>
      <c r="Z98" s="50"/>
      <c r="AA98" s="50"/>
      <c r="AB98" s="50"/>
      <c r="AC98" s="50"/>
      <c r="AD98" s="50"/>
      <c r="AE98" s="50"/>
      <c r="AF98" s="50"/>
      <c r="AG98" s="50"/>
      <c r="AH98" s="50"/>
      <c r="AI98" s="50"/>
      <c r="AJ98" s="50"/>
      <c r="AK98" s="50"/>
      <c r="AL98" s="50"/>
      <c r="AM98" s="247"/>
    </row>
    <row r="99" spans="1:39" s="207" customFormat="1" ht="21.75" thickBot="1">
      <c r="A99" s="58"/>
      <c r="B99" s="211"/>
      <c r="C99" s="58"/>
      <c r="D99" s="58"/>
      <c r="E99" s="58"/>
      <c r="F99" s="58"/>
      <c r="G99" s="58"/>
      <c r="H99" s="52"/>
      <c r="I99" s="52"/>
      <c r="J99" s="52"/>
      <c r="K99" s="52"/>
      <c r="L99" s="52"/>
      <c r="M99" s="52"/>
      <c r="N99" s="52"/>
      <c r="O99" s="52"/>
      <c r="P99" s="52"/>
      <c r="Q99" s="52"/>
      <c r="R99" s="52"/>
      <c r="S99" s="52"/>
      <c r="T99" s="52"/>
      <c r="U99" s="50"/>
      <c r="V99" s="50"/>
      <c r="W99" s="50"/>
      <c r="X99" s="50"/>
      <c r="Y99" s="50"/>
      <c r="Z99" s="50"/>
      <c r="AA99" s="50"/>
      <c r="AB99" s="50"/>
      <c r="AC99" s="50"/>
      <c r="AD99" s="50"/>
      <c r="AE99" s="50"/>
      <c r="AF99" s="50"/>
      <c r="AG99" s="50"/>
      <c r="AH99" s="50"/>
      <c r="AI99" s="50"/>
      <c r="AJ99" s="50"/>
      <c r="AK99" s="50"/>
      <c r="AL99" s="48"/>
      <c r="AM99" s="247"/>
    </row>
    <row r="100" spans="1:39" s="210" customFormat="1" ht="18.75">
      <c r="A100" s="60"/>
      <c r="B100" s="61"/>
      <c r="C100" s="61"/>
      <c r="D100" s="61"/>
      <c r="E100" s="61"/>
      <c r="F100" s="61"/>
      <c r="G100" s="61"/>
      <c r="H100" s="61"/>
      <c r="I100" s="61"/>
      <c r="J100" s="61"/>
      <c r="K100" s="61"/>
      <c r="L100" s="61"/>
      <c r="M100" s="61"/>
      <c r="N100" s="61"/>
      <c r="O100" s="61"/>
      <c r="P100" s="61"/>
      <c r="Q100" s="61"/>
      <c r="R100" s="61"/>
      <c r="S100" s="61"/>
      <c r="T100" s="61"/>
      <c r="U100" s="61"/>
      <c r="V100" s="305" t="s">
        <v>15</v>
      </c>
      <c r="W100" s="306"/>
      <c r="X100" s="306"/>
      <c r="Y100" s="306"/>
      <c r="Z100" s="306"/>
      <c r="AA100" s="307"/>
      <c r="AB100" s="206"/>
      <c r="AC100" s="305" t="s">
        <v>16</v>
      </c>
      <c r="AD100" s="306"/>
      <c r="AE100" s="306"/>
      <c r="AF100" s="306"/>
      <c r="AG100" s="306"/>
      <c r="AH100" s="307"/>
      <c r="AI100" s="312" t="s">
        <v>17</v>
      </c>
      <c r="AJ100" s="312"/>
      <c r="AK100" s="312"/>
      <c r="AL100" s="312"/>
      <c r="AM100" s="247"/>
    </row>
    <row r="101" spans="1:39" s="207" customFormat="1" ht="19.5" thickBot="1">
      <c r="A101" s="52"/>
      <c r="B101" s="322"/>
      <c r="C101" s="322"/>
      <c r="D101" s="62"/>
      <c r="E101" s="62"/>
      <c r="F101" s="62"/>
      <c r="G101" s="50"/>
      <c r="H101" s="50"/>
      <c r="I101" s="50"/>
      <c r="J101" s="50"/>
      <c r="K101" s="50"/>
      <c r="L101" s="50"/>
      <c r="M101" s="50"/>
      <c r="N101" s="50"/>
      <c r="O101" s="50"/>
      <c r="P101" s="50"/>
      <c r="Q101" s="50"/>
      <c r="R101" s="50"/>
      <c r="S101" s="50"/>
      <c r="T101" s="50"/>
      <c r="U101" s="50"/>
      <c r="V101" s="323"/>
      <c r="W101" s="321"/>
      <c r="X101" s="321"/>
      <c r="Y101" s="321"/>
      <c r="Z101" s="321"/>
      <c r="AA101" s="324"/>
      <c r="AB101" s="206"/>
      <c r="AC101" s="323"/>
      <c r="AD101" s="321"/>
      <c r="AE101" s="321"/>
      <c r="AF101" s="321"/>
      <c r="AG101" s="321"/>
      <c r="AH101" s="324"/>
      <c r="AI101" s="312"/>
      <c r="AJ101" s="312"/>
      <c r="AK101" s="312"/>
      <c r="AL101" s="312"/>
      <c r="AM101" s="247"/>
    </row>
    <row r="102" spans="1:39" s="207" customFormat="1" ht="21">
      <c r="A102" s="316" t="s">
        <v>42</v>
      </c>
      <c r="B102" s="316"/>
      <c r="C102" s="316"/>
      <c r="D102" s="316"/>
      <c r="E102" s="316"/>
      <c r="F102" s="316"/>
      <c r="G102" s="316"/>
      <c r="H102" s="316"/>
      <c r="I102" s="316"/>
      <c r="J102" s="316"/>
      <c r="K102" s="316"/>
      <c r="L102" s="316"/>
      <c r="M102" s="316"/>
      <c r="N102" s="316"/>
      <c r="O102" s="316"/>
      <c r="P102" s="316"/>
      <c r="Q102" s="316"/>
      <c r="R102" s="316"/>
      <c r="S102" s="316"/>
      <c r="T102" s="316"/>
      <c r="U102" s="353"/>
      <c r="V102" s="63">
        <v>1</v>
      </c>
      <c r="W102" s="64">
        <v>2</v>
      </c>
      <c r="X102" s="64">
        <v>3</v>
      </c>
      <c r="Y102" s="64">
        <v>4</v>
      </c>
      <c r="Z102" s="64">
        <v>5</v>
      </c>
      <c r="AA102" s="65" t="s">
        <v>43</v>
      </c>
      <c r="AB102" s="39" t="s">
        <v>19</v>
      </c>
      <c r="AC102" s="63">
        <v>1</v>
      </c>
      <c r="AD102" s="64">
        <v>2</v>
      </c>
      <c r="AE102" s="64">
        <v>3</v>
      </c>
      <c r="AF102" s="64">
        <v>4</v>
      </c>
      <c r="AG102" s="64">
        <v>5</v>
      </c>
      <c r="AH102" s="65" t="s">
        <v>43</v>
      </c>
      <c r="AI102" s="66" t="s">
        <v>20</v>
      </c>
      <c r="AJ102" s="67" t="s">
        <v>21</v>
      </c>
      <c r="AK102" s="67" t="s">
        <v>22</v>
      </c>
      <c r="AL102" s="67" t="s">
        <v>23</v>
      </c>
      <c r="AM102" s="247"/>
    </row>
    <row r="103" spans="1:39" s="210" customFormat="1" ht="19.5" customHeight="1">
      <c r="A103" s="208" t="s">
        <v>44</v>
      </c>
      <c r="B103" s="319" t="s">
        <v>45</v>
      </c>
      <c r="C103" s="320"/>
      <c r="D103" s="320"/>
      <c r="E103" s="320"/>
      <c r="F103" s="320"/>
      <c r="G103" s="320"/>
      <c r="H103" s="320"/>
      <c r="I103" s="320"/>
      <c r="J103" s="320"/>
      <c r="K103" s="320"/>
      <c r="L103" s="320"/>
      <c r="M103" s="320"/>
      <c r="N103" s="320"/>
      <c r="O103" s="320"/>
      <c r="P103" s="320"/>
      <c r="Q103" s="320"/>
      <c r="R103" s="320"/>
      <c r="S103" s="320"/>
      <c r="T103" s="320"/>
      <c r="U103" s="320"/>
      <c r="V103" s="169">
        <v>6</v>
      </c>
      <c r="W103" s="169">
        <v>2</v>
      </c>
      <c r="X103" s="169">
        <v>7</v>
      </c>
      <c r="Y103" s="169">
        <v>8</v>
      </c>
      <c r="Z103" s="169">
        <v>4</v>
      </c>
      <c r="AA103" s="169">
        <v>1</v>
      </c>
      <c r="AB103" s="169">
        <v>28</v>
      </c>
      <c r="AC103" s="209">
        <f>V103/$AB103</f>
        <v>0.21428571428571427</v>
      </c>
      <c r="AD103" s="209">
        <f t="shared" ref="AD103:AH106" si="1">W103/$AB103</f>
        <v>7.1428571428571425E-2</v>
      </c>
      <c r="AE103" s="209">
        <f t="shared" si="1"/>
        <v>0.25</v>
      </c>
      <c r="AF103" s="209">
        <f t="shared" si="1"/>
        <v>0.2857142857142857</v>
      </c>
      <c r="AG103" s="209">
        <f t="shared" si="1"/>
        <v>0.14285714285714285</v>
      </c>
      <c r="AH103" s="209">
        <f t="shared" si="1"/>
        <v>3.5714285714285712E-2</v>
      </c>
      <c r="AI103" s="170">
        <v>3.07</v>
      </c>
      <c r="AJ103" s="170">
        <v>1.38</v>
      </c>
      <c r="AK103" s="169">
        <v>3</v>
      </c>
      <c r="AL103" s="169">
        <v>4</v>
      </c>
      <c r="AM103" s="247"/>
    </row>
    <row r="104" spans="1:39" s="210" customFormat="1" ht="19.5" customHeight="1">
      <c r="A104" s="208" t="s">
        <v>46</v>
      </c>
      <c r="B104" s="319" t="s">
        <v>47</v>
      </c>
      <c r="C104" s="320"/>
      <c r="D104" s="320"/>
      <c r="E104" s="320"/>
      <c r="F104" s="320"/>
      <c r="G104" s="320"/>
      <c r="H104" s="320"/>
      <c r="I104" s="320"/>
      <c r="J104" s="320"/>
      <c r="K104" s="320"/>
      <c r="L104" s="320"/>
      <c r="M104" s="320"/>
      <c r="N104" s="320"/>
      <c r="O104" s="320"/>
      <c r="P104" s="320"/>
      <c r="Q104" s="320"/>
      <c r="R104" s="320"/>
      <c r="S104" s="320"/>
      <c r="T104" s="320"/>
      <c r="U104" s="320"/>
      <c r="V104" s="169">
        <v>7</v>
      </c>
      <c r="W104" s="169">
        <v>1</v>
      </c>
      <c r="X104" s="169">
        <v>11</v>
      </c>
      <c r="Y104" s="169">
        <v>6</v>
      </c>
      <c r="Z104" s="169">
        <v>1</v>
      </c>
      <c r="AA104" s="169">
        <v>2</v>
      </c>
      <c r="AB104" s="169">
        <v>28</v>
      </c>
      <c r="AC104" s="209">
        <f t="shared" ref="AC104:AC106" si="2">V104/$AB104</f>
        <v>0.25</v>
      </c>
      <c r="AD104" s="209">
        <f t="shared" si="1"/>
        <v>3.5714285714285712E-2</v>
      </c>
      <c r="AE104" s="209">
        <f t="shared" si="1"/>
        <v>0.39285714285714285</v>
      </c>
      <c r="AF104" s="209">
        <f t="shared" si="1"/>
        <v>0.21428571428571427</v>
      </c>
      <c r="AG104" s="209">
        <f t="shared" si="1"/>
        <v>3.5714285714285712E-2</v>
      </c>
      <c r="AH104" s="209">
        <f t="shared" si="1"/>
        <v>7.1428571428571425E-2</v>
      </c>
      <c r="AI104" s="170">
        <v>2.73</v>
      </c>
      <c r="AJ104" s="170">
        <v>1.22</v>
      </c>
      <c r="AK104" s="169">
        <v>3</v>
      </c>
      <c r="AL104" s="169">
        <v>3</v>
      </c>
      <c r="AM104" s="247"/>
    </row>
    <row r="105" spans="1:39" s="210" customFormat="1" ht="19.5" customHeight="1">
      <c r="A105" s="208" t="s">
        <v>48</v>
      </c>
      <c r="B105" s="319" t="s">
        <v>49</v>
      </c>
      <c r="C105" s="320"/>
      <c r="D105" s="320"/>
      <c r="E105" s="320"/>
      <c r="F105" s="320"/>
      <c r="G105" s="320"/>
      <c r="H105" s="320"/>
      <c r="I105" s="320"/>
      <c r="J105" s="320"/>
      <c r="K105" s="320"/>
      <c r="L105" s="320"/>
      <c r="M105" s="320"/>
      <c r="N105" s="320"/>
      <c r="O105" s="320"/>
      <c r="P105" s="320"/>
      <c r="Q105" s="320"/>
      <c r="R105" s="320"/>
      <c r="S105" s="320"/>
      <c r="T105" s="320"/>
      <c r="U105" s="320"/>
      <c r="V105" s="169">
        <v>2</v>
      </c>
      <c r="W105" s="169">
        <v>4</v>
      </c>
      <c r="X105" s="169">
        <v>4</v>
      </c>
      <c r="Y105" s="169">
        <v>9</v>
      </c>
      <c r="Z105" s="169">
        <v>9</v>
      </c>
      <c r="AA105" s="169">
        <v>0</v>
      </c>
      <c r="AB105" s="169">
        <v>28</v>
      </c>
      <c r="AC105" s="209">
        <f t="shared" si="2"/>
        <v>7.1428571428571425E-2</v>
      </c>
      <c r="AD105" s="209">
        <f t="shared" si="1"/>
        <v>0.14285714285714285</v>
      </c>
      <c r="AE105" s="209">
        <f t="shared" si="1"/>
        <v>0.14285714285714285</v>
      </c>
      <c r="AF105" s="209">
        <f t="shared" si="1"/>
        <v>0.32142857142857145</v>
      </c>
      <c r="AG105" s="209">
        <f t="shared" si="1"/>
        <v>0.32142857142857145</v>
      </c>
      <c r="AH105" s="209">
        <f t="shared" si="1"/>
        <v>0</v>
      </c>
      <c r="AI105" s="170">
        <v>3.68</v>
      </c>
      <c r="AJ105" s="170">
        <v>1.28</v>
      </c>
      <c r="AK105" s="169">
        <v>4</v>
      </c>
      <c r="AL105" s="169">
        <v>4</v>
      </c>
      <c r="AM105" s="247"/>
    </row>
    <row r="106" spans="1:39" s="210" customFormat="1" ht="18.75">
      <c r="A106" s="208" t="s">
        <v>143</v>
      </c>
      <c r="B106" s="319" t="s">
        <v>144</v>
      </c>
      <c r="C106" s="320"/>
      <c r="D106" s="320"/>
      <c r="E106" s="320"/>
      <c r="F106" s="320"/>
      <c r="G106" s="320"/>
      <c r="H106" s="320"/>
      <c r="I106" s="320"/>
      <c r="J106" s="320"/>
      <c r="K106" s="320"/>
      <c r="L106" s="320"/>
      <c r="M106" s="320"/>
      <c r="N106" s="320"/>
      <c r="O106" s="320"/>
      <c r="P106" s="320"/>
      <c r="Q106" s="320"/>
      <c r="R106" s="320"/>
      <c r="S106" s="320"/>
      <c r="T106" s="320"/>
      <c r="U106" s="320"/>
      <c r="V106" s="125">
        <v>3</v>
      </c>
      <c r="W106" s="125">
        <v>3</v>
      </c>
      <c r="X106" s="125">
        <v>3</v>
      </c>
      <c r="Y106" s="125">
        <v>5</v>
      </c>
      <c r="Z106" s="125">
        <v>2</v>
      </c>
      <c r="AA106" s="125">
        <v>12</v>
      </c>
      <c r="AB106" s="125">
        <v>28</v>
      </c>
      <c r="AC106" s="209">
        <f t="shared" si="2"/>
        <v>0.10714285714285714</v>
      </c>
      <c r="AD106" s="209">
        <f t="shared" si="1"/>
        <v>0.10714285714285714</v>
      </c>
      <c r="AE106" s="209">
        <f t="shared" si="1"/>
        <v>0.10714285714285714</v>
      </c>
      <c r="AF106" s="209">
        <f t="shared" si="1"/>
        <v>0.17857142857142858</v>
      </c>
      <c r="AG106" s="209">
        <f t="shared" si="1"/>
        <v>7.1428571428571425E-2</v>
      </c>
      <c r="AH106" s="209">
        <f t="shared" si="1"/>
        <v>0.42857142857142855</v>
      </c>
      <c r="AI106" s="147">
        <v>3</v>
      </c>
      <c r="AJ106" s="147">
        <v>1.37</v>
      </c>
      <c r="AK106" s="125">
        <v>3</v>
      </c>
      <c r="AL106" s="125">
        <v>4</v>
      </c>
      <c r="AM106" s="257"/>
    </row>
    <row r="107" spans="1:39" s="207" customFormat="1" ht="16.5" customHeight="1">
      <c r="A107" s="52"/>
      <c r="B107" s="68"/>
      <c r="C107" s="52"/>
      <c r="D107" s="52"/>
      <c r="E107" s="52"/>
      <c r="F107" s="52"/>
      <c r="G107" s="52"/>
      <c r="H107" s="52"/>
      <c r="I107" s="52"/>
      <c r="J107" s="52"/>
      <c r="K107" s="52"/>
      <c r="L107" s="52"/>
      <c r="M107" s="52"/>
      <c r="N107" s="52"/>
      <c r="O107" s="52"/>
      <c r="P107" s="52"/>
      <c r="Q107" s="52"/>
      <c r="R107" s="52"/>
      <c r="S107" s="50"/>
      <c r="T107" s="50"/>
      <c r="U107" s="50"/>
      <c r="V107" s="50"/>
      <c r="W107" s="50"/>
      <c r="X107" s="50"/>
      <c r="Y107" s="50"/>
      <c r="Z107" s="50"/>
      <c r="AA107" s="48"/>
      <c r="AB107" s="48"/>
      <c r="AC107" s="48"/>
      <c r="AD107" s="48"/>
      <c r="AE107" s="48"/>
      <c r="AF107" s="48"/>
      <c r="AG107" s="48"/>
      <c r="AH107" s="48"/>
      <c r="AI107" s="48"/>
      <c r="AJ107" s="48"/>
      <c r="AK107" s="48"/>
      <c r="AL107" s="48"/>
      <c r="AM107" s="247"/>
    </row>
    <row r="108" spans="1:39" s="207" customFormat="1" ht="16.5" customHeight="1">
      <c r="A108" s="58"/>
      <c r="B108" s="58"/>
      <c r="C108" s="69"/>
      <c r="D108" s="52"/>
      <c r="E108" s="52"/>
      <c r="F108" s="52"/>
      <c r="G108" s="52"/>
      <c r="H108" s="52"/>
      <c r="I108" s="52"/>
      <c r="J108" s="52"/>
      <c r="K108" s="70"/>
      <c r="L108" s="70"/>
      <c r="M108" s="52"/>
      <c r="N108" s="52"/>
      <c r="O108" s="52"/>
      <c r="P108" s="50"/>
      <c r="Q108" s="50"/>
      <c r="R108" s="50"/>
      <c r="S108" s="50"/>
      <c r="T108" s="70"/>
      <c r="U108" s="70"/>
      <c r="V108" s="50"/>
      <c r="W108" s="50"/>
      <c r="X108" s="50"/>
      <c r="Y108" s="50"/>
      <c r="Z108" s="50"/>
      <c r="AA108" s="48"/>
      <c r="AB108" s="48"/>
      <c r="AC108" s="48"/>
      <c r="AD108" s="48"/>
      <c r="AE108" s="48"/>
      <c r="AF108" s="48"/>
      <c r="AG108" s="48"/>
      <c r="AH108" s="48"/>
      <c r="AI108" s="48"/>
      <c r="AJ108" s="48"/>
      <c r="AK108" s="48"/>
      <c r="AL108" s="48"/>
      <c r="AM108" s="247"/>
    </row>
    <row r="109" spans="1:39" s="207" customFormat="1" ht="35.25" customHeight="1">
      <c r="A109" s="304" t="s">
        <v>50</v>
      </c>
      <c r="B109" s="304"/>
      <c r="C109" s="304"/>
      <c r="D109" s="304"/>
      <c r="E109" s="304"/>
      <c r="F109" s="304"/>
      <c r="G109" s="304"/>
      <c r="H109" s="304"/>
      <c r="I109" s="304"/>
      <c r="J109" s="304"/>
      <c r="K109" s="304"/>
      <c r="L109" s="304"/>
      <c r="M109" s="304"/>
      <c r="N109" s="304"/>
      <c r="O109" s="304"/>
      <c r="P109" s="304"/>
      <c r="Q109" s="304"/>
      <c r="R109" s="304"/>
      <c r="S109" s="304"/>
      <c r="T109" s="304"/>
      <c r="U109" s="304"/>
      <c r="V109" s="48"/>
      <c r="W109" s="48"/>
      <c r="X109" s="48"/>
      <c r="Y109" s="48"/>
      <c r="Z109" s="48"/>
      <c r="AA109" s="48"/>
      <c r="AB109" s="48"/>
      <c r="AC109" s="48"/>
      <c r="AD109" s="48"/>
      <c r="AE109" s="48"/>
      <c r="AF109" s="48"/>
      <c r="AG109" s="48"/>
      <c r="AH109" s="48"/>
      <c r="AI109" s="48"/>
      <c r="AJ109" s="48"/>
      <c r="AK109" s="48"/>
      <c r="AL109" s="48"/>
      <c r="AM109" s="247"/>
    </row>
    <row r="110" spans="1:39" s="73" customFormat="1" ht="16.5" customHeight="1">
      <c r="A110" s="71"/>
      <c r="B110" s="71"/>
      <c r="C110" s="71"/>
      <c r="D110" s="71"/>
      <c r="E110" s="71"/>
      <c r="F110" s="71"/>
      <c r="G110" s="71"/>
      <c r="H110" s="71"/>
      <c r="I110" s="71"/>
      <c r="J110" s="71"/>
      <c r="K110" s="71"/>
      <c r="L110" s="71"/>
      <c r="M110" s="71"/>
      <c r="N110" s="71"/>
      <c r="O110" s="71"/>
      <c r="P110" s="71"/>
      <c r="Q110" s="71"/>
      <c r="R110" s="71"/>
      <c r="S110" s="71"/>
      <c r="T110" s="71"/>
      <c r="U110" s="71"/>
      <c r="V110" s="72"/>
      <c r="W110" s="72"/>
      <c r="X110" s="72"/>
      <c r="Y110" s="72"/>
      <c r="Z110" s="72"/>
      <c r="AA110" s="72"/>
      <c r="AB110" s="72"/>
      <c r="AC110" s="72"/>
      <c r="AD110" s="72"/>
      <c r="AE110" s="72"/>
      <c r="AF110" s="72"/>
      <c r="AG110" s="72"/>
      <c r="AH110" s="72"/>
      <c r="AI110" s="72"/>
      <c r="AJ110" s="72"/>
      <c r="AK110" s="72"/>
      <c r="AL110" s="72"/>
      <c r="AM110" s="258"/>
    </row>
    <row r="111" spans="1:39" s="207" customFormat="1" ht="16.5" customHeight="1">
      <c r="A111" s="58"/>
      <c r="B111" s="58"/>
      <c r="C111" s="58"/>
      <c r="D111" s="58"/>
      <c r="E111" s="58"/>
      <c r="F111" s="58"/>
      <c r="G111" s="48"/>
      <c r="H111" s="48"/>
      <c r="I111" s="48"/>
      <c r="J111" s="48"/>
      <c r="K111" s="50"/>
      <c r="L111" s="50"/>
      <c r="M111" s="52"/>
      <c r="N111" s="48"/>
      <c r="O111" s="48"/>
      <c r="P111" s="48"/>
      <c r="Q111" s="48"/>
      <c r="R111" s="48"/>
      <c r="S111" s="48"/>
      <c r="T111" s="48"/>
      <c r="U111" s="48"/>
      <c r="V111" s="48"/>
      <c r="W111" s="48"/>
      <c r="X111" s="48"/>
      <c r="Y111" s="48"/>
      <c r="Z111" s="48"/>
      <c r="AA111" s="48"/>
      <c r="AB111" s="48"/>
      <c r="AC111" s="48"/>
      <c r="AD111" s="48"/>
      <c r="AE111" s="48"/>
      <c r="AF111" s="48"/>
      <c r="AG111" s="48"/>
      <c r="AH111" s="48"/>
      <c r="AI111" s="48"/>
      <c r="AJ111" s="48"/>
      <c r="AK111" s="48"/>
      <c r="AL111" s="48"/>
      <c r="AM111" s="247"/>
    </row>
    <row r="112" spans="1:39" s="207" customFormat="1" ht="18.75" customHeight="1">
      <c r="A112" s="58"/>
      <c r="B112" s="58"/>
      <c r="C112" s="58"/>
      <c r="D112" s="58"/>
      <c r="E112" s="58"/>
      <c r="F112" s="58"/>
      <c r="G112" s="48"/>
      <c r="H112" s="48"/>
      <c r="I112" s="48"/>
      <c r="J112" s="48"/>
      <c r="K112" s="52"/>
      <c r="L112" s="52"/>
      <c r="M112" s="52"/>
      <c r="N112" s="52"/>
      <c r="O112" s="48"/>
      <c r="P112" s="48"/>
      <c r="Q112" s="48"/>
      <c r="R112" s="48"/>
      <c r="S112" s="48"/>
      <c r="T112" s="48"/>
      <c r="U112" s="48"/>
      <c r="V112" s="48"/>
      <c r="W112" s="48"/>
      <c r="X112" s="48"/>
      <c r="Y112" s="48"/>
      <c r="Z112" s="48"/>
      <c r="AA112" s="48"/>
      <c r="AB112" s="48"/>
      <c r="AC112" s="48"/>
      <c r="AD112" s="48"/>
      <c r="AE112" s="48"/>
      <c r="AF112" s="48"/>
      <c r="AG112" s="48"/>
      <c r="AH112" s="48"/>
      <c r="AI112" s="48"/>
      <c r="AJ112" s="48"/>
      <c r="AK112" s="48"/>
      <c r="AL112" s="48"/>
      <c r="AM112" s="247"/>
    </row>
    <row r="113" spans="1:39" s="207" customFormat="1" ht="16.5" customHeight="1">
      <c r="A113" s="52"/>
      <c r="B113" s="52"/>
      <c r="C113" s="52"/>
      <c r="D113" s="52"/>
      <c r="E113" s="52"/>
      <c r="F113" s="52"/>
      <c r="G113" s="52"/>
      <c r="H113" s="52"/>
      <c r="I113" s="52"/>
      <c r="J113" s="52"/>
      <c r="K113" s="52"/>
      <c r="L113" s="52"/>
      <c r="M113" s="52"/>
      <c r="N113" s="52"/>
      <c r="O113" s="52"/>
      <c r="P113" s="52"/>
      <c r="Q113" s="52"/>
      <c r="R113" s="52"/>
      <c r="S113" s="52"/>
      <c r="T113" s="50"/>
      <c r="U113" s="50"/>
      <c r="V113" s="50"/>
      <c r="W113" s="50"/>
      <c r="X113" s="50"/>
      <c r="Y113" s="50"/>
      <c r="Z113" s="50"/>
      <c r="AA113" s="50"/>
      <c r="AB113" s="50"/>
      <c r="AC113" s="50"/>
      <c r="AD113" s="50"/>
      <c r="AE113" s="50"/>
      <c r="AF113" s="48"/>
      <c r="AG113" s="48"/>
      <c r="AH113" s="48"/>
      <c r="AI113" s="48"/>
      <c r="AJ113" s="48"/>
      <c r="AK113" s="48"/>
      <c r="AL113" s="48"/>
      <c r="AM113" s="247"/>
    </row>
    <row r="114" spans="1:39" s="207" customFormat="1" ht="16.5" customHeight="1">
      <c r="A114" s="52"/>
      <c r="B114" s="68"/>
      <c r="C114" s="52"/>
      <c r="D114" s="52"/>
      <c r="E114" s="52"/>
      <c r="F114" s="52"/>
      <c r="G114" s="52"/>
      <c r="H114" s="52"/>
      <c r="I114" s="52"/>
      <c r="J114" s="52"/>
      <c r="K114" s="52"/>
      <c r="L114" s="52"/>
      <c r="M114" s="52"/>
      <c r="N114" s="52"/>
      <c r="O114" s="52"/>
      <c r="P114" s="52"/>
      <c r="Q114" s="52"/>
      <c r="R114" s="52"/>
      <c r="S114" s="52"/>
      <c r="T114" s="52"/>
      <c r="U114" s="52"/>
      <c r="V114" s="50"/>
      <c r="W114" s="50"/>
      <c r="X114" s="50"/>
      <c r="Y114" s="50"/>
      <c r="Z114" s="50"/>
      <c r="AA114" s="50"/>
      <c r="AB114" s="50"/>
      <c r="AC114" s="50"/>
      <c r="AD114" s="50"/>
      <c r="AE114" s="50"/>
      <c r="AF114" s="48"/>
      <c r="AG114" s="48"/>
      <c r="AH114" s="48"/>
      <c r="AI114" s="48"/>
      <c r="AJ114" s="48"/>
      <c r="AK114" s="48"/>
      <c r="AL114" s="48"/>
      <c r="AM114" s="247"/>
    </row>
    <row r="115" spans="1:39" s="207" customFormat="1" ht="16.5" customHeight="1" thickBot="1">
      <c r="A115" s="52"/>
      <c r="B115" s="68"/>
      <c r="C115" s="52"/>
      <c r="D115" s="52"/>
      <c r="E115" s="52"/>
      <c r="F115" s="52"/>
      <c r="G115" s="52"/>
      <c r="H115" s="52"/>
      <c r="I115" s="52"/>
      <c r="J115" s="52"/>
      <c r="K115" s="52"/>
      <c r="L115" s="52"/>
      <c r="M115" s="52"/>
      <c r="N115" s="52"/>
      <c r="O115" s="52"/>
      <c r="P115" s="52"/>
      <c r="Q115" s="52"/>
      <c r="R115" s="52"/>
      <c r="S115" s="52"/>
      <c r="T115" s="52"/>
      <c r="U115" s="52"/>
      <c r="V115" s="50"/>
      <c r="W115" s="50"/>
      <c r="X115" s="50"/>
      <c r="Y115" s="50"/>
      <c r="Z115" s="50"/>
      <c r="AA115" s="50"/>
      <c r="AB115" s="50"/>
      <c r="AC115" s="50"/>
      <c r="AD115" s="50"/>
      <c r="AE115" s="50"/>
      <c r="AF115" s="50"/>
      <c r="AG115" s="50"/>
      <c r="AH115" s="50"/>
      <c r="AI115" s="50"/>
      <c r="AJ115" s="50"/>
      <c r="AK115" s="50"/>
      <c r="AL115" s="48"/>
      <c r="AM115" s="247"/>
    </row>
    <row r="116" spans="1:39" s="207" customFormat="1" ht="16.5" customHeight="1">
      <c r="A116" s="52"/>
      <c r="B116" s="68"/>
      <c r="C116" s="52"/>
      <c r="D116" s="52"/>
      <c r="E116" s="52"/>
      <c r="F116" s="52"/>
      <c r="G116" s="52"/>
      <c r="H116" s="52"/>
      <c r="I116" s="52"/>
      <c r="J116" s="52"/>
      <c r="K116" s="52"/>
      <c r="L116" s="52"/>
      <c r="M116" s="52"/>
      <c r="N116" s="52"/>
      <c r="O116" s="48"/>
      <c r="P116" s="48"/>
      <c r="Q116" s="48"/>
      <c r="R116" s="48"/>
      <c r="S116" s="48"/>
      <c r="T116" s="48"/>
      <c r="U116" s="48"/>
      <c r="V116" s="305" t="s">
        <v>15</v>
      </c>
      <c r="W116" s="306"/>
      <c r="X116" s="306"/>
      <c r="Y116" s="306"/>
      <c r="Z116" s="306"/>
      <c r="AA116" s="307"/>
      <c r="AB116" s="206"/>
      <c r="AC116" s="305" t="s">
        <v>16</v>
      </c>
      <c r="AD116" s="306"/>
      <c r="AE116" s="306"/>
      <c r="AF116" s="306"/>
      <c r="AG116" s="306"/>
      <c r="AH116" s="325"/>
      <c r="AI116" s="327" t="s">
        <v>17</v>
      </c>
      <c r="AJ116" s="327"/>
      <c r="AK116" s="327"/>
      <c r="AL116" s="327"/>
      <c r="AM116" s="247"/>
    </row>
    <row r="117" spans="1:39" s="207" customFormat="1" ht="16.5" customHeight="1">
      <c r="A117" s="52"/>
      <c r="B117" s="68"/>
      <c r="C117" s="52"/>
      <c r="D117" s="52"/>
      <c r="E117" s="52"/>
      <c r="F117" s="52"/>
      <c r="G117" s="52"/>
      <c r="H117" s="52"/>
      <c r="I117" s="52"/>
      <c r="J117" s="52"/>
      <c r="K117" s="52"/>
      <c r="L117" s="52"/>
      <c r="M117" s="52"/>
      <c r="N117" s="52"/>
      <c r="O117" s="74"/>
      <c r="P117" s="74"/>
      <c r="Q117" s="74"/>
      <c r="R117" s="74"/>
      <c r="S117" s="74"/>
      <c r="T117" s="48"/>
      <c r="U117" s="48"/>
      <c r="V117" s="308"/>
      <c r="W117" s="309"/>
      <c r="X117" s="309"/>
      <c r="Y117" s="309"/>
      <c r="Z117" s="309"/>
      <c r="AA117" s="310"/>
      <c r="AB117" s="206"/>
      <c r="AC117" s="308"/>
      <c r="AD117" s="309"/>
      <c r="AE117" s="309"/>
      <c r="AF117" s="309"/>
      <c r="AG117" s="309"/>
      <c r="AH117" s="326"/>
      <c r="AI117" s="327"/>
      <c r="AJ117" s="327"/>
      <c r="AK117" s="327"/>
      <c r="AL117" s="327"/>
      <c r="AM117" s="247"/>
    </row>
    <row r="118" spans="1:39" s="207" customFormat="1" ht="54.75" customHeight="1">
      <c r="A118" s="52"/>
      <c r="B118" s="68"/>
      <c r="C118" s="52"/>
      <c r="D118" s="52"/>
      <c r="E118" s="52"/>
      <c r="F118" s="52"/>
      <c r="G118" s="52"/>
      <c r="H118" s="52"/>
      <c r="I118" s="52"/>
      <c r="J118" s="52"/>
      <c r="K118" s="52"/>
      <c r="L118" s="52"/>
      <c r="M118" s="52"/>
      <c r="N118" s="52"/>
      <c r="O118" s="75"/>
      <c r="P118" s="75"/>
      <c r="Q118" s="75"/>
      <c r="R118" s="75"/>
      <c r="S118" s="75"/>
      <c r="T118" s="75"/>
      <c r="U118" s="75"/>
      <c r="V118" s="64">
        <v>1</v>
      </c>
      <c r="W118" s="64">
        <v>2</v>
      </c>
      <c r="X118" s="64">
        <v>3</v>
      </c>
      <c r="Y118" s="64">
        <v>4</v>
      </c>
      <c r="Z118" s="64">
        <v>5</v>
      </c>
      <c r="AA118" s="64" t="s">
        <v>43</v>
      </c>
      <c r="AB118" s="76" t="s">
        <v>19</v>
      </c>
      <c r="AC118" s="64">
        <v>1</v>
      </c>
      <c r="AD118" s="64">
        <v>2</v>
      </c>
      <c r="AE118" s="64">
        <v>3</v>
      </c>
      <c r="AF118" s="64">
        <v>4</v>
      </c>
      <c r="AG118" s="64">
        <v>5</v>
      </c>
      <c r="AH118" s="64" t="s">
        <v>43</v>
      </c>
      <c r="AI118" s="77" t="s">
        <v>20</v>
      </c>
      <c r="AJ118" s="77" t="s">
        <v>51</v>
      </c>
      <c r="AK118" s="77" t="s">
        <v>22</v>
      </c>
      <c r="AL118" s="77" t="s">
        <v>23</v>
      </c>
      <c r="AM118" s="247"/>
    </row>
    <row r="119" spans="1:39" s="207" customFormat="1" ht="42" customHeight="1">
      <c r="A119" s="52"/>
      <c r="B119" s="68"/>
      <c r="C119" s="52"/>
      <c r="D119" s="52"/>
      <c r="E119" s="52"/>
      <c r="F119" s="52"/>
      <c r="G119" s="52"/>
      <c r="H119" s="52"/>
      <c r="I119" s="52"/>
      <c r="J119" s="52"/>
      <c r="K119" s="52"/>
      <c r="L119" s="52"/>
      <c r="M119" s="52"/>
      <c r="N119" s="52"/>
      <c r="O119" s="319" t="s">
        <v>52</v>
      </c>
      <c r="P119" s="320"/>
      <c r="Q119" s="320"/>
      <c r="R119" s="320"/>
      <c r="S119" s="320"/>
      <c r="T119" s="320"/>
      <c r="U119" s="320"/>
      <c r="V119" s="169">
        <v>4</v>
      </c>
      <c r="W119" s="169">
        <v>2</v>
      </c>
      <c r="X119" s="169">
        <v>3</v>
      </c>
      <c r="Y119" s="169">
        <v>4</v>
      </c>
      <c r="Z119" s="169">
        <v>2</v>
      </c>
      <c r="AA119" s="169">
        <v>0</v>
      </c>
      <c r="AB119" s="169">
        <v>15</v>
      </c>
      <c r="AC119" s="209">
        <f>V119/$AB119</f>
        <v>0.26666666666666666</v>
      </c>
      <c r="AD119" s="209">
        <f t="shared" ref="AD119:AH119" si="3">W119/$AB119</f>
        <v>0.13333333333333333</v>
      </c>
      <c r="AE119" s="209">
        <f t="shared" si="3"/>
        <v>0.2</v>
      </c>
      <c r="AF119" s="209">
        <f t="shared" si="3"/>
        <v>0.26666666666666666</v>
      </c>
      <c r="AG119" s="209">
        <f t="shared" si="3"/>
        <v>0.13333333333333333</v>
      </c>
      <c r="AH119" s="209">
        <f t="shared" si="3"/>
        <v>0</v>
      </c>
      <c r="AI119" s="170">
        <v>2.87</v>
      </c>
      <c r="AJ119" s="170">
        <v>1.46</v>
      </c>
      <c r="AK119" s="169">
        <v>3</v>
      </c>
      <c r="AL119" s="169">
        <v>1</v>
      </c>
      <c r="AM119" s="247"/>
    </row>
    <row r="120" spans="1:39" s="207" customFormat="1" ht="16.5" customHeight="1">
      <c r="A120" s="52"/>
      <c r="B120" s="68"/>
      <c r="C120" s="52"/>
      <c r="D120" s="52"/>
      <c r="E120" s="52"/>
      <c r="F120" s="52"/>
      <c r="G120" s="52"/>
      <c r="H120" s="52"/>
      <c r="I120" s="52"/>
      <c r="J120" s="52"/>
      <c r="K120" s="52"/>
      <c r="L120" s="52"/>
      <c r="M120" s="52"/>
      <c r="N120" s="52"/>
      <c r="O120" s="52"/>
      <c r="P120" s="52"/>
      <c r="Q120" s="52"/>
      <c r="R120" s="52"/>
      <c r="S120" s="52"/>
      <c r="T120" s="52"/>
      <c r="U120" s="52"/>
      <c r="V120" s="50"/>
      <c r="W120" s="50"/>
      <c r="X120" s="50"/>
      <c r="Y120" s="50"/>
      <c r="Z120" s="50"/>
      <c r="AA120" s="50"/>
      <c r="AB120" s="50"/>
      <c r="AC120" s="50"/>
      <c r="AD120" s="50"/>
      <c r="AE120" s="50"/>
      <c r="AF120" s="50"/>
      <c r="AG120" s="50"/>
      <c r="AH120" s="50"/>
      <c r="AI120" s="50"/>
      <c r="AJ120" s="50"/>
      <c r="AK120" s="50"/>
      <c r="AL120" s="48"/>
      <c r="AM120" s="247"/>
    </row>
    <row r="121" spans="1:39" s="207" customFormat="1" ht="16.5" customHeight="1">
      <c r="A121" s="52"/>
      <c r="B121" s="68"/>
      <c r="C121" s="52"/>
      <c r="D121" s="52"/>
      <c r="E121" s="52"/>
      <c r="F121" s="52"/>
      <c r="G121" s="52"/>
      <c r="H121" s="52"/>
      <c r="I121" s="52"/>
      <c r="J121" s="52"/>
      <c r="K121" s="52"/>
      <c r="L121" s="52"/>
      <c r="M121" s="52"/>
      <c r="N121" s="52"/>
      <c r="O121" s="52"/>
      <c r="P121" s="52"/>
      <c r="Q121" s="52"/>
      <c r="R121" s="52"/>
      <c r="S121" s="52"/>
      <c r="T121" s="52"/>
      <c r="U121" s="52"/>
      <c r="V121" s="50"/>
      <c r="W121" s="50"/>
      <c r="X121" s="50"/>
      <c r="Y121" s="50"/>
      <c r="Z121" s="50"/>
      <c r="AA121" s="50"/>
      <c r="AB121" s="50"/>
      <c r="AC121" s="50"/>
      <c r="AD121" s="50"/>
      <c r="AE121" s="50"/>
      <c r="AF121" s="50"/>
      <c r="AG121" s="50"/>
      <c r="AH121" s="50"/>
      <c r="AI121" s="50"/>
      <c r="AJ121" s="50"/>
      <c r="AK121" s="50"/>
      <c r="AL121" s="48"/>
      <c r="AM121" s="247"/>
    </row>
    <row r="122" spans="1:39" s="207" customFormat="1" ht="16.5" customHeight="1">
      <c r="A122" s="52"/>
      <c r="B122" s="68"/>
      <c r="C122" s="52"/>
      <c r="D122" s="52"/>
      <c r="E122" s="52"/>
      <c r="F122" s="52"/>
      <c r="G122" s="52"/>
      <c r="H122" s="52"/>
      <c r="I122" s="52"/>
      <c r="J122" s="52"/>
      <c r="K122" s="52"/>
      <c r="L122" s="52"/>
      <c r="M122" s="52"/>
      <c r="N122" s="52"/>
      <c r="O122" s="52"/>
      <c r="P122" s="52"/>
      <c r="Q122" s="52"/>
      <c r="R122" s="52"/>
      <c r="S122" s="52"/>
      <c r="T122" s="52"/>
      <c r="U122" s="52"/>
      <c r="V122" s="50"/>
      <c r="W122" s="50"/>
      <c r="X122" s="50"/>
      <c r="Y122" s="50"/>
      <c r="Z122" s="50"/>
      <c r="AA122" s="50"/>
      <c r="AB122" s="50"/>
      <c r="AC122" s="50"/>
      <c r="AD122" s="50"/>
      <c r="AE122" s="50"/>
      <c r="AF122" s="50"/>
      <c r="AG122" s="50"/>
      <c r="AH122" s="50"/>
      <c r="AI122" s="50"/>
      <c r="AJ122" s="50"/>
      <c r="AK122" s="50"/>
      <c r="AL122" s="48"/>
      <c r="AM122" s="247"/>
    </row>
    <row r="123" spans="1:39" s="207" customFormat="1" ht="16.5" customHeight="1">
      <c r="A123" s="52"/>
      <c r="B123" s="68"/>
      <c r="C123" s="52"/>
      <c r="D123" s="52"/>
      <c r="E123" s="52"/>
      <c r="F123" s="52"/>
      <c r="G123" s="52"/>
      <c r="H123" s="52"/>
      <c r="I123" s="52"/>
      <c r="J123" s="52"/>
      <c r="K123" s="52"/>
      <c r="L123" s="52"/>
      <c r="M123" s="52"/>
      <c r="N123" s="52"/>
      <c r="O123" s="52"/>
      <c r="P123" s="52"/>
      <c r="Q123" s="52"/>
      <c r="R123" s="52"/>
      <c r="S123" s="52"/>
      <c r="T123" s="52"/>
      <c r="U123" s="52"/>
      <c r="V123" s="50"/>
      <c r="W123" s="50"/>
      <c r="X123" s="50"/>
      <c r="Y123" s="50"/>
      <c r="Z123" s="50"/>
      <c r="AA123" s="50"/>
      <c r="AB123" s="50"/>
      <c r="AC123" s="50"/>
      <c r="AD123" s="50"/>
      <c r="AE123" s="50"/>
      <c r="AF123" s="50"/>
      <c r="AG123" s="50"/>
      <c r="AH123" s="50"/>
      <c r="AI123" s="50"/>
      <c r="AJ123" s="50"/>
      <c r="AK123" s="50"/>
      <c r="AL123" s="48"/>
      <c r="AM123" s="247"/>
    </row>
    <row r="124" spans="1:39" s="207" customFormat="1" ht="16.5" customHeight="1">
      <c r="A124" s="52"/>
      <c r="B124" s="68"/>
      <c r="C124" s="52"/>
      <c r="D124" s="52"/>
      <c r="E124" s="52"/>
      <c r="F124" s="52"/>
      <c r="G124" s="52"/>
      <c r="H124" s="52"/>
      <c r="I124" s="52"/>
      <c r="J124" s="52"/>
      <c r="K124" s="52"/>
      <c r="L124" s="52"/>
      <c r="M124" s="52"/>
      <c r="N124" s="52"/>
      <c r="O124" s="52"/>
      <c r="P124" s="52"/>
      <c r="Q124" s="52"/>
      <c r="R124" s="52"/>
      <c r="S124" s="52"/>
      <c r="T124" s="52"/>
      <c r="U124" s="52"/>
      <c r="V124" s="50"/>
      <c r="W124" s="50"/>
      <c r="X124" s="50"/>
      <c r="Y124" s="50"/>
      <c r="Z124" s="50"/>
      <c r="AA124" s="50"/>
      <c r="AB124" s="50"/>
      <c r="AC124" s="50"/>
      <c r="AD124" s="50"/>
      <c r="AE124" s="50"/>
      <c r="AF124" s="50"/>
      <c r="AG124" s="50"/>
      <c r="AH124" s="50"/>
      <c r="AI124" s="50"/>
      <c r="AJ124" s="50"/>
      <c r="AK124" s="50"/>
      <c r="AL124" s="48"/>
      <c r="AM124" s="247"/>
    </row>
    <row r="125" spans="1:39" s="207" customFormat="1" ht="16.5" customHeight="1">
      <c r="A125" s="52"/>
      <c r="B125" s="68"/>
      <c r="C125" s="52"/>
      <c r="D125" s="52"/>
      <c r="E125" s="52"/>
      <c r="F125" s="52"/>
      <c r="G125" s="52"/>
      <c r="H125" s="52"/>
      <c r="I125" s="52"/>
      <c r="J125" s="52"/>
      <c r="K125" s="52"/>
      <c r="L125" s="52"/>
      <c r="M125" s="52"/>
      <c r="N125" s="52"/>
      <c r="O125" s="52"/>
      <c r="P125" s="52"/>
      <c r="Q125" s="52"/>
      <c r="R125" s="52"/>
      <c r="S125" s="52"/>
      <c r="T125" s="52"/>
      <c r="U125" s="52"/>
      <c r="V125" s="50"/>
      <c r="W125" s="50"/>
      <c r="X125" s="50"/>
      <c r="Y125" s="50"/>
      <c r="Z125" s="50"/>
      <c r="AA125" s="50"/>
      <c r="AB125" s="50"/>
      <c r="AC125" s="50"/>
      <c r="AD125" s="50"/>
      <c r="AE125" s="50"/>
      <c r="AF125" s="50"/>
      <c r="AG125" s="50"/>
      <c r="AH125" s="50"/>
      <c r="AI125" s="50"/>
      <c r="AJ125" s="50"/>
      <c r="AK125" s="50"/>
      <c r="AL125" s="48"/>
      <c r="AM125" s="247"/>
    </row>
    <row r="126" spans="1:39" s="207" customFormat="1" ht="16.5" customHeight="1">
      <c r="A126" s="58"/>
      <c r="B126" s="58"/>
      <c r="C126" s="69"/>
      <c r="D126" s="52"/>
      <c r="E126" s="52"/>
      <c r="F126" s="52"/>
      <c r="G126" s="52"/>
      <c r="H126" s="52"/>
      <c r="I126" s="52"/>
      <c r="J126" s="52"/>
      <c r="K126" s="70"/>
      <c r="L126" s="70"/>
      <c r="M126" s="52"/>
      <c r="N126" s="52"/>
      <c r="O126" s="52"/>
      <c r="P126" s="50"/>
      <c r="Q126" s="50"/>
      <c r="R126" s="50"/>
      <c r="S126" s="50"/>
      <c r="T126" s="70"/>
      <c r="U126" s="70"/>
      <c r="V126" s="50"/>
      <c r="W126" s="50"/>
      <c r="X126" s="50"/>
      <c r="Y126" s="50"/>
      <c r="Z126" s="50"/>
      <c r="AA126" s="48"/>
      <c r="AB126" s="48"/>
      <c r="AC126" s="48"/>
      <c r="AD126" s="48"/>
      <c r="AE126" s="48"/>
      <c r="AF126" s="48"/>
      <c r="AG126" s="48"/>
      <c r="AH126" s="48"/>
      <c r="AI126" s="48"/>
      <c r="AJ126" s="48"/>
      <c r="AK126" s="48"/>
      <c r="AL126" s="48"/>
      <c r="AM126" s="247"/>
    </row>
    <row r="127" spans="1:39" s="207" customFormat="1" ht="36.75" customHeight="1">
      <c r="A127" s="304" t="s">
        <v>53</v>
      </c>
      <c r="B127" s="304"/>
      <c r="C127" s="304"/>
      <c r="D127" s="304"/>
      <c r="E127" s="304"/>
      <c r="F127" s="304"/>
      <c r="G127" s="304"/>
      <c r="H127" s="304"/>
      <c r="I127" s="304"/>
      <c r="J127" s="304"/>
      <c r="K127" s="304"/>
      <c r="L127" s="304"/>
      <c r="M127" s="304"/>
      <c r="N127" s="304"/>
      <c r="O127" s="304"/>
      <c r="P127" s="304"/>
      <c r="Q127" s="304"/>
      <c r="R127" s="304"/>
      <c r="S127" s="304"/>
      <c r="T127" s="304"/>
      <c r="U127" s="304"/>
      <c r="AB127" s="48"/>
      <c r="AC127" s="48"/>
      <c r="AD127" s="48"/>
      <c r="AE127" s="48"/>
      <c r="AF127" s="48"/>
      <c r="AG127" s="48"/>
      <c r="AH127" s="48"/>
      <c r="AI127" s="48"/>
      <c r="AJ127" s="48"/>
      <c r="AK127" s="48"/>
      <c r="AL127" s="48"/>
      <c r="AM127" s="247"/>
    </row>
    <row r="128" spans="1:39" s="78" customFormat="1" ht="16.5" customHeight="1">
      <c r="A128" s="334"/>
      <c r="B128" s="334"/>
      <c r="C128" s="334"/>
      <c r="D128" s="334"/>
      <c r="E128" s="334"/>
      <c r="F128" s="334"/>
      <c r="K128" s="79"/>
      <c r="L128" s="79"/>
      <c r="M128" s="80"/>
      <c r="N128" s="210"/>
      <c r="O128" s="210"/>
      <c r="P128" s="210"/>
      <c r="Q128" s="210"/>
      <c r="R128" s="210"/>
      <c r="S128" s="210"/>
      <c r="T128" s="210"/>
      <c r="U128" s="210"/>
      <c r="AB128" s="210"/>
      <c r="AC128" s="210"/>
      <c r="AD128" s="210"/>
      <c r="AE128" s="210"/>
      <c r="AF128" s="210"/>
      <c r="AG128" s="210"/>
      <c r="AH128" s="210"/>
      <c r="AI128" s="210"/>
      <c r="AJ128" s="210"/>
      <c r="AK128" s="210"/>
      <c r="AL128" s="210"/>
      <c r="AM128" s="259"/>
    </row>
    <row r="129" spans="1:39" s="78" customFormat="1" ht="16.5" customHeight="1">
      <c r="A129" s="334"/>
      <c r="B129" s="334"/>
      <c r="C129" s="334"/>
      <c r="D129" s="334"/>
      <c r="E129" s="334"/>
      <c r="F129" s="334"/>
      <c r="K129" s="81"/>
      <c r="L129" s="81"/>
      <c r="M129" s="80"/>
      <c r="N129" s="210"/>
      <c r="O129" s="210"/>
      <c r="P129" s="210"/>
      <c r="Q129" s="210"/>
      <c r="R129" s="210"/>
      <c r="S129" s="210"/>
      <c r="T129" s="210"/>
      <c r="U129" s="210"/>
      <c r="AB129" s="210"/>
      <c r="AC129" s="210"/>
      <c r="AD129" s="210"/>
      <c r="AE129" s="210"/>
      <c r="AF129" s="210"/>
      <c r="AG129" s="210"/>
      <c r="AH129" s="210"/>
      <c r="AI129" s="210"/>
      <c r="AJ129" s="210"/>
      <c r="AK129" s="210"/>
      <c r="AL129" s="210"/>
      <c r="AM129" s="259"/>
    </row>
    <row r="130" spans="1:39" s="78" customFormat="1" ht="18.75" customHeight="1">
      <c r="A130" s="334"/>
      <c r="B130" s="334"/>
      <c r="C130" s="334"/>
      <c r="D130" s="334"/>
      <c r="E130" s="334"/>
      <c r="F130" s="334"/>
      <c r="K130" s="80"/>
      <c r="L130" s="80"/>
      <c r="M130" s="80"/>
      <c r="N130" s="80"/>
      <c r="O130" s="210"/>
      <c r="P130" s="210"/>
      <c r="Q130" s="210"/>
      <c r="R130" s="210"/>
      <c r="S130" s="210"/>
      <c r="T130" s="210"/>
      <c r="U130" s="210"/>
      <c r="AB130" s="210"/>
      <c r="AC130" s="210"/>
      <c r="AD130" s="210"/>
      <c r="AE130" s="210"/>
      <c r="AF130" s="210"/>
      <c r="AG130" s="210"/>
      <c r="AH130" s="210"/>
      <c r="AI130" s="210"/>
      <c r="AJ130" s="210"/>
      <c r="AK130" s="210"/>
      <c r="AL130" s="210"/>
      <c r="AM130" s="259"/>
    </row>
    <row r="131" spans="1:39" s="207" customFormat="1" ht="16.5" customHeight="1">
      <c r="A131" s="52"/>
      <c r="B131" s="52"/>
      <c r="C131" s="52"/>
      <c r="D131" s="52"/>
      <c r="E131" s="52"/>
      <c r="F131" s="52"/>
      <c r="G131" s="52"/>
      <c r="H131" s="52"/>
      <c r="I131" s="52"/>
      <c r="J131" s="52"/>
      <c r="K131" s="52"/>
      <c r="L131" s="52"/>
      <c r="M131" s="52"/>
      <c r="N131" s="52"/>
      <c r="O131" s="52"/>
      <c r="P131" s="52"/>
      <c r="Q131" s="52"/>
      <c r="R131" s="52"/>
      <c r="S131" s="52"/>
      <c r="T131" s="50"/>
      <c r="U131" s="50"/>
      <c r="V131" s="50"/>
      <c r="W131" s="50"/>
      <c r="X131" s="50"/>
      <c r="Y131" s="50"/>
      <c r="Z131" s="50"/>
      <c r="AA131" s="50"/>
      <c r="AB131" s="50"/>
      <c r="AC131" s="50"/>
      <c r="AD131" s="50"/>
      <c r="AE131" s="50"/>
      <c r="AF131" s="48"/>
      <c r="AG131" s="48"/>
      <c r="AH131" s="48"/>
      <c r="AI131" s="48"/>
      <c r="AJ131" s="48"/>
      <c r="AK131" s="48"/>
      <c r="AL131" s="48"/>
      <c r="AM131" s="247"/>
    </row>
    <row r="132" spans="1:39" s="207" customFormat="1" ht="16.5" customHeight="1">
      <c r="A132" s="52"/>
      <c r="B132" s="68"/>
      <c r="C132" s="52"/>
      <c r="D132" s="52"/>
      <c r="E132" s="52"/>
      <c r="F132" s="52"/>
      <c r="G132" s="52"/>
      <c r="H132" s="52"/>
      <c r="I132" s="52"/>
      <c r="J132" s="52"/>
      <c r="K132" s="52"/>
      <c r="L132" s="52"/>
      <c r="M132" s="52"/>
      <c r="N132" s="52"/>
      <c r="O132" s="52"/>
      <c r="P132" s="52"/>
      <c r="Q132" s="52"/>
      <c r="R132" s="52"/>
      <c r="S132" s="52"/>
      <c r="T132" s="52"/>
      <c r="U132" s="52"/>
      <c r="V132" s="50"/>
      <c r="W132" s="50"/>
      <c r="X132" s="50"/>
      <c r="Y132" s="50"/>
      <c r="Z132" s="50"/>
      <c r="AA132" s="50"/>
      <c r="AB132" s="50"/>
      <c r="AC132" s="50"/>
      <c r="AD132" s="50"/>
      <c r="AE132" s="50"/>
      <c r="AF132" s="48"/>
      <c r="AG132" s="48"/>
      <c r="AH132" s="48"/>
      <c r="AI132" s="48"/>
      <c r="AJ132" s="48"/>
      <c r="AK132" s="48"/>
      <c r="AL132" s="48"/>
      <c r="AM132" s="247"/>
    </row>
    <row r="133" spans="1:39" s="207" customFormat="1" ht="16.5" customHeight="1" thickBot="1">
      <c r="A133" s="52"/>
      <c r="B133" s="68"/>
      <c r="C133" s="52"/>
      <c r="D133" s="52"/>
      <c r="E133" s="52"/>
      <c r="F133" s="52"/>
      <c r="G133" s="52"/>
      <c r="H133" s="52"/>
      <c r="I133" s="52"/>
      <c r="J133" s="52"/>
      <c r="K133" s="52"/>
      <c r="L133" s="52"/>
      <c r="M133" s="52"/>
      <c r="N133" s="52"/>
      <c r="O133" s="52"/>
      <c r="P133" s="52"/>
      <c r="Q133" s="52"/>
      <c r="R133" s="52"/>
      <c r="S133" s="52"/>
      <c r="T133" s="52"/>
      <c r="U133" s="52"/>
      <c r="V133" s="50"/>
      <c r="W133" s="50"/>
      <c r="X133" s="50"/>
      <c r="Y133" s="50"/>
      <c r="Z133" s="50"/>
      <c r="AA133" s="50"/>
      <c r="AB133" s="50"/>
      <c r="AC133" s="50"/>
      <c r="AD133" s="50"/>
      <c r="AE133" s="50"/>
      <c r="AF133" s="50"/>
      <c r="AG133" s="50"/>
      <c r="AH133" s="50"/>
      <c r="AI133" s="50"/>
      <c r="AJ133" s="50"/>
      <c r="AK133" s="50"/>
      <c r="AL133" s="48"/>
      <c r="AM133" s="247"/>
    </row>
    <row r="134" spans="1:39" s="207" customFormat="1" ht="16.5" customHeight="1">
      <c r="A134" s="52"/>
      <c r="B134" s="68"/>
      <c r="C134" s="52"/>
      <c r="D134" s="52"/>
      <c r="E134" s="52"/>
      <c r="F134" s="52"/>
      <c r="G134" s="52"/>
      <c r="H134" s="52"/>
      <c r="I134" s="52"/>
      <c r="J134" s="52"/>
      <c r="K134" s="52"/>
      <c r="L134" s="52"/>
      <c r="M134" s="52"/>
      <c r="N134" s="52"/>
      <c r="O134" s="48"/>
      <c r="P134" s="48"/>
      <c r="Q134" s="48"/>
      <c r="R134" s="48"/>
      <c r="S134" s="48"/>
      <c r="T134" s="48"/>
      <c r="U134" s="48"/>
      <c r="V134" s="305" t="s">
        <v>15</v>
      </c>
      <c r="W134" s="306"/>
      <c r="X134" s="306"/>
      <c r="Y134" s="306"/>
      <c r="Z134" s="306"/>
      <c r="AA134" s="307"/>
      <c r="AB134" s="206"/>
      <c r="AC134" s="305" t="s">
        <v>16</v>
      </c>
      <c r="AD134" s="306"/>
      <c r="AE134" s="306"/>
      <c r="AF134" s="306"/>
      <c r="AG134" s="306"/>
      <c r="AH134" s="307"/>
      <c r="AI134" s="311" t="s">
        <v>17</v>
      </c>
      <c r="AJ134" s="312"/>
      <c r="AK134" s="312"/>
      <c r="AL134" s="312"/>
      <c r="AM134" s="247"/>
    </row>
    <row r="135" spans="1:39" s="207" customFormat="1" ht="16.5" customHeight="1">
      <c r="A135" s="52"/>
      <c r="B135" s="68"/>
      <c r="C135" s="52"/>
      <c r="D135" s="52"/>
      <c r="E135" s="52"/>
      <c r="F135" s="52"/>
      <c r="G135" s="52"/>
      <c r="H135" s="52"/>
      <c r="I135" s="52"/>
      <c r="J135" s="52"/>
      <c r="K135" s="52"/>
      <c r="L135" s="52"/>
      <c r="M135" s="52"/>
      <c r="N135" s="52"/>
      <c r="O135" s="74"/>
      <c r="P135" s="74"/>
      <c r="Q135" s="74"/>
      <c r="R135" s="74"/>
      <c r="S135" s="74"/>
      <c r="T135" s="48"/>
      <c r="U135" s="48"/>
      <c r="V135" s="308"/>
      <c r="W135" s="309"/>
      <c r="X135" s="309"/>
      <c r="Y135" s="309"/>
      <c r="Z135" s="309"/>
      <c r="AA135" s="310"/>
      <c r="AB135" s="206"/>
      <c r="AC135" s="308"/>
      <c r="AD135" s="309"/>
      <c r="AE135" s="309"/>
      <c r="AF135" s="309"/>
      <c r="AG135" s="309"/>
      <c r="AH135" s="310"/>
      <c r="AI135" s="311"/>
      <c r="AJ135" s="312"/>
      <c r="AK135" s="312"/>
      <c r="AL135" s="312"/>
      <c r="AM135" s="247"/>
    </row>
    <row r="136" spans="1:39" s="207" customFormat="1" ht="46.5" customHeight="1">
      <c r="A136" s="52"/>
      <c r="B136" s="68"/>
      <c r="C136" s="52"/>
      <c r="D136" s="52"/>
      <c r="E136" s="52"/>
      <c r="F136" s="52"/>
      <c r="G136" s="52"/>
      <c r="H136" s="52"/>
      <c r="I136" s="52"/>
      <c r="J136" s="52"/>
      <c r="K136" s="52"/>
      <c r="L136" s="52"/>
      <c r="M136" s="52"/>
      <c r="N136" s="52"/>
      <c r="O136" s="75"/>
      <c r="P136" s="75"/>
      <c r="Q136" s="75"/>
      <c r="R136" s="75"/>
      <c r="S136" s="75"/>
      <c r="T136" s="75"/>
      <c r="U136" s="75"/>
      <c r="V136" s="64">
        <v>1</v>
      </c>
      <c r="W136" s="64">
        <v>2</v>
      </c>
      <c r="X136" s="64">
        <v>3</v>
      </c>
      <c r="Y136" s="64">
        <v>4</v>
      </c>
      <c r="Z136" s="64">
        <v>5</v>
      </c>
      <c r="AA136" s="64" t="s">
        <v>43</v>
      </c>
      <c r="AB136" s="76" t="s">
        <v>19</v>
      </c>
      <c r="AC136" s="64">
        <v>1</v>
      </c>
      <c r="AD136" s="64">
        <v>2</v>
      </c>
      <c r="AE136" s="64">
        <v>3</v>
      </c>
      <c r="AF136" s="64">
        <v>4</v>
      </c>
      <c r="AG136" s="64">
        <v>5</v>
      </c>
      <c r="AH136" s="64" t="s">
        <v>43</v>
      </c>
      <c r="AI136" s="77" t="s">
        <v>20</v>
      </c>
      <c r="AJ136" s="77" t="s">
        <v>51</v>
      </c>
      <c r="AK136" s="77" t="s">
        <v>22</v>
      </c>
      <c r="AL136" s="77" t="s">
        <v>23</v>
      </c>
      <c r="AM136" s="247"/>
    </row>
    <row r="137" spans="1:39" s="207" customFormat="1" ht="18.75">
      <c r="A137" s="52"/>
      <c r="B137" s="68"/>
      <c r="C137" s="52"/>
      <c r="D137" s="52"/>
      <c r="E137" s="52"/>
      <c r="F137" s="52"/>
      <c r="G137" s="52"/>
      <c r="H137" s="52"/>
      <c r="I137" s="52"/>
      <c r="J137" s="52"/>
      <c r="K137" s="52"/>
      <c r="L137" s="52"/>
      <c r="M137" s="52"/>
      <c r="N137" s="52"/>
      <c r="O137" s="319" t="s">
        <v>54</v>
      </c>
      <c r="P137" s="320"/>
      <c r="Q137" s="320"/>
      <c r="R137" s="320"/>
      <c r="S137" s="320"/>
      <c r="T137" s="320"/>
      <c r="U137" s="320"/>
      <c r="V137" s="169">
        <v>0</v>
      </c>
      <c r="W137" s="169">
        <v>4</v>
      </c>
      <c r="X137" s="169">
        <v>4</v>
      </c>
      <c r="Y137" s="169">
        <v>8</v>
      </c>
      <c r="Z137" s="169">
        <v>2</v>
      </c>
      <c r="AA137" s="169">
        <v>0</v>
      </c>
      <c r="AB137" s="169">
        <v>18</v>
      </c>
      <c r="AC137" s="209">
        <f>V137/$AB137</f>
        <v>0</v>
      </c>
      <c r="AD137" s="209">
        <f t="shared" ref="AD137:AH137" si="4">W137/$AB137</f>
        <v>0.22222222222222221</v>
      </c>
      <c r="AE137" s="209">
        <f t="shared" si="4"/>
        <v>0.22222222222222221</v>
      </c>
      <c r="AF137" s="209">
        <f t="shared" si="4"/>
        <v>0.44444444444444442</v>
      </c>
      <c r="AG137" s="209">
        <f t="shared" si="4"/>
        <v>0.1111111111111111</v>
      </c>
      <c r="AH137" s="209">
        <f t="shared" si="4"/>
        <v>0</v>
      </c>
      <c r="AI137" s="170">
        <v>3.44</v>
      </c>
      <c r="AJ137" s="170">
        <v>0.98</v>
      </c>
      <c r="AK137" s="169">
        <v>4</v>
      </c>
      <c r="AL137" s="169">
        <v>4</v>
      </c>
      <c r="AM137" s="247"/>
    </row>
    <row r="138" spans="1:39" s="207" customFormat="1" ht="18.75">
      <c r="A138" s="52"/>
      <c r="B138" s="68"/>
      <c r="C138" s="52"/>
      <c r="D138" s="52"/>
      <c r="E138" s="52"/>
      <c r="F138" s="52"/>
      <c r="G138" s="52"/>
      <c r="H138" s="52"/>
      <c r="I138" s="52"/>
      <c r="J138" s="52"/>
      <c r="K138" s="52"/>
      <c r="L138" s="52"/>
      <c r="M138" s="52"/>
      <c r="N138" s="52"/>
      <c r="O138" s="52"/>
      <c r="P138" s="52"/>
      <c r="Q138" s="52"/>
      <c r="R138" s="52"/>
      <c r="S138" s="52"/>
      <c r="T138" s="52"/>
      <c r="U138" s="52"/>
      <c r="V138" s="50"/>
      <c r="W138" s="50"/>
      <c r="X138" s="50"/>
      <c r="Y138" s="50"/>
      <c r="Z138" s="50"/>
      <c r="AA138" s="50"/>
      <c r="AB138" s="50"/>
      <c r="AC138" s="50"/>
      <c r="AD138" s="50"/>
      <c r="AE138" s="50"/>
      <c r="AF138" s="50"/>
      <c r="AG138" s="50"/>
      <c r="AH138" s="50"/>
      <c r="AI138" s="50"/>
      <c r="AJ138" s="50"/>
      <c r="AK138" s="50"/>
      <c r="AL138" s="48"/>
      <c r="AM138" s="247"/>
    </row>
    <row r="139" spans="1:39" s="207" customFormat="1" ht="18.75">
      <c r="A139" s="52"/>
      <c r="B139" s="68"/>
      <c r="C139" s="52"/>
      <c r="D139" s="52"/>
      <c r="E139" s="52"/>
      <c r="F139" s="52"/>
      <c r="G139" s="52"/>
      <c r="H139" s="52"/>
      <c r="I139" s="52"/>
      <c r="J139" s="52"/>
      <c r="K139" s="52"/>
      <c r="L139" s="52"/>
      <c r="M139" s="52"/>
      <c r="N139" s="52"/>
      <c r="O139" s="52"/>
      <c r="P139" s="52"/>
      <c r="Q139" s="52"/>
      <c r="R139" s="52"/>
      <c r="S139" s="52"/>
      <c r="T139" s="52"/>
      <c r="U139" s="52"/>
      <c r="V139" s="50"/>
      <c r="W139" s="50"/>
      <c r="X139" s="50"/>
      <c r="Y139" s="50"/>
      <c r="Z139" s="50"/>
      <c r="AA139" s="50"/>
      <c r="AB139" s="50"/>
      <c r="AC139" s="50"/>
      <c r="AD139" s="50"/>
      <c r="AE139" s="50"/>
      <c r="AF139" s="50"/>
      <c r="AG139" s="50"/>
      <c r="AH139" s="50"/>
      <c r="AI139" s="50"/>
      <c r="AJ139" s="50"/>
      <c r="AK139" s="50"/>
      <c r="AL139" s="48"/>
      <c r="AM139" s="247"/>
    </row>
    <row r="140" spans="1:39" s="207" customFormat="1" ht="18.75">
      <c r="A140" s="52"/>
      <c r="B140" s="68"/>
      <c r="C140" s="52"/>
      <c r="D140" s="52"/>
      <c r="E140" s="52"/>
      <c r="F140" s="52"/>
      <c r="G140" s="52"/>
      <c r="H140" s="52"/>
      <c r="I140" s="52"/>
      <c r="J140" s="52"/>
      <c r="K140" s="52"/>
      <c r="L140" s="52"/>
      <c r="M140" s="52"/>
      <c r="N140" s="52"/>
      <c r="O140" s="52"/>
      <c r="P140" s="52"/>
      <c r="Q140" s="52"/>
      <c r="R140" s="52"/>
      <c r="S140" s="52"/>
      <c r="T140" s="52"/>
      <c r="U140" s="52"/>
      <c r="V140" s="50"/>
      <c r="W140" s="50"/>
      <c r="X140" s="50"/>
      <c r="Y140" s="50"/>
      <c r="Z140" s="50"/>
      <c r="AA140" s="50"/>
      <c r="AB140" s="50"/>
      <c r="AC140" s="50"/>
      <c r="AD140" s="50"/>
      <c r="AE140" s="50"/>
      <c r="AF140" s="50"/>
      <c r="AG140" s="50"/>
      <c r="AH140" s="50"/>
      <c r="AI140" s="50"/>
      <c r="AJ140" s="50"/>
      <c r="AK140" s="50"/>
      <c r="AL140" s="48"/>
      <c r="AM140" s="247"/>
    </row>
    <row r="141" spans="1:39" s="207" customFormat="1" ht="18.75">
      <c r="A141" s="52"/>
      <c r="B141" s="68"/>
      <c r="C141" s="52"/>
      <c r="D141" s="52"/>
      <c r="E141" s="52"/>
      <c r="F141" s="52"/>
      <c r="G141" s="52"/>
      <c r="H141" s="52"/>
      <c r="I141" s="52"/>
      <c r="J141" s="52"/>
      <c r="K141" s="52"/>
      <c r="L141" s="52"/>
      <c r="M141" s="52"/>
      <c r="N141" s="52"/>
      <c r="O141" s="52"/>
      <c r="P141" s="52"/>
      <c r="Q141" s="52"/>
      <c r="R141" s="52"/>
      <c r="S141" s="52"/>
      <c r="T141" s="52"/>
      <c r="U141" s="52"/>
      <c r="V141" s="50"/>
      <c r="W141" s="50"/>
      <c r="X141" s="50"/>
      <c r="Y141" s="50"/>
      <c r="Z141" s="50"/>
      <c r="AA141" s="50"/>
      <c r="AB141" s="50"/>
      <c r="AC141" s="50"/>
      <c r="AD141" s="50"/>
      <c r="AE141" s="50"/>
      <c r="AF141" s="50"/>
      <c r="AG141" s="50"/>
      <c r="AH141" s="50"/>
      <c r="AI141" s="50"/>
      <c r="AJ141" s="50"/>
      <c r="AK141" s="50"/>
      <c r="AL141" s="48"/>
      <c r="AM141" s="247"/>
    </row>
    <row r="142" spans="1:39" s="207" customFormat="1" ht="18.75">
      <c r="A142" s="52"/>
      <c r="B142" s="68"/>
      <c r="C142" s="52"/>
      <c r="D142" s="52"/>
      <c r="E142" s="52"/>
      <c r="F142" s="52"/>
      <c r="G142" s="52"/>
      <c r="H142" s="52"/>
      <c r="I142" s="52"/>
      <c r="J142" s="52"/>
      <c r="K142" s="52"/>
      <c r="L142" s="52"/>
      <c r="M142" s="52"/>
      <c r="N142" s="52"/>
      <c r="O142" s="52"/>
      <c r="P142" s="52"/>
      <c r="Q142" s="52"/>
      <c r="R142" s="52"/>
      <c r="S142" s="52"/>
      <c r="T142" s="52"/>
      <c r="U142" s="52"/>
      <c r="V142" s="50"/>
      <c r="W142" s="50"/>
      <c r="X142" s="50"/>
      <c r="Y142" s="50"/>
      <c r="Z142" s="50"/>
      <c r="AA142" s="50"/>
      <c r="AB142" s="50"/>
      <c r="AC142" s="50"/>
      <c r="AD142" s="50"/>
      <c r="AE142" s="50"/>
      <c r="AF142" s="50"/>
      <c r="AG142" s="50"/>
      <c r="AH142" s="50"/>
      <c r="AI142" s="50"/>
      <c r="AJ142" s="50"/>
      <c r="AK142" s="50"/>
      <c r="AL142" s="48"/>
      <c r="AM142" s="247"/>
    </row>
    <row r="143" spans="1:39" s="207" customFormat="1" ht="18.75">
      <c r="A143" s="52"/>
      <c r="B143" s="68"/>
      <c r="C143" s="52"/>
      <c r="D143" s="52"/>
      <c r="E143" s="52"/>
      <c r="F143" s="52"/>
      <c r="G143" s="52"/>
      <c r="H143" s="52"/>
      <c r="I143" s="52"/>
      <c r="J143" s="52"/>
      <c r="K143" s="52"/>
      <c r="L143" s="52"/>
      <c r="M143" s="52"/>
      <c r="N143" s="52"/>
      <c r="O143" s="52"/>
      <c r="P143" s="52"/>
      <c r="Q143" s="52"/>
      <c r="R143" s="52"/>
      <c r="S143" s="52"/>
      <c r="T143" s="52"/>
      <c r="U143" s="52"/>
      <c r="V143" s="50"/>
      <c r="W143" s="50"/>
      <c r="X143" s="50"/>
      <c r="Y143" s="50"/>
      <c r="Z143" s="50"/>
      <c r="AA143" s="50"/>
      <c r="AB143" s="50"/>
      <c r="AC143" s="50"/>
      <c r="AD143" s="50"/>
      <c r="AE143" s="50"/>
      <c r="AF143" s="50"/>
      <c r="AG143" s="50"/>
      <c r="AH143" s="50"/>
      <c r="AI143" s="50"/>
      <c r="AJ143" s="50"/>
      <c r="AK143" s="50"/>
      <c r="AL143" s="48"/>
      <c r="AM143" s="247"/>
    </row>
    <row r="144" spans="1:39" s="207" customFormat="1" ht="18.75">
      <c r="A144" s="52"/>
      <c r="B144" s="68"/>
      <c r="C144" s="52"/>
      <c r="D144" s="52"/>
      <c r="E144" s="52"/>
      <c r="F144" s="52"/>
      <c r="G144" s="52"/>
      <c r="H144" s="52"/>
      <c r="I144" s="52"/>
      <c r="J144" s="52"/>
      <c r="K144" s="52"/>
      <c r="L144" s="52"/>
      <c r="M144" s="52"/>
      <c r="N144" s="52"/>
      <c r="O144" s="52"/>
      <c r="P144" s="52"/>
      <c r="Q144" s="52"/>
      <c r="R144" s="52"/>
      <c r="S144" s="52"/>
      <c r="T144" s="52"/>
      <c r="U144" s="52"/>
      <c r="V144" s="50"/>
      <c r="W144" s="50"/>
      <c r="X144" s="50"/>
      <c r="Y144" s="50"/>
      <c r="Z144" s="50"/>
      <c r="AA144" s="50"/>
      <c r="AB144" s="50"/>
      <c r="AC144" s="50"/>
      <c r="AD144" s="50"/>
      <c r="AE144" s="50"/>
      <c r="AF144" s="50"/>
      <c r="AG144" s="50"/>
      <c r="AH144" s="50"/>
      <c r="AI144" s="50"/>
      <c r="AJ144" s="50"/>
      <c r="AK144" s="50"/>
      <c r="AL144" s="48"/>
      <c r="AM144" s="247"/>
    </row>
    <row r="145" spans="1:39" s="207" customFormat="1" ht="18.75">
      <c r="A145" s="52"/>
      <c r="B145" s="68"/>
      <c r="C145" s="52"/>
      <c r="D145" s="52"/>
      <c r="K145" s="52"/>
      <c r="L145" s="52"/>
      <c r="M145" s="52"/>
      <c r="N145" s="52"/>
      <c r="O145" s="52"/>
      <c r="P145" s="52"/>
      <c r="Q145" s="52"/>
      <c r="R145" s="52"/>
      <c r="S145" s="52"/>
      <c r="T145" s="52"/>
      <c r="U145" s="52"/>
      <c r="V145" s="50"/>
      <c r="W145" s="50"/>
      <c r="X145" s="50"/>
      <c r="Y145" s="50"/>
      <c r="Z145" s="50"/>
      <c r="AA145" s="50"/>
      <c r="AB145" s="50"/>
      <c r="AC145" s="50"/>
      <c r="AD145" s="50"/>
      <c r="AE145" s="50"/>
      <c r="AF145" s="50"/>
      <c r="AG145" s="50"/>
      <c r="AH145" s="50"/>
      <c r="AI145" s="50"/>
      <c r="AJ145" s="50"/>
      <c r="AK145" s="50"/>
      <c r="AL145" s="48"/>
      <c r="AM145" s="247"/>
    </row>
    <row r="146" spans="1:39" s="207" customFormat="1" ht="21">
      <c r="A146" s="304" t="s">
        <v>55</v>
      </c>
      <c r="B146" s="304"/>
      <c r="C146" s="304"/>
      <c r="D146" s="304"/>
      <c r="E146" s="304"/>
      <c r="F146" s="304"/>
      <c r="G146" s="304"/>
      <c r="H146" s="304"/>
      <c r="I146" s="304"/>
      <c r="J146" s="304"/>
      <c r="K146" s="304"/>
      <c r="L146" s="304"/>
      <c r="M146" s="304"/>
      <c r="N146" s="304"/>
      <c r="O146" s="304"/>
      <c r="P146" s="304"/>
      <c r="Q146" s="304"/>
      <c r="R146" s="304"/>
      <c r="S146" s="304"/>
      <c r="T146" s="304"/>
      <c r="U146" s="304"/>
      <c r="V146" s="50"/>
      <c r="W146" s="50"/>
      <c r="X146" s="304" t="s">
        <v>56</v>
      </c>
      <c r="Y146" s="304"/>
      <c r="Z146" s="304"/>
      <c r="AA146" s="304"/>
      <c r="AB146" s="304"/>
      <c r="AC146" s="304"/>
      <c r="AD146" s="304"/>
      <c r="AE146" s="304"/>
      <c r="AF146" s="304"/>
      <c r="AG146" s="304"/>
      <c r="AH146" s="304"/>
      <c r="AI146" s="304"/>
      <c r="AJ146" s="304"/>
      <c r="AK146" s="304"/>
      <c r="AL146" s="304"/>
      <c r="AM146" s="247"/>
    </row>
    <row r="147" spans="1:39" s="207" customFormat="1" ht="21">
      <c r="A147" s="58"/>
      <c r="B147" s="58"/>
      <c r="C147" s="58"/>
      <c r="D147" s="58"/>
      <c r="E147" s="58"/>
      <c r="F147" s="58"/>
      <c r="K147" s="52"/>
      <c r="L147" s="52"/>
      <c r="M147" s="52"/>
      <c r="N147" s="52"/>
      <c r="O147" s="48"/>
      <c r="P147" s="48"/>
      <c r="Q147" s="48"/>
      <c r="X147" s="58"/>
      <c r="Y147" s="58"/>
      <c r="Z147" s="58"/>
      <c r="AA147" s="58"/>
      <c r="AB147" s="58"/>
      <c r="AC147" s="48"/>
      <c r="AD147" s="48"/>
      <c r="AE147" s="48"/>
      <c r="AF147" s="48"/>
      <c r="AG147" s="48"/>
      <c r="AH147" s="48"/>
      <c r="AI147" s="48"/>
      <c r="AJ147" s="48"/>
      <c r="AK147" s="48"/>
      <c r="AL147" s="48"/>
      <c r="AM147" s="247"/>
    </row>
    <row r="148" spans="1:39" s="207" customFormat="1" ht="21">
      <c r="A148" s="58"/>
      <c r="B148" s="58"/>
      <c r="C148" s="58"/>
      <c r="D148" s="58"/>
      <c r="E148" s="58"/>
      <c r="F148" s="58"/>
      <c r="K148" s="52"/>
      <c r="L148" s="52"/>
      <c r="M148" s="52"/>
      <c r="N148" s="52"/>
      <c r="O148" s="48"/>
      <c r="P148" s="48"/>
      <c r="Q148" s="48"/>
      <c r="X148" s="58"/>
      <c r="Y148" s="58"/>
      <c r="Z148" s="58"/>
      <c r="AA148" s="58"/>
      <c r="AB148" s="58"/>
      <c r="AC148" s="48"/>
      <c r="AD148" s="48"/>
      <c r="AE148" s="48"/>
      <c r="AF148" s="48"/>
      <c r="AG148" s="48"/>
      <c r="AH148" s="48"/>
      <c r="AI148" s="48"/>
      <c r="AJ148" s="48"/>
      <c r="AK148" s="48"/>
      <c r="AL148" s="48"/>
      <c r="AM148" s="247"/>
    </row>
    <row r="149" spans="1:39" s="207" customFormat="1" ht="21">
      <c r="A149" s="58"/>
      <c r="B149" s="58"/>
      <c r="C149" s="58"/>
      <c r="D149" s="58"/>
      <c r="E149" s="58"/>
      <c r="F149" s="58"/>
      <c r="G149" s="52"/>
      <c r="H149" s="52"/>
      <c r="I149" s="52"/>
      <c r="J149" s="52"/>
      <c r="K149" s="52"/>
      <c r="L149" s="52"/>
      <c r="M149" s="52"/>
      <c r="N149" s="52"/>
      <c r="O149" s="48"/>
      <c r="P149" s="48"/>
      <c r="Q149" s="48"/>
      <c r="X149" s="58"/>
      <c r="Y149" s="58"/>
      <c r="Z149" s="58"/>
      <c r="AA149" s="58"/>
      <c r="AB149" s="58"/>
      <c r="AC149" s="48"/>
      <c r="AD149" s="48"/>
      <c r="AE149" s="48"/>
      <c r="AF149" s="48"/>
      <c r="AG149" s="48"/>
      <c r="AH149" s="48"/>
      <c r="AI149" s="48"/>
      <c r="AJ149" s="48"/>
      <c r="AK149" s="48"/>
      <c r="AL149" s="48"/>
      <c r="AM149" s="247"/>
    </row>
    <row r="150" spans="1:39" s="207" customFormat="1">
      <c r="A150" s="52"/>
      <c r="B150" s="68"/>
      <c r="C150" s="52"/>
      <c r="D150" s="52"/>
      <c r="E150" s="52"/>
      <c r="F150" s="52"/>
      <c r="G150" s="52"/>
      <c r="H150" s="52"/>
      <c r="I150" s="52"/>
      <c r="J150" s="52"/>
      <c r="K150" s="52"/>
      <c r="L150" s="52"/>
      <c r="M150" s="52"/>
      <c r="N150" s="52"/>
      <c r="O150" s="48"/>
      <c r="P150" s="48"/>
      <c r="Q150" s="48"/>
      <c r="X150" s="48"/>
      <c r="Y150" s="48"/>
      <c r="Z150" s="48"/>
      <c r="AA150" s="48"/>
      <c r="AB150" s="48"/>
      <c r="AC150" s="48"/>
      <c r="AD150" s="48"/>
      <c r="AE150" s="48"/>
      <c r="AF150" s="48"/>
      <c r="AG150" s="48"/>
      <c r="AH150" s="48"/>
      <c r="AI150" s="48"/>
      <c r="AJ150" s="48"/>
      <c r="AK150" s="48"/>
      <c r="AL150" s="48"/>
      <c r="AM150" s="247"/>
    </row>
    <row r="151" spans="1:39" s="207" customFormat="1">
      <c r="A151" s="52"/>
      <c r="B151" s="68"/>
      <c r="C151" s="52"/>
      <c r="D151" s="52"/>
      <c r="E151" s="52"/>
      <c r="F151" s="52"/>
      <c r="G151" s="52"/>
      <c r="H151" s="52"/>
      <c r="I151" s="52"/>
      <c r="J151" s="52"/>
      <c r="K151" s="52"/>
      <c r="L151" s="52"/>
      <c r="M151" s="52"/>
      <c r="N151" s="52"/>
      <c r="O151" s="48"/>
      <c r="P151" s="48"/>
      <c r="Q151" s="48"/>
      <c r="R151" s="48"/>
      <c r="S151" s="48"/>
      <c r="T151" s="48"/>
      <c r="U151" s="48"/>
      <c r="V151" s="48"/>
      <c r="W151" s="48"/>
      <c r="X151" s="48"/>
      <c r="Y151" s="48"/>
      <c r="Z151" s="48"/>
      <c r="AA151" s="48"/>
      <c r="AB151" s="48"/>
      <c r="AC151" s="48"/>
      <c r="AD151" s="48"/>
      <c r="AE151" s="48"/>
      <c r="AF151" s="48"/>
      <c r="AG151" s="48"/>
      <c r="AH151" s="48"/>
      <c r="AI151" s="48"/>
      <c r="AJ151" s="48"/>
      <c r="AK151" s="48"/>
      <c r="AL151" s="48"/>
      <c r="AM151" s="247"/>
    </row>
    <row r="152" spans="1:39" s="207" customFormat="1">
      <c r="A152" s="52"/>
      <c r="B152" s="68"/>
      <c r="C152" s="52"/>
      <c r="D152" s="52"/>
      <c r="E152" s="52"/>
      <c r="F152" s="52"/>
      <c r="G152" s="52"/>
      <c r="H152" s="52"/>
      <c r="I152" s="52"/>
      <c r="J152" s="52"/>
      <c r="K152" s="52"/>
      <c r="L152" s="52"/>
      <c r="M152" s="52"/>
      <c r="N152" s="52"/>
      <c r="O152" s="48"/>
      <c r="P152" s="48"/>
      <c r="Q152" s="48"/>
      <c r="R152" s="48"/>
      <c r="S152" s="48"/>
      <c r="T152" s="48"/>
      <c r="U152" s="48"/>
      <c r="V152" s="48"/>
      <c r="W152" s="48"/>
      <c r="X152" s="48"/>
      <c r="Y152" s="48"/>
      <c r="Z152" s="48"/>
      <c r="AA152" s="48"/>
      <c r="AB152" s="48"/>
      <c r="AC152" s="48"/>
      <c r="AD152" s="48"/>
      <c r="AE152" s="48"/>
      <c r="AF152" s="48"/>
      <c r="AG152" s="48"/>
      <c r="AH152" s="48"/>
      <c r="AI152" s="48"/>
      <c r="AJ152" s="48"/>
      <c r="AK152" s="48"/>
      <c r="AL152" s="48"/>
      <c r="AM152" s="247"/>
    </row>
    <row r="153" spans="1:39" s="207" customFormat="1" ht="18.75">
      <c r="A153" s="52"/>
      <c r="B153" s="68"/>
      <c r="C153" s="52"/>
      <c r="D153" s="52"/>
      <c r="E153" s="52"/>
      <c r="F153" s="52"/>
      <c r="G153" s="52"/>
      <c r="H153" s="52"/>
      <c r="I153" s="52"/>
      <c r="J153" s="52"/>
      <c r="K153" s="52"/>
      <c r="L153" s="52"/>
      <c r="M153" s="52"/>
      <c r="N153" s="52"/>
      <c r="O153" s="52"/>
      <c r="P153" s="52"/>
      <c r="Q153" s="52"/>
      <c r="R153" s="52"/>
      <c r="S153" s="52"/>
      <c r="T153" s="52"/>
      <c r="U153" s="52"/>
      <c r="V153" s="50"/>
      <c r="W153" s="50"/>
      <c r="X153" s="50"/>
      <c r="Y153" s="50"/>
      <c r="Z153" s="50"/>
      <c r="AA153" s="50"/>
      <c r="AB153" s="50"/>
      <c r="AC153" s="50"/>
      <c r="AD153" s="50"/>
      <c r="AE153" s="50"/>
      <c r="AF153" s="50"/>
      <c r="AG153" s="50"/>
      <c r="AH153" s="50"/>
      <c r="AI153" s="50"/>
      <c r="AJ153" s="50"/>
      <c r="AK153" s="50"/>
      <c r="AL153" s="48"/>
      <c r="AM153" s="247"/>
    </row>
    <row r="154" spans="1:39" s="207" customFormat="1">
      <c r="A154" s="52"/>
      <c r="B154" s="68"/>
      <c r="C154" s="52"/>
      <c r="D154" s="52"/>
      <c r="E154" s="52"/>
      <c r="F154" s="52"/>
      <c r="G154" s="52"/>
      <c r="H154" s="52"/>
      <c r="I154" s="52"/>
      <c r="J154" s="52"/>
      <c r="K154" s="52"/>
      <c r="L154" s="52"/>
      <c r="M154" s="52"/>
      <c r="N154" s="52"/>
      <c r="O154" s="48"/>
      <c r="P154" s="48"/>
      <c r="Q154" s="48"/>
      <c r="R154" s="48"/>
      <c r="S154" s="48"/>
      <c r="T154" s="48"/>
      <c r="U154" s="48"/>
      <c r="V154" s="48"/>
      <c r="W154" s="48"/>
      <c r="X154" s="48"/>
      <c r="Y154" s="48"/>
      <c r="Z154" s="48"/>
      <c r="AA154" s="48"/>
      <c r="AB154" s="48"/>
      <c r="AC154" s="48"/>
      <c r="AD154" s="48"/>
      <c r="AE154" s="48"/>
      <c r="AF154" s="48"/>
      <c r="AG154" s="48"/>
      <c r="AH154" s="48"/>
      <c r="AI154" s="48"/>
      <c r="AJ154" s="48"/>
      <c r="AK154" s="48"/>
      <c r="AL154" s="48"/>
      <c r="AM154" s="247"/>
    </row>
    <row r="155" spans="1:39" s="207" customFormat="1">
      <c r="A155" s="52"/>
      <c r="B155" s="68"/>
      <c r="C155" s="52"/>
      <c r="D155" s="52"/>
      <c r="E155" s="52"/>
      <c r="F155" s="52"/>
      <c r="G155" s="52"/>
      <c r="H155" s="52"/>
      <c r="I155" s="52"/>
      <c r="J155" s="52"/>
      <c r="K155" s="52"/>
      <c r="L155" s="52"/>
      <c r="M155" s="52"/>
      <c r="N155" s="52"/>
      <c r="O155" s="48"/>
      <c r="P155" s="48"/>
      <c r="Q155" s="48"/>
      <c r="R155" s="48"/>
      <c r="S155" s="48"/>
      <c r="T155" s="48"/>
      <c r="U155" s="48"/>
      <c r="V155" s="48"/>
      <c r="W155" s="48"/>
      <c r="X155" s="48"/>
      <c r="Y155" s="48"/>
      <c r="Z155" s="48"/>
      <c r="AA155" s="48"/>
      <c r="AB155" s="48"/>
      <c r="AC155" s="48"/>
      <c r="AD155" s="48"/>
      <c r="AE155" s="48"/>
      <c r="AF155" s="48"/>
      <c r="AG155" s="48"/>
      <c r="AH155" s="48"/>
      <c r="AI155" s="48"/>
      <c r="AJ155" s="48"/>
      <c r="AK155" s="48"/>
      <c r="AL155" s="48"/>
      <c r="AM155" s="247"/>
    </row>
    <row r="156" spans="1:39" s="207" customFormat="1">
      <c r="A156" s="52"/>
      <c r="B156" s="68"/>
      <c r="C156" s="52"/>
      <c r="D156" s="52"/>
      <c r="E156" s="52"/>
      <c r="F156" s="52"/>
      <c r="G156" s="52"/>
      <c r="H156" s="52"/>
      <c r="I156" s="52"/>
      <c r="J156" s="52"/>
      <c r="K156" s="52"/>
      <c r="L156" s="52"/>
      <c r="M156" s="52"/>
      <c r="N156" s="52"/>
      <c r="O156" s="48"/>
      <c r="P156" s="48"/>
      <c r="Q156" s="48"/>
      <c r="R156" s="48"/>
      <c r="S156" s="48"/>
      <c r="T156" s="48"/>
      <c r="U156" s="48"/>
      <c r="V156" s="48"/>
      <c r="W156" s="48"/>
      <c r="X156" s="48"/>
      <c r="Y156" s="48"/>
      <c r="Z156" s="48"/>
      <c r="AA156" s="48"/>
      <c r="AB156" s="48"/>
      <c r="AC156" s="48"/>
      <c r="AD156" s="48"/>
      <c r="AE156" s="48"/>
      <c r="AF156" s="48"/>
      <c r="AG156" s="48"/>
      <c r="AH156" s="48"/>
      <c r="AI156" s="48"/>
      <c r="AJ156" s="48"/>
      <c r="AK156" s="48"/>
      <c r="AL156" s="48"/>
      <c r="AM156" s="247"/>
    </row>
    <row r="157" spans="1:39" s="207" customFormat="1">
      <c r="A157" s="52"/>
      <c r="B157" s="68"/>
      <c r="C157" s="52"/>
      <c r="D157" s="52"/>
      <c r="E157" s="52"/>
      <c r="F157" s="52"/>
      <c r="G157" s="52"/>
      <c r="H157" s="52"/>
      <c r="I157" s="52"/>
      <c r="J157" s="52"/>
      <c r="K157" s="52"/>
      <c r="L157" s="52"/>
      <c r="M157" s="52"/>
      <c r="N157" s="52"/>
      <c r="O157" s="48"/>
      <c r="P157" s="48"/>
      <c r="Q157" s="48"/>
      <c r="R157" s="48"/>
      <c r="S157" s="48"/>
      <c r="T157" s="48"/>
      <c r="U157" s="48"/>
      <c r="V157" s="48"/>
      <c r="W157" s="48"/>
      <c r="X157" s="48"/>
      <c r="Y157" s="48"/>
      <c r="Z157" s="48"/>
      <c r="AA157" s="48"/>
      <c r="AB157" s="48"/>
      <c r="AC157" s="48"/>
      <c r="AD157" s="48"/>
      <c r="AE157" s="48"/>
      <c r="AF157" s="48"/>
      <c r="AG157" s="48"/>
      <c r="AH157" s="48"/>
      <c r="AI157" s="48"/>
      <c r="AJ157" s="48"/>
      <c r="AK157" s="48"/>
      <c r="AL157" s="48"/>
      <c r="AM157" s="247"/>
    </row>
    <row r="158" spans="1:39" s="207" customFormat="1">
      <c r="A158" s="52"/>
      <c r="B158" s="68"/>
      <c r="C158" s="52"/>
      <c r="D158" s="52"/>
      <c r="E158" s="52"/>
      <c r="F158" s="52"/>
      <c r="G158" s="52"/>
      <c r="H158" s="52"/>
      <c r="I158" s="52"/>
      <c r="J158" s="52"/>
      <c r="K158" s="52"/>
      <c r="L158" s="52"/>
      <c r="M158" s="52"/>
      <c r="N158" s="52"/>
      <c r="O158" s="48"/>
      <c r="P158" s="48"/>
      <c r="Q158" s="48"/>
      <c r="R158" s="48"/>
      <c r="S158" s="48"/>
      <c r="T158" s="48"/>
      <c r="U158" s="48"/>
      <c r="V158" s="48"/>
      <c r="W158" s="48"/>
      <c r="X158" s="48"/>
      <c r="Y158" s="48"/>
      <c r="Z158" s="48"/>
      <c r="AA158" s="48"/>
      <c r="AB158" s="48"/>
      <c r="AC158" s="48"/>
      <c r="AD158" s="48"/>
      <c r="AE158" s="48"/>
      <c r="AF158" s="48"/>
      <c r="AG158" s="48"/>
      <c r="AH158" s="48"/>
      <c r="AI158" s="48"/>
      <c r="AJ158" s="48"/>
      <c r="AK158" s="48"/>
      <c r="AL158" s="48"/>
      <c r="AM158" s="247"/>
    </row>
    <row r="159" spans="1:39" s="207" customFormat="1" ht="18.75">
      <c r="A159" s="52"/>
      <c r="B159" s="68"/>
      <c r="C159" s="52"/>
      <c r="D159" s="52"/>
      <c r="E159" s="52"/>
      <c r="F159" s="52"/>
      <c r="G159" s="52"/>
      <c r="H159" s="52"/>
      <c r="I159" s="52"/>
      <c r="J159" s="52"/>
      <c r="K159" s="52"/>
      <c r="L159" s="52"/>
      <c r="M159" s="52"/>
      <c r="N159" s="52"/>
      <c r="O159" s="52"/>
      <c r="P159" s="52"/>
      <c r="Q159" s="52"/>
      <c r="R159" s="52"/>
      <c r="S159" s="52"/>
      <c r="T159" s="52"/>
      <c r="U159" s="50"/>
      <c r="V159" s="50"/>
      <c r="W159" s="50"/>
      <c r="X159" s="50"/>
      <c r="Y159" s="50"/>
      <c r="Z159" s="50"/>
      <c r="AA159" s="50"/>
      <c r="AB159" s="50"/>
      <c r="AC159" s="50"/>
      <c r="AD159" s="50"/>
      <c r="AE159" s="50"/>
      <c r="AF159" s="50"/>
      <c r="AG159" s="50"/>
      <c r="AH159" s="50"/>
      <c r="AI159" s="50"/>
      <c r="AJ159" s="50"/>
      <c r="AK159" s="48"/>
      <c r="AL159" s="48"/>
      <c r="AM159" s="247"/>
    </row>
    <row r="160" spans="1:39" s="207" customFormat="1">
      <c r="A160" s="52"/>
      <c r="B160" s="68"/>
      <c r="C160" s="52"/>
      <c r="D160" s="52"/>
      <c r="E160" s="52"/>
      <c r="F160" s="52"/>
      <c r="G160" s="52"/>
      <c r="H160" s="52"/>
      <c r="I160" s="52"/>
      <c r="J160" s="52"/>
      <c r="K160" s="52"/>
      <c r="L160" s="52"/>
      <c r="M160" s="52"/>
      <c r="N160" s="48"/>
      <c r="AM160" s="247"/>
    </row>
    <row r="161" spans="1:39" s="207" customFormat="1">
      <c r="A161" s="52"/>
      <c r="B161" s="68"/>
      <c r="C161" s="52"/>
      <c r="D161" s="52"/>
      <c r="E161" s="52"/>
      <c r="F161" s="52"/>
      <c r="G161" s="52"/>
      <c r="H161" s="52"/>
      <c r="I161" s="52"/>
      <c r="J161" s="52"/>
      <c r="K161" s="52"/>
      <c r="L161" s="52"/>
      <c r="M161" s="52"/>
      <c r="N161" s="74"/>
      <c r="AM161" s="247"/>
    </row>
    <row r="162" spans="1:39" s="207" customFormat="1" ht="15.75" thickBot="1">
      <c r="A162" s="52"/>
      <c r="B162" s="68"/>
      <c r="C162" s="52"/>
      <c r="D162" s="52"/>
      <c r="E162" s="52"/>
      <c r="F162" s="52"/>
      <c r="G162" s="52"/>
      <c r="H162" s="52"/>
      <c r="I162" s="52"/>
      <c r="J162" s="52"/>
      <c r="K162" s="52"/>
      <c r="L162" s="52"/>
      <c r="M162" s="52"/>
      <c r="N162" s="52"/>
      <c r="AM162" s="247"/>
    </row>
    <row r="163" spans="1:39" s="207" customFormat="1">
      <c r="A163" s="52"/>
      <c r="B163" s="68"/>
      <c r="C163" s="52"/>
      <c r="D163" s="52"/>
      <c r="E163" s="52"/>
      <c r="F163" s="52"/>
      <c r="G163" s="52"/>
      <c r="H163" s="52"/>
      <c r="I163" s="52"/>
      <c r="J163" s="52"/>
      <c r="K163" s="52"/>
      <c r="L163" s="52"/>
      <c r="M163" s="52"/>
      <c r="N163" s="52"/>
      <c r="O163" s="48"/>
      <c r="P163" s="48"/>
      <c r="Q163" s="48"/>
      <c r="R163" s="48"/>
      <c r="S163" s="48"/>
      <c r="T163" s="48"/>
      <c r="U163" s="48"/>
      <c r="V163" s="305" t="s">
        <v>15</v>
      </c>
      <c r="W163" s="306"/>
      <c r="X163" s="306"/>
      <c r="Y163" s="306"/>
      <c r="Z163" s="306"/>
      <c r="AA163" s="307"/>
      <c r="AB163" s="206"/>
      <c r="AC163" s="305" t="s">
        <v>16</v>
      </c>
      <c r="AD163" s="306"/>
      <c r="AE163" s="306"/>
      <c r="AF163" s="306"/>
      <c r="AG163" s="306"/>
      <c r="AH163" s="307"/>
      <c r="AI163" s="311" t="s">
        <v>17</v>
      </c>
      <c r="AJ163" s="312"/>
      <c r="AK163" s="312"/>
      <c r="AL163" s="312"/>
      <c r="AM163" s="247"/>
    </row>
    <row r="164" spans="1:39" s="207" customFormat="1">
      <c r="A164" s="52"/>
      <c r="B164" s="68"/>
      <c r="C164" s="52"/>
      <c r="D164" s="52"/>
      <c r="E164" s="52"/>
      <c r="F164" s="52"/>
      <c r="G164" s="52"/>
      <c r="H164" s="52"/>
      <c r="I164" s="52"/>
      <c r="J164" s="52"/>
      <c r="K164" s="52"/>
      <c r="L164" s="52"/>
      <c r="M164" s="52"/>
      <c r="N164" s="52"/>
      <c r="O164" s="74"/>
      <c r="P164" s="74"/>
      <c r="Q164" s="74"/>
      <c r="R164" s="74"/>
      <c r="S164" s="48"/>
      <c r="T164" s="48"/>
      <c r="U164" s="48"/>
      <c r="V164" s="308"/>
      <c r="W164" s="309"/>
      <c r="X164" s="309"/>
      <c r="Y164" s="309"/>
      <c r="Z164" s="309"/>
      <c r="AA164" s="310"/>
      <c r="AB164" s="206"/>
      <c r="AC164" s="308"/>
      <c r="AD164" s="309"/>
      <c r="AE164" s="309"/>
      <c r="AF164" s="309"/>
      <c r="AG164" s="309"/>
      <c r="AH164" s="310"/>
      <c r="AI164" s="311"/>
      <c r="AJ164" s="312"/>
      <c r="AK164" s="312"/>
      <c r="AL164" s="312"/>
      <c r="AM164" s="247"/>
    </row>
    <row r="165" spans="1:39" s="207" customFormat="1" ht="18.75">
      <c r="A165" s="52"/>
      <c r="B165" s="68"/>
      <c r="C165" s="52"/>
      <c r="D165" s="52"/>
      <c r="E165" s="52"/>
      <c r="F165" s="52"/>
      <c r="G165" s="52"/>
      <c r="H165" s="52"/>
      <c r="I165" s="52"/>
      <c r="J165" s="52"/>
      <c r="K165" s="52"/>
      <c r="L165" s="52"/>
      <c r="M165" s="52"/>
      <c r="N165" s="52"/>
      <c r="O165" s="75"/>
      <c r="P165" s="75"/>
      <c r="Q165" s="75"/>
      <c r="R165" s="75"/>
      <c r="S165" s="75"/>
      <c r="T165" s="75"/>
      <c r="U165" s="75"/>
      <c r="V165" s="64">
        <v>1</v>
      </c>
      <c r="W165" s="64">
        <v>2</v>
      </c>
      <c r="X165" s="64">
        <v>3</v>
      </c>
      <c r="Y165" s="64">
        <v>4</v>
      </c>
      <c r="Z165" s="64">
        <v>5</v>
      </c>
      <c r="AA165" s="64" t="s">
        <v>43</v>
      </c>
      <c r="AB165" s="76" t="s">
        <v>19</v>
      </c>
      <c r="AC165" s="64">
        <v>1</v>
      </c>
      <c r="AD165" s="64">
        <v>2</v>
      </c>
      <c r="AE165" s="64">
        <v>3</v>
      </c>
      <c r="AF165" s="64">
        <v>4</v>
      </c>
      <c r="AG165" s="64">
        <v>5</v>
      </c>
      <c r="AH165" s="64" t="s">
        <v>43</v>
      </c>
      <c r="AI165" s="77" t="s">
        <v>20</v>
      </c>
      <c r="AJ165" s="77" t="s">
        <v>51</v>
      </c>
      <c r="AK165" s="77" t="s">
        <v>22</v>
      </c>
      <c r="AL165" s="77" t="s">
        <v>23</v>
      </c>
      <c r="AM165" s="247"/>
    </row>
    <row r="166" spans="1:39" s="207" customFormat="1" ht="18.75">
      <c r="A166" s="52"/>
      <c r="B166" s="68"/>
      <c r="C166" s="52"/>
      <c r="D166" s="52"/>
      <c r="E166" s="52"/>
      <c r="F166" s="52"/>
      <c r="G166" s="52"/>
      <c r="H166" s="52"/>
      <c r="I166" s="52"/>
      <c r="J166" s="52"/>
      <c r="K166" s="52"/>
      <c r="L166" s="52"/>
      <c r="M166" s="52"/>
      <c r="N166" s="52"/>
      <c r="O166" s="319" t="s">
        <v>57</v>
      </c>
      <c r="P166" s="320"/>
      <c r="Q166" s="320"/>
      <c r="R166" s="320"/>
      <c r="S166" s="320"/>
      <c r="T166" s="320"/>
      <c r="U166" s="320"/>
      <c r="V166" s="169">
        <v>1</v>
      </c>
      <c r="W166" s="169">
        <v>3</v>
      </c>
      <c r="X166" s="169">
        <v>4</v>
      </c>
      <c r="Y166" s="169">
        <v>11</v>
      </c>
      <c r="Z166" s="169">
        <v>3</v>
      </c>
      <c r="AA166" s="169">
        <v>0</v>
      </c>
      <c r="AB166" s="169">
        <v>22</v>
      </c>
      <c r="AC166" s="209">
        <f t="shared" ref="AC166:AH167" si="5">V166/$AB166</f>
        <v>4.5454545454545456E-2</v>
      </c>
      <c r="AD166" s="209">
        <f t="shared" si="5"/>
        <v>0.13636363636363635</v>
      </c>
      <c r="AE166" s="209">
        <f t="shared" si="5"/>
        <v>0.18181818181818182</v>
      </c>
      <c r="AF166" s="209">
        <f t="shared" si="5"/>
        <v>0.5</v>
      </c>
      <c r="AG166" s="209">
        <f t="shared" si="5"/>
        <v>0.13636363636363635</v>
      </c>
      <c r="AH166" s="209">
        <f t="shared" si="5"/>
        <v>0</v>
      </c>
      <c r="AI166" s="170">
        <v>3.55</v>
      </c>
      <c r="AJ166" s="170">
        <v>1.06</v>
      </c>
      <c r="AK166" s="169">
        <v>4</v>
      </c>
      <c r="AL166" s="169">
        <v>4</v>
      </c>
      <c r="AM166" s="247"/>
    </row>
    <row r="167" spans="1:39" s="207" customFormat="1" ht="18.75">
      <c r="A167" s="52"/>
      <c r="B167" s="68"/>
      <c r="C167" s="52"/>
      <c r="D167" s="52"/>
      <c r="E167" s="52"/>
      <c r="F167" s="52"/>
      <c r="G167" s="52"/>
      <c r="H167" s="52"/>
      <c r="I167" s="52"/>
      <c r="J167" s="52"/>
      <c r="K167" s="52"/>
      <c r="L167" s="52"/>
      <c r="M167" s="52"/>
      <c r="N167" s="52"/>
      <c r="O167" s="319" t="s">
        <v>58</v>
      </c>
      <c r="P167" s="320"/>
      <c r="Q167" s="320"/>
      <c r="R167" s="320"/>
      <c r="S167" s="320"/>
      <c r="T167" s="320"/>
      <c r="U167" s="320"/>
      <c r="V167" s="169">
        <v>2</v>
      </c>
      <c r="W167" s="169">
        <v>6</v>
      </c>
      <c r="X167" s="169">
        <v>4</v>
      </c>
      <c r="Y167" s="169">
        <v>7</v>
      </c>
      <c r="Z167" s="169">
        <v>3</v>
      </c>
      <c r="AA167" s="169">
        <v>0</v>
      </c>
      <c r="AB167" s="169">
        <v>22</v>
      </c>
      <c r="AC167" s="209">
        <f t="shared" si="5"/>
        <v>9.0909090909090912E-2</v>
      </c>
      <c r="AD167" s="209">
        <f t="shared" si="5"/>
        <v>0.27272727272727271</v>
      </c>
      <c r="AE167" s="209">
        <f t="shared" si="5"/>
        <v>0.18181818181818182</v>
      </c>
      <c r="AF167" s="209">
        <f t="shared" si="5"/>
        <v>0.31818181818181818</v>
      </c>
      <c r="AG167" s="209">
        <f t="shared" si="5"/>
        <v>0.13636363636363635</v>
      </c>
      <c r="AH167" s="209">
        <f t="shared" si="5"/>
        <v>0</v>
      </c>
      <c r="AI167" s="170">
        <v>3.14</v>
      </c>
      <c r="AJ167" s="170">
        <v>1.25</v>
      </c>
      <c r="AK167" s="169">
        <v>3</v>
      </c>
      <c r="AL167" s="169">
        <v>4</v>
      </c>
      <c r="AM167" s="247"/>
    </row>
    <row r="168" spans="1:39" s="207" customFormat="1" ht="18.75">
      <c r="A168" s="52"/>
      <c r="B168" s="68"/>
      <c r="C168" s="52"/>
      <c r="D168" s="52"/>
      <c r="E168" s="52"/>
      <c r="F168" s="52"/>
      <c r="G168" s="52"/>
      <c r="H168" s="52"/>
      <c r="I168" s="52"/>
      <c r="J168" s="52"/>
      <c r="K168" s="52"/>
      <c r="L168" s="52"/>
      <c r="M168" s="52"/>
      <c r="N168" s="52"/>
      <c r="O168" s="52"/>
      <c r="P168" s="52"/>
      <c r="Q168" s="52"/>
      <c r="R168" s="52"/>
      <c r="S168" s="52"/>
      <c r="T168" s="52"/>
      <c r="U168" s="52"/>
      <c r="V168" s="50"/>
      <c r="W168" s="50"/>
      <c r="X168" s="50"/>
      <c r="Y168" s="50"/>
      <c r="Z168" s="50"/>
      <c r="AA168" s="50"/>
      <c r="AB168" s="50"/>
      <c r="AC168" s="50"/>
      <c r="AD168" s="50"/>
      <c r="AE168" s="50"/>
      <c r="AF168" s="50"/>
      <c r="AG168" s="50"/>
      <c r="AH168" s="50"/>
      <c r="AI168" s="50"/>
      <c r="AJ168" s="50"/>
      <c r="AK168" s="50"/>
      <c r="AL168" s="48"/>
      <c r="AM168" s="247"/>
    </row>
    <row r="169" spans="1:39" s="207" customFormat="1" ht="18.75">
      <c r="A169" s="52"/>
      <c r="B169" s="68"/>
      <c r="C169" s="52"/>
      <c r="D169" s="52"/>
      <c r="E169" s="52"/>
      <c r="F169" s="52"/>
      <c r="G169" s="52"/>
      <c r="H169" s="52"/>
      <c r="I169" s="52"/>
      <c r="J169" s="52"/>
      <c r="K169" s="52"/>
      <c r="L169" s="52"/>
      <c r="M169" s="52"/>
      <c r="N169" s="52"/>
      <c r="O169" s="52"/>
      <c r="P169" s="52"/>
      <c r="Q169" s="52"/>
      <c r="R169" s="52"/>
      <c r="S169" s="52"/>
      <c r="T169" s="52"/>
      <c r="U169" s="52"/>
      <c r="V169" s="50"/>
      <c r="W169" s="50"/>
      <c r="X169" s="50"/>
      <c r="Y169" s="50"/>
      <c r="Z169" s="50"/>
      <c r="AA169" s="50"/>
      <c r="AB169" s="50"/>
      <c r="AC169" s="50"/>
      <c r="AD169" s="50"/>
      <c r="AE169" s="50"/>
      <c r="AF169" s="50"/>
      <c r="AG169" s="50"/>
      <c r="AH169" s="50"/>
      <c r="AI169" s="50"/>
      <c r="AJ169" s="50"/>
      <c r="AK169" s="50"/>
      <c r="AL169" s="48"/>
      <c r="AM169" s="247"/>
    </row>
    <row r="170" spans="1:39" s="207" customFormat="1" ht="18.75">
      <c r="A170" s="52"/>
      <c r="B170" s="68"/>
      <c r="C170" s="52"/>
      <c r="D170" s="52"/>
      <c r="E170" s="52"/>
      <c r="F170" s="52"/>
      <c r="G170" s="52"/>
      <c r="H170" s="52"/>
      <c r="I170" s="52"/>
      <c r="J170" s="52"/>
      <c r="K170" s="52"/>
      <c r="L170" s="52"/>
      <c r="M170" s="52"/>
      <c r="N170" s="52"/>
      <c r="O170" s="52"/>
      <c r="P170" s="52"/>
      <c r="Q170" s="52"/>
      <c r="R170" s="52"/>
      <c r="S170" s="52"/>
      <c r="T170" s="52"/>
      <c r="U170" s="52"/>
      <c r="V170" s="50"/>
      <c r="W170" s="50"/>
      <c r="X170" s="50"/>
      <c r="Y170" s="50"/>
      <c r="Z170" s="50"/>
      <c r="AA170" s="50"/>
      <c r="AB170" s="50"/>
      <c r="AC170" s="50"/>
      <c r="AD170" s="50"/>
      <c r="AE170" s="50"/>
      <c r="AF170" s="50"/>
      <c r="AG170" s="50"/>
      <c r="AH170" s="50"/>
      <c r="AI170" s="50"/>
      <c r="AJ170" s="50"/>
      <c r="AK170" s="50"/>
      <c r="AL170" s="48"/>
      <c r="AM170" s="247"/>
    </row>
    <row r="171" spans="1:39" s="207" customFormat="1" ht="18.75">
      <c r="A171" s="52"/>
      <c r="B171" s="68"/>
      <c r="C171" s="52"/>
      <c r="D171" s="52"/>
      <c r="E171" s="52"/>
      <c r="F171" s="52"/>
      <c r="G171" s="52"/>
      <c r="H171" s="52"/>
      <c r="I171" s="52"/>
      <c r="J171" s="52"/>
      <c r="K171" s="52"/>
      <c r="L171" s="52"/>
      <c r="M171" s="52"/>
      <c r="N171" s="52"/>
      <c r="O171" s="52"/>
      <c r="P171" s="52"/>
      <c r="Q171" s="52"/>
      <c r="R171" s="52"/>
      <c r="S171" s="52"/>
      <c r="T171" s="52"/>
      <c r="U171" s="52"/>
      <c r="V171" s="50"/>
      <c r="W171" s="50"/>
      <c r="X171" s="50"/>
      <c r="Y171" s="50"/>
      <c r="Z171" s="50"/>
      <c r="AA171" s="50"/>
      <c r="AB171" s="50"/>
      <c r="AC171" s="50"/>
      <c r="AD171" s="50"/>
      <c r="AE171" s="50"/>
      <c r="AF171" s="50"/>
      <c r="AG171" s="50"/>
      <c r="AH171" s="50"/>
      <c r="AI171" s="50"/>
      <c r="AJ171" s="50"/>
      <c r="AK171" s="50"/>
      <c r="AL171" s="48"/>
      <c r="AM171" s="247"/>
    </row>
    <row r="172" spans="1:39" s="207" customFormat="1" ht="18.75">
      <c r="A172" s="52"/>
      <c r="B172" s="68"/>
      <c r="C172" s="52"/>
      <c r="D172" s="52"/>
      <c r="E172" s="52"/>
      <c r="F172" s="52"/>
      <c r="G172" s="52"/>
      <c r="H172" s="52"/>
      <c r="I172" s="52"/>
      <c r="J172" s="52"/>
      <c r="K172" s="52"/>
      <c r="L172" s="52"/>
      <c r="M172" s="52"/>
      <c r="N172" s="52"/>
      <c r="O172" s="52"/>
      <c r="P172" s="52"/>
      <c r="Q172" s="52"/>
      <c r="R172" s="52"/>
      <c r="S172" s="52"/>
      <c r="T172" s="52"/>
      <c r="U172" s="52"/>
      <c r="V172" s="50"/>
      <c r="W172" s="50"/>
      <c r="X172" s="50"/>
      <c r="Y172" s="50"/>
      <c r="Z172" s="50"/>
      <c r="AA172" s="50"/>
      <c r="AB172" s="50"/>
      <c r="AC172" s="50"/>
      <c r="AD172" s="50"/>
      <c r="AE172" s="50"/>
      <c r="AF172" s="50"/>
      <c r="AG172" s="50"/>
      <c r="AH172" s="50"/>
      <c r="AI172" s="50"/>
      <c r="AJ172" s="50"/>
      <c r="AK172" s="50"/>
      <c r="AL172" s="48"/>
      <c r="AM172" s="247"/>
    </row>
    <row r="173" spans="1:39" s="207" customFormat="1" ht="21">
      <c r="A173" s="318"/>
      <c r="B173" s="318"/>
      <c r="C173" s="318"/>
      <c r="D173" s="318"/>
      <c r="E173" s="318"/>
      <c r="F173" s="52"/>
      <c r="G173" s="52"/>
      <c r="H173" s="52"/>
      <c r="I173" s="52"/>
      <c r="J173" s="52"/>
      <c r="K173" s="52"/>
      <c r="L173" s="52"/>
      <c r="M173" s="52"/>
      <c r="N173" s="52"/>
      <c r="O173" s="52"/>
      <c r="P173" s="52"/>
      <c r="Q173" s="52"/>
      <c r="R173" s="52"/>
      <c r="S173" s="52"/>
      <c r="T173" s="52"/>
      <c r="U173" s="50"/>
      <c r="V173" s="50"/>
      <c r="W173" s="50"/>
      <c r="X173" s="50"/>
      <c r="Y173" s="50"/>
      <c r="Z173" s="50"/>
      <c r="AA173" s="50"/>
      <c r="AB173" s="50"/>
      <c r="AC173" s="50"/>
      <c r="AD173" s="50"/>
      <c r="AE173" s="50"/>
      <c r="AF173" s="50"/>
      <c r="AG173" s="50"/>
      <c r="AH173" s="50"/>
      <c r="AI173" s="50"/>
      <c r="AJ173" s="50"/>
      <c r="AK173" s="50"/>
      <c r="AL173" s="48"/>
      <c r="AM173" s="247"/>
    </row>
    <row r="174" spans="1:39" s="207" customFormat="1" ht="21">
      <c r="A174" s="318"/>
      <c r="B174" s="318"/>
      <c r="C174" s="318"/>
      <c r="D174" s="318"/>
      <c r="E174" s="318"/>
      <c r="F174" s="52"/>
      <c r="G174" s="52"/>
      <c r="H174" s="52"/>
      <c r="I174" s="52"/>
      <c r="J174" s="52"/>
      <c r="K174" s="52"/>
      <c r="L174" s="52"/>
      <c r="M174" s="52"/>
      <c r="N174" s="52"/>
      <c r="O174" s="52"/>
      <c r="P174" s="52"/>
      <c r="Q174" s="52"/>
      <c r="R174" s="52"/>
      <c r="S174" s="52"/>
      <c r="T174" s="52"/>
      <c r="U174" s="50"/>
      <c r="V174" s="50"/>
      <c r="W174" s="50"/>
      <c r="X174" s="50"/>
      <c r="Y174" s="50"/>
      <c r="Z174" s="50"/>
      <c r="AA174" s="50"/>
      <c r="AB174" s="50"/>
      <c r="AC174" s="50"/>
      <c r="AD174" s="50"/>
      <c r="AE174" s="50"/>
      <c r="AF174" s="50"/>
      <c r="AG174" s="50"/>
      <c r="AH174" s="50"/>
      <c r="AI174" s="50"/>
      <c r="AJ174" s="50"/>
      <c r="AK174" s="50"/>
      <c r="AL174" s="48"/>
      <c r="AM174" s="247"/>
    </row>
    <row r="175" spans="1:39" s="207" customFormat="1" ht="21">
      <c r="A175" s="318"/>
      <c r="B175" s="318"/>
      <c r="C175" s="318"/>
      <c r="D175" s="318"/>
      <c r="E175" s="318"/>
      <c r="F175" s="52"/>
      <c r="G175" s="52"/>
      <c r="H175" s="52"/>
      <c r="I175" s="52"/>
      <c r="J175" s="52"/>
      <c r="K175" s="52"/>
      <c r="L175" s="52"/>
      <c r="M175" s="52"/>
      <c r="N175" s="52"/>
      <c r="O175" s="52"/>
      <c r="P175" s="52"/>
      <c r="Q175" s="52"/>
      <c r="R175" s="52"/>
      <c r="S175" s="52"/>
      <c r="T175" s="52"/>
      <c r="U175" s="50"/>
      <c r="V175" s="50"/>
      <c r="W175" s="50"/>
      <c r="X175" s="50"/>
      <c r="Y175" s="50"/>
      <c r="Z175" s="50"/>
      <c r="AA175" s="50"/>
      <c r="AB175" s="50"/>
      <c r="AC175" s="50"/>
      <c r="AD175" s="50"/>
      <c r="AE175" s="50"/>
      <c r="AF175" s="50"/>
      <c r="AG175" s="50"/>
      <c r="AH175" s="50"/>
      <c r="AI175" s="50"/>
      <c r="AJ175" s="50"/>
      <c r="AK175" s="50"/>
      <c r="AL175" s="48"/>
      <c r="AM175" s="247"/>
    </row>
    <row r="176" spans="1:39" s="207" customFormat="1" ht="21.75" thickBot="1">
      <c r="A176" s="318"/>
      <c r="B176" s="318"/>
      <c r="C176" s="318"/>
      <c r="D176" s="318"/>
      <c r="E176" s="318"/>
      <c r="F176" s="52"/>
      <c r="G176" s="52"/>
      <c r="H176" s="52"/>
      <c r="I176" s="52"/>
      <c r="J176" s="52"/>
      <c r="K176" s="52"/>
      <c r="L176" s="52"/>
      <c r="M176" s="52"/>
      <c r="N176" s="52"/>
      <c r="O176" s="52"/>
      <c r="P176" s="52"/>
      <c r="Q176" s="52"/>
      <c r="R176" s="52"/>
      <c r="S176" s="52"/>
      <c r="T176" s="52"/>
      <c r="U176" s="50"/>
      <c r="V176" s="50"/>
      <c r="W176" s="50"/>
      <c r="X176" s="50"/>
      <c r="Y176" s="50"/>
      <c r="Z176" s="50"/>
      <c r="AA176" s="50"/>
      <c r="AB176" s="50"/>
      <c r="AC176" s="50"/>
      <c r="AD176" s="50"/>
      <c r="AE176" s="50"/>
      <c r="AF176" s="50"/>
      <c r="AG176" s="50"/>
      <c r="AH176" s="50"/>
      <c r="AI176" s="50"/>
      <c r="AJ176" s="50"/>
      <c r="AK176" s="50"/>
      <c r="AL176" s="48"/>
      <c r="AM176" s="247"/>
    </row>
    <row r="177" spans="1:39" s="207" customFormat="1">
      <c r="A177" s="52"/>
      <c r="B177" s="48"/>
      <c r="C177" s="48"/>
      <c r="D177" s="48"/>
      <c r="E177" s="48"/>
      <c r="F177" s="48"/>
      <c r="G177" s="52"/>
      <c r="H177" s="52"/>
      <c r="I177" s="52"/>
      <c r="J177" s="52"/>
      <c r="K177" s="52"/>
      <c r="L177" s="52"/>
      <c r="M177" s="52"/>
      <c r="N177" s="52"/>
      <c r="O177" s="52"/>
      <c r="P177" s="52"/>
      <c r="Q177" s="52"/>
      <c r="R177" s="52"/>
      <c r="S177" s="52"/>
      <c r="T177" s="52"/>
      <c r="U177" s="52"/>
      <c r="V177" s="305" t="s">
        <v>15</v>
      </c>
      <c r="W177" s="306"/>
      <c r="X177" s="306"/>
      <c r="Y177" s="306"/>
      <c r="Z177" s="306"/>
      <c r="AA177" s="307"/>
      <c r="AB177" s="206"/>
      <c r="AC177" s="305" t="s">
        <v>16</v>
      </c>
      <c r="AD177" s="306"/>
      <c r="AE177" s="306"/>
      <c r="AF177" s="306"/>
      <c r="AG177" s="306"/>
      <c r="AH177" s="307"/>
      <c r="AI177" s="312" t="s">
        <v>17</v>
      </c>
      <c r="AJ177" s="312"/>
      <c r="AK177" s="312"/>
      <c r="AL177" s="312"/>
      <c r="AM177" s="247"/>
    </row>
    <row r="178" spans="1:39" s="207" customFormat="1">
      <c r="A178" s="52"/>
      <c r="B178" s="74"/>
      <c r="C178" s="74"/>
      <c r="D178" s="74"/>
      <c r="E178" s="74"/>
      <c r="F178" s="74"/>
      <c r="G178" s="52"/>
      <c r="H178" s="52"/>
      <c r="I178" s="52"/>
      <c r="J178" s="52"/>
      <c r="K178" s="52"/>
      <c r="L178" s="52"/>
      <c r="M178" s="52"/>
      <c r="N178" s="52"/>
      <c r="O178" s="52"/>
      <c r="P178" s="52"/>
      <c r="Q178" s="52"/>
      <c r="R178" s="52"/>
      <c r="S178" s="52"/>
      <c r="T178" s="52"/>
      <c r="U178" s="52"/>
      <c r="V178" s="308"/>
      <c r="W178" s="309"/>
      <c r="X178" s="309"/>
      <c r="Y178" s="309"/>
      <c r="Z178" s="309"/>
      <c r="AA178" s="310"/>
      <c r="AB178" s="206"/>
      <c r="AC178" s="308"/>
      <c r="AD178" s="309"/>
      <c r="AE178" s="309"/>
      <c r="AF178" s="309"/>
      <c r="AG178" s="309"/>
      <c r="AH178" s="310"/>
      <c r="AI178" s="312"/>
      <c r="AJ178" s="312"/>
      <c r="AK178" s="312"/>
      <c r="AL178" s="312"/>
      <c r="AM178" s="247"/>
    </row>
    <row r="179" spans="1:39" s="207" customFormat="1" ht="21">
      <c r="A179" s="82"/>
      <c r="B179" s="316" t="s">
        <v>59</v>
      </c>
      <c r="C179" s="316"/>
      <c r="D179" s="316"/>
      <c r="E179" s="316"/>
      <c r="F179" s="316"/>
      <c r="G179" s="316"/>
      <c r="H179" s="316"/>
      <c r="I179" s="316"/>
      <c r="J179" s="316"/>
      <c r="K179" s="316"/>
      <c r="L179" s="316"/>
      <c r="M179" s="316"/>
      <c r="N179" s="316"/>
      <c r="O179" s="316"/>
      <c r="P179" s="316"/>
      <c r="Q179" s="316"/>
      <c r="R179" s="316"/>
      <c r="S179" s="316"/>
      <c r="T179" s="316"/>
      <c r="U179" s="316"/>
      <c r="V179" s="64">
        <v>1</v>
      </c>
      <c r="W179" s="64">
        <v>2</v>
      </c>
      <c r="X179" s="64">
        <v>3</v>
      </c>
      <c r="Y179" s="64">
        <v>4</v>
      </c>
      <c r="Z179" s="64">
        <v>5</v>
      </c>
      <c r="AA179" s="64" t="s">
        <v>43</v>
      </c>
      <c r="AB179" s="76" t="s">
        <v>19</v>
      </c>
      <c r="AC179" s="64">
        <v>1</v>
      </c>
      <c r="AD179" s="64">
        <v>2</v>
      </c>
      <c r="AE179" s="64">
        <v>3</v>
      </c>
      <c r="AF179" s="64">
        <v>4</v>
      </c>
      <c r="AG179" s="64">
        <v>5</v>
      </c>
      <c r="AH179" s="64" t="s">
        <v>43</v>
      </c>
      <c r="AI179" s="77" t="s">
        <v>20</v>
      </c>
      <c r="AJ179" s="77" t="s">
        <v>51</v>
      </c>
      <c r="AK179" s="77" t="s">
        <v>22</v>
      </c>
      <c r="AL179" s="77" t="s">
        <v>23</v>
      </c>
      <c r="AM179" s="247"/>
    </row>
    <row r="180" spans="1:39" s="210" customFormat="1" ht="18.75" customHeight="1">
      <c r="A180" s="83">
        <v>8.1</v>
      </c>
      <c r="B180" s="354" t="s">
        <v>60</v>
      </c>
      <c r="C180" s="354"/>
      <c r="D180" s="354"/>
      <c r="E180" s="354"/>
      <c r="F180" s="354"/>
      <c r="G180" s="354"/>
      <c r="H180" s="354"/>
      <c r="I180" s="354"/>
      <c r="J180" s="354"/>
      <c r="K180" s="354"/>
      <c r="L180" s="354"/>
      <c r="M180" s="354"/>
      <c r="N180" s="354"/>
      <c r="O180" s="354"/>
      <c r="P180" s="354"/>
      <c r="Q180" s="354"/>
      <c r="R180" s="354"/>
      <c r="S180" s="354"/>
      <c r="T180" s="354"/>
      <c r="U180" s="354"/>
      <c r="V180" s="169">
        <v>3</v>
      </c>
      <c r="W180" s="169">
        <v>5</v>
      </c>
      <c r="X180" s="169">
        <v>6</v>
      </c>
      <c r="Y180" s="169">
        <v>8</v>
      </c>
      <c r="Z180" s="169">
        <v>3</v>
      </c>
      <c r="AA180" s="169">
        <v>1</v>
      </c>
      <c r="AB180" s="169">
        <v>26</v>
      </c>
      <c r="AC180" s="209">
        <f>V180/$AB180</f>
        <v>0.11538461538461539</v>
      </c>
      <c r="AD180" s="209">
        <f t="shared" ref="AD180:AH188" si="6">W180/$AB180</f>
        <v>0.19230769230769232</v>
      </c>
      <c r="AE180" s="209">
        <f t="shared" si="6"/>
        <v>0.23076923076923078</v>
      </c>
      <c r="AF180" s="209">
        <f t="shared" si="6"/>
        <v>0.30769230769230771</v>
      </c>
      <c r="AG180" s="209">
        <f t="shared" si="6"/>
        <v>0.11538461538461539</v>
      </c>
      <c r="AH180" s="209">
        <f t="shared" si="6"/>
        <v>3.8461538461538464E-2</v>
      </c>
      <c r="AI180" s="170">
        <v>3.12</v>
      </c>
      <c r="AJ180" s="170">
        <v>1.24</v>
      </c>
      <c r="AK180" s="169">
        <v>3</v>
      </c>
      <c r="AL180" s="169">
        <v>4</v>
      </c>
      <c r="AM180" s="257"/>
    </row>
    <row r="181" spans="1:39" s="210" customFormat="1" ht="18.75" customHeight="1">
      <c r="A181" s="83">
        <v>8.1999999999999993</v>
      </c>
      <c r="B181" s="354" t="s">
        <v>61</v>
      </c>
      <c r="C181" s="354" t="s">
        <v>62</v>
      </c>
      <c r="D181" s="354" t="s">
        <v>62</v>
      </c>
      <c r="E181" s="354" t="s">
        <v>62</v>
      </c>
      <c r="F181" s="354" t="s">
        <v>62</v>
      </c>
      <c r="G181" s="354" t="s">
        <v>62</v>
      </c>
      <c r="H181" s="354" t="s">
        <v>62</v>
      </c>
      <c r="I181" s="354" t="s">
        <v>62</v>
      </c>
      <c r="J181" s="354" t="s">
        <v>62</v>
      </c>
      <c r="K181" s="354" t="s">
        <v>62</v>
      </c>
      <c r="L181" s="354" t="s">
        <v>62</v>
      </c>
      <c r="M181" s="354" t="s">
        <v>62</v>
      </c>
      <c r="N181" s="354" t="s">
        <v>62</v>
      </c>
      <c r="O181" s="354" t="s">
        <v>62</v>
      </c>
      <c r="P181" s="354" t="s">
        <v>62</v>
      </c>
      <c r="Q181" s="354" t="s">
        <v>62</v>
      </c>
      <c r="R181" s="354" t="s">
        <v>62</v>
      </c>
      <c r="S181" s="354" t="s">
        <v>62</v>
      </c>
      <c r="T181" s="354" t="s">
        <v>62</v>
      </c>
      <c r="U181" s="354" t="s">
        <v>62</v>
      </c>
      <c r="V181" s="169">
        <v>3</v>
      </c>
      <c r="W181" s="169">
        <v>6</v>
      </c>
      <c r="X181" s="169">
        <v>7</v>
      </c>
      <c r="Y181" s="169">
        <v>8</v>
      </c>
      <c r="Z181" s="169">
        <v>2</v>
      </c>
      <c r="AA181" s="169">
        <v>0</v>
      </c>
      <c r="AB181" s="169">
        <v>26</v>
      </c>
      <c r="AC181" s="209">
        <f t="shared" ref="AC181:AC188" si="7">V181/$AB181</f>
        <v>0.11538461538461539</v>
      </c>
      <c r="AD181" s="209">
        <f t="shared" si="6"/>
        <v>0.23076923076923078</v>
      </c>
      <c r="AE181" s="209">
        <f t="shared" si="6"/>
        <v>0.26923076923076922</v>
      </c>
      <c r="AF181" s="209">
        <f t="shared" si="6"/>
        <v>0.30769230769230771</v>
      </c>
      <c r="AG181" s="209">
        <f t="shared" si="6"/>
        <v>7.6923076923076927E-2</v>
      </c>
      <c r="AH181" s="209">
        <f t="shared" si="6"/>
        <v>0</v>
      </c>
      <c r="AI181" s="170">
        <v>3</v>
      </c>
      <c r="AJ181" s="171">
        <v>1.17</v>
      </c>
      <c r="AK181" s="169">
        <v>3</v>
      </c>
      <c r="AL181" s="169">
        <v>4</v>
      </c>
      <c r="AM181" s="257"/>
    </row>
    <row r="182" spans="1:39" s="210" customFormat="1" ht="18.75" customHeight="1">
      <c r="A182" s="83">
        <v>8.3000000000000007</v>
      </c>
      <c r="B182" s="354" t="s">
        <v>63</v>
      </c>
      <c r="C182" s="354" t="s">
        <v>64</v>
      </c>
      <c r="D182" s="354" t="s">
        <v>64</v>
      </c>
      <c r="E182" s="354" t="s">
        <v>64</v>
      </c>
      <c r="F182" s="354" t="s">
        <v>64</v>
      </c>
      <c r="G182" s="354" t="s">
        <v>64</v>
      </c>
      <c r="H182" s="354" t="s">
        <v>64</v>
      </c>
      <c r="I182" s="354" t="s">
        <v>64</v>
      </c>
      <c r="J182" s="354" t="s">
        <v>64</v>
      </c>
      <c r="K182" s="354" t="s">
        <v>64</v>
      </c>
      <c r="L182" s="354" t="s">
        <v>64</v>
      </c>
      <c r="M182" s="354" t="s">
        <v>64</v>
      </c>
      <c r="N182" s="354" t="s">
        <v>64</v>
      </c>
      <c r="O182" s="354" t="s">
        <v>64</v>
      </c>
      <c r="P182" s="354" t="s">
        <v>64</v>
      </c>
      <c r="Q182" s="354" t="s">
        <v>64</v>
      </c>
      <c r="R182" s="354" t="s">
        <v>64</v>
      </c>
      <c r="S182" s="354" t="s">
        <v>64</v>
      </c>
      <c r="T182" s="354" t="s">
        <v>64</v>
      </c>
      <c r="U182" s="354" t="s">
        <v>64</v>
      </c>
      <c r="V182" s="169">
        <v>3</v>
      </c>
      <c r="W182" s="169">
        <v>3</v>
      </c>
      <c r="X182" s="169">
        <v>6</v>
      </c>
      <c r="Y182" s="169">
        <v>11</v>
      </c>
      <c r="Z182" s="169">
        <v>3</v>
      </c>
      <c r="AA182" s="169">
        <v>0</v>
      </c>
      <c r="AB182" s="169">
        <v>26</v>
      </c>
      <c r="AC182" s="209">
        <f t="shared" si="7"/>
        <v>0.11538461538461539</v>
      </c>
      <c r="AD182" s="209">
        <f t="shared" si="6"/>
        <v>0.11538461538461539</v>
      </c>
      <c r="AE182" s="209">
        <f t="shared" si="6"/>
        <v>0.23076923076923078</v>
      </c>
      <c r="AF182" s="209">
        <f t="shared" si="6"/>
        <v>0.42307692307692307</v>
      </c>
      <c r="AG182" s="209">
        <f t="shared" si="6"/>
        <v>0.11538461538461539</v>
      </c>
      <c r="AH182" s="209">
        <f t="shared" si="6"/>
        <v>0</v>
      </c>
      <c r="AI182" s="170">
        <v>3.31</v>
      </c>
      <c r="AJ182" s="171">
        <v>1.19</v>
      </c>
      <c r="AK182" s="169">
        <v>4</v>
      </c>
      <c r="AL182" s="169">
        <v>4</v>
      </c>
      <c r="AM182" s="257"/>
    </row>
    <row r="183" spans="1:39" s="210" customFormat="1" ht="18.75" customHeight="1">
      <c r="A183" s="83">
        <v>8.4</v>
      </c>
      <c r="B183" s="354" t="s">
        <v>65</v>
      </c>
      <c r="C183" s="354" t="s">
        <v>66</v>
      </c>
      <c r="D183" s="354" t="s">
        <v>66</v>
      </c>
      <c r="E183" s="354" t="s">
        <v>66</v>
      </c>
      <c r="F183" s="354" t="s">
        <v>66</v>
      </c>
      <c r="G183" s="354" t="s">
        <v>66</v>
      </c>
      <c r="H183" s="354" t="s">
        <v>66</v>
      </c>
      <c r="I183" s="354" t="s">
        <v>66</v>
      </c>
      <c r="J183" s="354" t="s">
        <v>66</v>
      </c>
      <c r="K183" s="354" t="s">
        <v>66</v>
      </c>
      <c r="L183" s="354" t="s">
        <v>66</v>
      </c>
      <c r="M183" s="354" t="s">
        <v>66</v>
      </c>
      <c r="N183" s="354" t="s">
        <v>66</v>
      </c>
      <c r="O183" s="354" t="s">
        <v>66</v>
      </c>
      <c r="P183" s="354" t="s">
        <v>66</v>
      </c>
      <c r="Q183" s="354" t="s">
        <v>66</v>
      </c>
      <c r="R183" s="354" t="s">
        <v>66</v>
      </c>
      <c r="S183" s="354" t="s">
        <v>66</v>
      </c>
      <c r="T183" s="354" t="s">
        <v>66</v>
      </c>
      <c r="U183" s="354" t="s">
        <v>66</v>
      </c>
      <c r="V183" s="169">
        <v>9</v>
      </c>
      <c r="W183" s="169">
        <v>0</v>
      </c>
      <c r="X183" s="169">
        <v>8</v>
      </c>
      <c r="Y183" s="169">
        <v>7</v>
      </c>
      <c r="Z183" s="169">
        <v>2</v>
      </c>
      <c r="AA183" s="169">
        <v>0</v>
      </c>
      <c r="AB183" s="169">
        <v>26</v>
      </c>
      <c r="AC183" s="209">
        <f t="shared" si="7"/>
        <v>0.34615384615384615</v>
      </c>
      <c r="AD183" s="209">
        <f t="shared" si="6"/>
        <v>0</v>
      </c>
      <c r="AE183" s="209">
        <f t="shared" si="6"/>
        <v>0.30769230769230771</v>
      </c>
      <c r="AF183" s="209">
        <f t="shared" si="6"/>
        <v>0.26923076923076922</v>
      </c>
      <c r="AG183" s="209">
        <f t="shared" si="6"/>
        <v>7.6923076923076927E-2</v>
      </c>
      <c r="AH183" s="209">
        <f t="shared" si="6"/>
        <v>0</v>
      </c>
      <c r="AI183" s="170">
        <v>2.73</v>
      </c>
      <c r="AJ183" s="170">
        <v>1.4</v>
      </c>
      <c r="AK183" s="169">
        <v>3</v>
      </c>
      <c r="AL183" s="169">
        <v>1</v>
      </c>
      <c r="AM183" s="257"/>
    </row>
    <row r="184" spans="1:39" s="210" customFormat="1" ht="18.75" customHeight="1">
      <c r="A184" s="83">
        <v>8.5</v>
      </c>
      <c r="B184" s="354" t="s">
        <v>67</v>
      </c>
      <c r="C184" s="354"/>
      <c r="D184" s="354"/>
      <c r="E184" s="354"/>
      <c r="F184" s="354"/>
      <c r="G184" s="354"/>
      <c r="H184" s="354"/>
      <c r="I184" s="354"/>
      <c r="J184" s="354"/>
      <c r="K184" s="354"/>
      <c r="L184" s="354"/>
      <c r="M184" s="354"/>
      <c r="N184" s="354"/>
      <c r="O184" s="354"/>
      <c r="P184" s="354"/>
      <c r="Q184" s="354"/>
      <c r="R184" s="354"/>
      <c r="S184" s="354"/>
      <c r="T184" s="354"/>
      <c r="U184" s="354"/>
      <c r="V184" s="169">
        <v>1</v>
      </c>
      <c r="W184" s="169">
        <v>4</v>
      </c>
      <c r="X184" s="169">
        <v>5</v>
      </c>
      <c r="Y184" s="169">
        <v>9</v>
      </c>
      <c r="Z184" s="169">
        <v>7</v>
      </c>
      <c r="AA184" s="169">
        <v>0</v>
      </c>
      <c r="AB184" s="169">
        <v>26</v>
      </c>
      <c r="AC184" s="209">
        <f t="shared" si="7"/>
        <v>3.8461538461538464E-2</v>
      </c>
      <c r="AD184" s="209">
        <f t="shared" si="6"/>
        <v>0.15384615384615385</v>
      </c>
      <c r="AE184" s="209">
        <f t="shared" si="6"/>
        <v>0.19230769230769232</v>
      </c>
      <c r="AF184" s="209">
        <f t="shared" si="6"/>
        <v>0.34615384615384615</v>
      </c>
      <c r="AG184" s="209">
        <f t="shared" si="6"/>
        <v>0.26923076923076922</v>
      </c>
      <c r="AH184" s="209">
        <f t="shared" si="6"/>
        <v>0</v>
      </c>
      <c r="AI184" s="170">
        <v>3.65</v>
      </c>
      <c r="AJ184" s="170">
        <v>1.1599999999999999</v>
      </c>
      <c r="AK184" s="169">
        <v>4</v>
      </c>
      <c r="AL184" s="169">
        <v>4</v>
      </c>
      <c r="AM184" s="257"/>
    </row>
    <row r="185" spans="1:39" s="210" customFormat="1" ht="18.75" customHeight="1">
      <c r="A185" s="83">
        <v>8.6</v>
      </c>
      <c r="B185" s="354" t="s">
        <v>68</v>
      </c>
      <c r="C185" s="354" t="s">
        <v>69</v>
      </c>
      <c r="D185" s="354" t="s">
        <v>69</v>
      </c>
      <c r="E185" s="354" t="s">
        <v>69</v>
      </c>
      <c r="F185" s="354" t="s">
        <v>69</v>
      </c>
      <c r="G185" s="354" t="s">
        <v>69</v>
      </c>
      <c r="H185" s="354" t="s">
        <v>69</v>
      </c>
      <c r="I185" s="354" t="s">
        <v>69</v>
      </c>
      <c r="J185" s="354" t="s">
        <v>69</v>
      </c>
      <c r="K185" s="354" t="s">
        <v>69</v>
      </c>
      <c r="L185" s="354" t="s">
        <v>69</v>
      </c>
      <c r="M185" s="354" t="s">
        <v>69</v>
      </c>
      <c r="N185" s="354" t="s">
        <v>69</v>
      </c>
      <c r="O185" s="354" t="s">
        <v>69</v>
      </c>
      <c r="P185" s="354" t="s">
        <v>69</v>
      </c>
      <c r="Q185" s="354" t="s">
        <v>69</v>
      </c>
      <c r="R185" s="354" t="s">
        <v>69</v>
      </c>
      <c r="S185" s="354" t="s">
        <v>69</v>
      </c>
      <c r="T185" s="354" t="s">
        <v>69</v>
      </c>
      <c r="U185" s="354" t="s">
        <v>69</v>
      </c>
      <c r="V185" s="169">
        <v>2</v>
      </c>
      <c r="W185" s="169">
        <v>3</v>
      </c>
      <c r="X185" s="169">
        <v>7</v>
      </c>
      <c r="Y185" s="169">
        <v>7</v>
      </c>
      <c r="Z185" s="169">
        <v>6</v>
      </c>
      <c r="AA185" s="169">
        <v>1</v>
      </c>
      <c r="AB185" s="169">
        <v>26</v>
      </c>
      <c r="AC185" s="209">
        <f t="shared" si="7"/>
        <v>7.6923076923076927E-2</v>
      </c>
      <c r="AD185" s="209">
        <f t="shared" si="6"/>
        <v>0.11538461538461539</v>
      </c>
      <c r="AE185" s="209">
        <f t="shared" si="6"/>
        <v>0.26923076923076922</v>
      </c>
      <c r="AF185" s="209">
        <f t="shared" si="6"/>
        <v>0.26923076923076922</v>
      </c>
      <c r="AG185" s="209">
        <f t="shared" si="6"/>
        <v>0.23076923076923078</v>
      </c>
      <c r="AH185" s="209">
        <f t="shared" si="6"/>
        <v>3.8461538461538464E-2</v>
      </c>
      <c r="AI185" s="170">
        <v>3.48</v>
      </c>
      <c r="AJ185" s="170">
        <v>1.23</v>
      </c>
      <c r="AK185" s="169">
        <v>4</v>
      </c>
      <c r="AL185" s="169">
        <v>3</v>
      </c>
      <c r="AM185" s="257"/>
    </row>
    <row r="186" spans="1:39" s="210" customFormat="1" ht="18.75" customHeight="1">
      <c r="A186" s="83">
        <v>8.6999999999999993</v>
      </c>
      <c r="B186" s="354" t="s">
        <v>70</v>
      </c>
      <c r="C186" s="354" t="s">
        <v>71</v>
      </c>
      <c r="D186" s="354" t="s">
        <v>71</v>
      </c>
      <c r="E186" s="354" t="s">
        <v>71</v>
      </c>
      <c r="F186" s="354" t="s">
        <v>71</v>
      </c>
      <c r="G186" s="354" t="s">
        <v>71</v>
      </c>
      <c r="H186" s="354" t="s">
        <v>71</v>
      </c>
      <c r="I186" s="354" t="s">
        <v>71</v>
      </c>
      <c r="J186" s="354" t="s">
        <v>71</v>
      </c>
      <c r="K186" s="354" t="s">
        <v>71</v>
      </c>
      <c r="L186" s="354" t="s">
        <v>71</v>
      </c>
      <c r="M186" s="354" t="s">
        <v>71</v>
      </c>
      <c r="N186" s="354" t="s">
        <v>71</v>
      </c>
      <c r="O186" s="354" t="s">
        <v>71</v>
      </c>
      <c r="P186" s="354" t="s">
        <v>71</v>
      </c>
      <c r="Q186" s="354" t="s">
        <v>71</v>
      </c>
      <c r="R186" s="354" t="s">
        <v>71</v>
      </c>
      <c r="S186" s="354" t="s">
        <v>71</v>
      </c>
      <c r="T186" s="354" t="s">
        <v>71</v>
      </c>
      <c r="U186" s="354" t="s">
        <v>71</v>
      </c>
      <c r="V186" s="169">
        <v>1</v>
      </c>
      <c r="W186" s="169">
        <v>3</v>
      </c>
      <c r="X186" s="169">
        <v>6</v>
      </c>
      <c r="Y186" s="169">
        <v>9</v>
      </c>
      <c r="Z186" s="169">
        <v>6</v>
      </c>
      <c r="AA186" s="169">
        <v>1</v>
      </c>
      <c r="AB186" s="169">
        <v>26</v>
      </c>
      <c r="AC186" s="209">
        <f t="shared" si="7"/>
        <v>3.8461538461538464E-2</v>
      </c>
      <c r="AD186" s="209">
        <f t="shared" si="6"/>
        <v>0.11538461538461539</v>
      </c>
      <c r="AE186" s="209">
        <f t="shared" si="6"/>
        <v>0.23076923076923078</v>
      </c>
      <c r="AF186" s="209">
        <f t="shared" si="6"/>
        <v>0.34615384615384615</v>
      </c>
      <c r="AG186" s="209">
        <f t="shared" si="6"/>
        <v>0.23076923076923078</v>
      </c>
      <c r="AH186" s="209">
        <f t="shared" si="6"/>
        <v>3.8461538461538464E-2</v>
      </c>
      <c r="AI186" s="170">
        <v>3.64</v>
      </c>
      <c r="AJ186" s="170">
        <v>1.1100000000000001</v>
      </c>
      <c r="AK186" s="169">
        <v>4</v>
      </c>
      <c r="AL186" s="169">
        <v>4</v>
      </c>
      <c r="AM186" s="257"/>
    </row>
    <row r="187" spans="1:39" s="210" customFormat="1" ht="18.75" customHeight="1">
      <c r="A187" s="83">
        <v>8.8000000000000007</v>
      </c>
      <c r="B187" s="354" t="s">
        <v>72</v>
      </c>
      <c r="C187" s="354" t="s">
        <v>73</v>
      </c>
      <c r="D187" s="354" t="s">
        <v>73</v>
      </c>
      <c r="E187" s="354" t="s">
        <v>73</v>
      </c>
      <c r="F187" s="354" t="s">
        <v>73</v>
      </c>
      <c r="G187" s="354" t="s">
        <v>73</v>
      </c>
      <c r="H187" s="354" t="s">
        <v>73</v>
      </c>
      <c r="I187" s="354" t="s">
        <v>73</v>
      </c>
      <c r="J187" s="354" t="s">
        <v>73</v>
      </c>
      <c r="K187" s="354" t="s">
        <v>73</v>
      </c>
      <c r="L187" s="354" t="s">
        <v>73</v>
      </c>
      <c r="M187" s="354" t="s">
        <v>73</v>
      </c>
      <c r="N187" s="354" t="s">
        <v>73</v>
      </c>
      <c r="O187" s="354" t="s">
        <v>73</v>
      </c>
      <c r="P187" s="354" t="s">
        <v>73</v>
      </c>
      <c r="Q187" s="354" t="s">
        <v>73</v>
      </c>
      <c r="R187" s="354" t="s">
        <v>73</v>
      </c>
      <c r="S187" s="354" t="s">
        <v>73</v>
      </c>
      <c r="T187" s="354" t="s">
        <v>73</v>
      </c>
      <c r="U187" s="354" t="s">
        <v>73</v>
      </c>
      <c r="V187" s="169">
        <v>1</v>
      </c>
      <c r="W187" s="169">
        <v>2</v>
      </c>
      <c r="X187" s="169">
        <v>10</v>
      </c>
      <c r="Y187" s="169">
        <v>7</v>
      </c>
      <c r="Z187" s="169">
        <v>6</v>
      </c>
      <c r="AA187" s="169">
        <v>0</v>
      </c>
      <c r="AB187" s="169">
        <v>26</v>
      </c>
      <c r="AC187" s="209">
        <f t="shared" si="7"/>
        <v>3.8461538461538464E-2</v>
      </c>
      <c r="AD187" s="209">
        <f t="shared" si="6"/>
        <v>7.6923076923076927E-2</v>
      </c>
      <c r="AE187" s="209">
        <f t="shared" si="6"/>
        <v>0.38461538461538464</v>
      </c>
      <c r="AF187" s="209">
        <f t="shared" si="6"/>
        <v>0.26923076923076922</v>
      </c>
      <c r="AG187" s="209">
        <f t="shared" si="6"/>
        <v>0.23076923076923078</v>
      </c>
      <c r="AH187" s="209">
        <f t="shared" si="6"/>
        <v>0</v>
      </c>
      <c r="AI187" s="170">
        <v>3.58</v>
      </c>
      <c r="AJ187" s="170">
        <v>1.06</v>
      </c>
      <c r="AK187" s="169">
        <v>4</v>
      </c>
      <c r="AL187" s="169">
        <v>3</v>
      </c>
      <c r="AM187" s="257"/>
    </row>
    <row r="188" spans="1:39" s="210" customFormat="1" ht="18.75" customHeight="1">
      <c r="A188" s="83">
        <v>8.9</v>
      </c>
      <c r="B188" s="354" t="s">
        <v>74</v>
      </c>
      <c r="C188" s="354" t="s">
        <v>75</v>
      </c>
      <c r="D188" s="354" t="s">
        <v>75</v>
      </c>
      <c r="E188" s="354" t="s">
        <v>75</v>
      </c>
      <c r="F188" s="354" t="s">
        <v>75</v>
      </c>
      <c r="G188" s="354" t="s">
        <v>75</v>
      </c>
      <c r="H188" s="354" t="s">
        <v>75</v>
      </c>
      <c r="I188" s="354" t="s">
        <v>75</v>
      </c>
      <c r="J188" s="354" t="s">
        <v>75</v>
      </c>
      <c r="K188" s="354" t="s">
        <v>75</v>
      </c>
      <c r="L188" s="354" t="s">
        <v>75</v>
      </c>
      <c r="M188" s="354" t="s">
        <v>75</v>
      </c>
      <c r="N188" s="354" t="s">
        <v>75</v>
      </c>
      <c r="O188" s="354" t="s">
        <v>75</v>
      </c>
      <c r="P188" s="354" t="s">
        <v>75</v>
      </c>
      <c r="Q188" s="354" t="s">
        <v>75</v>
      </c>
      <c r="R188" s="354" t="s">
        <v>75</v>
      </c>
      <c r="S188" s="354" t="s">
        <v>75</v>
      </c>
      <c r="T188" s="354" t="s">
        <v>75</v>
      </c>
      <c r="U188" s="354" t="s">
        <v>75</v>
      </c>
      <c r="V188" s="169">
        <v>3</v>
      </c>
      <c r="W188" s="169">
        <v>5</v>
      </c>
      <c r="X188" s="169">
        <v>6</v>
      </c>
      <c r="Y188" s="169">
        <v>5</v>
      </c>
      <c r="Z188" s="169">
        <v>2</v>
      </c>
      <c r="AA188" s="169">
        <v>5</v>
      </c>
      <c r="AB188" s="169">
        <v>26</v>
      </c>
      <c r="AC188" s="209">
        <f t="shared" si="7"/>
        <v>0.11538461538461539</v>
      </c>
      <c r="AD188" s="209">
        <f t="shared" si="6"/>
        <v>0.19230769230769232</v>
      </c>
      <c r="AE188" s="209">
        <f t="shared" si="6"/>
        <v>0.23076923076923078</v>
      </c>
      <c r="AF188" s="209">
        <f t="shared" si="6"/>
        <v>0.19230769230769232</v>
      </c>
      <c r="AG188" s="209">
        <f t="shared" si="6"/>
        <v>7.6923076923076927E-2</v>
      </c>
      <c r="AH188" s="209">
        <f t="shared" si="6"/>
        <v>0.19230769230769232</v>
      </c>
      <c r="AI188" s="170">
        <v>2.9</v>
      </c>
      <c r="AJ188" s="170">
        <v>1.22</v>
      </c>
      <c r="AK188" s="169">
        <v>3</v>
      </c>
      <c r="AL188" s="169">
        <v>3</v>
      </c>
      <c r="AM188" s="257"/>
    </row>
    <row r="189" spans="1:39" ht="15.75" customHeight="1">
      <c r="A189" s="206"/>
      <c r="B189" s="206"/>
      <c r="C189" s="206"/>
      <c r="D189" s="206"/>
      <c r="E189" s="206"/>
      <c r="F189" s="206"/>
      <c r="G189" s="206"/>
      <c r="H189" s="206"/>
      <c r="I189" s="206"/>
      <c r="J189" s="206"/>
      <c r="K189" s="206"/>
      <c r="L189" s="206"/>
      <c r="M189" s="206"/>
      <c r="N189" s="206"/>
      <c r="O189" s="206"/>
      <c r="P189" s="206"/>
      <c r="Q189" s="206"/>
      <c r="R189" s="206"/>
      <c r="S189" s="206"/>
      <c r="T189" s="206"/>
      <c r="U189" s="206"/>
      <c r="V189" s="206"/>
      <c r="W189" s="206"/>
      <c r="X189" s="206"/>
      <c r="Y189" s="206"/>
      <c r="Z189" s="206"/>
      <c r="AA189" s="206"/>
      <c r="AB189" s="206"/>
      <c r="AC189" s="206"/>
      <c r="AD189" s="206"/>
      <c r="AE189" s="206"/>
      <c r="AF189" s="206"/>
      <c r="AG189" s="206"/>
      <c r="AH189" s="206"/>
      <c r="AI189" s="84"/>
      <c r="AJ189" s="206"/>
      <c r="AK189" s="206"/>
      <c r="AL189" s="206"/>
    </row>
    <row r="190" spans="1:39">
      <c r="A190" s="206"/>
      <c r="B190" s="206"/>
      <c r="C190" s="206"/>
      <c r="D190" s="206"/>
      <c r="E190" s="206"/>
      <c r="F190" s="206"/>
      <c r="G190" s="206"/>
      <c r="H190" s="206"/>
      <c r="I190" s="206"/>
      <c r="J190" s="206"/>
      <c r="K190" s="206"/>
      <c r="L190" s="206"/>
      <c r="M190" s="206"/>
      <c r="N190" s="206"/>
      <c r="O190" s="206"/>
      <c r="P190" s="206"/>
      <c r="Q190" s="206"/>
      <c r="R190" s="206"/>
      <c r="S190" s="206"/>
      <c r="T190" s="206"/>
      <c r="U190" s="206"/>
      <c r="V190" s="206"/>
      <c r="W190" s="206"/>
      <c r="X190" s="206"/>
      <c r="Y190" s="206"/>
      <c r="Z190" s="206"/>
      <c r="AA190" s="206"/>
      <c r="AB190" s="206"/>
      <c r="AC190" s="206"/>
      <c r="AD190" s="206"/>
      <c r="AE190" s="206"/>
      <c r="AF190" s="206"/>
      <c r="AG190" s="206"/>
      <c r="AH190" s="206"/>
      <c r="AI190" s="206"/>
      <c r="AJ190" s="206"/>
      <c r="AK190" s="206"/>
      <c r="AL190" s="206"/>
    </row>
    <row r="191" spans="1:39">
      <c r="C191" s="206"/>
      <c r="D191" s="206"/>
      <c r="E191" s="206"/>
      <c r="F191" s="206"/>
      <c r="G191" s="206"/>
      <c r="H191" s="85"/>
      <c r="I191" s="85"/>
      <c r="J191" s="85"/>
      <c r="K191" s="85"/>
      <c r="L191" s="85"/>
      <c r="M191" s="85"/>
      <c r="N191" s="85"/>
      <c r="O191" s="85"/>
      <c r="P191" s="85"/>
      <c r="Q191" s="85"/>
      <c r="R191" s="85"/>
      <c r="S191" s="85"/>
      <c r="T191" s="85"/>
      <c r="U191" s="85"/>
      <c r="V191" s="85"/>
      <c r="W191" s="206"/>
      <c r="X191" s="206"/>
      <c r="Y191" s="206"/>
      <c r="Z191" s="206"/>
      <c r="AA191" s="206"/>
      <c r="AB191" s="206"/>
      <c r="AC191" s="206"/>
      <c r="AD191" s="206"/>
      <c r="AE191" s="206"/>
      <c r="AF191" s="206"/>
      <c r="AG191" s="206"/>
      <c r="AH191" s="206"/>
      <c r="AI191" s="206"/>
      <c r="AJ191" s="206"/>
      <c r="AK191" s="206"/>
      <c r="AL191" s="206"/>
    </row>
    <row r="192" spans="1:39" ht="21">
      <c r="A192" s="280" t="s">
        <v>129</v>
      </c>
      <c r="B192" s="280"/>
      <c r="C192" s="280"/>
      <c r="D192" s="280"/>
      <c r="E192" s="280"/>
      <c r="F192" s="280"/>
      <c r="G192" s="280"/>
      <c r="H192" s="280"/>
      <c r="I192" s="280"/>
      <c r="J192" s="280"/>
      <c r="K192" s="280"/>
      <c r="L192" s="280"/>
      <c r="M192" s="280"/>
      <c r="N192" s="280"/>
      <c r="O192" s="280"/>
      <c r="P192" s="280"/>
      <c r="Q192" s="280"/>
      <c r="R192" s="280"/>
      <c r="S192" s="280"/>
      <c r="T192" s="280"/>
      <c r="U192" s="280"/>
      <c r="V192" s="126"/>
      <c r="W192" s="126"/>
      <c r="X192" s="126"/>
      <c r="Y192" s="126"/>
      <c r="Z192" s="126"/>
      <c r="AA192" s="126"/>
      <c r="AB192" s="126"/>
      <c r="AC192" s="126"/>
      <c r="AD192" s="126"/>
      <c r="AE192" s="126"/>
      <c r="AF192" s="126"/>
      <c r="AG192" s="126"/>
      <c r="AH192" s="126"/>
      <c r="AI192" s="126"/>
      <c r="AJ192" s="126"/>
      <c r="AK192" s="126"/>
      <c r="AL192" s="126"/>
      <c r="AM192" s="248"/>
    </row>
    <row r="193" spans="1:39" ht="15.75">
      <c r="A193" s="127"/>
      <c r="B193" s="128"/>
      <c r="C193" s="128"/>
      <c r="D193" s="128"/>
      <c r="E193" s="128"/>
      <c r="F193" s="128"/>
      <c r="G193" s="128"/>
      <c r="H193" s="128"/>
      <c r="I193" s="128"/>
      <c r="J193" s="128"/>
      <c r="K193" s="128"/>
      <c r="L193" s="128"/>
      <c r="M193" s="128"/>
      <c r="N193" s="128"/>
      <c r="O193" s="128"/>
      <c r="P193" s="128"/>
      <c r="Q193" s="128"/>
      <c r="R193" s="128"/>
      <c r="S193" s="128"/>
      <c r="T193" s="128"/>
      <c r="U193" s="128"/>
      <c r="V193" s="129"/>
      <c r="W193" s="129"/>
      <c r="X193" s="129"/>
      <c r="Y193" s="129"/>
      <c r="Z193" s="129"/>
      <c r="AA193" s="129"/>
      <c r="AB193" s="130"/>
      <c r="AC193" s="131"/>
      <c r="AD193" s="131"/>
      <c r="AE193" s="131"/>
      <c r="AF193" s="131"/>
      <c r="AG193" s="131"/>
      <c r="AH193" s="131"/>
      <c r="AI193" s="132"/>
      <c r="AJ193" s="132"/>
      <c r="AK193" s="129"/>
      <c r="AL193" s="129"/>
      <c r="AM193" s="248"/>
    </row>
    <row r="194" spans="1:39" ht="15.75">
      <c r="A194" s="127"/>
      <c r="B194" s="128"/>
      <c r="C194" s="128"/>
      <c r="D194" s="128"/>
      <c r="E194" s="128"/>
      <c r="F194" s="128"/>
      <c r="G194" s="128"/>
      <c r="H194" s="128"/>
      <c r="I194" s="128"/>
      <c r="J194" s="128"/>
      <c r="K194" s="128"/>
      <c r="L194" s="128"/>
      <c r="M194" s="128"/>
      <c r="N194" s="128"/>
      <c r="O194" s="128"/>
      <c r="P194" s="128"/>
      <c r="Q194" s="128"/>
      <c r="R194" s="128"/>
      <c r="S194" s="128"/>
      <c r="T194" s="128"/>
      <c r="U194" s="128"/>
      <c r="V194" s="129"/>
      <c r="W194" s="129"/>
      <c r="X194" s="129"/>
      <c r="Y194" s="129"/>
      <c r="Z194" s="129"/>
      <c r="AA194" s="129"/>
      <c r="AB194" s="130"/>
      <c r="AC194" s="131"/>
      <c r="AD194" s="131"/>
      <c r="AE194" s="131"/>
      <c r="AF194" s="131"/>
      <c r="AG194" s="131"/>
      <c r="AH194" s="131"/>
      <c r="AI194" s="132"/>
      <c r="AJ194" s="132"/>
      <c r="AK194" s="129"/>
      <c r="AL194" s="129"/>
      <c r="AM194" s="248"/>
    </row>
    <row r="195" spans="1:39" ht="15.75">
      <c r="A195" s="127"/>
      <c r="B195" s="128"/>
      <c r="C195" s="128"/>
      <c r="D195" s="128"/>
      <c r="E195" s="128"/>
      <c r="F195" s="128"/>
      <c r="G195" s="128"/>
      <c r="H195" s="128"/>
      <c r="I195" s="128"/>
      <c r="J195" s="128"/>
      <c r="K195" s="128"/>
      <c r="L195" s="128"/>
      <c r="M195" s="128"/>
      <c r="N195" s="128"/>
      <c r="O195" s="128"/>
      <c r="P195" s="128"/>
      <c r="Q195" s="128"/>
      <c r="R195" s="128"/>
      <c r="S195" s="128"/>
      <c r="T195" s="128"/>
      <c r="U195" s="128"/>
      <c r="V195" s="129"/>
      <c r="W195" s="129"/>
      <c r="X195" s="129"/>
      <c r="Y195" s="129"/>
      <c r="Z195" s="129"/>
      <c r="AA195" s="129"/>
      <c r="AB195" s="130"/>
      <c r="AC195" s="131"/>
      <c r="AD195" s="131"/>
      <c r="AE195" s="131"/>
      <c r="AF195" s="131"/>
      <c r="AG195" s="131"/>
      <c r="AH195" s="131"/>
      <c r="AI195" s="132"/>
      <c r="AJ195" s="132"/>
      <c r="AK195" s="129"/>
      <c r="AL195" s="129"/>
      <c r="AM195" s="248"/>
    </row>
    <row r="196" spans="1:39" ht="15.75">
      <c r="A196" s="127"/>
      <c r="B196" s="128"/>
      <c r="C196" s="128"/>
      <c r="D196" s="128"/>
      <c r="E196" s="128"/>
      <c r="F196" s="128"/>
      <c r="G196" s="128"/>
      <c r="H196" s="128"/>
      <c r="I196" s="128"/>
      <c r="J196" s="128"/>
      <c r="K196" s="128"/>
      <c r="L196" s="128"/>
      <c r="M196" s="128"/>
      <c r="N196" s="128"/>
      <c r="O196" s="128"/>
      <c r="P196" s="128"/>
      <c r="Q196" s="128"/>
      <c r="R196" s="128"/>
      <c r="S196" s="128"/>
      <c r="T196" s="128"/>
      <c r="U196" s="128"/>
      <c r="V196" s="129"/>
      <c r="W196" s="129"/>
      <c r="X196" s="129"/>
      <c r="Y196" s="129"/>
      <c r="Z196" s="129"/>
      <c r="AA196" s="129"/>
      <c r="AB196" s="130"/>
      <c r="AC196" s="131"/>
      <c r="AD196" s="131"/>
      <c r="AE196" s="131"/>
      <c r="AF196" s="131"/>
      <c r="AG196" s="131"/>
      <c r="AH196" s="131"/>
      <c r="AI196" s="132"/>
      <c r="AJ196" s="132"/>
      <c r="AK196" s="129"/>
      <c r="AL196" s="129"/>
      <c r="AM196" s="248"/>
    </row>
    <row r="197" spans="1:39" ht="15.75">
      <c r="A197" s="127"/>
      <c r="B197" s="128"/>
      <c r="C197" s="128"/>
      <c r="D197" s="128"/>
      <c r="E197" s="128"/>
      <c r="F197" s="128"/>
      <c r="G197" s="128"/>
      <c r="H197" s="128"/>
      <c r="I197" s="128"/>
      <c r="J197" s="128"/>
      <c r="K197" s="128"/>
      <c r="L197" s="128"/>
      <c r="M197" s="128"/>
      <c r="N197" s="128"/>
      <c r="O197" s="128"/>
      <c r="P197" s="128"/>
      <c r="Q197" s="128"/>
      <c r="R197" s="128"/>
      <c r="S197" s="128"/>
      <c r="T197" s="128"/>
      <c r="U197" s="128"/>
      <c r="V197" s="129"/>
      <c r="W197" s="129"/>
      <c r="X197" s="129"/>
      <c r="Y197" s="129"/>
      <c r="Z197" s="129"/>
      <c r="AA197" s="129"/>
      <c r="AB197" s="130"/>
      <c r="AC197" s="131"/>
      <c r="AD197" s="131"/>
      <c r="AE197" s="131"/>
      <c r="AF197" s="131"/>
      <c r="AG197" s="131"/>
      <c r="AH197" s="131"/>
      <c r="AI197" s="132"/>
      <c r="AJ197" s="132"/>
      <c r="AK197" s="129"/>
      <c r="AL197" s="129"/>
      <c r="AM197" s="248"/>
    </row>
    <row r="198" spans="1:39" ht="15.75">
      <c r="A198" s="127"/>
      <c r="B198" s="128"/>
      <c r="C198" s="128"/>
      <c r="D198" s="128"/>
      <c r="E198" s="128"/>
      <c r="F198" s="128"/>
      <c r="G198" s="128"/>
      <c r="H198" s="128"/>
      <c r="I198" s="128"/>
      <c r="J198" s="128"/>
      <c r="K198" s="128"/>
      <c r="L198" s="128"/>
      <c r="M198" s="128"/>
      <c r="N198" s="128"/>
      <c r="O198" s="128"/>
      <c r="P198" s="128"/>
      <c r="Q198" s="128"/>
      <c r="R198" s="128"/>
      <c r="S198" s="128"/>
      <c r="T198" s="128"/>
      <c r="U198" s="128"/>
      <c r="V198" s="129"/>
      <c r="W198" s="129"/>
      <c r="X198" s="129"/>
      <c r="Y198" s="129"/>
      <c r="Z198" s="129"/>
      <c r="AA198" s="129"/>
      <c r="AB198" s="130"/>
      <c r="AC198" s="131"/>
      <c r="AD198" s="131"/>
      <c r="AE198" s="131"/>
      <c r="AF198" s="131"/>
      <c r="AG198" s="131"/>
      <c r="AH198" s="131"/>
      <c r="AI198" s="132"/>
      <c r="AJ198" s="132"/>
      <c r="AK198" s="129"/>
      <c r="AL198" s="129"/>
      <c r="AM198" s="248"/>
    </row>
    <row r="199" spans="1:39" ht="15.75">
      <c r="A199" s="127"/>
      <c r="B199" s="128"/>
      <c r="C199" s="128"/>
      <c r="D199" s="128"/>
      <c r="E199" s="128"/>
      <c r="F199" s="128"/>
      <c r="G199" s="128"/>
      <c r="H199" s="128"/>
      <c r="I199" s="128"/>
      <c r="J199" s="128"/>
      <c r="K199" s="128"/>
      <c r="L199" s="128"/>
      <c r="M199" s="128"/>
      <c r="N199" s="128"/>
      <c r="O199" s="128"/>
      <c r="P199" s="128"/>
      <c r="Q199" s="128"/>
      <c r="R199" s="128"/>
      <c r="S199" s="128"/>
      <c r="T199" s="128"/>
      <c r="U199" s="128"/>
      <c r="V199" s="129"/>
      <c r="W199" s="129"/>
      <c r="X199" s="129"/>
      <c r="Y199" s="129"/>
      <c r="Z199" s="129"/>
      <c r="AA199" s="129"/>
      <c r="AB199" s="130"/>
      <c r="AC199" s="131"/>
      <c r="AD199" s="131"/>
      <c r="AE199" s="131"/>
      <c r="AF199" s="131"/>
      <c r="AG199" s="131"/>
      <c r="AH199" s="131"/>
      <c r="AI199" s="132"/>
      <c r="AJ199" s="132"/>
      <c r="AK199" s="129"/>
      <c r="AL199" s="129"/>
      <c r="AM199" s="248"/>
    </row>
    <row r="200" spans="1:39" ht="15.75">
      <c r="A200" s="127"/>
      <c r="B200" s="128"/>
      <c r="C200" s="128"/>
      <c r="D200" s="128"/>
      <c r="E200" s="128"/>
      <c r="F200" s="128"/>
      <c r="G200" s="128"/>
      <c r="H200" s="128"/>
      <c r="I200" s="128"/>
      <c r="J200" s="128"/>
      <c r="K200" s="128"/>
      <c r="L200" s="128"/>
      <c r="M200" s="128"/>
      <c r="N200" s="128"/>
      <c r="O200" s="128"/>
      <c r="P200" s="128"/>
      <c r="Q200" s="128"/>
      <c r="R200" s="128"/>
      <c r="S200" s="128"/>
      <c r="T200" s="128"/>
      <c r="U200" s="128"/>
      <c r="V200" s="129"/>
      <c r="W200" s="129"/>
      <c r="X200" s="129"/>
      <c r="Y200" s="129"/>
      <c r="Z200" s="129"/>
      <c r="AA200" s="129"/>
      <c r="AB200" s="130"/>
      <c r="AC200" s="131"/>
      <c r="AD200" s="131"/>
      <c r="AE200" s="131"/>
      <c r="AF200" s="131"/>
      <c r="AG200" s="131"/>
      <c r="AH200" s="131"/>
      <c r="AI200" s="132"/>
      <c r="AJ200" s="132"/>
      <c r="AK200" s="129"/>
      <c r="AL200" s="129"/>
      <c r="AM200" s="248"/>
    </row>
    <row r="201" spans="1:39" ht="15.75">
      <c r="A201" s="127"/>
      <c r="B201" s="128"/>
      <c r="C201" s="128"/>
      <c r="D201" s="128"/>
      <c r="E201" s="128"/>
      <c r="F201" s="128"/>
      <c r="G201" s="128"/>
      <c r="H201" s="128"/>
      <c r="I201" s="128"/>
      <c r="J201" s="128"/>
      <c r="K201" s="128"/>
      <c r="L201" s="128"/>
      <c r="M201" s="128"/>
      <c r="N201" s="128"/>
      <c r="O201" s="128"/>
      <c r="P201" s="128"/>
      <c r="Q201" s="128"/>
      <c r="R201" s="128"/>
      <c r="S201" s="128"/>
      <c r="T201" s="128"/>
      <c r="U201" s="128"/>
      <c r="V201" s="129"/>
      <c r="W201" s="129"/>
      <c r="X201" s="129"/>
      <c r="Y201" s="129"/>
      <c r="Z201" s="129"/>
      <c r="AA201" s="129"/>
      <c r="AB201" s="130"/>
      <c r="AC201" s="131"/>
      <c r="AD201" s="131"/>
      <c r="AE201" s="131"/>
      <c r="AF201" s="131"/>
      <c r="AG201" s="131"/>
      <c r="AH201" s="131"/>
      <c r="AI201" s="132"/>
      <c r="AJ201" s="132"/>
      <c r="AK201" s="129"/>
      <c r="AL201" s="129"/>
      <c r="AM201" s="248"/>
    </row>
    <row r="202" spans="1:39" ht="15.75" customHeight="1">
      <c r="A202" s="127"/>
      <c r="B202" s="128"/>
      <c r="C202" s="128"/>
      <c r="D202" s="128"/>
      <c r="E202" s="128"/>
      <c r="F202" s="128"/>
      <c r="G202" s="128"/>
      <c r="H202" s="128"/>
      <c r="I202" s="128"/>
      <c r="J202" s="128"/>
      <c r="K202" s="128"/>
      <c r="L202" s="128"/>
      <c r="M202" s="128"/>
      <c r="N202" s="128"/>
      <c r="O202" s="128"/>
      <c r="P202" s="128"/>
      <c r="Q202" s="128"/>
      <c r="R202" s="128"/>
      <c r="S202" s="128"/>
      <c r="T202" s="128"/>
      <c r="U202" s="128"/>
      <c r="V202" s="129"/>
      <c r="W202" s="129"/>
      <c r="X202" s="129"/>
      <c r="Y202" s="129"/>
      <c r="Z202" s="129"/>
      <c r="AA202" s="129"/>
      <c r="AB202" s="130"/>
      <c r="AC202" s="131"/>
      <c r="AD202" s="131"/>
      <c r="AE202" s="131"/>
      <c r="AF202" s="131"/>
      <c r="AG202" s="131"/>
      <c r="AH202" s="131"/>
      <c r="AI202" s="132"/>
      <c r="AJ202" s="132"/>
      <c r="AK202" s="129"/>
      <c r="AL202" s="129"/>
      <c r="AM202" s="248"/>
    </row>
    <row r="203" spans="1:39" ht="15.75">
      <c r="A203" s="127"/>
      <c r="B203" s="128"/>
      <c r="C203" s="128"/>
      <c r="D203" s="128"/>
      <c r="E203" s="128"/>
      <c r="F203" s="128"/>
      <c r="G203" s="128"/>
      <c r="H203" s="128"/>
      <c r="I203" s="128"/>
      <c r="J203" s="128"/>
      <c r="K203" s="128"/>
      <c r="L203" s="128"/>
      <c r="M203" s="128"/>
      <c r="N203" s="128"/>
      <c r="O203" s="128"/>
      <c r="P203" s="128"/>
      <c r="Q203" s="128"/>
      <c r="R203" s="128"/>
      <c r="S203" s="128"/>
      <c r="T203" s="128"/>
      <c r="U203" s="128"/>
      <c r="V203" s="129"/>
      <c r="W203" s="129"/>
      <c r="X203" s="129"/>
      <c r="Y203" s="129"/>
      <c r="Z203" s="129"/>
      <c r="AA203" s="129"/>
      <c r="AB203" s="130"/>
      <c r="AC203" s="131"/>
      <c r="AD203" s="131"/>
      <c r="AE203" s="131"/>
      <c r="AF203" s="131"/>
      <c r="AG203" s="131"/>
      <c r="AH203" s="131"/>
      <c r="AI203" s="132"/>
      <c r="AJ203" s="132"/>
      <c r="AK203" s="129"/>
      <c r="AL203" s="129"/>
      <c r="AM203" s="248"/>
    </row>
    <row r="204" spans="1:39" ht="15.75" customHeight="1" thickBot="1">
      <c r="A204" s="127"/>
      <c r="B204" s="128"/>
      <c r="C204" s="128"/>
      <c r="D204" s="128"/>
      <c r="E204" s="128"/>
      <c r="F204" s="128"/>
      <c r="G204" s="128"/>
      <c r="H204" s="128"/>
      <c r="I204" s="128"/>
      <c r="J204" s="128"/>
      <c r="K204" s="128"/>
      <c r="L204" s="128"/>
      <c r="M204" s="128"/>
      <c r="N204" s="128"/>
      <c r="O204" s="128"/>
      <c r="P204" s="128"/>
      <c r="Q204" s="128"/>
      <c r="R204" s="128"/>
      <c r="S204" s="128"/>
      <c r="T204" s="128"/>
      <c r="U204" s="128"/>
      <c r="V204" s="129"/>
      <c r="W204" s="129"/>
      <c r="X204" s="129"/>
      <c r="Y204" s="129"/>
      <c r="Z204" s="129"/>
      <c r="AA204" s="129"/>
      <c r="AB204" s="130"/>
      <c r="AC204" s="131"/>
      <c r="AD204" s="131"/>
      <c r="AE204" s="131"/>
      <c r="AF204" s="131"/>
      <c r="AG204" s="131"/>
      <c r="AH204" s="131"/>
      <c r="AI204" s="132"/>
      <c r="AJ204" s="132"/>
      <c r="AK204" s="129"/>
      <c r="AL204" s="129"/>
      <c r="AM204" s="248"/>
    </row>
    <row r="205" spans="1:39" ht="15.75" customHeight="1">
      <c r="A205" s="134"/>
      <c r="B205" s="126"/>
      <c r="C205" s="126"/>
      <c r="D205" s="126"/>
      <c r="E205" s="126"/>
      <c r="F205" s="126"/>
      <c r="G205" s="134"/>
      <c r="H205" s="134"/>
      <c r="I205" s="134"/>
      <c r="J205" s="134"/>
      <c r="K205" s="134"/>
      <c r="L205" s="134"/>
      <c r="M205" s="134"/>
      <c r="N205" s="134"/>
      <c r="O205" s="134"/>
      <c r="P205" s="134"/>
      <c r="Q205" s="134"/>
      <c r="R205" s="134"/>
      <c r="S205" s="134"/>
      <c r="T205" s="134"/>
      <c r="U205" s="134"/>
      <c r="V205" s="281" t="s">
        <v>15</v>
      </c>
      <c r="W205" s="282"/>
      <c r="X205" s="282"/>
      <c r="Y205" s="282"/>
      <c r="Z205" s="282"/>
      <c r="AA205" s="283"/>
      <c r="AB205" s="140"/>
      <c r="AC205" s="281" t="s">
        <v>16</v>
      </c>
      <c r="AD205" s="282"/>
      <c r="AE205" s="282"/>
      <c r="AF205" s="282"/>
      <c r="AG205" s="282"/>
      <c r="AH205" s="283"/>
      <c r="AI205" s="287" t="s">
        <v>125</v>
      </c>
      <c r="AJ205" s="287"/>
      <c r="AK205" s="287"/>
      <c r="AL205" s="287"/>
      <c r="AM205" s="248"/>
    </row>
    <row r="206" spans="1:39" ht="15.75" customHeight="1">
      <c r="A206" s="134"/>
      <c r="B206" s="135"/>
      <c r="C206" s="135"/>
      <c r="D206" s="135"/>
      <c r="E206" s="135"/>
      <c r="F206" s="135"/>
      <c r="G206" s="134"/>
      <c r="H206" s="134"/>
      <c r="I206" s="134"/>
      <c r="J206" s="134"/>
      <c r="K206" s="134"/>
      <c r="L206" s="134"/>
      <c r="M206" s="134"/>
      <c r="N206" s="134"/>
      <c r="O206" s="134"/>
      <c r="P206" s="134"/>
      <c r="Q206" s="134"/>
      <c r="R206" s="134"/>
      <c r="S206" s="134"/>
      <c r="T206" s="134"/>
      <c r="U206" s="134"/>
      <c r="V206" s="284"/>
      <c r="W206" s="285"/>
      <c r="X206" s="285"/>
      <c r="Y206" s="285"/>
      <c r="Z206" s="285"/>
      <c r="AA206" s="286"/>
      <c r="AB206" s="140"/>
      <c r="AC206" s="284"/>
      <c r="AD206" s="285"/>
      <c r="AE206" s="285"/>
      <c r="AF206" s="285"/>
      <c r="AG206" s="285"/>
      <c r="AH206" s="286"/>
      <c r="AI206" s="287"/>
      <c r="AJ206" s="287"/>
      <c r="AK206" s="287"/>
      <c r="AL206" s="287"/>
      <c r="AM206" s="248"/>
    </row>
    <row r="207" spans="1:39" ht="15.75" customHeight="1">
      <c r="A207" s="136"/>
      <c r="B207" s="302" t="s">
        <v>130</v>
      </c>
      <c r="C207" s="302"/>
      <c r="D207" s="302"/>
      <c r="E207" s="302"/>
      <c r="F207" s="302"/>
      <c r="G207" s="302"/>
      <c r="H207" s="302"/>
      <c r="I207" s="302"/>
      <c r="J207" s="302"/>
      <c r="K207" s="302"/>
      <c r="L207" s="302"/>
      <c r="M207" s="302"/>
      <c r="N207" s="302"/>
      <c r="O207" s="302"/>
      <c r="P207" s="302"/>
      <c r="Q207" s="302"/>
      <c r="R207" s="302"/>
      <c r="S207" s="302"/>
      <c r="T207" s="302"/>
      <c r="U207" s="302"/>
      <c r="V207" s="141">
        <v>1</v>
      </c>
      <c r="W207" s="141">
        <v>2</v>
      </c>
      <c r="X207" s="141">
        <v>3</v>
      </c>
      <c r="Y207" s="141">
        <v>4</v>
      </c>
      <c r="Z207" s="141">
        <v>5</v>
      </c>
      <c r="AA207" s="141" t="s">
        <v>43</v>
      </c>
      <c r="AB207" s="142" t="s">
        <v>11</v>
      </c>
      <c r="AC207" s="141">
        <v>1</v>
      </c>
      <c r="AD207" s="141">
        <v>2</v>
      </c>
      <c r="AE207" s="141">
        <v>3</v>
      </c>
      <c r="AF207" s="141">
        <v>4</v>
      </c>
      <c r="AG207" s="141">
        <v>5</v>
      </c>
      <c r="AH207" s="141" t="s">
        <v>43</v>
      </c>
      <c r="AI207" s="143" t="s">
        <v>20</v>
      </c>
      <c r="AJ207" s="143" t="s">
        <v>21</v>
      </c>
      <c r="AK207" s="143" t="s">
        <v>22</v>
      </c>
      <c r="AL207" s="143" t="s">
        <v>23</v>
      </c>
      <c r="AM207" s="248"/>
    </row>
    <row r="208" spans="1:39" s="25" customFormat="1" ht="18.75">
      <c r="A208" s="137" t="s">
        <v>131</v>
      </c>
      <c r="B208" s="288" t="s">
        <v>126</v>
      </c>
      <c r="C208" s="289"/>
      <c r="D208" s="289"/>
      <c r="E208" s="289"/>
      <c r="F208" s="289"/>
      <c r="G208" s="289"/>
      <c r="H208" s="289"/>
      <c r="I208" s="289"/>
      <c r="J208" s="289"/>
      <c r="K208" s="289"/>
      <c r="L208" s="289"/>
      <c r="M208" s="289"/>
      <c r="N208" s="289"/>
      <c r="O208" s="289"/>
      <c r="P208" s="289"/>
      <c r="Q208" s="289"/>
      <c r="R208" s="289"/>
      <c r="S208" s="289"/>
      <c r="T208" s="289"/>
      <c r="U208" s="289"/>
      <c r="V208" s="169">
        <v>0</v>
      </c>
      <c r="W208" s="169">
        <v>1</v>
      </c>
      <c r="X208" s="169">
        <v>1</v>
      </c>
      <c r="Y208" s="169">
        <v>1</v>
      </c>
      <c r="Z208" s="169">
        <v>0</v>
      </c>
      <c r="AA208" s="169">
        <v>1</v>
      </c>
      <c r="AB208" s="169">
        <v>4</v>
      </c>
      <c r="AC208" s="138">
        <f t="shared" ref="AC208:AH210" si="8">V208/$AB208</f>
        <v>0</v>
      </c>
      <c r="AD208" s="138">
        <f t="shared" si="8"/>
        <v>0.25</v>
      </c>
      <c r="AE208" s="138">
        <f t="shared" si="8"/>
        <v>0.25</v>
      </c>
      <c r="AF208" s="138">
        <f t="shared" si="8"/>
        <v>0.25</v>
      </c>
      <c r="AG208" s="138">
        <f t="shared" si="8"/>
        <v>0</v>
      </c>
      <c r="AH208" s="138">
        <f t="shared" si="8"/>
        <v>0.25</v>
      </c>
      <c r="AI208" s="172">
        <v>3</v>
      </c>
      <c r="AJ208" s="172">
        <v>1</v>
      </c>
      <c r="AK208" s="172">
        <v>3</v>
      </c>
      <c r="AL208" s="172">
        <v>2</v>
      </c>
      <c r="AM208" s="260"/>
    </row>
    <row r="209" spans="1:39" s="25" customFormat="1" ht="18.75">
      <c r="A209" s="139" t="s">
        <v>132</v>
      </c>
      <c r="B209" s="288" t="s">
        <v>127</v>
      </c>
      <c r="C209" s="289"/>
      <c r="D209" s="289"/>
      <c r="E209" s="289"/>
      <c r="F209" s="289"/>
      <c r="G209" s="289"/>
      <c r="H209" s="289"/>
      <c r="I209" s="289"/>
      <c r="J209" s="289"/>
      <c r="K209" s="289"/>
      <c r="L209" s="289"/>
      <c r="M209" s="289"/>
      <c r="N209" s="289"/>
      <c r="O209" s="289"/>
      <c r="P209" s="289"/>
      <c r="Q209" s="289"/>
      <c r="R209" s="289"/>
      <c r="S209" s="289"/>
      <c r="T209" s="289"/>
      <c r="U209" s="289"/>
      <c r="V209" s="169">
        <v>0</v>
      </c>
      <c r="W209" s="169">
        <v>0</v>
      </c>
      <c r="X209" s="169">
        <v>1</v>
      </c>
      <c r="Y209" s="169">
        <v>0</v>
      </c>
      <c r="Z209" s="169">
        <v>2</v>
      </c>
      <c r="AA209" s="169">
        <v>1</v>
      </c>
      <c r="AB209" s="169">
        <v>4</v>
      </c>
      <c r="AC209" s="138">
        <f t="shared" si="8"/>
        <v>0</v>
      </c>
      <c r="AD209" s="138">
        <f t="shared" si="8"/>
        <v>0</v>
      </c>
      <c r="AE209" s="138">
        <f t="shared" si="8"/>
        <v>0.25</v>
      </c>
      <c r="AF209" s="138">
        <f t="shared" si="8"/>
        <v>0</v>
      </c>
      <c r="AG209" s="138">
        <f t="shared" si="8"/>
        <v>0.5</v>
      </c>
      <c r="AH209" s="138">
        <f t="shared" si="8"/>
        <v>0.25</v>
      </c>
      <c r="AI209" s="172">
        <v>4.33</v>
      </c>
      <c r="AJ209" s="172">
        <v>1.1499999999999999</v>
      </c>
      <c r="AK209" s="172">
        <v>5</v>
      </c>
      <c r="AL209" s="172">
        <v>5</v>
      </c>
      <c r="AM209" s="260"/>
    </row>
    <row r="210" spans="1:39" s="25" customFormat="1" ht="18.75">
      <c r="A210" s="137" t="s">
        <v>133</v>
      </c>
      <c r="B210" s="288" t="s">
        <v>128</v>
      </c>
      <c r="C210" s="289"/>
      <c r="D210" s="289"/>
      <c r="E210" s="289"/>
      <c r="F210" s="289"/>
      <c r="G210" s="289"/>
      <c r="H210" s="289"/>
      <c r="I210" s="289"/>
      <c r="J210" s="289"/>
      <c r="K210" s="289"/>
      <c r="L210" s="289"/>
      <c r="M210" s="289"/>
      <c r="N210" s="289"/>
      <c r="O210" s="289"/>
      <c r="P210" s="289"/>
      <c r="Q210" s="289"/>
      <c r="R210" s="289"/>
      <c r="S210" s="289"/>
      <c r="T210" s="289"/>
      <c r="U210" s="289"/>
      <c r="V210" s="169">
        <v>0</v>
      </c>
      <c r="W210" s="169">
        <v>1</v>
      </c>
      <c r="X210" s="169">
        <v>0</v>
      </c>
      <c r="Y210" s="169">
        <v>0</v>
      </c>
      <c r="Z210" s="169">
        <v>2</v>
      </c>
      <c r="AA210" s="169">
        <v>1</v>
      </c>
      <c r="AB210" s="169">
        <v>4</v>
      </c>
      <c r="AC210" s="138">
        <f t="shared" si="8"/>
        <v>0</v>
      </c>
      <c r="AD210" s="138">
        <f t="shared" si="8"/>
        <v>0.25</v>
      </c>
      <c r="AE210" s="138">
        <f t="shared" si="8"/>
        <v>0</v>
      </c>
      <c r="AF210" s="138">
        <f t="shared" si="8"/>
        <v>0</v>
      </c>
      <c r="AG210" s="138">
        <f t="shared" si="8"/>
        <v>0.5</v>
      </c>
      <c r="AH210" s="138">
        <f t="shared" si="8"/>
        <v>0.25</v>
      </c>
      <c r="AI210" s="172">
        <v>4</v>
      </c>
      <c r="AJ210" s="172">
        <v>1.73</v>
      </c>
      <c r="AK210" s="172">
        <v>5</v>
      </c>
      <c r="AL210" s="172">
        <v>5</v>
      </c>
      <c r="AM210" s="260"/>
    </row>
    <row r="211" spans="1:39" ht="15.75" customHeight="1">
      <c r="A211" s="133"/>
      <c r="B211" s="133"/>
      <c r="C211" s="133"/>
      <c r="D211" s="133"/>
      <c r="E211" s="133"/>
      <c r="F211" s="133"/>
      <c r="G211" s="133"/>
      <c r="H211" s="133"/>
      <c r="I211" s="133"/>
      <c r="J211" s="133"/>
      <c r="K211" s="133"/>
      <c r="L211" s="133"/>
      <c r="M211" s="133"/>
      <c r="N211" s="133"/>
      <c r="O211" s="133"/>
      <c r="P211" s="133"/>
      <c r="Q211" s="133"/>
      <c r="R211" s="133"/>
      <c r="S211" s="133"/>
      <c r="T211" s="133"/>
      <c r="U211" s="133"/>
      <c r="V211" s="133"/>
      <c r="W211" s="133"/>
      <c r="X211" s="133"/>
      <c r="Y211" s="133"/>
      <c r="Z211" s="133"/>
      <c r="AA211" s="133"/>
      <c r="AB211" s="133"/>
      <c r="AC211" s="133"/>
      <c r="AD211" s="133"/>
      <c r="AE211" s="133"/>
      <c r="AF211" s="133"/>
      <c r="AG211" s="133"/>
      <c r="AH211" s="133"/>
      <c r="AI211" s="133"/>
      <c r="AJ211" s="133"/>
      <c r="AK211" s="133"/>
      <c r="AL211" s="133"/>
      <c r="AM211" s="248"/>
    </row>
    <row r="212" spans="1:39" ht="15" customHeight="1">
      <c r="H212" s="86"/>
      <c r="I212" s="86"/>
      <c r="J212" s="86"/>
      <c r="K212" s="86"/>
      <c r="L212" s="86"/>
      <c r="M212" s="86"/>
      <c r="N212" s="86"/>
      <c r="O212" s="86"/>
      <c r="X212" s="206"/>
      <c r="Y212" s="206"/>
      <c r="Z212" s="206"/>
      <c r="AA212" s="206"/>
      <c r="AB212" s="206"/>
      <c r="AC212" s="206"/>
      <c r="AD212" s="206"/>
      <c r="AE212" s="206"/>
    </row>
    <row r="213" spans="1:39" ht="15" customHeight="1">
      <c r="A213" s="206"/>
      <c r="B213" s="206"/>
      <c r="C213" s="206"/>
      <c r="D213" s="206"/>
      <c r="E213" s="206"/>
      <c r="F213" s="206"/>
      <c r="G213" s="206"/>
      <c r="H213" s="206"/>
      <c r="I213" s="206"/>
      <c r="J213" s="206"/>
      <c r="K213" s="206"/>
      <c r="L213" s="206"/>
      <c r="M213" s="206"/>
      <c r="N213" s="206"/>
      <c r="O213" s="206"/>
      <c r="P213" s="206"/>
      <c r="Q213" s="206"/>
      <c r="R213" s="206"/>
      <c r="S213" s="206"/>
      <c r="T213" s="206"/>
      <c r="U213" s="206"/>
      <c r="V213" s="206"/>
      <c r="W213" s="206"/>
      <c r="X213" s="206"/>
      <c r="Y213" s="206"/>
      <c r="Z213" s="206"/>
      <c r="AA213" s="206"/>
      <c r="AB213" s="206"/>
      <c r="AC213" s="206"/>
      <c r="AD213" s="206"/>
      <c r="AE213" s="206"/>
      <c r="AF213" s="206"/>
      <c r="AG213" s="206"/>
      <c r="AH213" s="206"/>
      <c r="AI213" s="206"/>
      <c r="AJ213" s="144"/>
      <c r="AK213" s="206"/>
      <c r="AL213" s="206"/>
    </row>
    <row r="214" spans="1:39" ht="15" customHeight="1">
      <c r="A214" s="206"/>
      <c r="B214" s="206"/>
      <c r="C214" s="206"/>
      <c r="D214" s="206"/>
      <c r="E214" s="206"/>
      <c r="F214" s="206"/>
      <c r="G214" s="206"/>
      <c r="H214" s="206"/>
      <c r="I214" s="206"/>
      <c r="J214" s="206"/>
      <c r="K214" s="206"/>
      <c r="L214" s="206"/>
      <c r="M214" s="206"/>
      <c r="N214" s="206"/>
      <c r="O214" s="206"/>
      <c r="P214" s="206"/>
      <c r="Q214" s="206"/>
      <c r="R214" s="206"/>
      <c r="S214" s="206"/>
      <c r="T214" s="206"/>
      <c r="U214" s="206"/>
      <c r="V214" s="206"/>
      <c r="W214" s="206"/>
      <c r="X214" s="206"/>
      <c r="Y214" s="206"/>
      <c r="Z214" s="206"/>
      <c r="AA214" s="206"/>
      <c r="AB214" s="206"/>
      <c r="AC214" s="206"/>
      <c r="AD214" s="206"/>
      <c r="AE214" s="206"/>
      <c r="AF214" s="206"/>
      <c r="AG214" s="206"/>
      <c r="AH214" s="206"/>
      <c r="AI214" s="206"/>
      <c r="AJ214" s="144"/>
      <c r="AK214" s="206"/>
      <c r="AL214" s="206"/>
    </row>
    <row r="215" spans="1:39" ht="15" customHeight="1">
      <c r="A215" s="206"/>
      <c r="B215" s="206"/>
      <c r="C215" s="206"/>
      <c r="D215" s="206"/>
      <c r="E215" s="206"/>
      <c r="F215" s="206"/>
      <c r="G215" s="206"/>
      <c r="H215" s="206"/>
      <c r="I215" s="206"/>
      <c r="J215" s="206"/>
      <c r="K215" s="206"/>
      <c r="L215" s="206"/>
      <c r="M215" s="206"/>
      <c r="N215" s="206"/>
      <c r="O215" s="206"/>
      <c r="P215" s="206"/>
      <c r="Q215" s="206"/>
      <c r="R215" s="206"/>
      <c r="S215" s="206"/>
      <c r="T215" s="206"/>
      <c r="U215" s="206"/>
      <c r="V215" s="206"/>
      <c r="W215" s="206"/>
      <c r="X215" s="206"/>
      <c r="Y215" s="206"/>
      <c r="Z215" s="206"/>
      <c r="AA215" s="206"/>
      <c r="AB215" s="206"/>
      <c r="AC215" s="206"/>
      <c r="AD215" s="206"/>
      <c r="AE215" s="206"/>
      <c r="AF215" s="206"/>
      <c r="AG215" s="206"/>
      <c r="AH215" s="206"/>
      <c r="AI215" s="206"/>
      <c r="AJ215" s="144"/>
      <c r="AK215" s="206"/>
      <c r="AL215" s="206"/>
    </row>
    <row r="216" spans="1:39" ht="15.75" customHeight="1">
      <c r="A216" s="206"/>
      <c r="B216" s="206"/>
      <c r="C216" s="206"/>
      <c r="D216" s="206"/>
      <c r="E216" s="206"/>
      <c r="F216" s="206"/>
      <c r="G216" s="206"/>
      <c r="H216" s="206"/>
      <c r="I216" s="206"/>
      <c r="J216" s="206"/>
      <c r="K216" s="206"/>
      <c r="L216" s="206"/>
      <c r="M216" s="206"/>
      <c r="N216" s="206"/>
      <c r="O216" s="206"/>
      <c r="P216" s="206"/>
      <c r="Q216" s="206"/>
      <c r="R216" s="206"/>
      <c r="S216" s="206"/>
      <c r="T216" s="206"/>
      <c r="U216" s="206"/>
      <c r="V216" s="206"/>
      <c r="W216" s="206"/>
      <c r="X216" s="206"/>
      <c r="Y216" s="206"/>
      <c r="Z216" s="206"/>
      <c r="AA216" s="206"/>
      <c r="AB216" s="206"/>
      <c r="AC216" s="206"/>
      <c r="AD216" s="206"/>
      <c r="AE216" s="206"/>
      <c r="AF216" s="206"/>
      <c r="AG216" s="206"/>
      <c r="AH216" s="206"/>
      <c r="AI216" s="206"/>
      <c r="AJ216" s="144"/>
      <c r="AK216" s="206"/>
      <c r="AL216" s="206"/>
    </row>
    <row r="217" spans="1:39" ht="21">
      <c r="A217" s="280" t="s">
        <v>134</v>
      </c>
      <c r="B217" s="280"/>
      <c r="C217" s="280"/>
      <c r="D217" s="280"/>
      <c r="E217" s="280"/>
      <c r="F217" s="280"/>
      <c r="G217" s="280"/>
      <c r="H217" s="280"/>
      <c r="I217" s="280"/>
      <c r="J217" s="280"/>
      <c r="K217" s="280"/>
      <c r="L217" s="280"/>
      <c r="M217" s="280"/>
      <c r="N217" s="280"/>
      <c r="O217" s="280"/>
      <c r="P217" s="280"/>
      <c r="Q217" s="280"/>
      <c r="R217" s="280"/>
      <c r="S217" s="280"/>
      <c r="T217" s="280"/>
      <c r="U217" s="280"/>
      <c r="V217" s="206"/>
      <c r="W217" s="206"/>
      <c r="X217" s="206"/>
      <c r="Y217" s="206"/>
      <c r="Z217" s="206"/>
      <c r="AA217" s="206"/>
      <c r="AB217" s="206"/>
      <c r="AC217" s="206"/>
      <c r="AD217" s="206"/>
      <c r="AE217" s="206"/>
      <c r="AF217" s="206"/>
      <c r="AG217" s="206"/>
      <c r="AH217" s="206"/>
      <c r="AI217" s="206"/>
      <c r="AJ217" s="144"/>
      <c r="AK217" s="206"/>
      <c r="AL217" s="206"/>
    </row>
    <row r="218" spans="1:39">
      <c r="A218" s="206"/>
      <c r="B218" s="206"/>
      <c r="C218" s="206"/>
      <c r="D218" s="206"/>
      <c r="E218" s="206"/>
      <c r="F218" s="206"/>
      <c r="G218" s="206"/>
      <c r="H218" s="206"/>
      <c r="I218" s="206"/>
      <c r="J218" s="206"/>
      <c r="K218" s="206"/>
      <c r="L218" s="206"/>
      <c r="M218" s="206"/>
      <c r="N218" s="206"/>
      <c r="O218" s="206"/>
      <c r="P218" s="206"/>
      <c r="Q218" s="206"/>
      <c r="R218" s="206"/>
      <c r="S218" s="206"/>
      <c r="T218" s="206"/>
      <c r="U218" s="206"/>
      <c r="V218" s="206"/>
      <c r="W218" s="206"/>
      <c r="X218" s="206"/>
      <c r="Y218" s="206"/>
      <c r="Z218" s="206"/>
      <c r="AA218" s="206"/>
      <c r="AB218" s="206"/>
      <c r="AC218" s="206"/>
      <c r="AD218" s="206"/>
      <c r="AE218" s="206"/>
      <c r="AF218" s="206"/>
      <c r="AG218" s="206"/>
      <c r="AH218" s="206"/>
      <c r="AI218" s="206"/>
      <c r="AJ218" s="144"/>
      <c r="AK218" s="206"/>
      <c r="AL218" s="206"/>
    </row>
    <row r="219" spans="1:39">
      <c r="A219" s="206"/>
      <c r="B219" s="206"/>
      <c r="C219" s="206"/>
      <c r="D219" s="206"/>
      <c r="E219" s="206"/>
      <c r="F219" s="206"/>
      <c r="G219" s="206"/>
      <c r="H219" s="206"/>
      <c r="I219" s="206"/>
      <c r="J219" s="206"/>
      <c r="K219" s="206"/>
      <c r="L219" s="206"/>
      <c r="M219" s="206"/>
      <c r="N219" s="206"/>
      <c r="O219" s="206"/>
      <c r="P219" s="206"/>
      <c r="Q219" s="206"/>
      <c r="R219" s="206"/>
      <c r="S219" s="206"/>
      <c r="T219" s="206"/>
      <c r="U219" s="206"/>
      <c r="V219" s="206"/>
      <c r="W219" s="206"/>
      <c r="X219" s="206"/>
      <c r="Y219" s="206"/>
      <c r="Z219" s="206"/>
      <c r="AA219" s="206"/>
      <c r="AB219" s="206"/>
      <c r="AC219" s="206"/>
      <c r="AD219" s="206"/>
      <c r="AE219" s="206"/>
      <c r="AF219" s="206"/>
      <c r="AG219" s="206"/>
      <c r="AH219" s="206"/>
      <c r="AI219" s="206"/>
      <c r="AJ219" s="144"/>
      <c r="AK219" s="206"/>
      <c r="AL219" s="206"/>
    </row>
    <row r="220" spans="1:39">
      <c r="A220" s="206"/>
      <c r="B220" s="206"/>
      <c r="C220" s="206"/>
      <c r="D220" s="206"/>
      <c r="E220" s="206"/>
      <c r="F220" s="206"/>
      <c r="G220" s="206"/>
      <c r="H220" s="206"/>
      <c r="I220" s="206"/>
      <c r="J220" s="206"/>
      <c r="K220" s="206"/>
      <c r="L220" s="206"/>
      <c r="M220" s="206"/>
      <c r="N220" s="206"/>
      <c r="O220" s="206"/>
      <c r="P220" s="206"/>
      <c r="Q220" s="206"/>
      <c r="R220" s="206"/>
      <c r="S220" s="206"/>
      <c r="T220" s="206"/>
      <c r="U220" s="206"/>
      <c r="V220" s="206"/>
      <c r="W220" s="206"/>
      <c r="X220" s="206"/>
      <c r="Y220" s="206"/>
      <c r="Z220" s="206"/>
      <c r="AA220" s="206"/>
      <c r="AB220" s="206"/>
      <c r="AC220" s="206"/>
      <c r="AD220" s="206"/>
      <c r="AE220" s="206"/>
      <c r="AF220" s="206"/>
      <c r="AG220" s="206"/>
      <c r="AH220" s="206"/>
      <c r="AI220" s="206"/>
      <c r="AJ220" s="144"/>
      <c r="AK220" s="206"/>
      <c r="AL220" s="206"/>
    </row>
    <row r="221" spans="1:39">
      <c r="A221" s="206"/>
      <c r="B221" s="206"/>
      <c r="C221" s="206"/>
      <c r="D221" s="206"/>
      <c r="E221" s="206"/>
      <c r="F221" s="206"/>
      <c r="G221" s="206"/>
      <c r="H221" s="206"/>
      <c r="I221" s="206"/>
      <c r="J221" s="206"/>
      <c r="K221" s="206"/>
      <c r="L221" s="206"/>
      <c r="M221" s="206"/>
      <c r="N221" s="206"/>
      <c r="O221" s="206"/>
      <c r="P221" s="206"/>
      <c r="Q221" s="206"/>
      <c r="R221" s="206"/>
      <c r="S221" s="206"/>
      <c r="T221" s="206"/>
      <c r="U221" s="206"/>
      <c r="V221" s="206"/>
      <c r="W221" s="206"/>
      <c r="X221" s="206"/>
      <c r="Y221" s="206"/>
      <c r="Z221" s="206"/>
      <c r="AA221" s="206"/>
      <c r="AB221" s="206"/>
      <c r="AC221" s="206"/>
      <c r="AD221" s="206"/>
      <c r="AE221" s="206"/>
      <c r="AF221" s="206"/>
      <c r="AG221" s="206"/>
      <c r="AH221" s="206"/>
      <c r="AI221" s="206"/>
      <c r="AJ221" s="144"/>
      <c r="AK221" s="206"/>
      <c r="AL221" s="206"/>
    </row>
    <row r="222" spans="1:39">
      <c r="A222" s="206"/>
      <c r="B222" s="206"/>
      <c r="C222" s="206"/>
      <c r="D222" s="206"/>
      <c r="E222" s="206"/>
      <c r="F222" s="206"/>
      <c r="G222" s="206"/>
      <c r="H222" s="206"/>
      <c r="I222" s="206"/>
      <c r="J222" s="206"/>
      <c r="K222" s="206"/>
      <c r="L222" s="206"/>
      <c r="M222" s="206"/>
      <c r="N222" s="206"/>
      <c r="O222" s="206"/>
      <c r="P222" s="206"/>
      <c r="Q222" s="206"/>
      <c r="R222" s="206"/>
      <c r="S222" s="206"/>
      <c r="T222" s="206"/>
      <c r="U222" s="206"/>
      <c r="V222" s="206"/>
      <c r="W222" s="206"/>
      <c r="X222" s="206"/>
      <c r="Y222" s="206"/>
      <c r="Z222" s="206"/>
      <c r="AA222" s="206"/>
      <c r="AB222" s="206"/>
      <c r="AC222" s="206"/>
      <c r="AD222" s="206"/>
      <c r="AE222" s="206"/>
      <c r="AF222" s="206"/>
      <c r="AG222" s="206"/>
      <c r="AH222" s="206"/>
      <c r="AI222" s="206"/>
      <c r="AJ222" s="144"/>
      <c r="AK222" s="206"/>
      <c r="AL222" s="206"/>
    </row>
    <row r="223" spans="1:39">
      <c r="A223" s="206"/>
      <c r="B223" s="206"/>
      <c r="C223" s="206"/>
      <c r="D223" s="206"/>
      <c r="E223" s="206"/>
      <c r="F223" s="206"/>
      <c r="G223" s="206"/>
      <c r="H223" s="206"/>
      <c r="I223" s="206"/>
      <c r="J223" s="206"/>
      <c r="K223" s="206"/>
      <c r="L223" s="206"/>
      <c r="M223" s="206"/>
      <c r="N223" s="206"/>
      <c r="O223" s="206"/>
      <c r="P223" s="206"/>
      <c r="Q223" s="206"/>
      <c r="R223" s="206"/>
      <c r="S223" s="206"/>
      <c r="T223" s="206"/>
      <c r="U223" s="206"/>
      <c r="V223" s="206"/>
      <c r="W223" s="206"/>
      <c r="X223" s="206"/>
      <c r="Y223" s="206"/>
      <c r="Z223" s="206"/>
      <c r="AA223" s="206"/>
      <c r="AB223" s="206"/>
      <c r="AC223" s="206"/>
      <c r="AD223" s="206"/>
      <c r="AE223" s="206"/>
      <c r="AF223" s="206"/>
      <c r="AG223" s="206"/>
      <c r="AH223" s="206"/>
      <c r="AI223" s="206"/>
      <c r="AJ223" s="144"/>
      <c r="AK223" s="206"/>
      <c r="AL223" s="206"/>
    </row>
    <row r="224" spans="1:39">
      <c r="A224" s="206"/>
      <c r="B224" s="206"/>
      <c r="C224" s="206"/>
      <c r="D224" s="206"/>
      <c r="E224" s="206"/>
      <c r="F224" s="206"/>
      <c r="G224" s="206"/>
      <c r="H224" s="206"/>
      <c r="I224" s="206"/>
      <c r="J224" s="206"/>
      <c r="K224" s="206"/>
      <c r="L224" s="206"/>
      <c r="M224" s="206"/>
      <c r="N224" s="206"/>
      <c r="O224" s="206"/>
      <c r="P224" s="206"/>
      <c r="Q224" s="206"/>
      <c r="R224" s="206"/>
      <c r="S224" s="206"/>
      <c r="T224" s="206"/>
      <c r="U224" s="206"/>
      <c r="V224" s="206"/>
      <c r="W224" s="206"/>
      <c r="X224" s="206"/>
      <c r="Y224" s="206"/>
      <c r="Z224" s="206"/>
      <c r="AA224" s="206"/>
      <c r="AB224" s="206"/>
      <c r="AC224" s="206"/>
      <c r="AD224" s="206"/>
      <c r="AE224" s="206"/>
      <c r="AF224" s="206"/>
      <c r="AG224" s="206"/>
      <c r="AH224" s="206"/>
      <c r="AI224" s="206"/>
      <c r="AJ224" s="144"/>
      <c r="AK224" s="206"/>
      <c r="AL224" s="206"/>
    </row>
    <row r="225" spans="1:38">
      <c r="A225" s="206"/>
      <c r="B225" s="206"/>
      <c r="C225" s="206"/>
      <c r="D225" s="206"/>
      <c r="E225" s="206"/>
      <c r="F225" s="206"/>
      <c r="G225" s="206"/>
      <c r="H225" s="206"/>
      <c r="I225" s="206"/>
      <c r="J225" s="206"/>
      <c r="K225" s="206"/>
      <c r="L225" s="206"/>
      <c r="M225" s="206"/>
      <c r="N225" s="206"/>
      <c r="O225" s="206"/>
      <c r="P225" s="206"/>
      <c r="Q225" s="206"/>
      <c r="R225" s="206"/>
      <c r="S225" s="206"/>
      <c r="T225" s="206"/>
      <c r="U225" s="206"/>
      <c r="V225" s="206"/>
      <c r="W225" s="206"/>
      <c r="X225" s="206"/>
      <c r="Y225" s="206"/>
      <c r="Z225" s="206"/>
      <c r="AA225" s="206"/>
      <c r="AB225" s="206"/>
      <c r="AC225" s="206"/>
      <c r="AD225" s="206"/>
      <c r="AE225" s="206"/>
      <c r="AF225" s="206"/>
      <c r="AG225" s="206"/>
      <c r="AH225" s="206"/>
      <c r="AI225" s="206"/>
      <c r="AJ225" s="144"/>
      <c r="AK225" s="206"/>
      <c r="AL225" s="206"/>
    </row>
    <row r="226" spans="1:38">
      <c r="A226" s="206"/>
      <c r="B226" s="206"/>
      <c r="C226" s="206"/>
      <c r="D226" s="206"/>
      <c r="E226" s="206"/>
      <c r="F226" s="206"/>
      <c r="G226" s="206"/>
      <c r="H226" s="206"/>
      <c r="I226" s="206"/>
      <c r="J226" s="206"/>
      <c r="K226" s="206"/>
      <c r="L226" s="206"/>
      <c r="M226" s="206"/>
      <c r="N226" s="206"/>
      <c r="O226" s="206"/>
      <c r="P226" s="206"/>
      <c r="Q226" s="206"/>
      <c r="R226" s="206"/>
      <c r="S226" s="206"/>
      <c r="T226" s="206"/>
      <c r="U226" s="206"/>
      <c r="V226" s="206"/>
      <c r="W226" s="206"/>
      <c r="X226" s="206"/>
      <c r="Y226" s="206"/>
      <c r="Z226" s="206"/>
      <c r="AA226" s="206"/>
      <c r="AB226" s="206"/>
      <c r="AC226" s="206"/>
      <c r="AD226" s="206"/>
      <c r="AE226" s="206"/>
      <c r="AF226" s="206"/>
      <c r="AG226" s="206"/>
      <c r="AH226" s="206"/>
      <c r="AI226" s="206"/>
      <c r="AJ226" s="144"/>
      <c r="AK226" s="206"/>
      <c r="AL226" s="206"/>
    </row>
    <row r="227" spans="1:38">
      <c r="A227" s="206"/>
      <c r="B227" s="206"/>
      <c r="C227" s="206"/>
      <c r="D227" s="206"/>
      <c r="E227" s="206"/>
      <c r="F227" s="206"/>
      <c r="G227" s="206"/>
      <c r="H227" s="206"/>
      <c r="I227" s="206"/>
      <c r="J227" s="206"/>
      <c r="K227" s="206"/>
      <c r="L227" s="206"/>
      <c r="M227" s="206"/>
      <c r="N227" s="206"/>
      <c r="O227" s="206"/>
      <c r="P227" s="206"/>
      <c r="Q227" s="206"/>
      <c r="R227" s="206"/>
      <c r="S227" s="206"/>
      <c r="T227" s="206"/>
      <c r="U227" s="206"/>
      <c r="V227" s="206"/>
      <c r="W227" s="206"/>
      <c r="X227" s="206"/>
      <c r="Y227" s="206"/>
      <c r="Z227" s="206"/>
      <c r="AA227" s="206"/>
      <c r="AB227" s="206"/>
      <c r="AC227" s="206"/>
      <c r="AD227" s="206"/>
      <c r="AE227" s="206"/>
      <c r="AF227" s="206"/>
      <c r="AG227" s="206"/>
      <c r="AH227" s="206"/>
      <c r="AI227" s="206"/>
      <c r="AJ227" s="144"/>
      <c r="AK227" s="206"/>
      <c r="AL227" s="206"/>
    </row>
    <row r="228" spans="1:38">
      <c r="A228" s="206"/>
      <c r="B228" s="206"/>
      <c r="C228" s="206"/>
      <c r="D228" s="206"/>
      <c r="E228" s="206"/>
      <c r="F228" s="206"/>
      <c r="G228" s="206"/>
      <c r="H228" s="206"/>
      <c r="I228" s="206"/>
      <c r="J228" s="206"/>
      <c r="K228" s="206"/>
      <c r="L228" s="206"/>
      <c r="M228" s="206"/>
      <c r="N228" s="206"/>
      <c r="O228" s="206"/>
      <c r="P228" s="206"/>
      <c r="Q228" s="206"/>
      <c r="R228" s="206"/>
      <c r="S228" s="206"/>
      <c r="T228" s="206"/>
      <c r="U228" s="206"/>
      <c r="V228" s="206"/>
      <c r="W228" s="206"/>
      <c r="X228" s="206"/>
      <c r="Y228" s="206"/>
      <c r="Z228" s="206"/>
      <c r="AA228" s="206"/>
      <c r="AB228" s="206"/>
      <c r="AC228" s="206"/>
      <c r="AD228" s="206"/>
      <c r="AE228" s="206"/>
      <c r="AF228" s="206"/>
      <c r="AG228" s="206"/>
      <c r="AH228" s="206"/>
      <c r="AI228" s="206"/>
      <c r="AJ228" s="144"/>
      <c r="AK228" s="206"/>
      <c r="AL228" s="206"/>
    </row>
    <row r="229" spans="1:38">
      <c r="A229" s="206"/>
      <c r="B229" s="206"/>
      <c r="C229" s="206"/>
      <c r="D229" s="206"/>
      <c r="E229" s="206"/>
      <c r="F229" s="206"/>
      <c r="G229" s="206"/>
      <c r="H229" s="206"/>
      <c r="I229" s="206"/>
      <c r="J229" s="206"/>
      <c r="K229" s="206"/>
      <c r="L229" s="206"/>
      <c r="M229" s="206"/>
      <c r="N229" s="206"/>
      <c r="O229" s="206"/>
      <c r="P229" s="206"/>
      <c r="Q229" s="206"/>
      <c r="R229" s="206"/>
      <c r="S229" s="206"/>
      <c r="T229" s="206"/>
      <c r="U229" s="206"/>
      <c r="V229" s="206"/>
      <c r="W229" s="206"/>
      <c r="X229" s="206"/>
      <c r="Y229" s="206"/>
      <c r="Z229" s="206"/>
      <c r="AA229" s="206"/>
      <c r="AB229" s="206"/>
      <c r="AC229" s="206"/>
      <c r="AD229" s="206"/>
      <c r="AE229" s="206"/>
      <c r="AF229" s="206"/>
      <c r="AG229" s="206"/>
      <c r="AH229" s="206"/>
      <c r="AI229" s="206"/>
      <c r="AJ229" s="144"/>
      <c r="AK229" s="206"/>
      <c r="AL229" s="206"/>
    </row>
    <row r="230" spans="1:38">
      <c r="A230" s="206"/>
      <c r="B230" s="206"/>
      <c r="C230" s="206"/>
      <c r="D230" s="206"/>
      <c r="E230" s="206"/>
      <c r="F230" s="206"/>
      <c r="G230" s="206"/>
      <c r="H230" s="206"/>
      <c r="I230" s="206"/>
      <c r="J230" s="206"/>
      <c r="K230" s="206"/>
      <c r="L230" s="206"/>
      <c r="M230" s="206"/>
      <c r="N230" s="206"/>
      <c r="O230" s="206"/>
      <c r="P230" s="206"/>
      <c r="Q230" s="206"/>
      <c r="R230" s="206"/>
      <c r="S230" s="206"/>
      <c r="T230" s="206"/>
      <c r="U230" s="206"/>
      <c r="V230" s="206"/>
      <c r="W230" s="206"/>
      <c r="X230" s="206"/>
      <c r="Y230" s="206"/>
      <c r="Z230" s="206"/>
      <c r="AA230" s="206"/>
      <c r="AB230" s="206"/>
      <c r="AC230" s="206"/>
      <c r="AD230" s="206"/>
      <c r="AE230" s="206"/>
      <c r="AF230" s="206"/>
      <c r="AG230" s="206"/>
      <c r="AH230" s="206"/>
      <c r="AI230" s="206"/>
      <c r="AJ230" s="144"/>
      <c r="AK230" s="206"/>
      <c r="AL230" s="206"/>
    </row>
    <row r="231" spans="1:38">
      <c r="A231" s="206"/>
      <c r="B231" s="206"/>
      <c r="C231" s="206"/>
      <c r="D231" s="206"/>
      <c r="E231" s="206"/>
      <c r="F231" s="206"/>
      <c r="G231" s="206"/>
      <c r="H231" s="206"/>
      <c r="I231" s="206"/>
      <c r="J231" s="206"/>
      <c r="K231" s="206"/>
      <c r="L231" s="206"/>
      <c r="M231" s="206"/>
      <c r="N231" s="206"/>
      <c r="O231" s="206"/>
      <c r="P231" s="206"/>
      <c r="Q231" s="206"/>
      <c r="R231" s="206"/>
      <c r="S231" s="206"/>
      <c r="T231" s="206"/>
      <c r="U231" s="206"/>
      <c r="V231" s="206"/>
      <c r="W231" s="206"/>
      <c r="X231" s="206"/>
      <c r="Y231" s="206"/>
      <c r="Z231" s="206"/>
      <c r="AA231" s="206"/>
      <c r="AB231" s="206"/>
      <c r="AC231" s="206"/>
      <c r="AD231" s="206"/>
      <c r="AE231" s="206"/>
      <c r="AF231" s="206"/>
      <c r="AG231" s="206"/>
      <c r="AH231" s="206"/>
      <c r="AI231" s="206"/>
      <c r="AJ231" s="144"/>
      <c r="AK231" s="206"/>
      <c r="AL231" s="206"/>
    </row>
    <row r="232" spans="1:38">
      <c r="A232" s="206"/>
      <c r="B232" s="206"/>
      <c r="C232" s="206"/>
      <c r="D232" s="206"/>
      <c r="E232" s="206"/>
      <c r="F232" s="206"/>
      <c r="G232" s="206"/>
      <c r="H232" s="206"/>
      <c r="I232" s="206"/>
      <c r="J232" s="206"/>
      <c r="K232" s="206"/>
      <c r="L232" s="206"/>
      <c r="M232" s="206"/>
      <c r="N232" s="206"/>
      <c r="O232" s="206"/>
      <c r="P232" s="206"/>
      <c r="Q232" s="206"/>
      <c r="R232" s="206"/>
      <c r="S232" s="206"/>
      <c r="T232" s="206"/>
      <c r="U232" s="206"/>
      <c r="V232" s="206"/>
      <c r="W232" s="206"/>
      <c r="X232" s="206"/>
      <c r="Y232" s="206"/>
      <c r="Z232" s="206"/>
      <c r="AA232" s="206"/>
      <c r="AB232" s="206"/>
      <c r="AC232" s="206"/>
      <c r="AD232" s="206"/>
      <c r="AE232" s="206"/>
      <c r="AF232" s="206"/>
      <c r="AG232" s="206"/>
      <c r="AH232" s="206"/>
      <c r="AI232" s="206"/>
      <c r="AJ232" s="144"/>
      <c r="AK232" s="206"/>
      <c r="AL232" s="206"/>
    </row>
    <row r="233" spans="1:38">
      <c r="V233" s="206"/>
      <c r="W233" s="206"/>
      <c r="X233" s="206"/>
      <c r="Y233" s="206"/>
      <c r="Z233" s="206"/>
      <c r="AA233" s="206"/>
      <c r="AB233" s="206"/>
      <c r="AC233" s="206"/>
      <c r="AD233" s="206"/>
      <c r="AE233" s="206"/>
      <c r="AF233" s="206"/>
      <c r="AG233" s="206"/>
      <c r="AH233" s="206"/>
      <c r="AI233" s="206"/>
      <c r="AJ233" s="144"/>
      <c r="AK233" s="206"/>
      <c r="AL233" s="206"/>
    </row>
    <row r="234" spans="1:38">
      <c r="V234" s="206"/>
      <c r="W234" s="206"/>
      <c r="X234" s="206"/>
      <c r="Y234" s="206"/>
      <c r="Z234" s="206"/>
      <c r="AA234" s="206"/>
      <c r="AB234" s="206"/>
      <c r="AC234" s="206"/>
      <c r="AD234" s="206"/>
      <c r="AE234" s="206"/>
      <c r="AF234" s="206"/>
      <c r="AG234" s="206"/>
      <c r="AH234" s="206"/>
      <c r="AI234" s="206"/>
      <c r="AJ234" s="144"/>
      <c r="AK234" s="206"/>
      <c r="AL234" s="206"/>
    </row>
    <row r="235" spans="1:38">
      <c r="V235" s="206"/>
      <c r="W235" s="206"/>
      <c r="X235" s="206"/>
      <c r="Y235" s="206"/>
      <c r="Z235" s="206"/>
      <c r="AA235" s="206"/>
      <c r="AB235" s="206"/>
      <c r="AC235" s="206"/>
      <c r="AD235" s="206"/>
      <c r="AE235" s="206"/>
      <c r="AF235" s="206"/>
      <c r="AG235" s="206"/>
      <c r="AH235" s="206"/>
      <c r="AI235" s="206"/>
      <c r="AJ235" s="144"/>
      <c r="AK235" s="206"/>
      <c r="AL235" s="206"/>
    </row>
    <row r="236" spans="1:38">
      <c r="V236" s="206"/>
      <c r="W236" s="206"/>
      <c r="X236" s="206"/>
      <c r="Y236" s="206"/>
      <c r="Z236" s="206"/>
      <c r="AA236" s="206"/>
      <c r="AB236" s="206"/>
      <c r="AC236" s="206"/>
      <c r="AD236" s="206"/>
      <c r="AE236" s="206"/>
      <c r="AF236" s="206"/>
      <c r="AG236" s="206"/>
      <c r="AH236" s="206"/>
      <c r="AI236" s="206"/>
      <c r="AJ236" s="144"/>
      <c r="AK236" s="206"/>
      <c r="AL236" s="206"/>
    </row>
    <row r="237" spans="1:38" ht="18.75" customHeight="1"/>
    <row r="238" spans="1:38" ht="18.75" customHeight="1"/>
    <row r="239" spans="1:38" ht="18.75" customHeight="1"/>
    <row r="240" spans="1:38" ht="18.75" customHeight="1"/>
    <row r="241" spans="1:21" ht="18.75" customHeight="1"/>
    <row r="242" spans="1:21" ht="21">
      <c r="A242" s="280" t="s">
        <v>135</v>
      </c>
      <c r="B242" s="280"/>
      <c r="C242" s="280"/>
      <c r="D242" s="280"/>
      <c r="E242" s="280"/>
      <c r="F242" s="280"/>
      <c r="G242" s="280"/>
      <c r="H242" s="280"/>
      <c r="I242" s="280"/>
      <c r="J242" s="280"/>
      <c r="K242" s="280"/>
      <c r="L242" s="280"/>
      <c r="M242" s="280"/>
      <c r="N242" s="280"/>
      <c r="O242" s="280"/>
      <c r="P242" s="280"/>
      <c r="Q242" s="280"/>
      <c r="R242" s="280"/>
      <c r="S242" s="280"/>
      <c r="T242" s="280"/>
      <c r="U242" s="280"/>
    </row>
    <row r="243" spans="1:21">
      <c r="A243" s="206"/>
      <c r="B243" s="206"/>
      <c r="C243" s="206"/>
      <c r="D243" s="206"/>
      <c r="E243" s="206"/>
      <c r="F243" s="206"/>
      <c r="G243" s="206"/>
      <c r="H243" s="206"/>
      <c r="I243" s="206"/>
      <c r="J243" s="206"/>
      <c r="K243" s="206"/>
      <c r="L243" s="206"/>
      <c r="M243" s="206"/>
      <c r="N243" s="206"/>
      <c r="O243" s="206"/>
      <c r="P243" s="206"/>
      <c r="Q243" s="206"/>
      <c r="R243" s="206"/>
      <c r="S243" s="206"/>
      <c r="T243" s="206"/>
      <c r="U243" s="206"/>
    </row>
    <row r="244" spans="1:21">
      <c r="A244" s="206"/>
      <c r="B244" s="206"/>
      <c r="C244" s="206"/>
      <c r="D244" s="206"/>
      <c r="E244" s="206"/>
      <c r="F244" s="206"/>
      <c r="G244" s="206"/>
      <c r="H244" s="206"/>
      <c r="I244" s="206"/>
      <c r="J244" s="206"/>
      <c r="K244" s="206"/>
      <c r="L244" s="206"/>
      <c r="M244" s="206"/>
      <c r="N244" s="206"/>
      <c r="O244" s="206"/>
      <c r="P244" s="206"/>
      <c r="Q244" s="206"/>
      <c r="R244" s="206"/>
      <c r="S244" s="206"/>
      <c r="T244" s="206"/>
      <c r="U244" s="206"/>
    </row>
    <row r="245" spans="1:21">
      <c r="A245" s="206"/>
      <c r="B245" s="206"/>
      <c r="C245" s="206"/>
      <c r="D245" s="206"/>
      <c r="E245" s="206"/>
      <c r="F245" s="206"/>
      <c r="G245" s="206"/>
      <c r="H245" s="206"/>
      <c r="I245" s="206"/>
      <c r="J245" s="206"/>
      <c r="K245" s="206"/>
      <c r="L245" s="206"/>
      <c r="M245" s="206"/>
      <c r="N245" s="206"/>
      <c r="O245" s="206"/>
      <c r="P245" s="206"/>
      <c r="Q245" s="206"/>
      <c r="R245" s="206"/>
      <c r="S245" s="206"/>
      <c r="T245" s="206"/>
      <c r="U245" s="206"/>
    </row>
    <row r="246" spans="1:21">
      <c r="A246" s="206"/>
      <c r="B246" s="206"/>
      <c r="C246" s="206"/>
      <c r="D246" s="206"/>
      <c r="E246" s="206"/>
      <c r="F246" s="206"/>
      <c r="G246" s="206"/>
      <c r="H246" s="206"/>
      <c r="I246" s="206"/>
      <c r="J246" s="206"/>
      <c r="K246" s="206"/>
      <c r="L246" s="206"/>
      <c r="M246" s="206"/>
      <c r="N246" s="206"/>
      <c r="O246" s="206"/>
      <c r="P246" s="206"/>
      <c r="Q246" s="206"/>
      <c r="R246" s="206"/>
      <c r="S246" s="206"/>
      <c r="T246" s="206"/>
      <c r="U246" s="206"/>
    </row>
    <row r="247" spans="1:21">
      <c r="A247" s="206"/>
      <c r="B247" s="206"/>
      <c r="C247" s="206"/>
      <c r="D247" s="206"/>
      <c r="E247" s="206"/>
      <c r="F247" s="206"/>
      <c r="G247" s="206"/>
      <c r="H247" s="206"/>
      <c r="I247" s="206"/>
      <c r="J247" s="206"/>
      <c r="K247" s="206"/>
      <c r="L247" s="206"/>
      <c r="M247" s="206"/>
      <c r="N247" s="206"/>
      <c r="O247" s="206"/>
      <c r="P247" s="206"/>
      <c r="Q247" s="206"/>
      <c r="R247" s="206"/>
      <c r="S247" s="206"/>
      <c r="T247" s="206"/>
      <c r="U247" s="206"/>
    </row>
    <row r="248" spans="1:21">
      <c r="A248" s="206"/>
      <c r="B248" s="206"/>
      <c r="C248" s="206"/>
      <c r="D248" s="206"/>
      <c r="E248" s="206"/>
      <c r="F248" s="206"/>
      <c r="G248" s="206"/>
      <c r="H248" s="206"/>
      <c r="I248" s="206"/>
      <c r="J248" s="206"/>
      <c r="K248" s="206"/>
      <c r="L248" s="206"/>
      <c r="M248" s="206"/>
      <c r="N248" s="206"/>
      <c r="O248" s="206"/>
      <c r="P248" s="206"/>
      <c r="Q248" s="206"/>
      <c r="R248" s="206"/>
      <c r="S248" s="206"/>
      <c r="T248" s="206"/>
      <c r="U248" s="206"/>
    </row>
    <row r="249" spans="1:21">
      <c r="A249" s="206"/>
      <c r="B249" s="206"/>
      <c r="C249" s="206"/>
      <c r="D249" s="206"/>
      <c r="E249" s="206"/>
      <c r="F249" s="206"/>
      <c r="G249" s="206"/>
      <c r="H249" s="206"/>
      <c r="I249" s="206"/>
      <c r="J249" s="206"/>
      <c r="K249" s="206"/>
      <c r="L249" s="206"/>
      <c r="M249" s="206"/>
      <c r="N249" s="206"/>
      <c r="O249" s="206"/>
      <c r="P249" s="206"/>
      <c r="Q249" s="206"/>
      <c r="R249" s="206"/>
      <c r="S249" s="206"/>
      <c r="T249" s="206"/>
      <c r="U249" s="206"/>
    </row>
    <row r="250" spans="1:21">
      <c r="A250" s="206"/>
      <c r="B250" s="206"/>
      <c r="C250" s="206"/>
      <c r="D250" s="206"/>
      <c r="E250" s="206"/>
      <c r="F250" s="206"/>
      <c r="G250" s="206"/>
      <c r="H250" s="206"/>
      <c r="I250" s="206"/>
      <c r="J250" s="206"/>
      <c r="K250" s="206"/>
      <c r="L250" s="206"/>
      <c r="M250" s="206"/>
      <c r="N250" s="206"/>
      <c r="O250" s="206"/>
      <c r="P250" s="206"/>
      <c r="Q250" s="206"/>
      <c r="R250" s="206"/>
      <c r="S250" s="206"/>
      <c r="T250" s="206"/>
      <c r="U250" s="206"/>
    </row>
    <row r="251" spans="1:21">
      <c r="A251" s="206"/>
      <c r="B251" s="206"/>
      <c r="C251" s="206"/>
      <c r="D251" s="206"/>
      <c r="E251" s="206"/>
      <c r="F251" s="206"/>
      <c r="G251" s="206"/>
      <c r="H251" s="206"/>
      <c r="I251" s="206"/>
      <c r="J251" s="206"/>
      <c r="K251" s="206"/>
      <c r="L251" s="206"/>
      <c r="M251" s="206"/>
      <c r="N251" s="206"/>
      <c r="O251" s="206"/>
      <c r="P251" s="206"/>
      <c r="Q251" s="206"/>
      <c r="R251" s="206"/>
      <c r="S251" s="206"/>
      <c r="T251" s="206"/>
      <c r="U251" s="206"/>
    </row>
    <row r="252" spans="1:21">
      <c r="A252" s="206"/>
      <c r="B252" s="206"/>
      <c r="C252" s="206"/>
      <c r="D252" s="206"/>
      <c r="E252" s="206"/>
      <c r="F252" s="206"/>
      <c r="G252" s="206"/>
      <c r="H252" s="206"/>
      <c r="I252" s="206"/>
      <c r="J252" s="206"/>
      <c r="K252" s="206"/>
      <c r="L252" s="206"/>
      <c r="M252" s="206"/>
      <c r="N252" s="206"/>
      <c r="O252" s="206"/>
      <c r="P252" s="206"/>
      <c r="Q252" s="206"/>
      <c r="R252" s="206"/>
      <c r="S252" s="206"/>
      <c r="T252" s="206"/>
      <c r="U252" s="206"/>
    </row>
    <row r="253" spans="1:21">
      <c r="A253" s="206"/>
      <c r="B253" s="206"/>
      <c r="C253" s="206"/>
      <c r="D253" s="206"/>
      <c r="E253" s="206"/>
      <c r="F253" s="206"/>
      <c r="G253" s="206"/>
      <c r="H253" s="206"/>
      <c r="I253" s="206"/>
      <c r="J253" s="206"/>
      <c r="K253" s="206"/>
      <c r="L253" s="206"/>
      <c r="M253" s="206"/>
      <c r="N253" s="206"/>
      <c r="O253" s="206"/>
      <c r="P253" s="206"/>
      <c r="Q253" s="206"/>
      <c r="R253" s="206"/>
      <c r="S253" s="206"/>
      <c r="T253" s="206"/>
      <c r="U253" s="206"/>
    </row>
    <row r="254" spans="1:21" hidden="1">
      <c r="A254" s="206"/>
      <c r="B254" s="206"/>
      <c r="C254" s="206"/>
      <c r="D254" s="206"/>
      <c r="E254" s="206"/>
      <c r="F254" s="206"/>
      <c r="G254" s="206"/>
      <c r="H254" s="206"/>
      <c r="I254" s="206"/>
      <c r="J254" s="206"/>
      <c r="K254" s="206"/>
      <c r="L254" s="206"/>
      <c r="M254" s="206"/>
      <c r="N254" s="206"/>
      <c r="O254" s="206"/>
      <c r="P254" s="206"/>
      <c r="Q254" s="206"/>
      <c r="R254" s="206"/>
      <c r="S254" s="206"/>
      <c r="T254" s="206"/>
      <c r="U254" s="206"/>
    </row>
    <row r="255" spans="1:21">
      <c r="A255" s="206"/>
      <c r="B255" s="206"/>
      <c r="C255" s="206"/>
      <c r="D255" s="206"/>
      <c r="E255" s="206"/>
      <c r="F255" s="206"/>
      <c r="G255" s="206"/>
      <c r="H255" s="206"/>
      <c r="I255" s="206"/>
      <c r="J255" s="206"/>
      <c r="K255" s="206"/>
      <c r="L255" s="206"/>
      <c r="M255" s="206"/>
      <c r="N255" s="206"/>
      <c r="O255" s="206"/>
      <c r="P255" s="206"/>
      <c r="Q255" s="206"/>
      <c r="R255" s="206"/>
      <c r="S255" s="206"/>
      <c r="T255" s="206"/>
      <c r="U255" s="206"/>
    </row>
    <row r="256" spans="1:21">
      <c r="A256" s="206"/>
      <c r="B256" s="206"/>
      <c r="C256" s="206"/>
      <c r="D256" s="206"/>
      <c r="E256" s="206"/>
      <c r="F256" s="206"/>
      <c r="G256" s="206"/>
      <c r="H256" s="206"/>
      <c r="I256" s="206"/>
      <c r="J256" s="206"/>
      <c r="K256" s="206"/>
      <c r="L256" s="206"/>
      <c r="M256" s="206"/>
      <c r="N256" s="206"/>
      <c r="O256" s="206"/>
      <c r="P256" s="206"/>
      <c r="Q256" s="206"/>
      <c r="R256" s="206"/>
      <c r="S256" s="206"/>
      <c r="T256" s="206"/>
      <c r="U256" s="206"/>
    </row>
    <row r="257" spans="1:38">
      <c r="A257" s="206"/>
      <c r="B257" s="206"/>
      <c r="C257" s="206"/>
      <c r="D257" s="206"/>
      <c r="E257" s="206"/>
      <c r="F257" s="206"/>
      <c r="G257" s="206"/>
      <c r="H257" s="206"/>
      <c r="I257" s="206"/>
      <c r="J257" s="206"/>
      <c r="K257" s="206"/>
      <c r="L257" s="206"/>
      <c r="M257" s="206"/>
      <c r="N257" s="206"/>
      <c r="O257" s="206"/>
      <c r="P257" s="206"/>
      <c r="Q257" s="206"/>
      <c r="R257" s="206"/>
      <c r="S257" s="206"/>
      <c r="T257" s="206"/>
      <c r="U257" s="206"/>
    </row>
    <row r="262" spans="1:38" ht="18.75">
      <c r="A262" s="206"/>
      <c r="B262" s="206"/>
      <c r="C262" s="206"/>
      <c r="D262" s="206"/>
      <c r="E262" s="206"/>
      <c r="F262" s="206"/>
      <c r="G262" s="206"/>
      <c r="H262" s="206"/>
      <c r="I262" s="206"/>
      <c r="J262" s="206"/>
      <c r="K262" s="206"/>
      <c r="L262" s="206"/>
      <c r="M262" s="206"/>
      <c r="N262" s="206"/>
      <c r="O262" s="206"/>
      <c r="P262" s="206"/>
      <c r="Q262" s="206"/>
      <c r="R262" s="206"/>
      <c r="S262" s="206"/>
      <c r="T262" s="206"/>
      <c r="U262" s="206"/>
      <c r="V262" s="291" t="s">
        <v>15</v>
      </c>
      <c r="W262" s="291"/>
      <c r="X262" s="291"/>
      <c r="Y262" s="291"/>
      <c r="Z262" s="291"/>
      <c r="AA262" s="291"/>
      <c r="AB262" s="25"/>
      <c r="AC262" s="291" t="s">
        <v>16</v>
      </c>
      <c r="AD262" s="291"/>
      <c r="AE262" s="291"/>
      <c r="AF262" s="291"/>
      <c r="AG262" s="291"/>
      <c r="AH262" s="291"/>
      <c r="AI262" s="292" t="s">
        <v>17</v>
      </c>
      <c r="AJ262" s="292"/>
      <c r="AK262" s="292"/>
      <c r="AL262" s="292"/>
    </row>
    <row r="263" spans="1:38" ht="18.75">
      <c r="A263" s="206"/>
      <c r="B263" s="206"/>
      <c r="C263" s="206"/>
      <c r="D263" s="206"/>
      <c r="E263" s="206"/>
      <c r="F263" s="206"/>
      <c r="G263" s="206"/>
      <c r="H263" s="206"/>
      <c r="I263" s="206"/>
      <c r="J263" s="206"/>
      <c r="K263" s="206"/>
      <c r="L263" s="206"/>
      <c r="M263" s="206"/>
      <c r="N263" s="206"/>
      <c r="O263" s="206"/>
      <c r="P263" s="206"/>
      <c r="Q263" s="206"/>
      <c r="R263" s="206"/>
      <c r="S263" s="206"/>
      <c r="T263" s="206"/>
      <c r="U263" s="206"/>
      <c r="V263" s="291"/>
      <c r="W263" s="291"/>
      <c r="X263" s="291"/>
      <c r="Y263" s="291"/>
      <c r="Z263" s="291"/>
      <c r="AA263" s="291"/>
      <c r="AB263" s="25"/>
      <c r="AC263" s="291"/>
      <c r="AD263" s="291"/>
      <c r="AE263" s="291"/>
      <c r="AF263" s="291"/>
      <c r="AG263" s="291"/>
      <c r="AH263" s="291"/>
      <c r="AI263" s="292"/>
      <c r="AJ263" s="292"/>
      <c r="AK263" s="292"/>
      <c r="AL263" s="292"/>
    </row>
    <row r="264" spans="1:38" ht="18.75" customHeight="1">
      <c r="A264" s="136"/>
      <c r="B264" s="302" t="s">
        <v>139</v>
      </c>
      <c r="C264" s="302"/>
      <c r="D264" s="302"/>
      <c r="E264" s="302"/>
      <c r="F264" s="302"/>
      <c r="G264" s="302"/>
      <c r="H264" s="302"/>
      <c r="I264" s="302"/>
      <c r="J264" s="302"/>
      <c r="K264" s="302"/>
      <c r="L264" s="302"/>
      <c r="M264" s="302"/>
      <c r="N264" s="302"/>
      <c r="O264" s="302"/>
      <c r="P264" s="302"/>
      <c r="Q264" s="302"/>
      <c r="R264" s="302"/>
      <c r="S264" s="302"/>
      <c r="T264" s="302"/>
      <c r="U264" s="303"/>
      <c r="V264" s="64">
        <v>1</v>
      </c>
      <c r="W264" s="64">
        <v>2</v>
      </c>
      <c r="X264" s="64">
        <v>3</v>
      </c>
      <c r="Y264" s="64">
        <v>4</v>
      </c>
      <c r="Z264" s="64">
        <v>5</v>
      </c>
      <c r="AA264" s="64" t="s">
        <v>43</v>
      </c>
      <c r="AB264" s="76" t="s">
        <v>19</v>
      </c>
      <c r="AC264" s="64">
        <v>1</v>
      </c>
      <c r="AD264" s="64">
        <v>2</v>
      </c>
      <c r="AE264" s="64">
        <v>3</v>
      </c>
      <c r="AF264" s="64">
        <v>4</v>
      </c>
      <c r="AG264" s="64">
        <v>5</v>
      </c>
      <c r="AH264" s="64" t="s">
        <v>43</v>
      </c>
      <c r="AI264" s="77" t="s">
        <v>20</v>
      </c>
      <c r="AJ264" s="77" t="s">
        <v>21</v>
      </c>
      <c r="AK264" s="77" t="s">
        <v>22</v>
      </c>
      <c r="AL264" s="77" t="s">
        <v>23</v>
      </c>
    </row>
    <row r="265" spans="1:38" ht="18.75">
      <c r="A265" s="137" t="s">
        <v>140</v>
      </c>
      <c r="B265" s="293" t="s">
        <v>136</v>
      </c>
      <c r="C265" s="294"/>
      <c r="D265" s="294"/>
      <c r="E265" s="294"/>
      <c r="F265" s="294"/>
      <c r="G265" s="294"/>
      <c r="H265" s="294"/>
      <c r="I265" s="294"/>
      <c r="J265" s="294"/>
      <c r="K265" s="294"/>
      <c r="L265" s="294"/>
      <c r="M265" s="294"/>
      <c r="N265" s="294"/>
      <c r="O265" s="294"/>
      <c r="P265" s="294"/>
      <c r="Q265" s="294"/>
      <c r="R265" s="294"/>
      <c r="S265" s="294"/>
      <c r="T265" s="294"/>
      <c r="U265" s="294"/>
      <c r="V265" s="169">
        <v>0</v>
      </c>
      <c r="W265" s="169">
        <v>0</v>
      </c>
      <c r="X265" s="169">
        <v>0</v>
      </c>
      <c r="Y265" s="169">
        <v>1</v>
      </c>
      <c r="Z265" s="169">
        <v>1</v>
      </c>
      <c r="AA265" s="169">
        <v>0</v>
      </c>
      <c r="AB265" s="169">
        <v>2</v>
      </c>
      <c r="AC265" s="145">
        <f t="shared" ref="AC265:AH266" si="9">V265/$AB265</f>
        <v>0</v>
      </c>
      <c r="AD265" s="145">
        <f t="shared" si="9"/>
        <v>0</v>
      </c>
      <c r="AE265" s="145">
        <f t="shared" si="9"/>
        <v>0</v>
      </c>
      <c r="AF265" s="145">
        <f t="shared" si="9"/>
        <v>0.5</v>
      </c>
      <c r="AG265" s="145">
        <f t="shared" si="9"/>
        <v>0.5</v>
      </c>
      <c r="AH265" s="145">
        <f t="shared" si="9"/>
        <v>0</v>
      </c>
      <c r="AI265" s="172">
        <v>4.5</v>
      </c>
      <c r="AJ265" s="172">
        <v>0.71</v>
      </c>
      <c r="AK265" s="172">
        <v>5</v>
      </c>
      <c r="AL265" s="172">
        <v>4</v>
      </c>
    </row>
    <row r="266" spans="1:38" ht="21" customHeight="1">
      <c r="A266" s="137" t="s">
        <v>141</v>
      </c>
      <c r="B266" s="293" t="s">
        <v>137</v>
      </c>
      <c r="C266" s="294"/>
      <c r="D266" s="294"/>
      <c r="E266" s="294"/>
      <c r="F266" s="294"/>
      <c r="G266" s="294"/>
      <c r="H266" s="294"/>
      <c r="I266" s="294"/>
      <c r="J266" s="294"/>
      <c r="K266" s="294"/>
      <c r="L266" s="294"/>
      <c r="M266" s="294"/>
      <c r="N266" s="294"/>
      <c r="O266" s="294"/>
      <c r="P266" s="294"/>
      <c r="Q266" s="294"/>
      <c r="R266" s="294"/>
      <c r="S266" s="294"/>
      <c r="T266" s="294"/>
      <c r="U266" s="294"/>
      <c r="V266" s="169">
        <v>0</v>
      </c>
      <c r="W266" s="169">
        <v>0</v>
      </c>
      <c r="X266" s="169">
        <v>0</v>
      </c>
      <c r="Y266" s="169">
        <v>2</v>
      </c>
      <c r="Z266" s="169">
        <v>2</v>
      </c>
      <c r="AA266" s="169">
        <v>0</v>
      </c>
      <c r="AB266" s="169">
        <v>4</v>
      </c>
      <c r="AC266" s="145">
        <f t="shared" si="9"/>
        <v>0</v>
      </c>
      <c r="AD266" s="145">
        <f t="shared" si="9"/>
        <v>0</v>
      </c>
      <c r="AE266" s="145">
        <f t="shared" si="9"/>
        <v>0</v>
      </c>
      <c r="AF266" s="145">
        <f t="shared" si="9"/>
        <v>0.5</v>
      </c>
      <c r="AG266" s="145">
        <f t="shared" si="9"/>
        <v>0.5</v>
      </c>
      <c r="AH266" s="145">
        <f t="shared" si="9"/>
        <v>0</v>
      </c>
      <c r="AI266" s="170">
        <v>4.5</v>
      </c>
      <c r="AJ266" s="172">
        <v>0.57999999999999996</v>
      </c>
      <c r="AK266" s="169">
        <v>5</v>
      </c>
      <c r="AL266" s="169">
        <v>4</v>
      </c>
    </row>
    <row r="273" spans="10:11" ht="58.5" customHeight="1"/>
    <row r="274" spans="10:11">
      <c r="J274" s="206"/>
      <c r="K274" s="206"/>
    </row>
    <row r="275" spans="10:11">
      <c r="J275" s="206"/>
      <c r="K275" s="206"/>
    </row>
    <row r="276" spans="10:11">
      <c r="J276" s="206"/>
      <c r="K276" s="206"/>
    </row>
    <row r="289" spans="1:38">
      <c r="A289" s="206"/>
      <c r="B289" s="206"/>
      <c r="C289" s="206"/>
      <c r="D289" s="206"/>
      <c r="E289" s="206"/>
      <c r="F289" s="206"/>
      <c r="G289" s="206"/>
      <c r="H289" s="206"/>
      <c r="I289" s="206"/>
      <c r="J289" s="206"/>
      <c r="K289" s="206"/>
      <c r="L289" s="206"/>
      <c r="M289" s="206"/>
      <c r="N289" s="206"/>
      <c r="O289" s="206"/>
      <c r="P289" s="206"/>
      <c r="Q289" s="206"/>
      <c r="R289" s="206"/>
      <c r="S289" s="206"/>
      <c r="T289" s="206"/>
      <c r="U289" s="206"/>
      <c r="V289" s="206"/>
      <c r="W289" s="206"/>
      <c r="X289" s="206"/>
      <c r="Y289" s="206"/>
      <c r="Z289" s="206"/>
      <c r="AA289" s="206"/>
      <c r="AB289" s="206"/>
      <c r="AC289" s="206"/>
      <c r="AD289" s="206"/>
      <c r="AE289" s="206"/>
      <c r="AF289" s="206"/>
      <c r="AG289" s="206"/>
      <c r="AH289" s="144"/>
      <c r="AI289" s="206"/>
      <c r="AJ289" s="206"/>
      <c r="AK289" s="206"/>
      <c r="AL289" s="206"/>
    </row>
    <row r="290" spans="1:38">
      <c r="A290" s="206"/>
      <c r="B290" s="206"/>
      <c r="C290" s="206"/>
      <c r="D290" s="206"/>
      <c r="E290" s="206"/>
      <c r="F290" s="206"/>
      <c r="G290" s="206"/>
      <c r="H290" s="206"/>
      <c r="I290" s="206"/>
      <c r="J290" s="206"/>
      <c r="K290" s="206"/>
      <c r="L290" s="206"/>
      <c r="M290" s="206"/>
      <c r="N290" s="206"/>
      <c r="O290" s="206"/>
      <c r="P290" s="206"/>
      <c r="Q290" s="206"/>
      <c r="R290" s="206"/>
      <c r="S290" s="206"/>
      <c r="T290" s="206"/>
      <c r="U290" s="206"/>
      <c r="V290" s="206"/>
      <c r="W290" s="206"/>
      <c r="X290" s="206"/>
      <c r="Y290" s="206"/>
      <c r="Z290" s="206"/>
      <c r="AA290" s="206"/>
      <c r="AB290" s="206"/>
      <c r="AC290" s="206"/>
      <c r="AD290" s="206"/>
      <c r="AE290" s="206"/>
      <c r="AF290" s="206"/>
      <c r="AG290" s="206"/>
      <c r="AH290" s="144"/>
      <c r="AI290" s="206"/>
      <c r="AJ290" s="206"/>
      <c r="AK290" s="206"/>
      <c r="AL290" s="206"/>
    </row>
    <row r="291" spans="1:38">
      <c r="A291" s="206"/>
      <c r="B291" s="206"/>
      <c r="C291" s="206"/>
      <c r="D291" s="206"/>
      <c r="E291" s="206"/>
      <c r="F291" s="206"/>
      <c r="G291" s="206"/>
      <c r="H291" s="206"/>
      <c r="I291" s="206"/>
      <c r="J291" s="206"/>
      <c r="K291" s="206"/>
      <c r="L291" s="206"/>
      <c r="M291" s="206"/>
      <c r="N291" s="206"/>
      <c r="O291" s="206"/>
      <c r="P291" s="206"/>
      <c r="Q291" s="206"/>
      <c r="R291" s="206"/>
      <c r="S291" s="206"/>
      <c r="T291" s="206"/>
      <c r="U291" s="206"/>
      <c r="V291" s="206"/>
      <c r="W291" s="206"/>
      <c r="X291" s="206"/>
      <c r="Y291" s="206"/>
      <c r="Z291" s="206"/>
      <c r="AA291" s="206"/>
      <c r="AB291" s="206"/>
      <c r="AC291" s="206"/>
      <c r="AD291" s="206"/>
      <c r="AE291" s="206"/>
      <c r="AF291" s="206"/>
      <c r="AG291" s="206"/>
      <c r="AH291" s="144"/>
      <c r="AI291" s="206"/>
      <c r="AJ291" s="206"/>
      <c r="AK291" s="206"/>
      <c r="AL291" s="206"/>
    </row>
    <row r="292" spans="1:38" ht="15" customHeight="1">
      <c r="A292" s="206"/>
      <c r="B292" s="206"/>
      <c r="C292" s="206"/>
      <c r="D292" s="206"/>
      <c r="E292" s="206"/>
      <c r="F292" s="206"/>
      <c r="G292" s="206"/>
      <c r="H292" s="206"/>
      <c r="I292" s="206"/>
      <c r="J292" s="206"/>
      <c r="K292" s="206"/>
      <c r="L292" s="206"/>
      <c r="M292" s="206"/>
      <c r="N292" s="206"/>
      <c r="O292" s="206"/>
      <c r="P292" s="206"/>
      <c r="Q292" s="206"/>
      <c r="R292" s="206"/>
      <c r="S292" s="206"/>
      <c r="T292" s="206"/>
      <c r="U292" s="206"/>
      <c r="V292" s="206"/>
      <c r="W292" s="206"/>
      <c r="X292" s="206"/>
      <c r="Y292" s="206"/>
      <c r="Z292" s="206"/>
      <c r="AA292" s="206"/>
      <c r="AB292" s="206"/>
      <c r="AC292" s="206"/>
      <c r="AD292" s="206"/>
      <c r="AE292" s="206"/>
      <c r="AF292" s="206"/>
      <c r="AG292" s="206"/>
      <c r="AH292" s="144"/>
      <c r="AI292" s="206"/>
      <c r="AJ292" s="206"/>
      <c r="AK292" s="206"/>
      <c r="AL292" s="206"/>
    </row>
    <row r="293" spans="1:38" ht="15" customHeight="1">
      <c r="A293" s="206"/>
      <c r="B293" s="206"/>
      <c r="C293" s="206"/>
      <c r="D293" s="206"/>
      <c r="E293" s="206"/>
      <c r="F293" s="206"/>
      <c r="G293" s="206"/>
      <c r="H293" s="206"/>
      <c r="I293" s="206"/>
      <c r="J293" s="206"/>
      <c r="K293" s="206"/>
      <c r="L293" s="206"/>
      <c r="M293" s="206"/>
      <c r="N293" s="206"/>
      <c r="O293" s="206"/>
      <c r="P293" s="206"/>
      <c r="Q293" s="206"/>
      <c r="R293" s="206"/>
      <c r="S293" s="206"/>
      <c r="T293" s="206"/>
      <c r="U293" s="206"/>
      <c r="V293" s="206"/>
      <c r="W293" s="206"/>
      <c r="X293" s="206"/>
      <c r="Y293" s="206"/>
      <c r="Z293" s="206"/>
      <c r="AA293" s="206"/>
      <c r="AB293" s="206"/>
      <c r="AC293" s="206"/>
      <c r="AD293" s="206"/>
      <c r="AE293" s="206"/>
      <c r="AF293" s="206"/>
      <c r="AG293" s="206"/>
      <c r="AH293" s="144"/>
      <c r="AI293" s="206"/>
      <c r="AJ293" s="206"/>
      <c r="AK293" s="206"/>
      <c r="AL293" s="206"/>
    </row>
    <row r="294" spans="1:38" ht="15" customHeight="1">
      <c r="A294" s="280" t="s">
        <v>142</v>
      </c>
      <c r="B294" s="280"/>
      <c r="C294" s="280"/>
      <c r="D294" s="280"/>
      <c r="E294" s="280"/>
      <c r="F294" s="280"/>
      <c r="G294" s="280"/>
      <c r="H294" s="280"/>
      <c r="I294" s="280"/>
      <c r="J294" s="280"/>
      <c r="K294" s="280"/>
      <c r="L294" s="280"/>
      <c r="M294" s="280"/>
      <c r="N294" s="280"/>
      <c r="O294" s="280"/>
      <c r="P294" s="280"/>
      <c r="Q294" s="280"/>
      <c r="R294" s="280"/>
      <c r="S294" s="280"/>
      <c r="T294" s="280"/>
      <c r="U294" s="280"/>
      <c r="V294" s="206"/>
      <c r="W294" s="206"/>
      <c r="X294" s="206"/>
      <c r="Y294" s="206"/>
      <c r="Z294" s="206"/>
      <c r="AA294" s="206"/>
      <c r="AB294" s="206"/>
      <c r="AC294" s="206"/>
      <c r="AD294" s="206"/>
      <c r="AE294" s="206"/>
      <c r="AF294" s="206"/>
      <c r="AG294" s="206"/>
      <c r="AH294" s="144"/>
      <c r="AI294" s="206"/>
      <c r="AJ294" s="206"/>
      <c r="AK294" s="206"/>
      <c r="AL294" s="206"/>
    </row>
    <row r="295" spans="1:38" ht="15.75" customHeight="1">
      <c r="A295" s="206"/>
      <c r="B295" s="206"/>
      <c r="C295" s="206"/>
      <c r="D295" s="206"/>
      <c r="E295" s="206"/>
      <c r="F295" s="206"/>
      <c r="G295" s="206"/>
      <c r="H295" s="206"/>
      <c r="I295" s="206"/>
      <c r="J295" s="206"/>
      <c r="K295" s="206"/>
      <c r="L295" s="206"/>
      <c r="M295" s="206"/>
      <c r="N295" s="206"/>
      <c r="O295" s="206"/>
      <c r="P295" s="206"/>
      <c r="Q295" s="206"/>
      <c r="R295" s="206"/>
      <c r="S295" s="206"/>
      <c r="T295" s="206"/>
      <c r="U295" s="206"/>
      <c r="V295" s="206"/>
      <c r="W295" s="206"/>
      <c r="X295" s="206"/>
      <c r="Y295" s="206"/>
      <c r="Z295" s="206"/>
      <c r="AA295" s="206"/>
      <c r="AB295" s="206"/>
      <c r="AC295" s="206"/>
      <c r="AD295" s="206"/>
      <c r="AE295" s="206"/>
      <c r="AF295" s="206"/>
      <c r="AG295" s="206"/>
      <c r="AH295" s="144"/>
      <c r="AI295" s="206"/>
      <c r="AJ295" s="206"/>
      <c r="AK295" s="206"/>
      <c r="AL295" s="206"/>
    </row>
    <row r="296" spans="1:38">
      <c r="A296" s="206"/>
      <c r="B296" s="206"/>
      <c r="C296" s="206"/>
      <c r="D296" s="206"/>
      <c r="E296" s="206"/>
      <c r="F296" s="206"/>
      <c r="G296" s="206"/>
      <c r="H296" s="206"/>
      <c r="I296" s="206"/>
      <c r="J296" s="206"/>
      <c r="K296" s="206"/>
      <c r="L296" s="206"/>
      <c r="M296" s="206"/>
      <c r="N296" s="206"/>
      <c r="O296" s="206"/>
      <c r="P296" s="206"/>
      <c r="Q296" s="206"/>
      <c r="R296" s="206"/>
      <c r="S296" s="206"/>
      <c r="T296" s="206"/>
      <c r="U296" s="206"/>
      <c r="V296" s="206"/>
      <c r="W296" s="206"/>
      <c r="X296" s="206"/>
      <c r="Y296" s="206"/>
      <c r="Z296" s="206"/>
      <c r="AA296" s="206"/>
      <c r="AB296" s="206"/>
      <c r="AC296" s="206"/>
      <c r="AD296" s="206"/>
      <c r="AE296" s="206"/>
      <c r="AF296" s="206"/>
      <c r="AG296" s="206"/>
      <c r="AH296" s="144"/>
      <c r="AI296" s="206"/>
      <c r="AJ296" s="206"/>
      <c r="AK296" s="206"/>
      <c r="AL296" s="206"/>
    </row>
    <row r="297" spans="1:38">
      <c r="A297" s="206"/>
      <c r="B297" s="206"/>
      <c r="C297" s="206"/>
      <c r="D297" s="206"/>
      <c r="E297" s="206"/>
      <c r="F297" s="206"/>
      <c r="G297" s="206"/>
      <c r="H297" s="206"/>
      <c r="I297" s="206"/>
      <c r="J297" s="206"/>
      <c r="K297" s="206"/>
      <c r="L297" s="206"/>
      <c r="M297" s="206"/>
      <c r="N297" s="206"/>
      <c r="O297" s="206"/>
      <c r="P297" s="206"/>
      <c r="Q297" s="206"/>
      <c r="R297" s="206"/>
      <c r="S297" s="206"/>
      <c r="T297" s="206"/>
      <c r="U297" s="206"/>
      <c r="V297" s="206"/>
      <c r="W297" s="206"/>
      <c r="X297" s="206"/>
      <c r="Y297" s="206"/>
      <c r="Z297" s="206"/>
      <c r="AA297" s="206"/>
      <c r="AB297" s="206"/>
      <c r="AC297" s="206"/>
      <c r="AD297" s="206"/>
      <c r="AE297" s="206"/>
      <c r="AF297" s="206"/>
      <c r="AG297" s="206"/>
      <c r="AH297" s="144"/>
      <c r="AI297" s="206"/>
      <c r="AJ297" s="206"/>
      <c r="AK297" s="206"/>
      <c r="AL297" s="206"/>
    </row>
    <row r="298" spans="1:38">
      <c r="A298" s="206"/>
      <c r="B298" s="206"/>
      <c r="C298" s="206"/>
      <c r="D298" s="206"/>
      <c r="E298" s="206"/>
      <c r="F298" s="206"/>
      <c r="G298" s="206"/>
      <c r="H298" s="206"/>
      <c r="I298" s="206"/>
      <c r="J298" s="206"/>
      <c r="K298" s="206"/>
      <c r="L298" s="206"/>
      <c r="M298" s="206"/>
      <c r="N298" s="206"/>
      <c r="O298" s="206"/>
      <c r="P298" s="206"/>
      <c r="Q298" s="206"/>
      <c r="R298" s="206"/>
      <c r="S298" s="206"/>
      <c r="T298" s="206"/>
      <c r="U298" s="206"/>
      <c r="V298" s="206"/>
      <c r="W298" s="206"/>
      <c r="X298" s="206"/>
      <c r="Y298" s="206"/>
      <c r="Z298" s="206"/>
      <c r="AA298" s="206"/>
      <c r="AB298" s="206"/>
      <c r="AC298" s="206"/>
      <c r="AD298" s="206"/>
      <c r="AE298" s="206"/>
      <c r="AF298" s="206"/>
      <c r="AG298" s="206"/>
      <c r="AH298" s="144"/>
      <c r="AI298" s="206"/>
      <c r="AJ298" s="206"/>
      <c r="AK298" s="206"/>
      <c r="AL298" s="206"/>
    </row>
    <row r="299" spans="1:38">
      <c r="A299" s="206"/>
      <c r="B299" s="206"/>
      <c r="C299" s="206"/>
      <c r="D299" s="206"/>
      <c r="E299" s="206"/>
      <c r="F299" s="206"/>
      <c r="G299" s="206"/>
      <c r="H299" s="206"/>
      <c r="I299" s="206"/>
      <c r="J299" s="206"/>
      <c r="K299" s="206"/>
      <c r="L299" s="206"/>
      <c r="M299" s="206"/>
      <c r="N299" s="206"/>
      <c r="O299" s="206"/>
      <c r="P299" s="206"/>
      <c r="Q299" s="206"/>
      <c r="R299" s="206"/>
      <c r="S299" s="206"/>
      <c r="T299" s="206"/>
      <c r="U299" s="206"/>
    </row>
    <row r="300" spans="1:38">
      <c r="A300" s="206"/>
      <c r="B300" s="206"/>
      <c r="C300" s="206"/>
      <c r="D300" s="206"/>
      <c r="E300" s="206"/>
      <c r="F300" s="206"/>
      <c r="G300" s="206"/>
      <c r="H300" s="206"/>
      <c r="I300" s="206"/>
      <c r="J300" s="206"/>
      <c r="K300" s="206"/>
      <c r="L300" s="206"/>
      <c r="M300" s="206"/>
      <c r="N300" s="206"/>
      <c r="O300" s="206"/>
      <c r="P300" s="206"/>
      <c r="Q300" s="206"/>
      <c r="R300" s="206"/>
      <c r="S300" s="206"/>
      <c r="T300" s="206"/>
      <c r="U300" s="206"/>
    </row>
    <row r="301" spans="1:38">
      <c r="A301" s="206"/>
      <c r="B301" s="206"/>
      <c r="C301" s="206"/>
      <c r="D301" s="206"/>
      <c r="E301" s="206"/>
      <c r="F301" s="206"/>
      <c r="G301" s="206"/>
      <c r="H301" s="206"/>
      <c r="I301" s="206"/>
      <c r="J301" s="206"/>
      <c r="K301" s="206"/>
      <c r="L301" s="206"/>
      <c r="M301" s="206"/>
      <c r="N301" s="206"/>
      <c r="O301" s="206"/>
      <c r="P301" s="206"/>
      <c r="Q301" s="206"/>
      <c r="R301" s="206"/>
      <c r="S301" s="206"/>
      <c r="T301" s="206"/>
      <c r="U301" s="206"/>
    </row>
    <row r="302" spans="1:38">
      <c r="A302" s="206"/>
      <c r="B302" s="206"/>
      <c r="C302" s="206"/>
      <c r="D302" s="206"/>
      <c r="E302" s="206"/>
      <c r="F302" s="206"/>
      <c r="G302" s="206"/>
      <c r="H302" s="206"/>
      <c r="I302" s="206"/>
      <c r="J302" s="206"/>
      <c r="K302" s="206"/>
      <c r="L302" s="206"/>
      <c r="M302" s="206"/>
      <c r="N302" s="206"/>
      <c r="O302" s="206"/>
      <c r="P302" s="206"/>
      <c r="Q302" s="206"/>
      <c r="R302" s="206"/>
      <c r="S302" s="206"/>
      <c r="T302" s="206"/>
      <c r="U302" s="206"/>
    </row>
    <row r="303" spans="1:38">
      <c r="A303" s="206"/>
      <c r="B303" s="206"/>
      <c r="C303" s="206"/>
      <c r="D303" s="206"/>
      <c r="E303" s="206"/>
      <c r="F303" s="206"/>
      <c r="G303" s="206"/>
      <c r="H303" s="206"/>
      <c r="I303" s="206"/>
      <c r="J303" s="206"/>
      <c r="K303" s="206"/>
      <c r="L303" s="206"/>
      <c r="M303" s="206"/>
      <c r="N303" s="206"/>
      <c r="O303" s="206"/>
      <c r="P303" s="206"/>
      <c r="Q303" s="206"/>
      <c r="R303" s="206"/>
      <c r="S303" s="206"/>
      <c r="T303" s="206"/>
      <c r="U303" s="206"/>
    </row>
    <row r="304" spans="1:38">
      <c r="A304" s="206"/>
      <c r="B304" s="206"/>
      <c r="C304" s="206"/>
      <c r="D304" s="206"/>
      <c r="E304" s="206"/>
      <c r="F304" s="206"/>
      <c r="G304" s="206"/>
      <c r="H304" s="206"/>
      <c r="I304" s="206"/>
      <c r="J304" s="206"/>
      <c r="K304" s="206"/>
      <c r="L304" s="206"/>
      <c r="M304" s="206"/>
      <c r="N304" s="206"/>
      <c r="O304" s="206"/>
      <c r="P304" s="206"/>
      <c r="Q304" s="206"/>
      <c r="R304" s="206"/>
      <c r="S304" s="206"/>
      <c r="T304" s="206"/>
      <c r="U304" s="206"/>
    </row>
    <row r="305" spans="1:38">
      <c r="A305" s="206"/>
      <c r="B305" s="206"/>
      <c r="C305" s="206"/>
      <c r="D305" s="206"/>
      <c r="E305" s="206"/>
      <c r="F305" s="206"/>
      <c r="G305" s="206"/>
      <c r="H305" s="206"/>
      <c r="I305" s="206"/>
      <c r="J305" s="206"/>
      <c r="K305" s="206"/>
      <c r="L305" s="206"/>
      <c r="M305" s="206"/>
      <c r="N305" s="206"/>
      <c r="O305" s="206"/>
      <c r="P305" s="206"/>
      <c r="Q305" s="206"/>
      <c r="R305" s="206"/>
      <c r="S305" s="206"/>
      <c r="T305" s="206"/>
      <c r="U305" s="206"/>
    </row>
    <row r="306" spans="1:38">
      <c r="A306" s="206"/>
      <c r="B306" s="206"/>
      <c r="C306" s="206"/>
      <c r="D306" s="206"/>
      <c r="E306" s="206"/>
      <c r="F306" s="206"/>
      <c r="G306" s="206"/>
      <c r="H306" s="206"/>
      <c r="I306" s="206"/>
      <c r="J306" s="206"/>
      <c r="K306" s="206"/>
      <c r="L306" s="206"/>
      <c r="M306" s="206"/>
      <c r="N306" s="206"/>
      <c r="O306" s="206"/>
      <c r="P306" s="206"/>
      <c r="Q306" s="206"/>
      <c r="R306" s="206"/>
      <c r="S306" s="206"/>
      <c r="T306" s="206"/>
      <c r="U306" s="206"/>
    </row>
    <row r="307" spans="1:38">
      <c r="A307" s="206"/>
      <c r="B307" s="206"/>
      <c r="C307" s="206"/>
      <c r="D307" s="206"/>
      <c r="E307" s="206"/>
      <c r="F307" s="206"/>
      <c r="G307" s="206"/>
      <c r="H307" s="206"/>
      <c r="I307" s="206"/>
      <c r="J307" s="206"/>
      <c r="K307" s="206"/>
      <c r="L307" s="206"/>
      <c r="M307" s="206"/>
      <c r="N307" s="206"/>
      <c r="O307" s="206"/>
      <c r="P307" s="206"/>
      <c r="Q307" s="206"/>
      <c r="R307" s="206"/>
      <c r="S307" s="206"/>
      <c r="T307" s="206"/>
      <c r="U307" s="206"/>
    </row>
    <row r="308" spans="1:38">
      <c r="A308" s="206"/>
      <c r="B308" s="206"/>
      <c r="C308" s="206"/>
      <c r="D308" s="206"/>
      <c r="E308" s="206"/>
      <c r="F308" s="206"/>
      <c r="G308" s="206"/>
      <c r="H308" s="206"/>
      <c r="I308" s="206"/>
      <c r="J308" s="206"/>
      <c r="K308" s="206"/>
      <c r="L308" s="206"/>
      <c r="M308" s="206"/>
      <c r="N308" s="206"/>
      <c r="O308" s="206"/>
      <c r="P308" s="206"/>
      <c r="Q308" s="206"/>
      <c r="R308" s="206"/>
      <c r="S308" s="206"/>
      <c r="T308" s="206"/>
      <c r="U308" s="206"/>
    </row>
    <row r="309" spans="1:38">
      <c r="A309" s="206"/>
      <c r="B309" s="206"/>
      <c r="C309" s="206"/>
      <c r="D309" s="206"/>
      <c r="E309" s="206"/>
      <c r="F309" s="206"/>
      <c r="G309" s="206"/>
      <c r="H309" s="206"/>
      <c r="I309" s="206"/>
      <c r="J309" s="206"/>
      <c r="K309" s="206"/>
      <c r="L309" s="206"/>
      <c r="M309" s="206"/>
      <c r="N309" s="206"/>
      <c r="O309" s="206"/>
      <c r="P309" s="206"/>
      <c r="Q309" s="206"/>
      <c r="R309" s="206"/>
      <c r="S309" s="206"/>
      <c r="T309" s="206"/>
      <c r="U309" s="206"/>
    </row>
    <row r="310" spans="1:38">
      <c r="A310" s="206"/>
      <c r="B310" s="206"/>
      <c r="C310" s="206"/>
      <c r="D310" s="206"/>
      <c r="E310" s="206"/>
      <c r="F310" s="206"/>
      <c r="G310" s="206"/>
      <c r="H310" s="206"/>
      <c r="L310" s="206"/>
      <c r="M310" s="206"/>
      <c r="N310" s="206"/>
    </row>
    <row r="311" spans="1:38">
      <c r="A311" s="206"/>
      <c r="B311" s="206"/>
      <c r="C311" s="206"/>
      <c r="D311" s="206"/>
      <c r="E311" s="206"/>
      <c r="F311" s="206"/>
      <c r="G311" s="206"/>
      <c r="H311" s="206"/>
      <c r="L311" s="206"/>
      <c r="M311" s="206"/>
      <c r="N311" s="206"/>
    </row>
    <row r="312" spans="1:38">
      <c r="A312" s="206"/>
      <c r="B312" s="206"/>
      <c r="C312" s="206"/>
      <c r="D312" s="206"/>
      <c r="E312" s="206"/>
      <c r="F312" s="206"/>
      <c r="G312" s="206"/>
      <c r="H312" s="206"/>
      <c r="L312" s="206"/>
      <c r="M312" s="206"/>
      <c r="N312" s="206"/>
    </row>
    <row r="313" spans="1:38">
      <c r="A313" s="206"/>
      <c r="B313" s="206"/>
      <c r="C313" s="206"/>
      <c r="D313" s="206"/>
      <c r="E313" s="206"/>
      <c r="F313" s="206"/>
      <c r="G313" s="206"/>
      <c r="H313" s="206"/>
      <c r="L313" s="206"/>
      <c r="M313" s="206"/>
      <c r="N313" s="206"/>
    </row>
    <row r="314" spans="1:38">
      <c r="A314" s="206"/>
      <c r="B314" s="206"/>
      <c r="C314" s="206"/>
      <c r="J314" s="206"/>
      <c r="K314" s="206"/>
      <c r="L314" s="206"/>
      <c r="M314" s="206"/>
      <c r="N314" s="206"/>
    </row>
    <row r="315" spans="1:38">
      <c r="A315" s="206"/>
      <c r="B315" s="206"/>
      <c r="C315" s="206"/>
      <c r="J315" s="206"/>
      <c r="K315" s="206"/>
      <c r="L315" s="206"/>
      <c r="M315" s="206"/>
      <c r="N315" s="206"/>
      <c r="O315" s="206"/>
      <c r="P315" s="206"/>
      <c r="Q315" s="206"/>
      <c r="R315" s="206"/>
      <c r="S315" s="206"/>
      <c r="T315" s="206"/>
      <c r="U315" s="206"/>
      <c r="V315" s="206"/>
      <c r="W315" s="206"/>
      <c r="X315" s="206"/>
      <c r="Y315" s="206"/>
      <c r="Z315" s="206"/>
      <c r="AA315" s="206"/>
      <c r="AB315" s="206"/>
      <c r="AC315" s="206"/>
      <c r="AD315" s="206"/>
      <c r="AE315" s="206"/>
      <c r="AF315" s="206"/>
      <c r="AG315" s="206"/>
      <c r="AH315" s="144"/>
      <c r="AI315" s="206"/>
      <c r="AJ315" s="206"/>
      <c r="AK315" s="206"/>
      <c r="AL315" s="206"/>
    </row>
    <row r="316" spans="1:38">
      <c r="A316" s="206"/>
      <c r="B316" s="206"/>
      <c r="C316" s="206"/>
      <c r="J316" s="206"/>
      <c r="K316" s="206"/>
      <c r="L316" s="206"/>
      <c r="M316" s="206"/>
      <c r="N316" s="206"/>
      <c r="O316" s="206"/>
      <c r="P316" s="206"/>
      <c r="Q316" s="206"/>
      <c r="R316" s="206"/>
      <c r="S316" s="206"/>
      <c r="T316" s="206"/>
      <c r="U316" s="206"/>
      <c r="V316" s="206"/>
      <c r="W316" s="206"/>
      <c r="X316" s="206"/>
      <c r="Y316" s="206"/>
      <c r="Z316" s="206"/>
      <c r="AA316" s="206"/>
      <c r="AB316" s="206"/>
      <c r="AC316" s="206"/>
      <c r="AD316" s="206"/>
      <c r="AE316" s="206"/>
      <c r="AF316" s="206"/>
      <c r="AG316" s="206"/>
      <c r="AH316" s="144"/>
      <c r="AI316" s="206"/>
      <c r="AJ316" s="206"/>
      <c r="AK316" s="206"/>
      <c r="AL316" s="206"/>
    </row>
    <row r="317" spans="1:38" ht="18.75">
      <c r="A317" s="206"/>
      <c r="B317" s="206"/>
      <c r="C317" s="206"/>
      <c r="J317" s="206"/>
      <c r="K317" s="206"/>
      <c r="L317" s="206"/>
      <c r="M317" s="206"/>
      <c r="N317" s="206"/>
      <c r="O317" s="206"/>
      <c r="P317" s="206"/>
      <c r="Q317" s="206"/>
      <c r="R317" s="206"/>
      <c r="S317" s="206"/>
      <c r="T317" s="206"/>
      <c r="U317" s="206"/>
      <c r="V317" s="296" t="s">
        <v>15</v>
      </c>
      <c r="W317" s="297"/>
      <c r="X317" s="297"/>
      <c r="Y317" s="297"/>
      <c r="Z317" s="297"/>
      <c r="AA317" s="298"/>
      <c r="AB317" s="25"/>
      <c r="AC317" s="296" t="s">
        <v>16</v>
      </c>
      <c r="AD317" s="297"/>
      <c r="AE317" s="297"/>
      <c r="AF317" s="297"/>
      <c r="AG317" s="297"/>
      <c r="AH317" s="298"/>
      <c r="AI317" s="271" t="s">
        <v>17</v>
      </c>
      <c r="AJ317" s="272"/>
      <c r="AK317" s="272"/>
      <c r="AL317" s="273"/>
    </row>
    <row r="318" spans="1:38" ht="18.75">
      <c r="A318" s="206"/>
      <c r="B318" s="206"/>
      <c r="C318" s="206"/>
      <c r="J318" s="206"/>
      <c r="K318" s="206"/>
      <c r="L318" s="206"/>
      <c r="M318" s="206"/>
      <c r="N318" s="206"/>
      <c r="O318" s="206"/>
      <c r="P318" s="206"/>
      <c r="Q318" s="206"/>
      <c r="R318" s="206"/>
      <c r="S318" s="206"/>
      <c r="T318" s="206"/>
      <c r="U318" s="206"/>
      <c r="V318" s="299"/>
      <c r="W318" s="300"/>
      <c r="X318" s="300"/>
      <c r="Y318" s="300"/>
      <c r="Z318" s="300"/>
      <c r="AA318" s="301"/>
      <c r="AB318" s="25"/>
      <c r="AC318" s="299"/>
      <c r="AD318" s="300"/>
      <c r="AE318" s="300"/>
      <c r="AF318" s="300"/>
      <c r="AG318" s="300"/>
      <c r="AH318" s="301"/>
      <c r="AI318" s="274"/>
      <c r="AJ318" s="275"/>
      <c r="AK318" s="275"/>
      <c r="AL318" s="276"/>
    </row>
    <row r="319" spans="1:38" ht="18.75">
      <c r="A319" s="206"/>
      <c r="B319" s="206"/>
      <c r="C319" s="206"/>
      <c r="J319" s="206"/>
      <c r="K319" s="206"/>
      <c r="L319" s="206"/>
      <c r="M319" s="206"/>
      <c r="N319" s="206"/>
      <c r="O319" s="146"/>
      <c r="P319" s="146"/>
      <c r="Q319" s="146"/>
      <c r="R319" s="146"/>
      <c r="S319" s="146"/>
      <c r="T319" s="146"/>
      <c r="U319" s="146"/>
      <c r="V319" s="64">
        <v>1</v>
      </c>
      <c r="W319" s="64">
        <v>2</v>
      </c>
      <c r="X319" s="64">
        <v>3</v>
      </c>
      <c r="Y319" s="64">
        <v>4</v>
      </c>
      <c r="Z319" s="64">
        <v>5</v>
      </c>
      <c r="AA319" s="64" t="s">
        <v>43</v>
      </c>
      <c r="AB319" s="76" t="s">
        <v>19</v>
      </c>
      <c r="AC319" s="64">
        <v>1</v>
      </c>
      <c r="AD319" s="64">
        <v>2</v>
      </c>
      <c r="AE319" s="64">
        <v>3</v>
      </c>
      <c r="AF319" s="64">
        <v>4</v>
      </c>
      <c r="AG319" s="64">
        <v>5</v>
      </c>
      <c r="AH319" s="64" t="s">
        <v>43</v>
      </c>
      <c r="AI319" s="77" t="s">
        <v>20</v>
      </c>
      <c r="AJ319" s="77" t="s">
        <v>21</v>
      </c>
      <c r="AK319" s="77" t="s">
        <v>22</v>
      </c>
      <c r="AL319" s="77" t="s">
        <v>23</v>
      </c>
    </row>
    <row r="320" spans="1:38" ht="18.75">
      <c r="J320" s="206"/>
      <c r="K320" s="206"/>
      <c r="O320" s="277" t="s">
        <v>138</v>
      </c>
      <c r="P320" s="278"/>
      <c r="Q320" s="278"/>
      <c r="R320" s="278"/>
      <c r="S320" s="278"/>
      <c r="T320" s="278"/>
      <c r="U320" s="279"/>
      <c r="V320" s="169">
        <v>0</v>
      </c>
      <c r="W320" s="169">
        <v>0</v>
      </c>
      <c r="X320" s="169">
        <v>1</v>
      </c>
      <c r="Y320" s="169">
        <v>3</v>
      </c>
      <c r="Z320" s="169">
        <v>0</v>
      </c>
      <c r="AA320" s="169">
        <v>0</v>
      </c>
      <c r="AB320" s="169">
        <v>4</v>
      </c>
      <c r="AC320" s="145">
        <f t="shared" ref="AC320:AH320" si="10">V320/$AB320</f>
        <v>0</v>
      </c>
      <c r="AD320" s="145">
        <f t="shared" si="10"/>
        <v>0</v>
      </c>
      <c r="AE320" s="145">
        <f t="shared" si="10"/>
        <v>0.25</v>
      </c>
      <c r="AF320" s="145">
        <f t="shared" si="10"/>
        <v>0.75</v>
      </c>
      <c r="AG320" s="145">
        <f t="shared" si="10"/>
        <v>0</v>
      </c>
      <c r="AH320" s="145">
        <f t="shared" si="10"/>
        <v>0</v>
      </c>
      <c r="AI320" s="170">
        <v>3.75</v>
      </c>
      <c r="AJ320" s="170">
        <v>0.5</v>
      </c>
      <c r="AK320" s="169">
        <v>4</v>
      </c>
      <c r="AL320" s="169">
        <v>4</v>
      </c>
    </row>
    <row r="325" spans="1:21" ht="21" customHeight="1">
      <c r="A325" s="280" t="s">
        <v>159</v>
      </c>
      <c r="B325" s="280"/>
      <c r="C325" s="280"/>
      <c r="D325" s="280"/>
      <c r="E325" s="280"/>
      <c r="F325" s="280"/>
      <c r="G325" s="280"/>
      <c r="H325" s="280"/>
      <c r="I325" s="280"/>
      <c r="J325" s="280"/>
      <c r="K325" s="280"/>
      <c r="L325" s="280"/>
      <c r="M325" s="280"/>
      <c r="N325" s="280"/>
      <c r="O325" s="280"/>
      <c r="P325" s="280"/>
      <c r="Q325" s="280"/>
      <c r="R325" s="280"/>
      <c r="S325" s="280"/>
      <c r="T325" s="280"/>
      <c r="U325" s="280"/>
    </row>
    <row r="343" spans="1:2">
      <c r="A343" s="203" t="s">
        <v>35</v>
      </c>
      <c r="B343" s="203" t="s">
        <v>36</v>
      </c>
    </row>
    <row r="344" spans="1:2">
      <c r="A344" s="203">
        <v>16</v>
      </c>
      <c r="B344" s="203">
        <v>12</v>
      </c>
    </row>
    <row r="345" spans="1:2">
      <c r="A345" s="203">
        <v>18</v>
      </c>
      <c r="B345" s="203">
        <v>8</v>
      </c>
    </row>
    <row r="346" spans="1:2">
      <c r="A346" s="203">
        <v>26</v>
      </c>
      <c r="B346" s="203">
        <v>2</v>
      </c>
    </row>
    <row r="347" spans="1:2">
      <c r="A347" s="203">
        <v>22</v>
      </c>
      <c r="B347" s="203">
        <v>4</v>
      </c>
    </row>
    <row r="348" spans="1:2">
      <c r="A348" s="203">
        <v>4</v>
      </c>
      <c r="B348" s="203">
        <v>22</v>
      </c>
    </row>
    <row r="349" spans="1:2">
      <c r="A349" s="203">
        <v>2</v>
      </c>
      <c r="B349" s="203">
        <v>24</v>
      </c>
    </row>
    <row r="350" spans="1:2">
      <c r="A350" s="203">
        <v>4</v>
      </c>
      <c r="B350" s="203">
        <v>22</v>
      </c>
    </row>
    <row r="351" spans="1:2">
      <c r="A351" s="203">
        <v>4</v>
      </c>
      <c r="B351" s="203">
        <v>22</v>
      </c>
    </row>
    <row r="352" spans="1:2">
      <c r="A352" s="206">
        <v>15</v>
      </c>
      <c r="B352" s="206"/>
    </row>
  </sheetData>
  <sheetProtection sheet="1" objects="1" scenarios="1"/>
  <mergeCells count="107">
    <mergeCell ref="A1:AE1"/>
    <mergeCell ref="A6:AL6"/>
    <mergeCell ref="A7:AL7"/>
    <mergeCell ref="A8:AL8"/>
    <mergeCell ref="A9:AL9"/>
    <mergeCell ref="A19:G19"/>
    <mergeCell ref="M46:Q46"/>
    <mergeCell ref="B37:C37"/>
    <mergeCell ref="B38:C38"/>
    <mergeCell ref="B39:C39"/>
    <mergeCell ref="B40:C40"/>
    <mergeCell ref="M40:O40"/>
    <mergeCell ref="B41:C41"/>
    <mergeCell ref="M41:O41"/>
    <mergeCell ref="A21:U21"/>
    <mergeCell ref="C25:E25"/>
    <mergeCell ref="C26:E26"/>
    <mergeCell ref="C27:E27"/>
    <mergeCell ref="C28:E28"/>
    <mergeCell ref="C29:E29"/>
    <mergeCell ref="B79:U79"/>
    <mergeCell ref="B80:U80"/>
    <mergeCell ref="B81:U81"/>
    <mergeCell ref="A84:U84"/>
    <mergeCell ref="G87:K87"/>
    <mergeCell ref="G88:K88"/>
    <mergeCell ref="V74:Z75"/>
    <mergeCell ref="AB74:AF75"/>
    <mergeCell ref="AG74:AJ75"/>
    <mergeCell ref="A76:U76"/>
    <mergeCell ref="B77:U77"/>
    <mergeCell ref="B78:U78"/>
    <mergeCell ref="AI100:AL101"/>
    <mergeCell ref="B101:C101"/>
    <mergeCell ref="A102:U102"/>
    <mergeCell ref="G89:K89"/>
    <mergeCell ref="G90:K90"/>
    <mergeCell ref="G91:K91"/>
    <mergeCell ref="B93:U93"/>
    <mergeCell ref="B95:J95"/>
    <mergeCell ref="B96:J96"/>
    <mergeCell ref="B103:U103"/>
    <mergeCell ref="B104:U104"/>
    <mergeCell ref="B105:U105"/>
    <mergeCell ref="B106:U106"/>
    <mergeCell ref="A109:U109"/>
    <mergeCell ref="V116:AA117"/>
    <mergeCell ref="B97:J97"/>
    <mergeCell ref="V100:AA101"/>
    <mergeCell ref="AC100:AH101"/>
    <mergeCell ref="A130:F130"/>
    <mergeCell ref="V134:AA135"/>
    <mergeCell ref="AC134:AH135"/>
    <mergeCell ref="AI134:AL135"/>
    <mergeCell ref="O137:U137"/>
    <mergeCell ref="A146:U146"/>
    <mergeCell ref="X146:AL146"/>
    <mergeCell ref="AC116:AH117"/>
    <mergeCell ref="AI116:AL117"/>
    <mergeCell ref="O119:U119"/>
    <mergeCell ref="A127:U127"/>
    <mergeCell ref="A128:F128"/>
    <mergeCell ref="A129:F129"/>
    <mergeCell ref="V177:AA178"/>
    <mergeCell ref="AC177:AH178"/>
    <mergeCell ref="AI177:AL178"/>
    <mergeCell ref="V163:AA164"/>
    <mergeCell ref="AC163:AH164"/>
    <mergeCell ref="AI163:AL164"/>
    <mergeCell ref="O166:U166"/>
    <mergeCell ref="O167:U167"/>
    <mergeCell ref="A173:E173"/>
    <mergeCell ref="B179:U179"/>
    <mergeCell ref="B180:U180"/>
    <mergeCell ref="B181:U181"/>
    <mergeCell ref="B182:U182"/>
    <mergeCell ref="B183:U183"/>
    <mergeCell ref="B184:U184"/>
    <mergeCell ref="A174:E174"/>
    <mergeCell ref="A175:E175"/>
    <mergeCell ref="A176:E176"/>
    <mergeCell ref="AC205:AH206"/>
    <mergeCell ref="AI205:AL206"/>
    <mergeCell ref="B207:U207"/>
    <mergeCell ref="B208:U208"/>
    <mergeCell ref="B209:U209"/>
    <mergeCell ref="B210:U210"/>
    <mergeCell ref="B185:U185"/>
    <mergeCell ref="B186:U186"/>
    <mergeCell ref="B187:U187"/>
    <mergeCell ref="B188:U188"/>
    <mergeCell ref="A192:U192"/>
    <mergeCell ref="V205:AA206"/>
    <mergeCell ref="O320:U320"/>
    <mergeCell ref="A325:U325"/>
    <mergeCell ref="B265:U265"/>
    <mergeCell ref="B266:U266"/>
    <mergeCell ref="A294:U294"/>
    <mergeCell ref="V317:AA318"/>
    <mergeCell ref="AC317:AH318"/>
    <mergeCell ref="AI317:AL318"/>
    <mergeCell ref="A217:U217"/>
    <mergeCell ref="A242:U242"/>
    <mergeCell ref="V262:AA263"/>
    <mergeCell ref="AC262:AH263"/>
    <mergeCell ref="AI262:AL263"/>
    <mergeCell ref="B264:U264"/>
  </mergeCells>
  <printOptions horizontalCentered="1" verticalCentered="1"/>
  <pageMargins left="0" right="0" top="0" bottom="0" header="0.31496062992125984" footer="0.31496062992125984"/>
  <pageSetup paperSize="9" scale="26"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00B0F0"/>
  </sheetPr>
  <dimension ref="A1:AS372"/>
  <sheetViews>
    <sheetView view="pageBreakPreview" zoomScale="60" zoomScaleNormal="100" workbookViewId="0">
      <selection sqref="A1:AE1"/>
    </sheetView>
  </sheetViews>
  <sheetFormatPr baseColWidth="10" defaultRowHeight="15"/>
  <cols>
    <col min="1" max="1" width="8.28515625" customWidth="1"/>
    <col min="2" max="2" width="25" customWidth="1"/>
    <col min="3" max="3" width="8.28515625" customWidth="1"/>
    <col min="4" max="4" width="9" customWidth="1"/>
    <col min="5" max="5" width="8.5703125" customWidth="1"/>
    <col min="6" max="6" width="15.85546875" customWidth="1"/>
    <col min="8" max="8" width="65.140625" customWidth="1"/>
    <col min="10" max="10" width="10.140625" customWidth="1"/>
    <col min="11" max="11" width="9.28515625" customWidth="1"/>
    <col min="12" max="12" width="9" customWidth="1"/>
    <col min="13" max="13" width="11.140625" bestFit="1" customWidth="1"/>
    <col min="14" max="14" width="20.85546875" customWidth="1"/>
    <col min="15" max="15" width="9.5703125" customWidth="1"/>
    <col min="16" max="16" width="8.28515625" customWidth="1"/>
    <col min="17" max="17" width="11" customWidth="1"/>
    <col min="18" max="18" width="10.7109375" bestFit="1" customWidth="1"/>
    <col min="19" max="19" width="12.42578125" customWidth="1"/>
    <col min="20" max="20" width="14.42578125" customWidth="1"/>
    <col min="21" max="21" width="7.5703125" customWidth="1"/>
    <col min="22" max="23" width="10" customWidth="1"/>
    <col min="24" max="24" width="10.85546875" customWidth="1"/>
    <col min="25" max="25" width="10.7109375" customWidth="1"/>
    <col min="26" max="26" width="16" customWidth="1"/>
    <col min="27" max="27" width="8.7109375" customWidth="1"/>
    <col min="28" max="28" width="13.7109375" customWidth="1"/>
    <col min="29" max="30" width="11.140625" bestFit="1" customWidth="1"/>
    <col min="31" max="31" width="12.140625" customWidth="1"/>
    <col min="32" max="32" width="9.85546875" bestFit="1" customWidth="1"/>
    <col min="33" max="33" width="9.85546875" customWidth="1"/>
    <col min="34" max="34" width="9.85546875" bestFit="1" customWidth="1"/>
    <col min="35" max="35" width="8.7109375" bestFit="1" customWidth="1"/>
    <col min="36" max="36" width="14.85546875" bestFit="1" customWidth="1"/>
    <col min="37" max="37" width="12.28515625" bestFit="1" customWidth="1"/>
    <col min="38" max="38" width="8.28515625" bestFit="1" customWidth="1"/>
    <col min="39" max="39" width="27.7109375" style="247" customWidth="1"/>
    <col min="40" max="41" width="6.28515625" bestFit="1" customWidth="1"/>
    <col min="42" max="43" width="2.5703125" bestFit="1" customWidth="1"/>
  </cols>
  <sheetData>
    <row r="1" spans="1:38">
      <c r="A1" s="341"/>
      <c r="B1" s="341"/>
      <c r="C1" s="341"/>
      <c r="D1" s="341"/>
      <c r="E1" s="341"/>
      <c r="F1" s="341"/>
      <c r="G1" s="341"/>
      <c r="H1" s="341"/>
      <c r="I1" s="341"/>
      <c r="J1" s="341"/>
      <c r="K1" s="341"/>
      <c r="L1" s="341"/>
      <c r="M1" s="341"/>
      <c r="N1" s="341"/>
      <c r="O1" s="341"/>
      <c r="P1" s="341"/>
      <c r="Q1" s="341"/>
      <c r="R1" s="341"/>
      <c r="S1" s="341"/>
      <c r="T1" s="341"/>
      <c r="U1" s="341"/>
      <c r="V1" s="341"/>
      <c r="W1" s="341"/>
      <c r="X1" s="341"/>
      <c r="Y1" s="341"/>
      <c r="Z1" s="341"/>
      <c r="AA1" s="341"/>
      <c r="AB1" s="341"/>
      <c r="AC1" s="341"/>
      <c r="AD1" s="341"/>
      <c r="AE1" s="341"/>
    </row>
    <row r="2" spans="1:38">
      <c r="A2" s="151"/>
      <c r="B2" s="151"/>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row>
    <row r="3" spans="1:38">
      <c r="A3" s="151"/>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row>
    <row r="4" spans="1:38">
      <c r="A4" s="151"/>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row>
    <row r="5" spans="1:38">
      <c r="A5" s="151"/>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c r="AB5" s="151"/>
      <c r="AC5" s="151"/>
      <c r="AD5" s="151"/>
      <c r="AE5" s="151"/>
    </row>
    <row r="6" spans="1:38" ht="15.75">
      <c r="A6" s="342" t="s">
        <v>0</v>
      </c>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c r="AJ6" s="342"/>
      <c r="AK6" s="342"/>
      <c r="AL6" s="342"/>
    </row>
    <row r="7" spans="1:38" ht="18.75" customHeight="1">
      <c r="A7" s="343"/>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c r="AJ7" s="344"/>
      <c r="AK7" s="344"/>
      <c r="AL7" s="344"/>
    </row>
    <row r="8" spans="1:38" ht="15.75" customHeight="1">
      <c r="A8" s="345" t="s">
        <v>2</v>
      </c>
      <c r="B8" s="345"/>
      <c r="C8" s="345"/>
      <c r="D8" s="345"/>
      <c r="E8" s="345"/>
      <c r="F8" s="345"/>
      <c r="G8" s="345"/>
      <c r="H8" s="345"/>
      <c r="I8" s="345"/>
      <c r="J8" s="345"/>
      <c r="K8" s="345"/>
      <c r="L8" s="345"/>
      <c r="M8" s="345"/>
      <c r="N8" s="345"/>
      <c r="O8" s="345"/>
      <c r="P8" s="345"/>
      <c r="Q8" s="345"/>
      <c r="R8" s="345"/>
      <c r="S8" s="345"/>
      <c r="T8" s="345"/>
      <c r="U8" s="345"/>
      <c r="V8" s="345"/>
      <c r="W8" s="345"/>
      <c r="X8" s="345"/>
      <c r="Y8" s="345"/>
      <c r="Z8" s="345"/>
      <c r="AA8" s="345"/>
      <c r="AB8" s="345"/>
      <c r="AC8" s="345"/>
      <c r="AD8" s="345"/>
      <c r="AE8" s="345"/>
      <c r="AF8" s="345"/>
      <c r="AG8" s="345"/>
      <c r="AH8" s="345"/>
      <c r="AI8" s="345"/>
      <c r="AJ8" s="345"/>
      <c r="AK8" s="345"/>
      <c r="AL8" s="345"/>
    </row>
    <row r="9" spans="1:38" ht="21" customHeight="1">
      <c r="A9" s="346" t="s">
        <v>218</v>
      </c>
      <c r="B9" s="346"/>
      <c r="C9" s="346"/>
      <c r="D9" s="346"/>
      <c r="E9" s="346"/>
      <c r="F9" s="346"/>
      <c r="G9" s="346"/>
      <c r="H9" s="346"/>
      <c r="I9" s="346"/>
      <c r="J9" s="346"/>
      <c r="K9" s="346"/>
      <c r="L9" s="346"/>
      <c r="M9" s="346"/>
      <c r="N9" s="346"/>
      <c r="O9" s="346"/>
      <c r="P9" s="346"/>
      <c r="Q9" s="346"/>
      <c r="R9" s="346"/>
      <c r="S9" s="346"/>
      <c r="T9" s="346"/>
      <c r="U9" s="346"/>
      <c r="V9" s="346"/>
      <c r="W9" s="346"/>
      <c r="X9" s="346"/>
      <c r="Y9" s="346"/>
      <c r="Z9" s="346"/>
      <c r="AA9" s="346"/>
      <c r="AB9" s="346"/>
      <c r="AC9" s="346"/>
      <c r="AD9" s="346"/>
      <c r="AE9" s="346"/>
      <c r="AF9" s="346"/>
      <c r="AG9" s="346"/>
      <c r="AH9" s="346"/>
      <c r="AI9" s="346"/>
      <c r="AJ9" s="346"/>
      <c r="AK9" s="346"/>
      <c r="AL9" s="346"/>
    </row>
    <row r="10" spans="1:38" ht="15.75" customHeight="1">
      <c r="A10" s="152"/>
      <c r="B10" s="152"/>
      <c r="C10" s="182"/>
      <c r="D10" s="182"/>
      <c r="E10" s="182"/>
      <c r="F10" s="182"/>
      <c r="G10" s="183"/>
      <c r="H10" s="152"/>
      <c r="I10" s="152"/>
      <c r="J10" s="152"/>
      <c r="K10" s="152"/>
      <c r="L10" s="152"/>
      <c r="M10" s="152"/>
      <c r="N10" s="152"/>
      <c r="O10" s="152"/>
      <c r="P10" s="152"/>
      <c r="Q10" s="152"/>
      <c r="R10" s="152"/>
      <c r="S10" s="152"/>
      <c r="T10" s="152"/>
      <c r="U10" s="152"/>
      <c r="V10" s="152"/>
      <c r="W10" s="152"/>
      <c r="X10" s="152"/>
      <c r="Y10" s="152"/>
      <c r="Z10" s="152"/>
      <c r="AA10" s="152"/>
      <c r="AB10" s="152"/>
      <c r="AC10" s="152"/>
      <c r="AD10" s="152"/>
      <c r="AE10" s="152"/>
      <c r="AF10" s="152"/>
      <c r="AG10" s="152"/>
      <c r="AH10" s="152"/>
      <c r="AI10" s="152"/>
      <c r="AJ10" s="152"/>
      <c r="AK10" s="152"/>
      <c r="AL10" s="152"/>
    </row>
    <row r="11" spans="1:38" ht="15.75" customHeight="1">
      <c r="A11" s="152"/>
      <c r="B11" s="152"/>
      <c r="C11" s="152"/>
      <c r="D11" s="152"/>
      <c r="E11" s="152"/>
      <c r="F11" s="152"/>
      <c r="G11" s="152"/>
      <c r="H11" s="152"/>
      <c r="I11" s="152"/>
      <c r="J11" s="152"/>
      <c r="K11" s="152"/>
      <c r="L11" s="152"/>
      <c r="M11" s="152"/>
      <c r="N11" s="152"/>
      <c r="O11" s="152"/>
      <c r="P11" s="152"/>
      <c r="Q11" s="152"/>
      <c r="R11" s="152"/>
      <c r="S11" s="152"/>
      <c r="T11" s="152"/>
      <c r="U11" s="152"/>
      <c r="V11" s="152"/>
      <c r="W11" s="152"/>
      <c r="X11" s="152"/>
      <c r="Y11" s="152"/>
      <c r="Z11" s="152"/>
      <c r="AA11" s="152"/>
      <c r="AB11" s="152"/>
      <c r="AC11" s="152"/>
      <c r="AD11" s="152"/>
      <c r="AE11" s="152"/>
      <c r="AF11" s="152"/>
      <c r="AG11" s="152"/>
      <c r="AH11" s="152"/>
      <c r="AI11" s="152"/>
      <c r="AJ11" s="152"/>
      <c r="AK11" s="152"/>
      <c r="AL11" s="152"/>
    </row>
    <row r="12" spans="1:38" ht="15.75" customHeight="1">
      <c r="A12" s="152"/>
      <c r="B12" s="152"/>
      <c r="C12" s="152"/>
      <c r="D12" s="152"/>
      <c r="E12" s="152"/>
      <c r="F12" s="152"/>
      <c r="G12" s="152"/>
      <c r="H12" s="152"/>
      <c r="I12" s="152"/>
      <c r="J12" s="152"/>
      <c r="K12" s="152"/>
      <c r="L12" s="152"/>
      <c r="M12" s="152"/>
      <c r="N12" s="152"/>
      <c r="O12" s="152"/>
      <c r="P12" s="152"/>
      <c r="Q12" s="152"/>
      <c r="R12" s="152"/>
      <c r="S12" s="152"/>
      <c r="T12" s="152"/>
      <c r="U12" s="152"/>
      <c r="V12" s="152"/>
      <c r="W12" s="152"/>
      <c r="X12" s="152"/>
      <c r="Y12" s="152"/>
      <c r="Z12" s="152"/>
      <c r="AA12" s="152"/>
      <c r="AB12" s="152"/>
      <c r="AC12" s="152"/>
      <c r="AD12" s="152"/>
      <c r="AE12" s="152"/>
      <c r="AF12" s="152"/>
      <c r="AG12" s="152"/>
      <c r="AH12" s="152"/>
      <c r="AI12" s="152"/>
      <c r="AJ12" s="152"/>
      <c r="AK12" s="152"/>
      <c r="AL12" s="152"/>
    </row>
    <row r="13" spans="1:38" ht="15.75" customHeight="1">
      <c r="A13" s="152"/>
      <c r="B13" s="152"/>
      <c r="C13" s="152"/>
      <c r="D13" s="152"/>
      <c r="E13" s="152"/>
      <c r="F13" s="152"/>
      <c r="G13" s="152"/>
      <c r="H13" s="152"/>
      <c r="I13" s="152"/>
      <c r="J13" s="152"/>
      <c r="K13" s="152"/>
      <c r="L13" s="152"/>
      <c r="M13" s="152"/>
      <c r="N13" s="152"/>
      <c r="O13" s="152"/>
      <c r="P13" s="152"/>
      <c r="Q13" s="152"/>
      <c r="R13" s="152"/>
      <c r="S13" s="152"/>
      <c r="T13" s="152"/>
      <c r="U13" s="152"/>
      <c r="V13" s="152"/>
      <c r="W13" s="152"/>
      <c r="X13" s="152"/>
      <c r="Y13" s="152"/>
      <c r="Z13" s="152"/>
      <c r="AA13" s="152"/>
      <c r="AB13" s="152"/>
      <c r="AC13" s="152"/>
      <c r="AD13" s="152"/>
      <c r="AE13" s="152"/>
      <c r="AF13" s="152"/>
      <c r="AG13" s="152"/>
      <c r="AH13" s="152"/>
      <c r="AI13" s="152"/>
      <c r="AJ13" s="152"/>
      <c r="AK13" s="152"/>
      <c r="AL13" s="152"/>
    </row>
    <row r="14" spans="1:38" ht="15.75" customHeight="1">
      <c r="A14" s="152"/>
      <c r="B14" s="152"/>
      <c r="C14" s="152"/>
      <c r="D14" s="152"/>
      <c r="E14" s="152"/>
      <c r="F14" s="152"/>
      <c r="G14" s="152"/>
      <c r="H14" s="152"/>
      <c r="I14" s="152"/>
      <c r="J14" s="152"/>
      <c r="K14" s="152"/>
      <c r="L14" s="152"/>
      <c r="M14" s="152"/>
      <c r="N14" s="152"/>
      <c r="O14" s="152"/>
      <c r="P14" s="152"/>
      <c r="Q14" s="152"/>
      <c r="R14" s="152"/>
      <c r="S14" s="152"/>
      <c r="T14" s="152"/>
      <c r="U14" s="152"/>
      <c r="V14" s="152"/>
      <c r="W14" s="152"/>
      <c r="X14" s="152"/>
      <c r="Y14" s="152"/>
      <c r="Z14" s="152"/>
      <c r="AA14" s="152"/>
      <c r="AB14" s="152"/>
      <c r="AC14" s="152"/>
      <c r="AD14" s="152"/>
      <c r="AE14" s="152"/>
      <c r="AF14" s="152"/>
      <c r="AG14" s="152"/>
      <c r="AH14" s="152"/>
      <c r="AI14" s="152"/>
      <c r="AJ14" s="152"/>
      <c r="AK14" s="152"/>
      <c r="AL14" s="152"/>
    </row>
    <row r="15" spans="1:38" ht="15.75" customHeight="1">
      <c r="A15" s="152"/>
      <c r="B15" s="152"/>
      <c r="C15" s="152"/>
      <c r="D15" s="152"/>
      <c r="E15" s="152"/>
      <c r="F15" s="152"/>
      <c r="G15" s="152"/>
      <c r="H15" s="152"/>
      <c r="I15" s="152"/>
      <c r="J15" s="152"/>
      <c r="K15" s="152"/>
      <c r="L15" s="152"/>
      <c r="M15" s="152"/>
      <c r="N15" s="152"/>
      <c r="O15" s="152"/>
      <c r="P15" s="152"/>
      <c r="Q15" s="152"/>
      <c r="R15" s="152"/>
      <c r="S15" s="152"/>
      <c r="T15" s="152"/>
      <c r="U15" s="152"/>
      <c r="V15" s="152"/>
      <c r="W15" s="152"/>
      <c r="X15" s="152"/>
      <c r="Y15" s="152"/>
      <c r="Z15" s="152"/>
      <c r="AA15" s="152"/>
      <c r="AB15" s="152"/>
      <c r="AC15" s="152"/>
      <c r="AD15" s="152"/>
      <c r="AE15" s="152"/>
      <c r="AF15" s="152"/>
      <c r="AG15" s="152"/>
      <c r="AH15" s="152"/>
      <c r="AI15" s="152"/>
      <c r="AJ15" s="152"/>
      <c r="AK15" s="152"/>
      <c r="AL15" s="152"/>
    </row>
    <row r="16" spans="1:38" ht="15.75" customHeight="1">
      <c r="A16" s="152"/>
      <c r="B16" s="152"/>
      <c r="C16" s="152"/>
      <c r="D16" s="152"/>
      <c r="E16" s="152"/>
      <c r="F16" s="152"/>
      <c r="G16" s="152"/>
      <c r="H16" s="152"/>
      <c r="I16" s="152"/>
      <c r="J16" s="152"/>
      <c r="K16" s="152"/>
      <c r="L16" s="152"/>
      <c r="M16" s="152"/>
      <c r="N16" s="152"/>
      <c r="O16" s="152"/>
      <c r="P16" s="152"/>
      <c r="Q16" s="152"/>
      <c r="R16" s="152"/>
      <c r="S16" s="152"/>
      <c r="T16" s="152"/>
      <c r="U16" s="152"/>
      <c r="V16" s="152"/>
      <c r="W16" s="152"/>
      <c r="X16" s="152"/>
      <c r="Y16" s="152"/>
      <c r="Z16" s="152"/>
      <c r="AA16" s="152"/>
      <c r="AB16" s="152"/>
      <c r="AC16" s="152"/>
      <c r="AD16" s="152"/>
      <c r="AE16" s="152"/>
      <c r="AF16" s="152"/>
      <c r="AG16" s="152"/>
      <c r="AH16" s="152"/>
      <c r="AI16" s="152"/>
      <c r="AJ16" s="152"/>
      <c r="AK16" s="152"/>
      <c r="AL16" s="152"/>
    </row>
    <row r="17" spans="1:45" ht="15.75" customHeight="1">
      <c r="A17" s="152"/>
      <c r="B17" s="152"/>
      <c r="C17" s="152"/>
      <c r="D17" s="152"/>
      <c r="E17" s="152"/>
      <c r="F17" s="152"/>
      <c r="G17" s="152"/>
      <c r="H17" s="152"/>
      <c r="I17" s="152"/>
      <c r="J17" s="152"/>
      <c r="K17" s="152"/>
      <c r="L17" s="152"/>
      <c r="M17" s="152"/>
      <c r="N17" s="152"/>
      <c r="O17" s="152"/>
      <c r="P17" s="152"/>
      <c r="Q17" s="152"/>
      <c r="R17" s="152"/>
      <c r="S17" s="152"/>
      <c r="T17" s="152"/>
      <c r="U17" s="152"/>
      <c r="V17" s="152"/>
      <c r="W17" s="152"/>
      <c r="X17" s="152"/>
      <c r="Y17" s="152"/>
      <c r="Z17" s="152"/>
      <c r="AA17" s="152"/>
      <c r="AB17" s="152"/>
      <c r="AC17" s="152"/>
      <c r="AD17" s="152"/>
      <c r="AE17" s="152"/>
      <c r="AF17" s="152"/>
      <c r="AG17" s="152"/>
      <c r="AH17" s="152"/>
      <c r="AI17" s="152"/>
      <c r="AJ17" s="152"/>
      <c r="AK17" s="152"/>
      <c r="AL17" s="152"/>
    </row>
    <row r="18" spans="1:45" ht="15.75" customHeight="1">
      <c r="A18" s="152"/>
      <c r="B18" s="152"/>
      <c r="C18" s="152"/>
      <c r="D18" s="152"/>
      <c r="E18" s="152"/>
      <c r="F18" s="152"/>
      <c r="G18" s="152"/>
      <c r="H18" s="152"/>
      <c r="I18" s="152"/>
      <c r="J18" s="152"/>
      <c r="K18" s="152"/>
      <c r="L18" s="152"/>
      <c r="M18" s="152"/>
      <c r="N18" s="152"/>
      <c r="O18" s="152"/>
      <c r="P18" s="152"/>
      <c r="Q18" s="152"/>
      <c r="R18" s="152"/>
      <c r="S18" s="152"/>
      <c r="T18" s="152"/>
      <c r="U18" s="152"/>
      <c r="V18" s="152"/>
      <c r="W18" s="152"/>
      <c r="X18" s="152"/>
      <c r="Y18" s="152"/>
      <c r="Z18" s="152"/>
      <c r="AA18" s="152"/>
      <c r="AB18" s="152"/>
      <c r="AC18" s="152"/>
      <c r="AD18" s="152"/>
      <c r="AE18" s="152"/>
      <c r="AF18" s="152"/>
      <c r="AG18" s="152"/>
      <c r="AH18" s="152"/>
      <c r="AI18" s="152"/>
      <c r="AJ18" s="152"/>
      <c r="AK18" s="152"/>
      <c r="AL18" s="152"/>
    </row>
    <row r="19" spans="1:45" ht="33.75">
      <c r="A19" s="337"/>
      <c r="B19" s="337"/>
      <c r="C19" s="337"/>
      <c r="D19" s="337"/>
      <c r="E19" s="337"/>
      <c r="F19" s="337"/>
      <c r="G19" s="337"/>
      <c r="Y19" s="3"/>
      <c r="Z19" s="4"/>
      <c r="AA19" s="4"/>
      <c r="AB19" s="4"/>
      <c r="AC19" s="4"/>
      <c r="AD19" s="4"/>
      <c r="AE19" s="5"/>
      <c r="AJ19" s="3"/>
      <c r="AK19" s="4"/>
      <c r="AL19" s="4"/>
    </row>
    <row r="20" spans="1:45">
      <c r="A20" s="6"/>
      <c r="B20" s="6"/>
      <c r="C20" s="6"/>
      <c r="D20" s="6"/>
      <c r="E20" s="6"/>
      <c r="F20" s="6"/>
      <c r="G20" s="6"/>
      <c r="H20" s="6"/>
      <c r="I20" s="6"/>
      <c r="J20" s="6"/>
      <c r="K20" s="6"/>
      <c r="L20" s="6"/>
      <c r="M20" s="6"/>
      <c r="N20" s="6"/>
      <c r="O20" s="6"/>
      <c r="P20" s="6"/>
      <c r="Q20" s="6"/>
      <c r="R20" s="6"/>
      <c r="S20" s="6"/>
      <c r="T20" s="6"/>
      <c r="U20" s="6"/>
      <c r="V20" s="6"/>
      <c r="W20" s="6"/>
      <c r="X20" s="6"/>
      <c r="Y20" s="7"/>
      <c r="Z20" s="4"/>
      <c r="AA20" s="8"/>
      <c r="AB20" s="8"/>
      <c r="AC20" s="8"/>
      <c r="AD20" s="8"/>
      <c r="AE20" s="5"/>
      <c r="AF20" s="6"/>
      <c r="AG20" s="6"/>
      <c r="AH20" s="6"/>
      <c r="AI20" s="6"/>
      <c r="AJ20" s="7"/>
      <c r="AK20" s="4"/>
      <c r="AL20" s="8"/>
    </row>
    <row r="21" spans="1:45" ht="21">
      <c r="A21" s="304" t="s">
        <v>3</v>
      </c>
      <c r="B21" s="304"/>
      <c r="C21" s="304"/>
      <c r="D21" s="304"/>
      <c r="E21" s="304"/>
      <c r="F21" s="304"/>
      <c r="G21" s="304"/>
      <c r="H21" s="304"/>
      <c r="I21" s="304"/>
      <c r="J21" s="304"/>
      <c r="K21" s="304"/>
      <c r="L21" s="304"/>
      <c r="M21" s="304"/>
      <c r="N21" s="304"/>
      <c r="O21" s="304"/>
      <c r="P21" s="304"/>
      <c r="Q21" s="304"/>
      <c r="R21" s="304"/>
      <c r="S21" s="304"/>
      <c r="T21" s="304"/>
      <c r="U21" s="304"/>
      <c r="V21" s="6"/>
      <c r="W21" s="6"/>
      <c r="X21" s="6"/>
      <c r="Y21" s="9"/>
      <c r="Z21" s="10"/>
      <c r="AA21" s="11"/>
      <c r="AB21" s="12"/>
      <c r="AC21" s="12"/>
      <c r="AD21" s="12"/>
      <c r="AE21" s="5"/>
      <c r="AF21" s="6"/>
      <c r="AG21" s="6"/>
      <c r="AH21" s="6"/>
      <c r="AI21" s="6"/>
      <c r="AJ21" s="9"/>
      <c r="AK21" s="10"/>
      <c r="AL21" s="11"/>
    </row>
    <row r="22" spans="1:45" s="16" customFormat="1" ht="21">
      <c r="A22" s="149"/>
      <c r="B22" s="149"/>
      <c r="C22" s="149"/>
      <c r="D22" s="149"/>
      <c r="E22" s="149"/>
      <c r="F22" s="149"/>
      <c r="G22" s="149"/>
      <c r="H22" s="149"/>
      <c r="I22" s="149"/>
      <c r="J22" s="149"/>
      <c r="K22" s="149"/>
      <c r="L22" s="149"/>
      <c r="M22" s="149"/>
      <c r="N22" s="149"/>
      <c r="O22" s="149"/>
      <c r="P22" s="149"/>
      <c r="Q22" s="149"/>
      <c r="R22" s="149"/>
      <c r="S22" s="149"/>
      <c r="T22" s="149"/>
      <c r="U22" s="149"/>
      <c r="V22" s="14"/>
      <c r="W22" s="14"/>
      <c r="X22" s="14"/>
      <c r="Y22" s="9"/>
      <c r="Z22" s="10"/>
      <c r="AA22" s="11"/>
      <c r="AB22" s="12"/>
      <c r="AC22" s="12"/>
      <c r="AD22" s="12"/>
      <c r="AE22" s="15"/>
      <c r="AF22" s="14"/>
      <c r="AG22" s="14"/>
      <c r="AH22" s="14"/>
      <c r="AI22" s="14"/>
      <c r="AJ22" s="4"/>
      <c r="AK22" s="10"/>
      <c r="AL22" s="11"/>
      <c r="AM22" s="247"/>
      <c r="AN22"/>
      <c r="AO22"/>
      <c r="AP22"/>
      <c r="AQ22"/>
      <c r="AR22"/>
      <c r="AS22"/>
    </row>
    <row r="23" spans="1:45" ht="21">
      <c r="A23" s="12"/>
      <c r="B23" s="17" t="s">
        <v>5</v>
      </c>
      <c r="C23" s="12"/>
      <c r="D23" s="5"/>
      <c r="E23" s="6"/>
      <c r="F23" s="6"/>
      <c r="G23" s="6"/>
      <c r="H23" s="6"/>
      <c r="I23" s="4"/>
      <c r="J23" s="10"/>
      <c r="K23" s="11"/>
      <c r="L23" s="12"/>
      <c r="M23" s="12"/>
      <c r="N23" s="12"/>
      <c r="O23" s="5"/>
    </row>
    <row r="24" spans="1:45">
      <c r="A24" s="12"/>
      <c r="B24" s="12"/>
      <c r="C24" s="12"/>
      <c r="D24" s="5"/>
      <c r="E24" s="6"/>
      <c r="F24" s="6"/>
      <c r="G24" s="6"/>
      <c r="H24" s="6"/>
      <c r="I24" s="4"/>
      <c r="J24" s="10"/>
      <c r="K24" s="11"/>
      <c r="L24" s="12"/>
      <c r="M24" s="12"/>
      <c r="N24" s="18"/>
      <c r="O24" s="5"/>
    </row>
    <row r="25" spans="1:45" ht="18.75">
      <c r="A25" s="12"/>
      <c r="B25" s="12"/>
      <c r="C25" s="293" t="s">
        <v>76</v>
      </c>
      <c r="D25" s="294"/>
      <c r="E25" s="295"/>
      <c r="F25" s="22">
        <v>6</v>
      </c>
      <c r="G25" s="23">
        <f>F25/$F$29</f>
        <v>0.375</v>
      </c>
      <c r="H25" s="6"/>
      <c r="I25" s="6"/>
      <c r="J25" s="6"/>
      <c r="K25" s="10"/>
      <c r="L25" s="10"/>
      <c r="M25" s="11"/>
      <c r="N25" s="12"/>
      <c r="O25" s="18"/>
      <c r="P25" s="18"/>
      <c r="Q25" s="5"/>
    </row>
    <row r="26" spans="1:45" ht="18.75">
      <c r="A26" s="12"/>
      <c r="B26" s="12"/>
      <c r="C26" s="293" t="s">
        <v>77</v>
      </c>
      <c r="D26" s="294"/>
      <c r="E26" s="295"/>
      <c r="F26" s="22">
        <v>3</v>
      </c>
      <c r="G26" s="23">
        <f>F26/$F$29</f>
        <v>0.1875</v>
      </c>
      <c r="H26" s="6"/>
      <c r="I26" s="6"/>
      <c r="J26" s="6"/>
      <c r="K26" s="9"/>
      <c r="L26" s="4"/>
      <c r="M26" s="11"/>
      <c r="N26" s="12"/>
      <c r="O26" s="18"/>
      <c r="P26" s="18"/>
      <c r="Q26" s="5"/>
    </row>
    <row r="27" spans="1:45" ht="18.75">
      <c r="A27" s="12"/>
      <c r="B27" s="12"/>
      <c r="C27" s="293" t="s">
        <v>78</v>
      </c>
      <c r="D27" s="294"/>
      <c r="E27" s="295"/>
      <c r="F27" s="22">
        <v>5</v>
      </c>
      <c r="G27" s="23">
        <f>F27/$F$29</f>
        <v>0.3125</v>
      </c>
      <c r="H27" s="6"/>
      <c r="I27" s="6"/>
      <c r="J27" s="6"/>
      <c r="K27" s="6"/>
      <c r="L27" s="6"/>
      <c r="M27" s="6"/>
      <c r="N27" s="6"/>
      <c r="O27" s="6"/>
    </row>
    <row r="28" spans="1:45" ht="18.75">
      <c r="A28" s="12"/>
      <c r="B28" s="12"/>
      <c r="C28" s="293" t="s">
        <v>79</v>
      </c>
      <c r="D28" s="294"/>
      <c r="E28" s="295"/>
      <c r="F28" s="22">
        <v>2</v>
      </c>
      <c r="G28" s="23">
        <f>F28/$F$29</f>
        <v>0.125</v>
      </c>
      <c r="H28" s="6"/>
      <c r="I28" s="6"/>
      <c r="J28" s="6"/>
      <c r="K28" s="6"/>
      <c r="L28" s="6"/>
      <c r="M28" s="6"/>
      <c r="N28" s="6"/>
      <c r="O28" s="6"/>
    </row>
    <row r="29" spans="1:45" ht="18.75">
      <c r="A29" s="12"/>
      <c r="B29" s="12"/>
      <c r="C29" s="293" t="s">
        <v>11</v>
      </c>
      <c r="D29" s="294"/>
      <c r="E29" s="295"/>
      <c r="F29" s="22">
        <f>SUM(F25:F28)</f>
        <v>16</v>
      </c>
      <c r="G29" s="24"/>
      <c r="H29" s="6"/>
      <c r="I29" s="6"/>
      <c r="J29" s="6"/>
      <c r="K29" s="6"/>
      <c r="L29" s="6"/>
      <c r="M29" s="6"/>
      <c r="N29" s="6"/>
      <c r="O29" s="6"/>
    </row>
    <row r="30" spans="1:45">
      <c r="A30" s="6"/>
      <c r="B30" s="6"/>
      <c r="F30" s="6"/>
      <c r="G30" s="6"/>
      <c r="H30" s="6"/>
      <c r="I30" s="6"/>
      <c r="J30" s="6"/>
      <c r="K30" s="6"/>
      <c r="L30" s="6"/>
      <c r="M30" s="6"/>
    </row>
    <row r="31" spans="1:45">
      <c r="A31" s="6"/>
      <c r="B31" s="6"/>
      <c r="F31" s="6"/>
      <c r="G31" s="6"/>
      <c r="H31" s="6"/>
      <c r="I31" s="6"/>
      <c r="J31" s="6"/>
      <c r="K31" s="6"/>
      <c r="L31" s="6"/>
      <c r="M31" s="6"/>
    </row>
    <row r="32" spans="1:45">
      <c r="A32" s="6"/>
      <c r="B32" s="6"/>
      <c r="F32" s="6"/>
      <c r="G32" s="90"/>
      <c r="H32" s="6"/>
      <c r="I32" s="6"/>
      <c r="J32" s="6"/>
      <c r="K32" s="6"/>
      <c r="L32" s="6"/>
      <c r="M32" s="6"/>
    </row>
    <row r="33" spans="1:39">
      <c r="A33" s="6"/>
      <c r="B33" s="6"/>
      <c r="C33" s="6"/>
      <c r="D33" s="6"/>
      <c r="E33" s="6"/>
      <c r="F33" s="6"/>
      <c r="G33" s="6"/>
      <c r="H33" s="6"/>
      <c r="I33" s="6"/>
      <c r="J33" s="6"/>
      <c r="K33" s="6"/>
      <c r="L33" s="6"/>
      <c r="M33" s="6"/>
    </row>
    <row r="34" spans="1:39">
      <c r="A34" s="6"/>
      <c r="B34" s="6"/>
      <c r="C34" s="6"/>
      <c r="D34" s="6"/>
      <c r="E34" s="6"/>
      <c r="F34" s="6"/>
      <c r="G34" s="6"/>
      <c r="H34" s="6"/>
      <c r="I34" s="6"/>
      <c r="J34" s="6"/>
      <c r="K34" s="6"/>
      <c r="L34" s="6"/>
      <c r="M34" s="6"/>
    </row>
    <row r="35" spans="1:39">
      <c r="A35" s="6"/>
      <c r="B35" s="6"/>
      <c r="C35" s="6"/>
      <c r="D35" s="6"/>
      <c r="E35" s="6"/>
      <c r="F35" s="6"/>
      <c r="G35" s="6"/>
      <c r="H35" s="6"/>
      <c r="I35" s="6"/>
      <c r="J35" s="6"/>
      <c r="K35" s="6"/>
      <c r="L35" s="6"/>
      <c r="M35" s="6"/>
    </row>
    <row r="36" spans="1:39">
      <c r="A36" s="6"/>
      <c r="B36" s="6"/>
      <c r="C36" s="6"/>
      <c r="D36" s="6"/>
      <c r="E36" s="6"/>
      <c r="F36" s="6"/>
      <c r="G36" s="6"/>
      <c r="H36" s="6"/>
      <c r="I36" s="6"/>
      <c r="J36" s="6"/>
      <c r="K36" s="6"/>
      <c r="L36" s="6"/>
      <c r="M36" s="6"/>
    </row>
    <row r="37" spans="1:39">
      <c r="A37" s="6"/>
      <c r="B37" s="6"/>
      <c r="C37" s="6"/>
      <c r="D37" s="6"/>
      <c r="E37" s="6"/>
      <c r="F37" s="6"/>
      <c r="G37" s="6"/>
      <c r="H37" s="6" t="s">
        <v>80</v>
      </c>
      <c r="I37" s="6"/>
      <c r="J37" s="6"/>
      <c r="K37" s="6"/>
      <c r="L37" s="6"/>
      <c r="M37" s="6"/>
    </row>
    <row r="38" spans="1:39">
      <c r="A38" s="6"/>
      <c r="B38" s="6"/>
      <c r="C38" s="6"/>
      <c r="D38" s="6"/>
      <c r="E38" s="6"/>
      <c r="F38" s="6"/>
      <c r="G38" s="6"/>
      <c r="H38" s="6"/>
      <c r="I38" s="6"/>
      <c r="J38" s="6"/>
      <c r="K38" s="6"/>
      <c r="L38" s="6"/>
      <c r="M38" s="6"/>
    </row>
    <row r="39" spans="1:39" ht="21">
      <c r="A39" s="191" t="s">
        <v>146</v>
      </c>
      <c r="B39" s="32"/>
      <c r="C39" s="33"/>
      <c r="D39" s="34"/>
      <c r="E39" s="34"/>
      <c r="F39" s="34"/>
      <c r="G39" s="28"/>
      <c r="H39" s="6"/>
      <c r="I39" s="6"/>
      <c r="J39" s="6"/>
      <c r="K39" s="6"/>
      <c r="L39" s="191" t="s">
        <v>151</v>
      </c>
      <c r="P39" s="6"/>
      <c r="Q39" s="6"/>
      <c r="R39" s="6"/>
      <c r="S39" s="6"/>
      <c r="T39" s="6"/>
      <c r="U39" s="6"/>
      <c r="V39" s="6"/>
      <c r="W39" s="6"/>
      <c r="X39" s="6"/>
      <c r="Y39" s="6"/>
      <c r="Z39" s="6"/>
      <c r="AA39" s="6"/>
      <c r="AB39" s="6"/>
      <c r="AC39" s="6"/>
      <c r="AD39" s="6"/>
      <c r="AE39" s="6"/>
      <c r="AF39" s="6"/>
      <c r="AG39" s="6"/>
      <c r="AH39" s="6"/>
      <c r="AI39" s="6"/>
      <c r="AJ39" s="6"/>
    </row>
    <row r="40" spans="1:39" ht="18.75">
      <c r="A40" s="27"/>
      <c r="B40" s="32"/>
      <c r="C40" s="33"/>
      <c r="D40" s="34"/>
      <c r="E40" s="34"/>
      <c r="F40" s="34"/>
      <c r="G40" s="28"/>
      <c r="H40" s="6"/>
      <c r="I40" s="6"/>
      <c r="J40" s="6"/>
      <c r="K40" s="6"/>
      <c r="L40" s="356" t="s">
        <v>152</v>
      </c>
      <c r="M40" s="356"/>
      <c r="N40" s="356"/>
      <c r="O40" s="192">
        <v>1</v>
      </c>
      <c r="P40" s="6"/>
      <c r="Q40" s="6"/>
      <c r="R40" s="6"/>
      <c r="S40" s="6"/>
      <c r="T40" s="6"/>
      <c r="U40" s="6"/>
      <c r="V40" s="6"/>
      <c r="W40" s="6"/>
      <c r="X40" s="6"/>
      <c r="Y40" s="6"/>
      <c r="Z40" s="6"/>
      <c r="AA40" s="6"/>
      <c r="AB40" s="6"/>
      <c r="AC40" s="6"/>
      <c r="AD40" s="6"/>
      <c r="AE40" s="6"/>
      <c r="AF40" s="6"/>
      <c r="AG40" s="6"/>
      <c r="AH40" s="6"/>
      <c r="AI40" s="6"/>
      <c r="AJ40" s="6"/>
      <c r="AK40" s="6"/>
      <c r="AL40" s="6"/>
    </row>
    <row r="41" spans="1:39" ht="18.75">
      <c r="A41" s="356" t="s">
        <v>147</v>
      </c>
      <c r="B41" s="356"/>
      <c r="C41" s="192">
        <v>2</v>
      </c>
      <c r="D41" s="34"/>
      <c r="E41" s="34"/>
      <c r="F41" s="34"/>
      <c r="G41" s="28"/>
      <c r="H41" s="6"/>
      <c r="I41" s="6"/>
      <c r="J41" s="6"/>
      <c r="K41" s="6"/>
      <c r="L41" s="356" t="s">
        <v>153</v>
      </c>
      <c r="M41" s="356"/>
      <c r="N41" s="356"/>
      <c r="O41" s="192"/>
      <c r="P41" s="6"/>
      <c r="Q41" s="6"/>
      <c r="R41" s="6"/>
      <c r="S41" s="6"/>
      <c r="T41" s="6"/>
      <c r="U41" s="6"/>
      <c r="V41" s="6"/>
      <c r="W41" s="6"/>
      <c r="X41" s="6"/>
      <c r="Y41" s="6"/>
      <c r="Z41" s="6"/>
      <c r="AA41" s="6"/>
      <c r="AB41" s="6"/>
      <c r="AC41" s="6"/>
      <c r="AD41" s="6"/>
      <c r="AE41" s="6"/>
      <c r="AF41" s="6"/>
      <c r="AG41" s="6"/>
      <c r="AH41" s="6"/>
      <c r="AI41" s="6"/>
      <c r="AJ41" s="6"/>
      <c r="AK41" s="6"/>
      <c r="AL41" s="6"/>
    </row>
    <row r="42" spans="1:39" ht="18.75">
      <c r="A42" s="356" t="s">
        <v>148</v>
      </c>
      <c r="B42" s="356"/>
      <c r="C42" s="192">
        <v>2</v>
      </c>
      <c r="D42" s="34"/>
      <c r="E42" s="34"/>
      <c r="F42" s="34"/>
      <c r="G42" s="28"/>
      <c r="H42" s="6"/>
      <c r="I42" s="6"/>
      <c r="J42" s="6"/>
      <c r="K42" s="6"/>
      <c r="L42" s="356" t="s">
        <v>154</v>
      </c>
      <c r="M42" s="356"/>
      <c r="N42" s="356"/>
      <c r="O42" s="192">
        <v>2</v>
      </c>
      <c r="P42" s="6"/>
      <c r="Q42" s="6"/>
      <c r="R42" s="6"/>
      <c r="S42" s="6"/>
      <c r="T42" s="6"/>
      <c r="U42" s="6"/>
      <c r="V42" s="6"/>
      <c r="W42" s="6"/>
      <c r="X42" s="6"/>
      <c r="Y42" s="6"/>
      <c r="Z42" s="6"/>
      <c r="AA42" s="6"/>
      <c r="AB42" s="6"/>
      <c r="AC42" s="6"/>
      <c r="AD42" s="6"/>
      <c r="AE42" s="6"/>
      <c r="AF42" s="6"/>
      <c r="AG42" s="6"/>
      <c r="AH42" s="6"/>
      <c r="AI42" s="6"/>
      <c r="AJ42" s="6"/>
      <c r="AK42" s="6"/>
      <c r="AL42" s="6"/>
    </row>
    <row r="43" spans="1:39" ht="18.75">
      <c r="A43" s="356" t="s">
        <v>149</v>
      </c>
      <c r="B43" s="356"/>
      <c r="C43" s="192">
        <v>1</v>
      </c>
      <c r="D43" s="34"/>
      <c r="E43" s="34"/>
      <c r="F43" s="34"/>
      <c r="G43" s="28"/>
      <c r="H43" s="6"/>
      <c r="I43" s="6"/>
      <c r="J43" s="6"/>
      <c r="K43" s="6"/>
      <c r="L43" s="356" t="s">
        <v>155</v>
      </c>
      <c r="M43" s="356"/>
      <c r="N43" s="356"/>
      <c r="O43" s="192"/>
      <c r="P43" s="6"/>
      <c r="Q43" s="6"/>
      <c r="R43" s="6"/>
      <c r="S43" s="6"/>
      <c r="T43" s="6"/>
      <c r="U43" s="6"/>
      <c r="V43" s="6"/>
      <c r="W43" s="6"/>
      <c r="X43" s="6"/>
      <c r="Y43" s="6"/>
      <c r="Z43" s="6"/>
      <c r="AA43" s="6"/>
      <c r="AB43" s="6"/>
      <c r="AC43" s="6"/>
      <c r="AD43" s="6"/>
      <c r="AE43" s="6"/>
      <c r="AF43" s="6"/>
      <c r="AG43" s="6"/>
      <c r="AH43" s="6"/>
      <c r="AI43" s="6"/>
      <c r="AJ43" s="6"/>
      <c r="AK43" s="6"/>
      <c r="AL43" s="6"/>
    </row>
    <row r="44" spans="1:39" ht="18.75">
      <c r="A44" s="356" t="s">
        <v>150</v>
      </c>
      <c r="B44" s="356"/>
      <c r="C44" s="192"/>
      <c r="D44" s="34"/>
      <c r="E44" s="34"/>
      <c r="F44" s="34"/>
      <c r="G44" s="28"/>
      <c r="H44" s="6"/>
      <c r="I44" s="6"/>
      <c r="J44" s="6"/>
      <c r="K44" s="6"/>
      <c r="L44" s="356" t="s">
        <v>156</v>
      </c>
      <c r="M44" s="356"/>
      <c r="N44" s="356"/>
      <c r="O44" s="192"/>
      <c r="P44" s="6"/>
      <c r="Q44" s="6"/>
      <c r="R44" s="6"/>
      <c r="S44" s="6"/>
      <c r="T44" s="6"/>
      <c r="U44" s="6"/>
      <c r="V44" s="6"/>
      <c r="W44" s="6"/>
      <c r="X44" s="6"/>
      <c r="Y44" s="6"/>
      <c r="Z44" s="6"/>
      <c r="AA44" s="6"/>
      <c r="AB44" s="6"/>
      <c r="AC44" s="6"/>
      <c r="AD44" s="6"/>
      <c r="AE44" s="6"/>
      <c r="AF44" s="6"/>
      <c r="AG44" s="6"/>
      <c r="AH44" s="6"/>
      <c r="AI44" s="6"/>
      <c r="AJ44" s="6"/>
      <c r="AK44" s="6"/>
      <c r="AL44" s="6"/>
    </row>
    <row r="45" spans="1:39" ht="18.75">
      <c r="A45" s="356" t="s">
        <v>211</v>
      </c>
      <c r="B45" s="356"/>
      <c r="C45" s="212">
        <v>1</v>
      </c>
      <c r="D45" s="34"/>
      <c r="E45" s="34"/>
      <c r="F45" s="34"/>
      <c r="G45" s="28"/>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row>
    <row r="46" spans="1:39" ht="18.75">
      <c r="A46" s="198"/>
      <c r="B46" s="198"/>
      <c r="C46" s="197"/>
      <c r="D46" s="34"/>
      <c r="E46" s="34"/>
      <c r="F46" s="34"/>
      <c r="G46" s="28"/>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row>
    <row r="47" spans="1:39" s="203" customFormat="1" ht="18.75">
      <c r="A47" s="239"/>
      <c r="B47" s="239"/>
      <c r="C47" s="197"/>
      <c r="D47" s="34"/>
      <c r="E47" s="34"/>
      <c r="F47" s="34"/>
      <c r="G47" s="28"/>
      <c r="H47" s="205"/>
      <c r="I47" s="205"/>
      <c r="J47" s="205"/>
      <c r="K47" s="205"/>
      <c r="L47" s="205"/>
      <c r="M47" s="205"/>
      <c r="N47" s="205"/>
      <c r="O47" s="205"/>
      <c r="P47" s="205"/>
      <c r="Q47" s="205"/>
      <c r="R47" s="205"/>
      <c r="S47" s="205"/>
      <c r="T47" s="205"/>
      <c r="U47" s="205"/>
      <c r="V47" s="205"/>
      <c r="W47" s="205"/>
      <c r="X47" s="205"/>
      <c r="Y47" s="205"/>
      <c r="Z47" s="205"/>
      <c r="AA47" s="205"/>
      <c r="AB47" s="205"/>
      <c r="AC47" s="205"/>
      <c r="AD47" s="205"/>
      <c r="AE47" s="205"/>
      <c r="AF47" s="205"/>
      <c r="AG47" s="205"/>
      <c r="AH47" s="205"/>
      <c r="AI47" s="205"/>
      <c r="AJ47" s="205"/>
      <c r="AK47" s="205"/>
      <c r="AL47" s="205"/>
      <c r="AM47" s="247"/>
    </row>
    <row r="48" spans="1:39" s="203" customFormat="1" ht="18.75">
      <c r="A48" s="261"/>
      <c r="B48" s="261"/>
      <c r="C48" s="197"/>
      <c r="D48" s="34"/>
      <c r="E48" s="34"/>
      <c r="F48" s="34"/>
      <c r="G48" s="28"/>
      <c r="H48" s="205"/>
      <c r="I48" s="205"/>
      <c r="J48" s="205"/>
      <c r="K48" s="205"/>
      <c r="L48" s="205"/>
      <c r="M48" s="205"/>
      <c r="N48" s="205"/>
      <c r="O48" s="205"/>
      <c r="P48" s="205"/>
      <c r="Q48" s="205"/>
      <c r="R48" s="205"/>
      <c r="S48" s="205"/>
      <c r="T48" s="205"/>
      <c r="U48" s="205"/>
      <c r="V48" s="205"/>
      <c r="W48" s="205"/>
      <c r="X48" s="205"/>
      <c r="Y48" s="205"/>
      <c r="Z48" s="205"/>
      <c r="AA48" s="205"/>
      <c r="AB48" s="205"/>
      <c r="AC48" s="205"/>
      <c r="AD48" s="205"/>
      <c r="AE48" s="205"/>
      <c r="AF48" s="205"/>
      <c r="AG48" s="205"/>
      <c r="AH48" s="205"/>
      <c r="AI48" s="205"/>
      <c r="AJ48" s="205"/>
      <c r="AK48" s="205"/>
      <c r="AL48" s="205"/>
      <c r="AM48" s="247"/>
    </row>
    <row r="49" spans="1:39" s="203" customFormat="1" ht="18.75">
      <c r="A49" s="261"/>
      <c r="B49" s="261"/>
      <c r="C49" s="197"/>
      <c r="D49" s="34"/>
      <c r="E49" s="34"/>
      <c r="F49" s="34"/>
      <c r="G49" s="28"/>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47"/>
    </row>
    <row r="50" spans="1:39" s="203" customFormat="1" ht="18.75">
      <c r="A50" s="261"/>
      <c r="B50" s="261"/>
      <c r="C50" s="197"/>
      <c r="D50" s="34"/>
      <c r="E50" s="34"/>
      <c r="F50" s="34"/>
      <c r="G50" s="28"/>
      <c r="H50" s="205"/>
      <c r="I50" s="205"/>
      <c r="J50" s="205"/>
      <c r="K50" s="205"/>
      <c r="L50" s="205"/>
      <c r="M50" s="205"/>
      <c r="N50" s="205"/>
      <c r="O50" s="205"/>
      <c r="P50" s="205"/>
      <c r="Q50" s="205"/>
      <c r="R50" s="205"/>
      <c r="S50" s="205"/>
      <c r="T50" s="205"/>
      <c r="U50" s="205"/>
      <c r="V50" s="205"/>
      <c r="W50" s="205"/>
      <c r="X50" s="205"/>
      <c r="Y50" s="205"/>
      <c r="Z50" s="205"/>
      <c r="AA50" s="205"/>
      <c r="AB50" s="205"/>
      <c r="AC50" s="205"/>
      <c r="AD50" s="205"/>
      <c r="AE50" s="205"/>
      <c r="AF50" s="205"/>
      <c r="AG50" s="205"/>
      <c r="AH50" s="205"/>
      <c r="AI50" s="205"/>
      <c r="AJ50" s="205"/>
      <c r="AK50" s="205"/>
      <c r="AL50" s="205"/>
      <c r="AM50" s="247"/>
    </row>
    <row r="51" spans="1:39" s="203" customFormat="1" ht="18.75">
      <c r="A51" s="261"/>
      <c r="B51" s="261"/>
      <c r="C51" s="197"/>
      <c r="D51" s="34"/>
      <c r="E51" s="34"/>
      <c r="F51" s="34"/>
      <c r="G51" s="28"/>
      <c r="H51" s="205"/>
      <c r="I51" s="205"/>
      <c r="J51" s="205"/>
      <c r="K51" s="205"/>
      <c r="L51" s="205"/>
      <c r="M51" s="205"/>
      <c r="N51" s="205"/>
      <c r="O51" s="205"/>
      <c r="P51" s="205"/>
      <c r="Q51" s="205"/>
      <c r="R51" s="205"/>
      <c r="S51" s="205"/>
      <c r="T51" s="205"/>
      <c r="U51" s="205"/>
      <c r="V51" s="205"/>
      <c r="W51" s="205"/>
      <c r="X51" s="205"/>
      <c r="Y51" s="205"/>
      <c r="Z51" s="205"/>
      <c r="AA51" s="205"/>
      <c r="AB51" s="205"/>
      <c r="AC51" s="205"/>
      <c r="AD51" s="205"/>
      <c r="AE51" s="205"/>
      <c r="AF51" s="205"/>
      <c r="AG51" s="205"/>
      <c r="AH51" s="205"/>
      <c r="AI51" s="205"/>
      <c r="AJ51" s="205"/>
      <c r="AK51" s="205"/>
      <c r="AL51" s="205"/>
      <c r="AM51" s="247"/>
    </row>
    <row r="52" spans="1:39" s="203" customFormat="1" ht="18.75">
      <c r="A52" s="261"/>
      <c r="B52" s="261"/>
      <c r="C52" s="197"/>
      <c r="D52" s="34"/>
      <c r="E52" s="34"/>
      <c r="F52" s="34"/>
      <c r="G52" s="28"/>
      <c r="H52" s="205"/>
      <c r="I52" s="205"/>
      <c r="J52" s="205"/>
      <c r="K52" s="205"/>
      <c r="L52" s="205"/>
      <c r="M52" s="205"/>
      <c r="N52" s="205"/>
      <c r="O52" s="205"/>
      <c r="P52" s="205"/>
      <c r="Q52" s="205"/>
      <c r="R52" s="205"/>
      <c r="S52" s="205"/>
      <c r="T52" s="205"/>
      <c r="U52" s="205"/>
      <c r="V52" s="205"/>
      <c r="W52" s="205"/>
      <c r="X52" s="205"/>
      <c r="Y52" s="205"/>
      <c r="Z52" s="205"/>
      <c r="AA52" s="205"/>
      <c r="AB52" s="205"/>
      <c r="AC52" s="205"/>
      <c r="AD52" s="205"/>
      <c r="AE52" s="205"/>
      <c r="AF52" s="205"/>
      <c r="AG52" s="205"/>
      <c r="AH52" s="205"/>
      <c r="AI52" s="205"/>
      <c r="AJ52" s="205"/>
      <c r="AK52" s="205"/>
      <c r="AL52" s="205"/>
      <c r="AM52" s="247"/>
    </row>
    <row r="53" spans="1:39" s="203" customFormat="1" ht="18.75">
      <c r="A53" s="261"/>
      <c r="B53" s="261"/>
      <c r="C53" s="197"/>
      <c r="D53" s="34"/>
      <c r="E53" s="34"/>
      <c r="F53" s="34"/>
      <c r="G53" s="28"/>
      <c r="H53" s="205"/>
      <c r="I53" s="205"/>
      <c r="J53" s="205"/>
      <c r="K53" s="205"/>
      <c r="L53" s="205"/>
      <c r="M53" s="205"/>
      <c r="N53" s="205"/>
      <c r="O53" s="205"/>
      <c r="P53" s="205"/>
      <c r="Q53" s="205"/>
      <c r="R53" s="205"/>
      <c r="S53" s="205"/>
      <c r="T53" s="205"/>
      <c r="U53" s="205"/>
      <c r="V53" s="205"/>
      <c r="W53" s="205"/>
      <c r="X53" s="205"/>
      <c r="Y53" s="205"/>
      <c r="Z53" s="205"/>
      <c r="AA53" s="205"/>
      <c r="AB53" s="205"/>
      <c r="AC53" s="205"/>
      <c r="AD53" s="205"/>
      <c r="AE53" s="205"/>
      <c r="AF53" s="205"/>
      <c r="AG53" s="205"/>
      <c r="AH53" s="205"/>
      <c r="AI53" s="205"/>
      <c r="AJ53" s="205"/>
      <c r="AK53" s="205"/>
      <c r="AL53" s="205"/>
      <c r="AM53" s="247"/>
    </row>
    <row r="54" spans="1:39" s="203" customFormat="1" ht="18.75">
      <c r="A54" s="261"/>
      <c r="B54" s="261"/>
      <c r="C54" s="197"/>
      <c r="D54" s="34"/>
      <c r="E54" s="34"/>
      <c r="F54" s="34"/>
      <c r="G54" s="28"/>
      <c r="H54" s="205"/>
      <c r="I54" s="205"/>
      <c r="J54" s="205"/>
      <c r="K54" s="205"/>
      <c r="L54" s="205"/>
      <c r="M54" s="205"/>
      <c r="N54" s="205"/>
      <c r="O54" s="205"/>
      <c r="P54" s="205"/>
      <c r="Q54" s="205"/>
      <c r="R54" s="205"/>
      <c r="S54" s="205"/>
      <c r="T54" s="205"/>
      <c r="U54" s="205"/>
      <c r="V54" s="205"/>
      <c r="W54" s="205"/>
      <c r="X54" s="205"/>
      <c r="Y54" s="205"/>
      <c r="Z54" s="205"/>
      <c r="AA54" s="205"/>
      <c r="AB54" s="205"/>
      <c r="AC54" s="205"/>
      <c r="AD54" s="205"/>
      <c r="AE54" s="205"/>
      <c r="AF54" s="205"/>
      <c r="AG54" s="205"/>
      <c r="AH54" s="205"/>
      <c r="AI54" s="205"/>
      <c r="AJ54" s="205"/>
      <c r="AK54" s="205"/>
      <c r="AL54" s="205"/>
      <c r="AM54" s="247"/>
    </row>
    <row r="55" spans="1:39" s="203" customFormat="1" ht="18.75">
      <c r="A55" s="261"/>
      <c r="B55" s="261"/>
      <c r="C55" s="197"/>
      <c r="D55" s="34"/>
      <c r="E55" s="34"/>
      <c r="F55" s="34"/>
      <c r="G55" s="28"/>
      <c r="H55" s="205"/>
      <c r="I55" s="205"/>
      <c r="J55" s="205"/>
      <c r="K55" s="205"/>
      <c r="L55" s="205"/>
      <c r="M55" s="205"/>
      <c r="N55" s="205"/>
      <c r="O55" s="205"/>
      <c r="P55" s="205"/>
      <c r="Q55" s="205"/>
      <c r="R55" s="205"/>
      <c r="S55" s="205"/>
      <c r="T55" s="205"/>
      <c r="U55" s="205"/>
      <c r="V55" s="205"/>
      <c r="W55" s="205"/>
      <c r="X55" s="205"/>
      <c r="Y55" s="205"/>
      <c r="Z55" s="205"/>
      <c r="AA55" s="205"/>
      <c r="AB55" s="205"/>
      <c r="AC55" s="205"/>
      <c r="AD55" s="205"/>
      <c r="AE55" s="205"/>
      <c r="AF55" s="205"/>
      <c r="AG55" s="205"/>
      <c r="AH55" s="205"/>
      <c r="AI55" s="205"/>
      <c r="AJ55" s="205"/>
      <c r="AK55" s="205"/>
      <c r="AL55" s="205"/>
      <c r="AM55" s="247"/>
    </row>
    <row r="56" spans="1:39" s="203" customFormat="1" ht="18.75">
      <c r="A56" s="261"/>
      <c r="B56" s="261"/>
      <c r="C56" s="197"/>
      <c r="D56" s="34"/>
      <c r="E56" s="34"/>
      <c r="F56" s="34"/>
      <c r="G56" s="28"/>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47"/>
    </row>
    <row r="57" spans="1:39" s="203" customFormat="1" ht="18.75">
      <c r="A57" s="261"/>
      <c r="B57" s="261"/>
      <c r="C57" s="197"/>
      <c r="D57" s="34"/>
      <c r="E57" s="34"/>
      <c r="F57" s="34"/>
      <c r="G57" s="28"/>
      <c r="H57" s="205"/>
      <c r="I57" s="205"/>
      <c r="J57" s="205"/>
      <c r="K57" s="205"/>
      <c r="L57" s="205"/>
      <c r="M57" s="205"/>
      <c r="N57" s="205"/>
      <c r="O57" s="205"/>
      <c r="P57" s="205"/>
      <c r="Q57" s="205"/>
      <c r="R57" s="205"/>
      <c r="S57" s="205"/>
      <c r="T57" s="205"/>
      <c r="U57" s="205"/>
      <c r="V57" s="205"/>
      <c r="W57" s="205"/>
      <c r="X57" s="205"/>
      <c r="Y57" s="205"/>
      <c r="Z57" s="205"/>
      <c r="AA57" s="205"/>
      <c r="AB57" s="205"/>
      <c r="AC57" s="205"/>
      <c r="AD57" s="205"/>
      <c r="AE57" s="205"/>
      <c r="AF57" s="205"/>
      <c r="AG57" s="205"/>
      <c r="AH57" s="205"/>
      <c r="AI57" s="205"/>
      <c r="AJ57" s="205"/>
      <c r="AK57" s="205"/>
      <c r="AL57" s="205"/>
      <c r="AM57" s="247"/>
    </row>
    <row r="58" spans="1:39" s="203" customFormat="1" ht="18.75">
      <c r="A58" s="261"/>
      <c r="B58" s="261"/>
      <c r="C58" s="197"/>
      <c r="D58" s="34"/>
      <c r="E58" s="34"/>
      <c r="F58" s="34"/>
      <c r="G58" s="28"/>
      <c r="H58" s="205"/>
      <c r="I58" s="205"/>
      <c r="J58" s="205"/>
      <c r="K58" s="205"/>
      <c r="L58" s="205"/>
      <c r="M58" s="205"/>
      <c r="N58" s="205"/>
      <c r="O58" s="205"/>
      <c r="P58" s="205"/>
      <c r="Q58" s="205"/>
      <c r="R58" s="205"/>
      <c r="S58" s="205"/>
      <c r="T58" s="205"/>
      <c r="U58" s="205"/>
      <c r="V58" s="205"/>
      <c r="W58" s="205"/>
      <c r="X58" s="205"/>
      <c r="Y58" s="205"/>
      <c r="Z58" s="205"/>
      <c r="AA58" s="205"/>
      <c r="AB58" s="205"/>
      <c r="AC58" s="205"/>
      <c r="AD58" s="205"/>
      <c r="AE58" s="205"/>
      <c r="AF58" s="205"/>
      <c r="AG58" s="205"/>
      <c r="AH58" s="205"/>
      <c r="AI58" s="205"/>
      <c r="AJ58" s="205"/>
      <c r="AK58" s="205"/>
      <c r="AL58" s="205"/>
      <c r="AM58" s="247"/>
    </row>
    <row r="59" spans="1:39" s="203" customFormat="1" ht="18.75">
      <c r="A59" s="261"/>
      <c r="B59" s="261"/>
      <c r="C59" s="197"/>
      <c r="D59" s="34"/>
      <c r="E59" s="34"/>
      <c r="F59" s="34"/>
      <c r="G59" s="28"/>
      <c r="H59" s="205"/>
      <c r="I59" s="205"/>
      <c r="J59" s="205"/>
      <c r="K59" s="205"/>
      <c r="L59" s="205"/>
      <c r="M59" s="205"/>
      <c r="N59" s="205"/>
      <c r="O59" s="205"/>
      <c r="P59" s="205"/>
      <c r="Q59" s="205"/>
      <c r="R59" s="205"/>
      <c r="S59" s="205"/>
      <c r="T59" s="205"/>
      <c r="U59" s="205"/>
      <c r="V59" s="205"/>
      <c r="W59" s="205"/>
      <c r="X59" s="205"/>
      <c r="Y59" s="205"/>
      <c r="Z59" s="205"/>
      <c r="AA59" s="205"/>
      <c r="AB59" s="205"/>
      <c r="AC59" s="205"/>
      <c r="AD59" s="205"/>
      <c r="AE59" s="205"/>
      <c r="AF59" s="205"/>
      <c r="AG59" s="205"/>
      <c r="AH59" s="205"/>
      <c r="AI59" s="205"/>
      <c r="AJ59" s="205"/>
      <c r="AK59" s="205"/>
      <c r="AL59" s="205"/>
      <c r="AM59" s="247"/>
    </row>
    <row r="60" spans="1:39" s="203" customFormat="1" ht="18.75">
      <c r="A60" s="261"/>
      <c r="B60" s="261"/>
      <c r="C60" s="197"/>
      <c r="D60" s="34"/>
      <c r="E60" s="34"/>
      <c r="F60" s="34"/>
      <c r="G60" s="28"/>
      <c r="H60" s="205"/>
      <c r="I60" s="205"/>
      <c r="J60" s="205"/>
      <c r="K60" s="205"/>
      <c r="L60" s="205"/>
      <c r="M60" s="205"/>
      <c r="N60" s="205"/>
      <c r="O60" s="205"/>
      <c r="P60" s="205"/>
      <c r="Q60" s="205"/>
      <c r="R60" s="205"/>
      <c r="S60" s="205"/>
      <c r="T60" s="205"/>
      <c r="U60" s="205"/>
      <c r="V60" s="205"/>
      <c r="W60" s="205"/>
      <c r="X60" s="205"/>
      <c r="Y60" s="205"/>
      <c r="Z60" s="205"/>
      <c r="AA60" s="205"/>
      <c r="AB60" s="205"/>
      <c r="AC60" s="205"/>
      <c r="AD60" s="205"/>
      <c r="AE60" s="205"/>
      <c r="AF60" s="205"/>
      <c r="AG60" s="205"/>
      <c r="AH60" s="205"/>
      <c r="AI60" s="205"/>
      <c r="AJ60" s="205"/>
      <c r="AK60" s="205"/>
      <c r="AL60" s="205"/>
      <c r="AM60" s="247"/>
    </row>
    <row r="61" spans="1:39" s="203" customFormat="1" ht="18.75">
      <c r="A61" s="261"/>
      <c r="B61" s="261"/>
      <c r="C61" s="197"/>
      <c r="D61" s="34"/>
      <c r="E61" s="34"/>
      <c r="F61" s="34"/>
      <c r="G61" s="28"/>
      <c r="H61" s="205"/>
      <c r="I61" s="205"/>
      <c r="J61" s="205"/>
      <c r="K61" s="205"/>
      <c r="L61" s="205"/>
      <c r="M61" s="205"/>
      <c r="N61" s="205"/>
      <c r="O61" s="205"/>
      <c r="P61" s="205"/>
      <c r="Q61" s="205"/>
      <c r="R61" s="205"/>
      <c r="S61" s="205"/>
      <c r="T61" s="205"/>
      <c r="U61" s="205"/>
      <c r="V61" s="205"/>
      <c r="W61" s="205"/>
      <c r="X61" s="205"/>
      <c r="Y61" s="205"/>
      <c r="Z61" s="205"/>
      <c r="AA61" s="205"/>
      <c r="AB61" s="205"/>
      <c r="AC61" s="205"/>
      <c r="AD61" s="205"/>
      <c r="AE61" s="205"/>
      <c r="AF61" s="205"/>
      <c r="AG61" s="205"/>
      <c r="AH61" s="205"/>
      <c r="AI61" s="205"/>
      <c r="AJ61" s="205"/>
      <c r="AK61" s="205"/>
      <c r="AL61" s="205"/>
      <c r="AM61" s="247"/>
    </row>
    <row r="62" spans="1:39" s="203" customFormat="1" ht="18.75">
      <c r="A62" s="261"/>
      <c r="B62" s="261"/>
      <c r="C62" s="197"/>
      <c r="D62" s="34"/>
      <c r="E62" s="34"/>
      <c r="F62" s="34"/>
      <c r="G62" s="28"/>
      <c r="H62" s="205"/>
      <c r="I62" s="205"/>
      <c r="J62" s="205"/>
      <c r="K62" s="205"/>
      <c r="L62" s="205"/>
      <c r="M62" s="205"/>
      <c r="N62" s="205"/>
      <c r="O62" s="205"/>
      <c r="P62" s="205"/>
      <c r="Q62" s="205"/>
      <c r="R62" s="205"/>
      <c r="S62" s="205"/>
      <c r="T62" s="205"/>
      <c r="U62" s="205"/>
      <c r="V62" s="205"/>
      <c r="W62" s="205"/>
      <c r="X62" s="205"/>
      <c r="Y62" s="205"/>
      <c r="Z62" s="205"/>
      <c r="AA62" s="205"/>
      <c r="AB62" s="205"/>
      <c r="AC62" s="205"/>
      <c r="AD62" s="205"/>
      <c r="AE62" s="205"/>
      <c r="AF62" s="205"/>
      <c r="AG62" s="205"/>
      <c r="AH62" s="205"/>
      <c r="AI62" s="205"/>
      <c r="AJ62" s="205"/>
      <c r="AK62" s="205"/>
      <c r="AL62" s="205"/>
      <c r="AM62" s="247"/>
    </row>
    <row r="63" spans="1:39" s="203" customFormat="1" ht="18.75">
      <c r="A63" s="261"/>
      <c r="B63" s="261"/>
      <c r="C63" s="197"/>
      <c r="D63" s="34"/>
      <c r="E63" s="34"/>
      <c r="F63" s="34"/>
      <c r="G63" s="28"/>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47"/>
    </row>
    <row r="64" spans="1:39" s="203" customFormat="1" ht="18.75">
      <c r="A64" s="261"/>
      <c r="B64" s="261"/>
      <c r="C64" s="197"/>
      <c r="D64" s="34"/>
      <c r="E64" s="34"/>
      <c r="F64" s="34"/>
      <c r="G64" s="28"/>
      <c r="H64" s="205"/>
      <c r="I64" s="205"/>
      <c r="J64" s="205"/>
      <c r="K64" s="205"/>
      <c r="L64" s="205"/>
      <c r="M64" s="205"/>
      <c r="N64" s="205"/>
      <c r="O64" s="205"/>
      <c r="P64" s="205"/>
      <c r="Q64" s="205"/>
      <c r="R64" s="205"/>
      <c r="S64" s="205"/>
      <c r="T64" s="205"/>
      <c r="U64" s="205"/>
      <c r="V64" s="205"/>
      <c r="W64" s="205"/>
      <c r="X64" s="205"/>
      <c r="Y64" s="205"/>
      <c r="Z64" s="205"/>
      <c r="AA64" s="205"/>
      <c r="AB64" s="205"/>
      <c r="AC64" s="205"/>
      <c r="AD64" s="205"/>
      <c r="AE64" s="205"/>
      <c r="AF64" s="205"/>
      <c r="AG64" s="205"/>
      <c r="AH64" s="205"/>
      <c r="AI64" s="205"/>
      <c r="AJ64" s="205"/>
      <c r="AK64" s="205"/>
      <c r="AL64" s="205"/>
      <c r="AM64" s="247"/>
    </row>
    <row r="65" spans="1:45" s="203" customFormat="1" ht="18.75">
      <c r="A65" s="261"/>
      <c r="B65" s="261"/>
      <c r="C65" s="197"/>
      <c r="D65" s="34"/>
      <c r="E65" s="34"/>
      <c r="F65" s="34"/>
      <c r="G65" s="28"/>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47"/>
    </row>
    <row r="66" spans="1:45" s="203" customFormat="1" ht="18.75">
      <c r="A66" s="239"/>
      <c r="B66" s="239"/>
      <c r="C66" s="197"/>
      <c r="D66" s="34"/>
      <c r="E66" s="34"/>
      <c r="F66" s="34"/>
      <c r="G66" s="28"/>
      <c r="H66" s="205"/>
      <c r="I66" s="205"/>
      <c r="J66" s="205"/>
      <c r="K66" s="205"/>
      <c r="L66" s="205"/>
      <c r="M66" s="205"/>
      <c r="N66" s="205"/>
      <c r="O66" s="205"/>
      <c r="P66" s="205"/>
      <c r="Q66" s="205"/>
      <c r="R66" s="205"/>
      <c r="S66" s="205"/>
      <c r="T66" s="205"/>
      <c r="U66" s="205"/>
      <c r="V66" s="205"/>
      <c r="W66" s="205"/>
      <c r="X66" s="205"/>
      <c r="Y66" s="205"/>
      <c r="Z66" s="205"/>
      <c r="AA66" s="205"/>
      <c r="AB66" s="205"/>
      <c r="AC66" s="205"/>
      <c r="AD66" s="205"/>
      <c r="AE66" s="205"/>
      <c r="AF66" s="205"/>
      <c r="AG66" s="205"/>
      <c r="AH66" s="205"/>
      <c r="AI66" s="205"/>
      <c r="AJ66" s="205"/>
      <c r="AK66" s="205"/>
      <c r="AL66" s="205"/>
      <c r="AM66" s="247"/>
    </row>
    <row r="67" spans="1:45" s="203" customFormat="1" ht="18.75">
      <c r="A67" s="239"/>
      <c r="B67" s="239"/>
      <c r="C67" s="197"/>
      <c r="D67" s="34"/>
      <c r="E67" s="34"/>
      <c r="F67" s="34"/>
      <c r="G67" s="28"/>
      <c r="H67" s="205"/>
      <c r="I67" s="205"/>
      <c r="J67" s="205"/>
      <c r="K67" s="205"/>
      <c r="L67" s="205"/>
      <c r="M67" s="205"/>
      <c r="N67" s="205"/>
      <c r="O67" s="205"/>
      <c r="P67" s="205"/>
      <c r="Q67" s="205"/>
      <c r="R67" s="205"/>
      <c r="S67" s="205"/>
      <c r="T67" s="205"/>
      <c r="U67" s="205"/>
      <c r="V67" s="205"/>
      <c r="W67" s="205"/>
      <c r="X67" s="205"/>
      <c r="Y67" s="205"/>
      <c r="Z67" s="205"/>
      <c r="AA67" s="205"/>
      <c r="AB67" s="205"/>
      <c r="AC67" s="205"/>
      <c r="AD67" s="205"/>
      <c r="AE67" s="205"/>
      <c r="AF67" s="205"/>
      <c r="AG67" s="205"/>
      <c r="AH67" s="205"/>
      <c r="AI67" s="205"/>
      <c r="AJ67" s="205"/>
      <c r="AK67" s="205"/>
      <c r="AL67" s="205"/>
      <c r="AM67" s="247"/>
    </row>
    <row r="68" spans="1:45" s="203" customFormat="1" ht="18.75">
      <c r="A68" s="239"/>
      <c r="B68" s="239"/>
      <c r="C68" s="197"/>
      <c r="D68" s="34"/>
      <c r="E68" s="34"/>
      <c r="F68" s="34"/>
      <c r="G68" s="28"/>
      <c r="H68" s="205"/>
      <c r="I68" s="205"/>
      <c r="J68" s="205"/>
      <c r="K68" s="205"/>
      <c r="L68" s="205"/>
      <c r="M68" s="205"/>
      <c r="N68" s="205"/>
      <c r="O68" s="205"/>
      <c r="P68" s="205"/>
      <c r="Q68" s="205"/>
      <c r="R68" s="205"/>
      <c r="S68" s="205"/>
      <c r="T68" s="205"/>
      <c r="U68" s="205"/>
      <c r="V68" s="205"/>
      <c r="W68" s="205"/>
      <c r="X68" s="205"/>
      <c r="Y68" s="205"/>
      <c r="Z68" s="205"/>
      <c r="AA68" s="205"/>
      <c r="AB68" s="205"/>
      <c r="AC68" s="205"/>
      <c r="AD68" s="205"/>
      <c r="AE68" s="205"/>
      <c r="AF68" s="205"/>
      <c r="AG68" s="205"/>
      <c r="AH68" s="205"/>
      <c r="AI68" s="205"/>
      <c r="AJ68" s="205"/>
      <c r="AK68" s="205"/>
      <c r="AL68" s="205"/>
      <c r="AM68" s="247"/>
    </row>
    <row r="69" spans="1:45" s="203" customFormat="1" ht="18.75">
      <c r="A69" s="239"/>
      <c r="B69" s="239"/>
      <c r="C69" s="197"/>
      <c r="D69" s="34"/>
      <c r="E69" s="34"/>
      <c r="F69" s="34"/>
      <c r="G69" s="28"/>
      <c r="H69" s="205"/>
      <c r="I69" s="205"/>
      <c r="J69" s="205"/>
      <c r="K69" s="205"/>
      <c r="L69" s="205"/>
      <c r="M69" s="205"/>
      <c r="N69" s="205"/>
      <c r="O69" s="205"/>
      <c r="P69" s="205"/>
      <c r="Q69" s="205"/>
      <c r="R69" s="205"/>
      <c r="S69" s="205"/>
      <c r="T69" s="205"/>
      <c r="U69" s="205"/>
      <c r="V69" s="205"/>
      <c r="W69" s="205"/>
      <c r="X69" s="205"/>
      <c r="Y69" s="205"/>
      <c r="Z69" s="205"/>
      <c r="AA69" s="205"/>
      <c r="AB69" s="205"/>
      <c r="AC69" s="205"/>
      <c r="AD69" s="205"/>
      <c r="AE69" s="205"/>
      <c r="AF69" s="205"/>
      <c r="AG69" s="205"/>
      <c r="AH69" s="205"/>
      <c r="AI69" s="205"/>
      <c r="AJ69" s="205"/>
      <c r="AK69" s="205"/>
      <c r="AL69" s="205"/>
      <c r="AM69" s="247"/>
    </row>
    <row r="70" spans="1:45" s="203" customFormat="1" ht="18.75">
      <c r="A70" s="239"/>
      <c r="B70" s="239"/>
      <c r="C70" s="197"/>
      <c r="D70" s="34"/>
      <c r="E70" s="34"/>
      <c r="F70" s="34"/>
      <c r="G70" s="28"/>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47"/>
    </row>
    <row r="71" spans="1:45" ht="18.75">
      <c r="A71" s="198"/>
      <c r="B71" s="198"/>
      <c r="C71" s="197"/>
      <c r="D71" s="34"/>
      <c r="E71" s="34"/>
      <c r="F71" s="34"/>
      <c r="G71" s="28"/>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row>
    <row r="72" spans="1:45" ht="18.75">
      <c r="A72" s="198"/>
      <c r="B72" s="198"/>
      <c r="C72" s="197"/>
      <c r="D72" s="34"/>
      <c r="E72" s="34"/>
      <c r="F72" s="34"/>
      <c r="G72" s="28"/>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row>
    <row r="73" spans="1:45">
      <c r="D73" s="34"/>
      <c r="E73" s="34"/>
      <c r="F73" s="35"/>
      <c r="G73" s="28"/>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row>
    <row r="74" spans="1:45" ht="15" customHeight="1">
      <c r="A74" s="6"/>
      <c r="B74" s="6"/>
      <c r="C74" s="6"/>
      <c r="D74" s="6"/>
      <c r="E74" s="6"/>
      <c r="F74" s="6"/>
      <c r="G74" s="6"/>
      <c r="H74" s="6"/>
      <c r="I74" s="6"/>
      <c r="J74" s="6"/>
      <c r="K74" s="6"/>
      <c r="L74" s="6"/>
      <c r="M74" s="6"/>
      <c r="N74" s="6"/>
      <c r="O74" s="6"/>
      <c r="P74" s="6"/>
      <c r="Q74" s="6"/>
      <c r="R74" s="6"/>
      <c r="S74" s="6"/>
      <c r="T74" s="6"/>
      <c r="U74" s="6"/>
      <c r="V74" s="321" t="s">
        <v>15</v>
      </c>
      <c r="W74" s="321"/>
      <c r="X74" s="321"/>
      <c r="Y74" s="321"/>
      <c r="Z74" s="321"/>
      <c r="AA74" s="36"/>
      <c r="AB74" s="321" t="s">
        <v>16</v>
      </c>
      <c r="AC74" s="321"/>
      <c r="AD74" s="321"/>
      <c r="AE74" s="321"/>
      <c r="AF74" s="321"/>
      <c r="AG74" s="338" t="s">
        <v>17</v>
      </c>
      <c r="AH74" s="312"/>
      <c r="AI74" s="312"/>
      <c r="AJ74" s="312"/>
      <c r="AK74" s="88"/>
      <c r="AL74" s="88"/>
    </row>
    <row r="75" spans="1:45" ht="15.75" thickBot="1">
      <c r="A75" s="6"/>
      <c r="B75" s="6"/>
      <c r="C75" s="6"/>
      <c r="D75" s="6"/>
      <c r="E75" s="6"/>
      <c r="F75" s="6"/>
      <c r="G75" s="6"/>
      <c r="H75" s="6"/>
      <c r="I75" s="6"/>
      <c r="J75" s="6"/>
      <c r="K75" s="6"/>
      <c r="L75" s="6"/>
      <c r="M75" s="6"/>
      <c r="N75" s="6"/>
      <c r="O75" s="6"/>
      <c r="P75" s="6"/>
      <c r="Q75" s="6"/>
      <c r="R75" s="6"/>
      <c r="S75" s="6"/>
      <c r="T75" s="6"/>
      <c r="U75" s="6"/>
      <c r="V75" s="321"/>
      <c r="W75" s="321"/>
      <c r="X75" s="321"/>
      <c r="Y75" s="321"/>
      <c r="Z75" s="321"/>
      <c r="AA75" s="36"/>
      <c r="AB75" s="321"/>
      <c r="AC75" s="321"/>
      <c r="AD75" s="321"/>
      <c r="AE75" s="321"/>
      <c r="AF75" s="321"/>
      <c r="AG75" s="339"/>
      <c r="AH75" s="340"/>
      <c r="AI75" s="340"/>
      <c r="AJ75" s="340"/>
      <c r="AK75" s="88"/>
      <c r="AL75" s="88"/>
    </row>
    <row r="76" spans="1:45" s="43" customFormat="1" ht="37.5" customHeight="1">
      <c r="A76" s="316" t="s">
        <v>18</v>
      </c>
      <c r="B76" s="316"/>
      <c r="C76" s="316"/>
      <c r="D76" s="316"/>
      <c r="E76" s="316"/>
      <c r="F76" s="316"/>
      <c r="G76" s="316"/>
      <c r="H76" s="316"/>
      <c r="I76" s="316"/>
      <c r="J76" s="316"/>
      <c r="K76" s="316"/>
      <c r="L76" s="316"/>
      <c r="M76" s="316"/>
      <c r="N76" s="316"/>
      <c r="O76" s="316"/>
      <c r="P76" s="316"/>
      <c r="Q76" s="316"/>
      <c r="R76" s="316"/>
      <c r="S76" s="316"/>
      <c r="T76" s="316"/>
      <c r="U76" s="353"/>
      <c r="V76" s="37">
        <v>1</v>
      </c>
      <c r="W76" s="38">
        <v>2</v>
      </c>
      <c r="X76" s="38">
        <v>3</v>
      </c>
      <c r="Y76" s="38">
        <v>4</v>
      </c>
      <c r="Z76" s="38">
        <v>5</v>
      </c>
      <c r="AA76" s="39" t="s">
        <v>19</v>
      </c>
      <c r="AB76" s="37">
        <v>1</v>
      </c>
      <c r="AC76" s="38">
        <v>2</v>
      </c>
      <c r="AD76" s="38">
        <v>3</v>
      </c>
      <c r="AE76" s="38">
        <v>4</v>
      </c>
      <c r="AF76" s="38">
        <v>5</v>
      </c>
      <c r="AG76" s="40" t="s">
        <v>20</v>
      </c>
      <c r="AH76" s="41" t="s">
        <v>21</v>
      </c>
      <c r="AI76" s="41" t="s">
        <v>22</v>
      </c>
      <c r="AJ76" s="41" t="s">
        <v>23</v>
      </c>
      <c r="AK76" s="42"/>
      <c r="AM76" s="247"/>
      <c r="AN76"/>
      <c r="AO76"/>
      <c r="AP76"/>
      <c r="AQ76"/>
      <c r="AR76" s="173"/>
      <c r="AS76"/>
    </row>
    <row r="77" spans="1:45" s="46" customFormat="1" ht="18.75">
      <c r="A77" s="44" t="s">
        <v>24</v>
      </c>
      <c r="B77" s="319" t="s">
        <v>25</v>
      </c>
      <c r="C77" s="320"/>
      <c r="D77" s="320"/>
      <c r="E77" s="320"/>
      <c r="F77" s="320"/>
      <c r="G77" s="320"/>
      <c r="H77" s="320"/>
      <c r="I77" s="320"/>
      <c r="J77" s="320"/>
      <c r="K77" s="320"/>
      <c r="L77" s="320"/>
      <c r="M77" s="320"/>
      <c r="N77" s="320"/>
      <c r="O77" s="320"/>
      <c r="P77" s="320"/>
      <c r="Q77" s="320"/>
      <c r="R77" s="320"/>
      <c r="S77" s="320"/>
      <c r="T77" s="320"/>
      <c r="U77" s="320"/>
      <c r="V77" s="174">
        <v>0</v>
      </c>
      <c r="W77" s="174">
        <v>0</v>
      </c>
      <c r="X77" s="174">
        <v>0</v>
      </c>
      <c r="Y77" s="174">
        <v>1</v>
      </c>
      <c r="Z77" s="174">
        <v>5</v>
      </c>
      <c r="AA77" s="174">
        <v>6</v>
      </c>
      <c r="AB77" s="45">
        <f t="shared" ref="AB77:AF81" si="0">V77/$AA77</f>
        <v>0</v>
      </c>
      <c r="AC77" s="45">
        <f t="shared" si="0"/>
        <v>0</v>
      </c>
      <c r="AD77" s="45">
        <f t="shared" si="0"/>
        <v>0</v>
      </c>
      <c r="AE77" s="45">
        <f t="shared" si="0"/>
        <v>0.16666666666666666</v>
      </c>
      <c r="AF77" s="45">
        <f t="shared" si="0"/>
        <v>0.83333333333333337</v>
      </c>
      <c r="AG77" s="175">
        <v>4.83</v>
      </c>
      <c r="AH77" s="175">
        <v>0.41</v>
      </c>
      <c r="AI77" s="174">
        <v>5</v>
      </c>
      <c r="AJ77" s="174">
        <v>5</v>
      </c>
      <c r="AK77" s="42"/>
      <c r="AM77" s="247"/>
      <c r="AN77"/>
      <c r="AO77"/>
      <c r="AP77"/>
      <c r="AQ77"/>
      <c r="AR77" s="173"/>
      <c r="AS77"/>
    </row>
    <row r="78" spans="1:45" s="46" customFormat="1" ht="18.75">
      <c r="A78" s="44" t="s">
        <v>26</v>
      </c>
      <c r="B78" s="319" t="s">
        <v>27</v>
      </c>
      <c r="C78" s="320"/>
      <c r="D78" s="320"/>
      <c r="E78" s="320"/>
      <c r="F78" s="320"/>
      <c r="G78" s="320"/>
      <c r="H78" s="320"/>
      <c r="I78" s="320"/>
      <c r="J78" s="320"/>
      <c r="K78" s="320"/>
      <c r="L78" s="320"/>
      <c r="M78" s="320"/>
      <c r="N78" s="320"/>
      <c r="O78" s="320"/>
      <c r="P78" s="320"/>
      <c r="Q78" s="320"/>
      <c r="R78" s="320"/>
      <c r="S78" s="320"/>
      <c r="T78" s="320"/>
      <c r="U78" s="320"/>
      <c r="V78" s="174">
        <v>0</v>
      </c>
      <c r="W78" s="174">
        <v>0</v>
      </c>
      <c r="X78" s="174">
        <v>0</v>
      </c>
      <c r="Y78" s="174">
        <v>3</v>
      </c>
      <c r="Z78" s="174">
        <v>3</v>
      </c>
      <c r="AA78" s="174">
        <v>6</v>
      </c>
      <c r="AB78" s="45">
        <f t="shared" si="0"/>
        <v>0</v>
      </c>
      <c r="AC78" s="45">
        <f t="shared" si="0"/>
        <v>0</v>
      </c>
      <c r="AD78" s="45">
        <f t="shared" si="0"/>
        <v>0</v>
      </c>
      <c r="AE78" s="45">
        <f t="shared" si="0"/>
        <v>0.5</v>
      </c>
      <c r="AF78" s="45">
        <f t="shared" si="0"/>
        <v>0.5</v>
      </c>
      <c r="AG78" s="175">
        <v>4.5</v>
      </c>
      <c r="AH78" s="175">
        <v>0.55000000000000004</v>
      </c>
      <c r="AI78" s="174">
        <v>5</v>
      </c>
      <c r="AJ78" s="174">
        <v>4</v>
      </c>
      <c r="AK78" s="42"/>
      <c r="AM78" s="247"/>
      <c r="AN78"/>
      <c r="AO78"/>
      <c r="AP78"/>
      <c r="AQ78"/>
      <c r="AR78" s="173"/>
    </row>
    <row r="79" spans="1:45" s="46" customFormat="1" ht="18.75">
      <c r="A79" s="44" t="s">
        <v>28</v>
      </c>
      <c r="B79" s="319" t="s">
        <v>29</v>
      </c>
      <c r="C79" s="320"/>
      <c r="D79" s="320"/>
      <c r="E79" s="320"/>
      <c r="F79" s="320"/>
      <c r="G79" s="320"/>
      <c r="H79" s="320"/>
      <c r="I79" s="320"/>
      <c r="J79" s="320"/>
      <c r="K79" s="320"/>
      <c r="L79" s="320"/>
      <c r="M79" s="320"/>
      <c r="N79" s="320"/>
      <c r="O79" s="320"/>
      <c r="P79" s="320"/>
      <c r="Q79" s="320"/>
      <c r="R79" s="320"/>
      <c r="S79" s="320"/>
      <c r="T79" s="320"/>
      <c r="U79" s="320"/>
      <c r="V79" s="174">
        <v>5</v>
      </c>
      <c r="W79" s="174">
        <v>0</v>
      </c>
      <c r="X79" s="174">
        <v>0</v>
      </c>
      <c r="Y79" s="174">
        <v>0</v>
      </c>
      <c r="Z79" s="174">
        <v>0</v>
      </c>
      <c r="AA79" s="174">
        <v>6</v>
      </c>
      <c r="AB79" s="45">
        <f t="shared" si="0"/>
        <v>0.83333333333333337</v>
      </c>
      <c r="AC79" s="45">
        <f t="shared" si="0"/>
        <v>0</v>
      </c>
      <c r="AD79" s="45">
        <f t="shared" si="0"/>
        <v>0</v>
      </c>
      <c r="AE79" s="45">
        <f t="shared" si="0"/>
        <v>0</v>
      </c>
      <c r="AF79" s="45">
        <f t="shared" si="0"/>
        <v>0</v>
      </c>
      <c r="AG79" s="175">
        <v>1</v>
      </c>
      <c r="AH79" s="175">
        <v>0</v>
      </c>
      <c r="AI79" s="174">
        <v>1</v>
      </c>
      <c r="AJ79" s="174">
        <v>1</v>
      </c>
      <c r="AK79" s="42"/>
      <c r="AM79" s="247"/>
      <c r="AN79"/>
      <c r="AO79"/>
      <c r="AP79"/>
      <c r="AQ79"/>
      <c r="AR79" s="173"/>
    </row>
    <row r="80" spans="1:45" s="46" customFormat="1" ht="18.75">
      <c r="A80" s="44" t="s">
        <v>30</v>
      </c>
      <c r="B80" s="319" t="s">
        <v>31</v>
      </c>
      <c r="C80" s="320"/>
      <c r="D80" s="320"/>
      <c r="E80" s="320"/>
      <c r="F80" s="320"/>
      <c r="G80" s="320"/>
      <c r="H80" s="320"/>
      <c r="I80" s="320"/>
      <c r="J80" s="320"/>
      <c r="K80" s="320"/>
      <c r="L80" s="320"/>
      <c r="M80" s="320"/>
      <c r="N80" s="320"/>
      <c r="O80" s="320"/>
      <c r="P80" s="320"/>
      <c r="Q80" s="320"/>
      <c r="R80" s="320"/>
      <c r="S80" s="320"/>
      <c r="T80" s="320"/>
      <c r="U80" s="320"/>
      <c r="V80" s="174">
        <v>4</v>
      </c>
      <c r="W80" s="174">
        <v>0</v>
      </c>
      <c r="X80" s="174">
        <v>0</v>
      </c>
      <c r="Y80" s="174">
        <v>0</v>
      </c>
      <c r="Z80" s="174">
        <v>2</v>
      </c>
      <c r="AA80" s="174">
        <v>6</v>
      </c>
      <c r="AB80" s="45">
        <f t="shared" si="0"/>
        <v>0.66666666666666663</v>
      </c>
      <c r="AC80" s="45">
        <f t="shared" si="0"/>
        <v>0</v>
      </c>
      <c r="AD80" s="45">
        <f t="shared" si="0"/>
        <v>0</v>
      </c>
      <c r="AE80" s="45">
        <f t="shared" si="0"/>
        <v>0</v>
      </c>
      <c r="AF80" s="45">
        <f t="shared" si="0"/>
        <v>0.33333333333333331</v>
      </c>
      <c r="AG80" s="175">
        <v>2.33</v>
      </c>
      <c r="AH80" s="175">
        <v>2.0699999999999998</v>
      </c>
      <c r="AI80" s="174">
        <v>1</v>
      </c>
      <c r="AJ80" s="174">
        <v>1</v>
      </c>
      <c r="AK80" s="42"/>
      <c r="AM80" s="247"/>
      <c r="AN80"/>
      <c r="AO80"/>
      <c r="AP80"/>
      <c r="AQ80"/>
      <c r="AR80" s="173"/>
    </row>
    <row r="81" spans="1:44" s="46" customFormat="1" ht="18.75">
      <c r="A81" s="44" t="s">
        <v>32</v>
      </c>
      <c r="B81" s="319" t="s">
        <v>33</v>
      </c>
      <c r="C81" s="320"/>
      <c r="D81" s="320"/>
      <c r="E81" s="320"/>
      <c r="F81" s="320"/>
      <c r="G81" s="320"/>
      <c r="H81" s="320"/>
      <c r="I81" s="320"/>
      <c r="J81" s="320"/>
      <c r="K81" s="320"/>
      <c r="L81" s="320"/>
      <c r="M81" s="320"/>
      <c r="N81" s="320"/>
      <c r="O81" s="320"/>
      <c r="P81" s="320"/>
      <c r="Q81" s="320"/>
      <c r="R81" s="320"/>
      <c r="S81" s="320"/>
      <c r="T81" s="320"/>
      <c r="U81" s="320"/>
      <c r="V81" s="174">
        <v>0</v>
      </c>
      <c r="W81" s="174">
        <v>0</v>
      </c>
      <c r="X81" s="174">
        <v>0</v>
      </c>
      <c r="Y81" s="174">
        <v>2</v>
      </c>
      <c r="Z81" s="174">
        <v>4</v>
      </c>
      <c r="AA81" s="174">
        <v>6</v>
      </c>
      <c r="AB81" s="45">
        <f t="shared" si="0"/>
        <v>0</v>
      </c>
      <c r="AC81" s="45">
        <f t="shared" si="0"/>
        <v>0</v>
      </c>
      <c r="AD81" s="45">
        <f t="shared" si="0"/>
        <v>0</v>
      </c>
      <c r="AE81" s="45">
        <f t="shared" si="0"/>
        <v>0.33333333333333331</v>
      </c>
      <c r="AF81" s="45">
        <f t="shared" si="0"/>
        <v>0.66666666666666663</v>
      </c>
      <c r="AG81" s="175">
        <v>4.67</v>
      </c>
      <c r="AH81" s="175">
        <v>0.52</v>
      </c>
      <c r="AI81" s="174">
        <v>5</v>
      </c>
      <c r="AJ81" s="174">
        <v>5</v>
      </c>
      <c r="AK81" s="42"/>
      <c r="AM81" s="247"/>
      <c r="AN81"/>
      <c r="AO81"/>
      <c r="AP81"/>
      <c r="AQ81"/>
      <c r="AR81" s="173"/>
    </row>
    <row r="82" spans="1:44" s="43" customFormat="1" ht="18.75">
      <c r="A82" s="47"/>
      <c r="B82" s="48"/>
      <c r="C82" s="49"/>
      <c r="D82" s="49"/>
      <c r="E82" s="49"/>
      <c r="F82" s="49"/>
      <c r="G82" s="49"/>
      <c r="H82" s="49"/>
      <c r="I82" s="49"/>
      <c r="J82" s="49"/>
      <c r="K82" s="49"/>
      <c r="L82" s="49"/>
      <c r="M82" s="49"/>
      <c r="N82" s="49"/>
      <c r="O82" s="49"/>
      <c r="P82" s="49"/>
      <c r="Q82" s="49"/>
      <c r="R82" s="49"/>
      <c r="S82" s="49"/>
      <c r="T82" s="49"/>
      <c r="U82" s="49"/>
      <c r="V82" s="50"/>
      <c r="W82" s="50"/>
      <c r="X82" s="50"/>
      <c r="Y82" s="50"/>
      <c r="Z82" s="50"/>
      <c r="AA82" s="50"/>
      <c r="AB82" s="50"/>
      <c r="AC82" s="50"/>
      <c r="AD82" s="50"/>
      <c r="AE82" s="50"/>
      <c r="AF82" s="50"/>
      <c r="AG82" s="50"/>
      <c r="AH82" s="50"/>
      <c r="AI82" s="50"/>
      <c r="AJ82" s="50"/>
      <c r="AK82" s="50"/>
      <c r="AL82" s="50"/>
      <c r="AM82" s="247"/>
      <c r="AN82"/>
      <c r="AO82"/>
      <c r="AP82"/>
      <c r="AQ82"/>
      <c r="AR82" s="173"/>
    </row>
    <row r="83" spans="1:44" s="43" customFormat="1" ht="18.75">
      <c r="A83" s="48"/>
      <c r="B83" s="48"/>
      <c r="C83" s="48"/>
      <c r="D83" s="48"/>
      <c r="E83" s="48"/>
      <c r="F83" s="48"/>
      <c r="G83" s="48"/>
      <c r="H83" s="48"/>
      <c r="I83" s="48"/>
      <c r="J83" s="48"/>
      <c r="K83" s="48"/>
      <c r="L83" s="48"/>
      <c r="M83" s="48"/>
      <c r="N83" s="48"/>
      <c r="O83" s="48"/>
      <c r="P83" s="48"/>
      <c r="Q83" s="48"/>
      <c r="R83" s="48"/>
      <c r="S83" s="48"/>
      <c r="T83" s="48"/>
      <c r="U83" s="51"/>
      <c r="V83" s="50"/>
      <c r="W83" s="50"/>
      <c r="X83" s="50"/>
      <c r="Y83" s="50"/>
      <c r="Z83" s="50"/>
      <c r="AA83" s="50"/>
      <c r="AB83" s="50"/>
      <c r="AC83" s="50"/>
      <c r="AD83" s="50"/>
      <c r="AE83" s="50"/>
      <c r="AF83" s="50"/>
      <c r="AG83" s="50"/>
      <c r="AH83" s="50"/>
      <c r="AI83" s="50"/>
      <c r="AJ83" s="50"/>
      <c r="AK83" s="50"/>
      <c r="AL83" s="50"/>
      <c r="AM83" s="247"/>
      <c r="AN83"/>
      <c r="AO83"/>
      <c r="AP83"/>
      <c r="AQ83"/>
      <c r="AR83" s="173"/>
    </row>
    <row r="84" spans="1:44" s="43" customFormat="1" ht="21">
      <c r="A84" s="304" t="s">
        <v>34</v>
      </c>
      <c r="B84" s="304"/>
      <c r="C84" s="304"/>
      <c r="D84" s="304"/>
      <c r="E84" s="304"/>
      <c r="F84" s="304"/>
      <c r="G84" s="304"/>
      <c r="H84" s="304"/>
      <c r="I84" s="304"/>
      <c r="J84" s="304"/>
      <c r="K84" s="304"/>
      <c r="L84" s="304"/>
      <c r="M84" s="304"/>
      <c r="N84" s="304"/>
      <c r="O84" s="304"/>
      <c r="P84" s="304"/>
      <c r="Q84" s="304"/>
      <c r="R84" s="304"/>
      <c r="S84" s="304"/>
      <c r="T84" s="304"/>
      <c r="U84" s="304"/>
      <c r="V84" s="50"/>
      <c r="W84" s="50"/>
      <c r="X84" s="50"/>
      <c r="Y84" s="50"/>
      <c r="Z84" s="50"/>
      <c r="AA84" s="50"/>
      <c r="AB84" s="50"/>
      <c r="AC84" s="50"/>
      <c r="AD84" s="50"/>
      <c r="AE84" s="50"/>
      <c r="AF84" s="50"/>
      <c r="AG84" s="50"/>
      <c r="AH84" s="50"/>
      <c r="AI84" s="50"/>
      <c r="AJ84" s="50"/>
      <c r="AK84" s="50"/>
      <c r="AL84" s="50"/>
      <c r="AM84" s="247"/>
      <c r="AN84"/>
      <c r="AO84"/>
      <c r="AP84"/>
      <c r="AQ84"/>
      <c r="AR84" s="173"/>
    </row>
    <row r="85" spans="1:44" s="43" customFormat="1" ht="23.25">
      <c r="A85" s="48"/>
      <c r="B85" s="48"/>
      <c r="C85" s="48"/>
      <c r="D85" s="48"/>
      <c r="E85" s="48"/>
      <c r="F85" s="52"/>
      <c r="G85" s="53"/>
      <c r="H85" s="53"/>
      <c r="I85" s="53"/>
      <c r="J85" s="53"/>
      <c r="K85" s="53"/>
      <c r="L85" s="53"/>
      <c r="M85" s="53"/>
      <c r="N85" s="52"/>
      <c r="O85" s="52"/>
      <c r="P85" s="52"/>
      <c r="Q85" s="52"/>
      <c r="R85" s="52"/>
      <c r="S85" s="52"/>
      <c r="T85" s="52"/>
      <c r="U85" s="52"/>
      <c r="V85" s="52"/>
      <c r="W85" s="52"/>
      <c r="X85" s="52"/>
      <c r="Y85" s="50"/>
      <c r="Z85" s="50"/>
      <c r="AA85" s="50"/>
      <c r="AB85" s="50"/>
      <c r="AC85" s="50"/>
      <c r="AD85" s="50"/>
      <c r="AE85" s="50"/>
      <c r="AF85" s="50"/>
      <c r="AG85" s="50"/>
      <c r="AH85" s="50"/>
      <c r="AI85" s="50"/>
      <c r="AJ85" s="50"/>
      <c r="AK85" s="50"/>
      <c r="AL85" s="50"/>
      <c r="AM85" s="247"/>
      <c r="AN85"/>
      <c r="AO85"/>
      <c r="AP85"/>
      <c r="AQ85"/>
      <c r="AR85" s="173"/>
    </row>
    <row r="86" spans="1:44" s="43" customFormat="1" ht="21">
      <c r="A86" s="48"/>
      <c r="B86" s="48"/>
      <c r="C86" s="48"/>
      <c r="D86" s="48"/>
      <c r="E86" s="48"/>
      <c r="F86" s="52"/>
      <c r="G86" s="153"/>
      <c r="H86" s="153"/>
      <c r="I86" s="153"/>
      <c r="J86" s="153"/>
      <c r="K86" s="153"/>
      <c r="L86" s="55" t="s">
        <v>35</v>
      </c>
      <c r="M86" s="55" t="s">
        <v>36</v>
      </c>
      <c r="N86" s="52"/>
      <c r="O86" s="52"/>
      <c r="P86" s="52"/>
      <c r="Q86" s="52"/>
      <c r="R86" s="52"/>
      <c r="S86" s="52"/>
      <c r="T86" s="52"/>
      <c r="U86" s="52"/>
      <c r="V86" s="52"/>
      <c r="W86" s="52"/>
      <c r="X86" s="50"/>
      <c r="Y86" s="50"/>
      <c r="Z86" s="50"/>
      <c r="AA86" s="50"/>
      <c r="AB86" s="50"/>
      <c r="AC86" s="50"/>
      <c r="AD86" s="50"/>
      <c r="AE86" s="50"/>
      <c r="AF86" s="50"/>
      <c r="AG86" s="50"/>
      <c r="AH86" s="50"/>
      <c r="AI86" s="50"/>
      <c r="AJ86" s="50"/>
      <c r="AK86" s="50"/>
      <c r="AL86" s="50"/>
      <c r="AM86" s="247"/>
      <c r="AN86"/>
      <c r="AO86"/>
      <c r="AP86"/>
      <c r="AQ86"/>
      <c r="AR86" s="173"/>
    </row>
    <row r="87" spans="1:44" s="43" customFormat="1" ht="21">
      <c r="A87" s="48"/>
      <c r="B87" s="48"/>
      <c r="C87" s="48"/>
      <c r="D87" s="48"/>
      <c r="E87" s="48"/>
      <c r="F87" s="52"/>
      <c r="G87" s="355" t="s">
        <v>37</v>
      </c>
      <c r="H87" s="355"/>
      <c r="I87" s="355"/>
      <c r="J87" s="355"/>
      <c r="K87" s="355"/>
      <c r="L87" s="55"/>
      <c r="M87" s="55">
        <v>6</v>
      </c>
      <c r="N87" s="52"/>
      <c r="O87" s="52"/>
      <c r="P87" s="52"/>
      <c r="Q87" s="52"/>
      <c r="R87" s="52"/>
      <c r="S87" s="52"/>
      <c r="T87" s="52"/>
      <c r="U87" s="52"/>
      <c r="V87" s="52"/>
      <c r="W87" s="52"/>
      <c r="X87" s="50"/>
      <c r="Y87" s="50"/>
      <c r="Z87" s="50"/>
      <c r="AA87" s="50"/>
      <c r="AB87" s="50"/>
      <c r="AC87" s="50"/>
      <c r="AD87" s="50"/>
      <c r="AE87" s="50"/>
      <c r="AF87" s="50"/>
      <c r="AG87" s="50"/>
      <c r="AH87" s="50"/>
      <c r="AI87" s="50"/>
      <c r="AJ87" s="50"/>
      <c r="AK87" s="50"/>
      <c r="AL87" s="50"/>
      <c r="AM87" s="247"/>
      <c r="AN87"/>
      <c r="AO87"/>
      <c r="AP87"/>
      <c r="AQ87"/>
      <c r="AR87" s="173"/>
    </row>
    <row r="88" spans="1:44" s="43" customFormat="1" ht="21">
      <c r="A88" s="48"/>
      <c r="B88" s="48"/>
      <c r="C88" s="48"/>
      <c r="D88" s="48"/>
      <c r="E88" s="48"/>
      <c r="F88" s="52"/>
      <c r="G88" s="355" t="s">
        <v>38</v>
      </c>
      <c r="H88" s="355"/>
      <c r="I88" s="355"/>
      <c r="J88" s="355"/>
      <c r="K88" s="355"/>
      <c r="L88" s="55">
        <v>1</v>
      </c>
      <c r="M88" s="55">
        <v>5</v>
      </c>
      <c r="N88" s="52"/>
      <c r="O88" s="52"/>
      <c r="P88" s="52"/>
      <c r="Q88" s="52"/>
      <c r="R88" s="52"/>
      <c r="S88" s="52"/>
      <c r="T88" s="52"/>
      <c r="U88" s="52"/>
      <c r="V88" s="52"/>
      <c r="W88" s="52"/>
      <c r="X88" s="50"/>
      <c r="Y88" s="50"/>
      <c r="Z88" s="50"/>
      <c r="AA88" s="50"/>
      <c r="AB88" s="50"/>
      <c r="AC88" s="50"/>
      <c r="AD88" s="50"/>
      <c r="AE88" s="50"/>
      <c r="AF88" s="50"/>
      <c r="AG88" s="50"/>
      <c r="AH88" s="50"/>
      <c r="AI88" s="50"/>
      <c r="AJ88" s="50"/>
      <c r="AK88" s="50"/>
      <c r="AL88" s="50"/>
      <c r="AM88" s="247"/>
      <c r="AN88"/>
      <c r="AO88"/>
      <c r="AP88"/>
      <c r="AQ88"/>
      <c r="AR88" s="173"/>
    </row>
    <row r="89" spans="1:44" s="43" customFormat="1" ht="21">
      <c r="A89" s="48"/>
      <c r="B89" s="48"/>
      <c r="C89" s="48"/>
      <c r="D89" s="48"/>
      <c r="E89" s="48"/>
      <c r="F89" s="52"/>
      <c r="G89" s="355" t="s">
        <v>39</v>
      </c>
      <c r="H89" s="355"/>
      <c r="I89" s="355"/>
      <c r="J89" s="355"/>
      <c r="K89" s="355"/>
      <c r="L89" s="55">
        <v>4</v>
      </c>
      <c r="M89" s="55">
        <v>2</v>
      </c>
      <c r="N89" s="52"/>
      <c r="O89" s="52"/>
      <c r="P89" s="52"/>
      <c r="Q89" s="52"/>
      <c r="R89" s="52"/>
      <c r="S89" s="52"/>
      <c r="T89" s="52"/>
      <c r="U89" s="52"/>
      <c r="V89" s="52"/>
      <c r="W89" s="52"/>
      <c r="X89" s="50"/>
      <c r="Y89" s="50"/>
      <c r="Z89" s="50"/>
      <c r="AA89" s="50"/>
      <c r="AB89" s="50"/>
      <c r="AC89" s="50"/>
      <c r="AD89" s="50"/>
      <c r="AE89" s="50"/>
      <c r="AF89" s="50"/>
      <c r="AG89" s="50"/>
      <c r="AH89" s="50"/>
      <c r="AI89" s="50"/>
      <c r="AJ89" s="50"/>
      <c r="AK89" s="50"/>
      <c r="AL89" s="50"/>
      <c r="AM89" s="247"/>
      <c r="AN89"/>
      <c r="AO89"/>
      <c r="AP89"/>
      <c r="AQ89"/>
      <c r="AR89" s="173"/>
    </row>
    <row r="90" spans="1:44" s="43" customFormat="1" ht="21">
      <c r="A90" s="48"/>
      <c r="B90" s="48"/>
      <c r="C90" s="48"/>
      <c r="D90" s="48"/>
      <c r="E90" s="48"/>
      <c r="F90" s="52"/>
      <c r="G90" s="355" t="s">
        <v>40</v>
      </c>
      <c r="H90" s="355"/>
      <c r="I90" s="355"/>
      <c r="J90" s="355"/>
      <c r="K90" s="355"/>
      <c r="L90" s="55"/>
      <c r="M90" s="55">
        <v>6</v>
      </c>
      <c r="N90" s="52"/>
      <c r="O90" s="52"/>
      <c r="P90" s="52"/>
      <c r="Q90" s="52"/>
      <c r="R90" s="52"/>
      <c r="S90" s="52"/>
      <c r="T90" s="52"/>
      <c r="U90" s="52"/>
      <c r="V90" s="52"/>
      <c r="W90" s="52"/>
      <c r="X90" s="50"/>
      <c r="Y90" s="50"/>
      <c r="Z90" s="50"/>
      <c r="AA90" s="50"/>
      <c r="AB90" s="50"/>
      <c r="AC90" s="50"/>
      <c r="AD90" s="50"/>
      <c r="AE90" s="50"/>
      <c r="AF90" s="50"/>
      <c r="AG90" s="50"/>
      <c r="AH90" s="50"/>
      <c r="AI90" s="50"/>
      <c r="AJ90" s="50"/>
      <c r="AK90" s="50"/>
      <c r="AL90" s="50"/>
      <c r="AM90" s="247"/>
      <c r="AN90"/>
      <c r="AO90"/>
      <c r="AP90"/>
      <c r="AQ90"/>
      <c r="AR90" s="173"/>
    </row>
    <row r="91" spans="1:44" s="43" customFormat="1" ht="21">
      <c r="A91" s="48"/>
      <c r="B91" s="48"/>
      <c r="C91" s="48"/>
      <c r="D91" s="48"/>
      <c r="E91" s="48"/>
      <c r="F91" s="52"/>
      <c r="G91" s="355" t="s">
        <v>41</v>
      </c>
      <c r="H91" s="355"/>
      <c r="I91" s="355"/>
      <c r="J91" s="355"/>
      <c r="K91" s="355"/>
      <c r="L91" s="55">
        <v>1</v>
      </c>
      <c r="M91" s="55">
        <v>5</v>
      </c>
      <c r="N91" s="52"/>
      <c r="O91" s="52"/>
      <c r="P91" s="52"/>
      <c r="Q91" s="52"/>
      <c r="R91" s="52"/>
      <c r="S91" s="52"/>
      <c r="T91" s="52"/>
      <c r="U91" s="52"/>
      <c r="V91" s="52"/>
      <c r="W91" s="52"/>
      <c r="X91" s="50"/>
      <c r="Y91" s="50"/>
      <c r="Z91" s="50"/>
      <c r="AA91" s="50"/>
      <c r="AB91" s="50"/>
      <c r="AC91" s="50"/>
      <c r="AD91" s="50"/>
      <c r="AE91" s="50"/>
      <c r="AF91" s="50"/>
      <c r="AG91" s="50"/>
      <c r="AH91" s="50"/>
      <c r="AI91" s="50"/>
      <c r="AJ91" s="50"/>
      <c r="AK91" s="50"/>
      <c r="AL91" s="50"/>
      <c r="AM91" s="247"/>
      <c r="AN91"/>
      <c r="AO91"/>
      <c r="AP91"/>
      <c r="AQ91"/>
      <c r="AR91" s="173"/>
    </row>
    <row r="92" spans="1:44" s="43" customFormat="1" ht="18.75">
      <c r="A92" s="48"/>
      <c r="B92" s="48"/>
      <c r="C92" s="48"/>
      <c r="D92" s="48"/>
      <c r="E92" s="48"/>
      <c r="F92" s="52"/>
      <c r="G92" s="52"/>
      <c r="H92" s="52"/>
      <c r="I92" s="52"/>
      <c r="J92" s="52"/>
      <c r="K92" s="52"/>
      <c r="L92" s="52"/>
      <c r="M92" s="52"/>
      <c r="N92" s="52"/>
      <c r="O92" s="52"/>
      <c r="P92" s="52"/>
      <c r="Q92" s="52"/>
      <c r="R92" s="52"/>
      <c r="S92" s="52"/>
      <c r="T92" s="52"/>
      <c r="U92" s="52"/>
      <c r="V92" s="52"/>
      <c r="W92" s="52"/>
      <c r="X92" s="52"/>
      <c r="Y92" s="50"/>
      <c r="Z92" s="50"/>
      <c r="AA92" s="50"/>
      <c r="AB92" s="50"/>
      <c r="AC92" s="50"/>
      <c r="AD92" s="50"/>
      <c r="AE92" s="50"/>
      <c r="AF92" s="50"/>
      <c r="AG92" s="50"/>
      <c r="AH92" s="50"/>
      <c r="AI92" s="50"/>
      <c r="AJ92" s="50"/>
      <c r="AK92" s="50"/>
      <c r="AL92" s="50"/>
      <c r="AM92" s="247"/>
      <c r="AN92"/>
      <c r="AO92"/>
      <c r="AP92"/>
      <c r="AQ92"/>
      <c r="AR92" s="173"/>
    </row>
    <row r="93" spans="1:44" s="43" customFormat="1" ht="21">
      <c r="A93" s="48"/>
      <c r="B93" s="318"/>
      <c r="C93" s="318"/>
      <c r="D93" s="318"/>
      <c r="E93" s="318"/>
      <c r="F93" s="318"/>
      <c r="G93" s="318"/>
      <c r="H93" s="318"/>
      <c r="I93" s="318"/>
      <c r="J93" s="318"/>
      <c r="K93" s="318"/>
      <c r="L93" s="318"/>
      <c r="M93" s="318"/>
      <c r="N93" s="318"/>
      <c r="O93" s="318"/>
      <c r="P93" s="318"/>
      <c r="Q93" s="318"/>
      <c r="R93" s="318"/>
      <c r="S93" s="318"/>
      <c r="T93" s="318"/>
      <c r="U93" s="318"/>
      <c r="V93" s="52"/>
      <c r="W93" s="52"/>
      <c r="X93" s="52"/>
      <c r="Y93" s="50"/>
      <c r="Z93" s="50"/>
      <c r="AA93" s="50"/>
      <c r="AB93" s="50"/>
      <c r="AC93" s="50"/>
      <c r="AD93" s="50"/>
      <c r="AE93" s="50"/>
      <c r="AF93" s="50"/>
      <c r="AG93" s="50"/>
      <c r="AH93" s="50"/>
      <c r="AI93" s="50"/>
      <c r="AJ93" s="50"/>
      <c r="AK93" s="50"/>
      <c r="AL93" s="50"/>
      <c r="AM93" s="247"/>
      <c r="AN93"/>
      <c r="AO93"/>
      <c r="AP93"/>
      <c r="AQ93"/>
      <c r="AR93" s="173"/>
    </row>
    <row r="94" spans="1:44" s="43" customFormat="1" ht="21">
      <c r="A94" s="48"/>
      <c r="B94" s="148"/>
      <c r="C94" s="148"/>
      <c r="D94" s="148"/>
      <c r="E94" s="148"/>
      <c r="F94" s="148"/>
      <c r="G94" s="148"/>
      <c r="H94" s="148"/>
      <c r="I94" s="148"/>
      <c r="J94" s="148"/>
      <c r="K94" s="148"/>
      <c r="L94" s="148"/>
      <c r="M94" s="148"/>
      <c r="N94" s="148"/>
      <c r="O94" s="148"/>
      <c r="P94" s="148"/>
      <c r="Q94" s="148"/>
      <c r="R94" s="148"/>
      <c r="S94" s="148"/>
      <c r="T94" s="148"/>
      <c r="U94" s="148"/>
      <c r="V94" s="52"/>
      <c r="W94" s="52"/>
      <c r="X94" s="52"/>
      <c r="Y94" s="50"/>
      <c r="Z94" s="50"/>
      <c r="AA94" s="50"/>
      <c r="AB94" s="50"/>
      <c r="AC94" s="50"/>
      <c r="AD94" s="50"/>
      <c r="AE94" s="50"/>
      <c r="AF94" s="50"/>
      <c r="AG94" s="50"/>
      <c r="AH94" s="50"/>
      <c r="AI94" s="50"/>
      <c r="AJ94" s="50"/>
      <c r="AK94" s="50"/>
      <c r="AL94" s="50"/>
      <c r="AM94" s="247"/>
      <c r="AN94"/>
      <c r="AO94"/>
      <c r="AP94"/>
      <c r="AQ94"/>
      <c r="AR94" s="173"/>
    </row>
    <row r="95" spans="1:44" s="43" customFormat="1" ht="21">
      <c r="A95" s="52"/>
      <c r="B95" s="336"/>
      <c r="C95" s="336"/>
      <c r="D95" s="336"/>
      <c r="E95" s="336"/>
      <c r="F95" s="336"/>
      <c r="G95" s="336"/>
      <c r="H95" s="336"/>
      <c r="I95" s="336"/>
      <c r="J95" s="336"/>
      <c r="K95" s="153"/>
      <c r="L95" s="153"/>
      <c r="M95" s="153"/>
      <c r="N95" s="153"/>
      <c r="O95" s="153"/>
      <c r="P95" s="153"/>
      <c r="Q95" s="153"/>
      <c r="R95" s="153"/>
      <c r="S95" s="153"/>
      <c r="T95" s="153"/>
      <c r="U95" s="153"/>
      <c r="V95" s="50"/>
      <c r="W95" s="50"/>
      <c r="X95" s="50"/>
      <c r="Y95" s="50"/>
      <c r="Z95" s="50"/>
      <c r="AA95" s="50"/>
      <c r="AB95" s="50"/>
      <c r="AC95" s="50"/>
      <c r="AD95" s="50"/>
      <c r="AE95" s="50"/>
      <c r="AF95" s="50"/>
      <c r="AG95" s="50"/>
      <c r="AH95" s="50"/>
      <c r="AI95" s="50"/>
      <c r="AJ95" s="50"/>
      <c r="AK95" s="48"/>
      <c r="AL95" s="48"/>
      <c r="AM95" s="247"/>
      <c r="AN95"/>
      <c r="AO95"/>
      <c r="AP95"/>
      <c r="AQ95"/>
      <c r="AR95" s="173"/>
    </row>
    <row r="96" spans="1:44" s="43" customFormat="1" ht="21">
      <c r="A96" s="52"/>
      <c r="B96" s="336"/>
      <c r="C96" s="336"/>
      <c r="D96" s="336"/>
      <c r="E96" s="336"/>
      <c r="F96" s="336"/>
      <c r="G96" s="336"/>
      <c r="H96" s="336"/>
      <c r="I96" s="336"/>
      <c r="J96" s="336"/>
      <c r="K96" s="153"/>
      <c r="L96" s="153"/>
      <c r="M96" s="153"/>
      <c r="N96" s="153"/>
      <c r="O96" s="153"/>
      <c r="P96" s="153"/>
      <c r="Q96" s="153"/>
      <c r="R96" s="153"/>
      <c r="S96" s="153"/>
      <c r="T96" s="153"/>
      <c r="U96" s="153"/>
      <c r="V96" s="50"/>
      <c r="W96" s="50"/>
      <c r="X96" s="50"/>
      <c r="Y96" s="50"/>
      <c r="Z96" s="50"/>
      <c r="AA96" s="50"/>
      <c r="AB96" s="50"/>
      <c r="AC96" s="50"/>
      <c r="AD96" s="50"/>
      <c r="AE96" s="50"/>
      <c r="AF96" s="50"/>
      <c r="AG96" s="50"/>
      <c r="AH96" s="50"/>
      <c r="AI96" s="50"/>
      <c r="AJ96" s="50"/>
      <c r="AK96" s="50"/>
      <c r="AL96" s="50"/>
      <c r="AM96" s="247"/>
      <c r="AN96"/>
      <c r="AO96"/>
      <c r="AP96"/>
      <c r="AQ96"/>
      <c r="AR96" s="173"/>
    </row>
    <row r="97" spans="1:44" s="43" customFormat="1" ht="21">
      <c r="A97" s="52"/>
      <c r="B97" s="336"/>
      <c r="C97" s="336"/>
      <c r="D97" s="336"/>
      <c r="E97" s="336"/>
      <c r="F97" s="336"/>
      <c r="G97" s="336"/>
      <c r="H97" s="336"/>
      <c r="I97" s="336"/>
      <c r="J97" s="336"/>
      <c r="K97" s="153"/>
      <c r="L97" s="153"/>
      <c r="M97" s="153"/>
      <c r="N97" s="153"/>
      <c r="O97" s="153"/>
      <c r="P97" s="153"/>
      <c r="Q97" s="153"/>
      <c r="R97" s="153"/>
      <c r="S97" s="153"/>
      <c r="T97" s="153"/>
      <c r="U97" s="153"/>
      <c r="V97" s="50"/>
      <c r="W97" s="50"/>
      <c r="X97" s="50"/>
      <c r="Y97" s="50"/>
      <c r="Z97" s="50"/>
      <c r="AA97" s="50"/>
      <c r="AB97" s="50"/>
      <c r="AC97" s="50"/>
      <c r="AD97" s="50"/>
      <c r="AE97" s="50"/>
      <c r="AF97" s="50"/>
      <c r="AG97" s="50"/>
      <c r="AH97" s="50"/>
      <c r="AI97" s="50"/>
      <c r="AJ97" s="50"/>
      <c r="AK97" s="50"/>
      <c r="AL97" s="50"/>
      <c r="AM97" s="247"/>
      <c r="AN97"/>
      <c r="AO97"/>
      <c r="AP97"/>
      <c r="AQ97"/>
      <c r="AR97" s="173"/>
    </row>
    <row r="98" spans="1:44" s="43" customFormat="1" ht="21">
      <c r="A98" s="52"/>
      <c r="B98" s="150"/>
      <c r="C98" s="150"/>
      <c r="D98" s="150"/>
      <c r="E98" s="150"/>
      <c r="F98" s="150"/>
      <c r="G98" s="150"/>
      <c r="H98" s="150"/>
      <c r="I98" s="150"/>
      <c r="J98" s="150"/>
      <c r="K98" s="153"/>
      <c r="L98" s="153"/>
      <c r="M98" s="153"/>
      <c r="N98" s="153"/>
      <c r="O98" s="153"/>
      <c r="P98" s="153"/>
      <c r="Q98" s="153"/>
      <c r="R98" s="153"/>
      <c r="S98" s="153"/>
      <c r="T98" s="153"/>
      <c r="U98" s="153"/>
      <c r="V98" s="50"/>
      <c r="W98" s="50"/>
      <c r="X98" s="50"/>
      <c r="Y98" s="50"/>
      <c r="Z98" s="50"/>
      <c r="AA98" s="50"/>
      <c r="AB98" s="50"/>
      <c r="AC98" s="50"/>
      <c r="AD98" s="50"/>
      <c r="AE98" s="50"/>
      <c r="AF98" s="50"/>
      <c r="AG98" s="50"/>
      <c r="AH98" s="50"/>
      <c r="AI98" s="50"/>
      <c r="AJ98" s="50"/>
      <c r="AK98" s="50"/>
      <c r="AL98" s="50"/>
      <c r="AM98" s="247"/>
      <c r="AN98"/>
      <c r="AO98"/>
      <c r="AP98"/>
      <c r="AQ98"/>
      <c r="AR98" s="173"/>
    </row>
    <row r="99" spans="1:44" s="43" customFormat="1" ht="21.75" thickBot="1">
      <c r="A99" s="58"/>
      <c r="B99" s="59"/>
      <c r="C99" s="58"/>
      <c r="D99" s="58"/>
      <c r="E99" s="58"/>
      <c r="F99" s="58"/>
      <c r="G99" s="58"/>
      <c r="H99" s="52"/>
      <c r="I99" s="52"/>
      <c r="J99" s="52"/>
      <c r="K99" s="52"/>
      <c r="L99" s="52"/>
      <c r="M99" s="52"/>
      <c r="N99" s="52"/>
      <c r="O99" s="52"/>
      <c r="P99" s="52"/>
      <c r="Q99" s="52"/>
      <c r="R99" s="52"/>
      <c r="S99" s="52"/>
      <c r="T99" s="52"/>
      <c r="U99" s="50"/>
      <c r="V99" s="50"/>
      <c r="W99" s="50"/>
      <c r="X99" s="50"/>
      <c r="Y99" s="50"/>
      <c r="Z99" s="50"/>
      <c r="AA99" s="50"/>
      <c r="AB99" s="50"/>
      <c r="AC99" s="50"/>
      <c r="AD99" s="50"/>
      <c r="AE99" s="50"/>
      <c r="AF99" s="50"/>
      <c r="AG99" s="50"/>
      <c r="AH99" s="50"/>
      <c r="AI99" s="50"/>
      <c r="AJ99" s="50"/>
      <c r="AK99" s="50"/>
      <c r="AL99" s="48"/>
      <c r="AM99" s="247"/>
      <c r="AN99"/>
      <c r="AO99"/>
      <c r="AP99"/>
      <c r="AQ99"/>
      <c r="AR99" s="173"/>
    </row>
    <row r="100" spans="1:44" s="46" customFormat="1" ht="18.75">
      <c r="A100" s="60"/>
      <c r="B100" s="61"/>
      <c r="C100" s="61"/>
      <c r="D100" s="61"/>
      <c r="E100" s="61"/>
      <c r="F100" s="61"/>
      <c r="G100" s="61"/>
      <c r="H100" s="61"/>
      <c r="I100" s="61"/>
      <c r="J100" s="61"/>
      <c r="K100" s="61"/>
      <c r="L100" s="61"/>
      <c r="M100" s="61"/>
      <c r="N100" s="61"/>
      <c r="O100" s="61"/>
      <c r="P100" s="61"/>
      <c r="Q100" s="61"/>
      <c r="R100" s="61"/>
      <c r="S100" s="61"/>
      <c r="T100" s="61"/>
      <c r="U100" s="61"/>
      <c r="V100" s="305" t="s">
        <v>15</v>
      </c>
      <c r="W100" s="306"/>
      <c r="X100" s="306"/>
      <c r="Y100" s="306"/>
      <c r="Z100" s="306"/>
      <c r="AA100" s="307"/>
      <c r="AB100" s="36"/>
      <c r="AC100" s="305" t="s">
        <v>16</v>
      </c>
      <c r="AD100" s="306"/>
      <c r="AE100" s="306"/>
      <c r="AF100" s="306"/>
      <c r="AG100" s="306"/>
      <c r="AH100" s="307"/>
      <c r="AI100" s="312" t="s">
        <v>17</v>
      </c>
      <c r="AJ100" s="312"/>
      <c r="AK100" s="312"/>
      <c r="AL100" s="312"/>
      <c r="AM100" s="247"/>
      <c r="AN100" s="203"/>
      <c r="AO100" s="203"/>
      <c r="AP100" s="203"/>
      <c r="AQ100" s="203"/>
      <c r="AR100" s="173"/>
    </row>
    <row r="101" spans="1:44" s="43" customFormat="1" ht="19.5" thickBot="1">
      <c r="A101" s="52"/>
      <c r="B101" s="322"/>
      <c r="C101" s="322"/>
      <c r="D101" s="62"/>
      <c r="E101" s="62"/>
      <c r="F101" s="62"/>
      <c r="G101" s="50"/>
      <c r="H101" s="50"/>
      <c r="I101" s="50"/>
      <c r="J101" s="50"/>
      <c r="K101" s="50"/>
      <c r="L101" s="50"/>
      <c r="M101" s="50"/>
      <c r="N101" s="50"/>
      <c r="O101" s="50"/>
      <c r="P101" s="50"/>
      <c r="Q101" s="50"/>
      <c r="R101" s="50"/>
      <c r="S101" s="50"/>
      <c r="T101" s="50"/>
      <c r="U101" s="50"/>
      <c r="V101" s="323"/>
      <c r="W101" s="321"/>
      <c r="X101" s="321"/>
      <c r="Y101" s="321"/>
      <c r="Z101" s="321"/>
      <c r="AA101" s="324"/>
      <c r="AB101" s="36"/>
      <c r="AC101" s="323"/>
      <c r="AD101" s="321"/>
      <c r="AE101" s="321"/>
      <c r="AF101" s="321"/>
      <c r="AG101" s="321"/>
      <c r="AH101" s="324"/>
      <c r="AI101" s="312"/>
      <c r="AJ101" s="312"/>
      <c r="AK101" s="312"/>
      <c r="AL101" s="312"/>
      <c r="AM101" s="247"/>
      <c r="AN101" s="203"/>
      <c r="AO101" s="203"/>
      <c r="AP101" s="203"/>
      <c r="AQ101" s="203"/>
      <c r="AR101" s="173"/>
    </row>
    <row r="102" spans="1:44" s="43" customFormat="1" ht="21" customHeight="1">
      <c r="A102" s="316" t="s">
        <v>42</v>
      </c>
      <c r="B102" s="316"/>
      <c r="C102" s="316"/>
      <c r="D102" s="316"/>
      <c r="E102" s="316"/>
      <c r="F102" s="316"/>
      <c r="G102" s="316"/>
      <c r="H102" s="316"/>
      <c r="I102" s="316"/>
      <c r="J102" s="316"/>
      <c r="K102" s="316"/>
      <c r="L102" s="316"/>
      <c r="M102" s="316"/>
      <c r="N102" s="316"/>
      <c r="O102" s="316"/>
      <c r="P102" s="316"/>
      <c r="Q102" s="316"/>
      <c r="R102" s="316"/>
      <c r="S102" s="316"/>
      <c r="T102" s="316"/>
      <c r="U102" s="353"/>
      <c r="V102" s="63">
        <v>1</v>
      </c>
      <c r="W102" s="64">
        <v>2</v>
      </c>
      <c r="X102" s="64">
        <v>3</v>
      </c>
      <c r="Y102" s="64">
        <v>4</v>
      </c>
      <c r="Z102" s="64">
        <v>5</v>
      </c>
      <c r="AA102" s="65" t="s">
        <v>43</v>
      </c>
      <c r="AB102" s="39" t="s">
        <v>19</v>
      </c>
      <c r="AC102" s="63">
        <v>1</v>
      </c>
      <c r="AD102" s="64">
        <v>2</v>
      </c>
      <c r="AE102" s="64">
        <v>3</v>
      </c>
      <c r="AF102" s="64">
        <v>4</v>
      </c>
      <c r="AG102" s="64">
        <v>5</v>
      </c>
      <c r="AH102" s="65" t="s">
        <v>43</v>
      </c>
      <c r="AI102" s="66" t="s">
        <v>20</v>
      </c>
      <c r="AJ102" s="67" t="s">
        <v>21</v>
      </c>
      <c r="AK102" s="67" t="s">
        <v>22</v>
      </c>
      <c r="AL102" s="67" t="s">
        <v>23</v>
      </c>
      <c r="AM102" s="247"/>
      <c r="AN102" s="203"/>
      <c r="AO102" s="203"/>
      <c r="AP102" s="203"/>
      <c r="AQ102" s="203"/>
      <c r="AR102" s="173"/>
    </row>
    <row r="103" spans="1:44" s="46" customFormat="1" ht="19.5" customHeight="1">
      <c r="A103" s="44" t="s">
        <v>44</v>
      </c>
      <c r="B103" s="377" t="s">
        <v>45</v>
      </c>
      <c r="C103" s="378"/>
      <c r="D103" s="378"/>
      <c r="E103" s="378"/>
      <c r="F103" s="378"/>
      <c r="G103" s="378"/>
      <c r="H103" s="378"/>
      <c r="I103" s="378"/>
      <c r="J103" s="378"/>
      <c r="K103" s="378"/>
      <c r="L103" s="378"/>
      <c r="M103" s="378"/>
      <c r="N103" s="378"/>
      <c r="O103" s="378"/>
      <c r="P103" s="378"/>
      <c r="Q103" s="378"/>
      <c r="R103" s="378"/>
      <c r="S103" s="378"/>
      <c r="T103" s="378"/>
      <c r="U103" s="378"/>
      <c r="V103" s="174">
        <v>1</v>
      </c>
      <c r="W103" s="174">
        <v>6</v>
      </c>
      <c r="X103" s="174">
        <v>5</v>
      </c>
      <c r="Y103" s="174">
        <v>2</v>
      </c>
      <c r="Z103" s="174">
        <v>2</v>
      </c>
      <c r="AA103" s="174">
        <v>0</v>
      </c>
      <c r="AB103" s="174">
        <v>16</v>
      </c>
      <c r="AC103" s="45">
        <f>V103/$AB103</f>
        <v>6.25E-2</v>
      </c>
      <c r="AD103" s="45">
        <f t="shared" ref="AD103:AH106" si="1">W103/$AB103</f>
        <v>0.375</v>
      </c>
      <c r="AE103" s="45">
        <f t="shared" si="1"/>
        <v>0.3125</v>
      </c>
      <c r="AF103" s="45">
        <f t="shared" si="1"/>
        <v>0.125</v>
      </c>
      <c r="AG103" s="45">
        <f t="shared" si="1"/>
        <v>0.125</v>
      </c>
      <c r="AH103" s="45">
        <f t="shared" si="1"/>
        <v>0</v>
      </c>
      <c r="AI103" s="175">
        <v>2.88</v>
      </c>
      <c r="AJ103" s="175">
        <v>1.1499999999999999</v>
      </c>
      <c r="AK103" s="174">
        <v>3</v>
      </c>
      <c r="AL103" s="174">
        <v>2</v>
      </c>
      <c r="AM103" s="247"/>
      <c r="AN103" s="203"/>
      <c r="AO103" s="203"/>
      <c r="AP103" s="203"/>
      <c r="AQ103" s="203"/>
      <c r="AR103" s="173"/>
    </row>
    <row r="104" spans="1:44" s="46" customFormat="1" ht="19.5" customHeight="1">
      <c r="A104" s="44" t="s">
        <v>46</v>
      </c>
      <c r="B104" s="319" t="s">
        <v>47</v>
      </c>
      <c r="C104" s="320"/>
      <c r="D104" s="320"/>
      <c r="E104" s="320"/>
      <c r="F104" s="320"/>
      <c r="G104" s="320"/>
      <c r="H104" s="320"/>
      <c r="I104" s="320"/>
      <c r="J104" s="320"/>
      <c r="K104" s="320"/>
      <c r="L104" s="320"/>
      <c r="M104" s="320"/>
      <c r="N104" s="320"/>
      <c r="O104" s="320"/>
      <c r="P104" s="320"/>
      <c r="Q104" s="320"/>
      <c r="R104" s="320"/>
      <c r="S104" s="320"/>
      <c r="T104" s="320"/>
      <c r="U104" s="320"/>
      <c r="V104" s="174">
        <v>7</v>
      </c>
      <c r="W104" s="174">
        <v>2</v>
      </c>
      <c r="X104" s="174">
        <v>5</v>
      </c>
      <c r="Y104" s="174">
        <v>1</v>
      </c>
      <c r="Z104" s="174">
        <v>0</v>
      </c>
      <c r="AA104" s="174">
        <v>1</v>
      </c>
      <c r="AB104" s="174">
        <v>16</v>
      </c>
      <c r="AC104" s="45">
        <f t="shared" ref="AC104:AC106" si="2">V104/$AB104</f>
        <v>0.4375</v>
      </c>
      <c r="AD104" s="45">
        <f t="shared" si="1"/>
        <v>0.125</v>
      </c>
      <c r="AE104" s="45">
        <f t="shared" si="1"/>
        <v>0.3125</v>
      </c>
      <c r="AF104" s="45">
        <f t="shared" si="1"/>
        <v>6.25E-2</v>
      </c>
      <c r="AG104" s="45">
        <f t="shared" si="1"/>
        <v>0</v>
      </c>
      <c r="AH104" s="45">
        <f t="shared" si="1"/>
        <v>6.25E-2</v>
      </c>
      <c r="AI104" s="175">
        <v>2</v>
      </c>
      <c r="AJ104" s="175">
        <v>1.07</v>
      </c>
      <c r="AK104" s="174">
        <v>2</v>
      </c>
      <c r="AL104" s="174">
        <v>1</v>
      </c>
      <c r="AM104" s="247"/>
      <c r="AN104" s="203"/>
      <c r="AO104" s="203"/>
      <c r="AP104" s="203"/>
      <c r="AQ104" s="203"/>
      <c r="AR104" s="173"/>
    </row>
    <row r="105" spans="1:44" s="46" customFormat="1" ht="19.5" customHeight="1">
      <c r="A105" s="44" t="s">
        <v>48</v>
      </c>
      <c r="B105" s="319" t="s">
        <v>49</v>
      </c>
      <c r="C105" s="320"/>
      <c r="D105" s="320"/>
      <c r="E105" s="320"/>
      <c r="F105" s="320"/>
      <c r="G105" s="320"/>
      <c r="H105" s="320"/>
      <c r="I105" s="320"/>
      <c r="J105" s="320"/>
      <c r="K105" s="320"/>
      <c r="L105" s="320"/>
      <c r="M105" s="320"/>
      <c r="N105" s="320"/>
      <c r="O105" s="320"/>
      <c r="P105" s="320"/>
      <c r="Q105" s="320"/>
      <c r="R105" s="320"/>
      <c r="S105" s="320"/>
      <c r="T105" s="320"/>
      <c r="U105" s="320"/>
      <c r="V105" s="174">
        <v>1</v>
      </c>
      <c r="W105" s="174">
        <v>2</v>
      </c>
      <c r="X105" s="174">
        <v>1</v>
      </c>
      <c r="Y105" s="174">
        <v>4</v>
      </c>
      <c r="Z105" s="174">
        <v>8</v>
      </c>
      <c r="AA105" s="174">
        <v>0</v>
      </c>
      <c r="AB105" s="174">
        <v>16</v>
      </c>
      <c r="AC105" s="45">
        <f t="shared" si="2"/>
        <v>6.25E-2</v>
      </c>
      <c r="AD105" s="45">
        <f t="shared" si="1"/>
        <v>0.125</v>
      </c>
      <c r="AE105" s="45">
        <f t="shared" si="1"/>
        <v>6.25E-2</v>
      </c>
      <c r="AF105" s="45">
        <f t="shared" si="1"/>
        <v>0.25</v>
      </c>
      <c r="AG105" s="45">
        <f t="shared" si="1"/>
        <v>0.5</v>
      </c>
      <c r="AH105" s="45">
        <f t="shared" si="1"/>
        <v>0</v>
      </c>
      <c r="AI105" s="175">
        <v>4</v>
      </c>
      <c r="AJ105" s="176">
        <v>1.32</v>
      </c>
      <c r="AK105" s="174">
        <v>5</v>
      </c>
      <c r="AL105" s="174">
        <v>5</v>
      </c>
      <c r="AM105" s="247"/>
      <c r="AN105" s="203"/>
      <c r="AO105" s="203"/>
      <c r="AP105" s="203"/>
      <c r="AQ105" s="203"/>
      <c r="AR105"/>
    </row>
    <row r="106" spans="1:44" s="46" customFormat="1" ht="18.75">
      <c r="A106" s="44" t="s">
        <v>143</v>
      </c>
      <c r="B106" s="319" t="s">
        <v>144</v>
      </c>
      <c r="C106" s="320"/>
      <c r="D106" s="320"/>
      <c r="E106" s="320"/>
      <c r="F106" s="320"/>
      <c r="G106" s="320"/>
      <c r="H106" s="320"/>
      <c r="I106" s="320"/>
      <c r="J106" s="320"/>
      <c r="K106" s="320"/>
      <c r="L106" s="320"/>
      <c r="M106" s="320"/>
      <c r="N106" s="320"/>
      <c r="O106" s="320"/>
      <c r="P106" s="320"/>
      <c r="Q106" s="320"/>
      <c r="R106" s="320"/>
      <c r="S106" s="320"/>
      <c r="T106" s="320"/>
      <c r="U106" s="320"/>
      <c r="V106" s="125">
        <v>1</v>
      </c>
      <c r="W106" s="125">
        <v>3</v>
      </c>
      <c r="X106" s="125">
        <v>1</v>
      </c>
      <c r="Y106" s="125">
        <v>3</v>
      </c>
      <c r="Z106" s="125">
        <v>1</v>
      </c>
      <c r="AA106" s="125">
        <v>7</v>
      </c>
      <c r="AB106" s="125">
        <v>16</v>
      </c>
      <c r="AC106" s="45">
        <f t="shared" si="2"/>
        <v>6.25E-2</v>
      </c>
      <c r="AD106" s="45">
        <f t="shared" si="1"/>
        <v>0.1875</v>
      </c>
      <c r="AE106" s="45">
        <f t="shared" si="1"/>
        <v>6.25E-2</v>
      </c>
      <c r="AF106" s="45">
        <f t="shared" si="1"/>
        <v>0.1875</v>
      </c>
      <c r="AG106" s="45">
        <f t="shared" si="1"/>
        <v>6.25E-2</v>
      </c>
      <c r="AH106" s="45">
        <f t="shared" si="1"/>
        <v>0.4375</v>
      </c>
      <c r="AI106" s="147">
        <v>3</v>
      </c>
      <c r="AJ106" s="147">
        <v>1.32</v>
      </c>
      <c r="AK106" s="125">
        <v>3</v>
      </c>
      <c r="AL106" s="125">
        <v>2</v>
      </c>
      <c r="AM106" s="257"/>
      <c r="AN106" s="210"/>
      <c r="AO106" s="210"/>
      <c r="AP106" s="210"/>
      <c r="AQ106" s="210"/>
    </row>
    <row r="107" spans="1:44" s="43" customFormat="1" ht="16.5" customHeight="1">
      <c r="A107" s="52"/>
      <c r="B107" s="68"/>
      <c r="C107" s="52"/>
      <c r="D107" s="52"/>
      <c r="E107" s="52"/>
      <c r="F107" s="52"/>
      <c r="G107" s="52"/>
      <c r="H107" s="52"/>
      <c r="I107" s="52"/>
      <c r="J107" s="52"/>
      <c r="K107" s="52"/>
      <c r="L107" s="52"/>
      <c r="M107" s="52"/>
      <c r="N107" s="52"/>
      <c r="O107" s="52"/>
      <c r="P107" s="52"/>
      <c r="Q107" s="52"/>
      <c r="R107" s="52"/>
      <c r="S107" s="50"/>
      <c r="T107" s="50"/>
      <c r="U107" s="50"/>
      <c r="V107" s="50"/>
      <c r="W107" s="50"/>
      <c r="X107" s="50"/>
      <c r="Y107" s="50"/>
      <c r="Z107" s="50"/>
      <c r="AA107" s="48"/>
      <c r="AB107" s="48"/>
      <c r="AC107" s="48"/>
      <c r="AD107" s="48"/>
      <c r="AE107" s="48"/>
      <c r="AF107" s="48"/>
      <c r="AG107" s="48"/>
      <c r="AH107" s="48"/>
      <c r="AI107" s="48"/>
      <c r="AJ107" s="48"/>
      <c r="AK107" s="48"/>
      <c r="AL107" s="48"/>
      <c r="AM107" s="247"/>
      <c r="AN107" s="203"/>
      <c r="AO107" s="203"/>
      <c r="AP107" s="203"/>
      <c r="AQ107" s="203"/>
      <c r="AR107"/>
    </row>
    <row r="108" spans="1:44" s="43" customFormat="1" ht="16.5" customHeight="1">
      <c r="A108" s="58"/>
      <c r="B108" s="58"/>
      <c r="C108" s="69"/>
      <c r="D108" s="52"/>
      <c r="E108" s="52"/>
      <c r="F108" s="52"/>
      <c r="G108" s="52"/>
      <c r="H108" s="52"/>
      <c r="I108" s="52"/>
      <c r="J108" s="52"/>
      <c r="K108" s="70"/>
      <c r="L108" s="70"/>
      <c r="M108" s="52"/>
      <c r="N108" s="52"/>
      <c r="O108" s="52"/>
      <c r="P108" s="50"/>
      <c r="Q108" s="50"/>
      <c r="R108" s="50"/>
      <c r="S108" s="50"/>
      <c r="T108" s="70"/>
      <c r="U108" s="70"/>
      <c r="V108" s="50"/>
      <c r="W108" s="50"/>
      <c r="X108" s="50"/>
      <c r="Y108" s="50"/>
      <c r="Z108" s="50"/>
      <c r="AA108" s="48"/>
      <c r="AB108" s="48"/>
      <c r="AC108" s="48"/>
      <c r="AD108" s="48"/>
      <c r="AE108" s="48"/>
      <c r="AF108" s="48"/>
      <c r="AG108" s="48"/>
      <c r="AH108" s="48"/>
      <c r="AI108" s="48"/>
      <c r="AJ108" s="48"/>
      <c r="AK108" s="48"/>
      <c r="AL108" s="48"/>
      <c r="AM108" s="247"/>
      <c r="AN108" s="203"/>
      <c r="AO108" s="203"/>
      <c r="AP108" s="203"/>
      <c r="AQ108" s="203"/>
      <c r="AR108"/>
    </row>
    <row r="109" spans="1:44" s="43" customFormat="1" ht="35.25" customHeight="1">
      <c r="A109" s="304" t="s">
        <v>50</v>
      </c>
      <c r="B109" s="304"/>
      <c r="C109" s="304"/>
      <c r="D109" s="304"/>
      <c r="E109" s="304"/>
      <c r="F109" s="304"/>
      <c r="G109" s="304"/>
      <c r="H109" s="304"/>
      <c r="I109" s="304"/>
      <c r="J109" s="304"/>
      <c r="K109" s="304"/>
      <c r="L109" s="304"/>
      <c r="M109" s="304"/>
      <c r="N109" s="304"/>
      <c r="O109" s="304"/>
      <c r="P109" s="304"/>
      <c r="Q109" s="304"/>
      <c r="R109" s="304"/>
      <c r="S109" s="304"/>
      <c r="T109" s="304"/>
      <c r="U109" s="304"/>
      <c r="V109" s="48"/>
      <c r="W109" s="48"/>
      <c r="X109" s="48"/>
      <c r="Y109" s="48"/>
      <c r="Z109" s="48"/>
      <c r="AA109" s="48"/>
      <c r="AB109" s="48"/>
      <c r="AC109" s="48"/>
      <c r="AD109" s="48"/>
      <c r="AE109" s="48"/>
      <c r="AF109" s="48"/>
      <c r="AG109" s="48"/>
      <c r="AH109" s="48"/>
      <c r="AI109" s="48"/>
      <c r="AJ109" s="48"/>
      <c r="AK109" s="48"/>
      <c r="AL109" s="48"/>
      <c r="AM109" s="247"/>
      <c r="AN109" s="203"/>
      <c r="AO109" s="203"/>
      <c r="AP109" s="203"/>
      <c r="AQ109" s="203"/>
      <c r="AR109"/>
    </row>
    <row r="110" spans="1:44" s="73" customFormat="1" ht="16.5" customHeight="1">
      <c r="A110" s="71"/>
      <c r="B110" s="71"/>
      <c r="C110" s="71"/>
      <c r="D110" s="71"/>
      <c r="E110" s="71"/>
      <c r="F110" s="71"/>
      <c r="G110" s="71"/>
      <c r="H110" s="71"/>
      <c r="I110" s="71"/>
      <c r="J110" s="71"/>
      <c r="K110" s="71"/>
      <c r="L110" s="71"/>
      <c r="M110" s="71"/>
      <c r="N110" s="71"/>
      <c r="O110" s="71"/>
      <c r="P110" s="71"/>
      <c r="Q110" s="71"/>
      <c r="R110" s="71"/>
      <c r="S110" s="71"/>
      <c r="T110" s="71"/>
      <c r="U110" s="71"/>
      <c r="V110" s="72"/>
      <c r="W110" s="72"/>
      <c r="X110" s="72"/>
      <c r="Y110" s="72"/>
      <c r="Z110" s="72"/>
      <c r="AA110" s="72"/>
      <c r="AB110" s="72"/>
      <c r="AC110" s="72"/>
      <c r="AD110" s="72"/>
      <c r="AE110" s="72"/>
      <c r="AF110" s="72"/>
      <c r="AG110" s="72"/>
      <c r="AH110" s="72"/>
      <c r="AI110" s="72"/>
      <c r="AJ110" s="72"/>
      <c r="AK110" s="72"/>
      <c r="AL110" s="72"/>
      <c r="AM110" s="247"/>
      <c r="AN110" s="203"/>
      <c r="AO110" s="203"/>
    </row>
    <row r="111" spans="1:44" s="43" customFormat="1" ht="16.5" customHeight="1">
      <c r="A111" s="58"/>
      <c r="B111" s="58"/>
      <c r="C111" s="58"/>
      <c r="D111" s="58"/>
      <c r="E111" s="58"/>
      <c r="F111" s="58"/>
      <c r="G111" s="48"/>
      <c r="H111" s="48"/>
      <c r="I111" s="48"/>
      <c r="J111" s="48"/>
      <c r="K111" s="50"/>
      <c r="L111" s="50"/>
      <c r="M111" s="52"/>
      <c r="N111" s="48"/>
      <c r="O111" s="48"/>
      <c r="P111" s="48"/>
      <c r="Q111" s="48"/>
      <c r="R111" s="48"/>
      <c r="S111" s="48"/>
      <c r="T111" s="48"/>
      <c r="U111" s="48"/>
      <c r="V111" s="48"/>
      <c r="W111" s="48"/>
      <c r="X111" s="48"/>
      <c r="Y111" s="48"/>
      <c r="Z111" s="48"/>
      <c r="AA111" s="48"/>
      <c r="AB111" s="48"/>
      <c r="AC111" s="48"/>
      <c r="AD111" s="48"/>
      <c r="AE111" s="48"/>
      <c r="AF111" s="48"/>
      <c r="AG111" s="48"/>
      <c r="AH111" s="48"/>
      <c r="AI111" s="48"/>
      <c r="AJ111" s="48"/>
      <c r="AK111" s="48"/>
      <c r="AL111" s="48"/>
      <c r="AM111" s="247"/>
      <c r="AN111" s="203"/>
      <c r="AO111" s="203"/>
      <c r="AP111" s="207"/>
      <c r="AQ111" s="207"/>
    </row>
    <row r="112" spans="1:44" s="43" customFormat="1" ht="18.75" customHeight="1">
      <c r="A112" s="58"/>
      <c r="B112" s="58"/>
      <c r="C112" s="58"/>
      <c r="D112" s="58"/>
      <c r="E112" s="58"/>
      <c r="F112" s="58"/>
      <c r="G112" s="48"/>
      <c r="H112" s="48"/>
      <c r="I112" s="48"/>
      <c r="J112" s="48"/>
      <c r="K112" s="52"/>
      <c r="L112" s="52"/>
      <c r="M112" s="52"/>
      <c r="N112" s="52"/>
      <c r="O112" s="48"/>
      <c r="P112" s="48"/>
      <c r="Q112" s="48"/>
      <c r="R112" s="48"/>
      <c r="S112" s="48"/>
      <c r="T112" s="48"/>
      <c r="U112" s="48"/>
      <c r="V112" s="48"/>
      <c r="W112" s="48"/>
      <c r="X112" s="48"/>
      <c r="Y112" s="48"/>
      <c r="Z112" s="48"/>
      <c r="AA112" s="48"/>
      <c r="AB112" s="48"/>
      <c r="AC112" s="48"/>
      <c r="AD112" s="48"/>
      <c r="AE112" s="48"/>
      <c r="AF112" s="48"/>
      <c r="AG112" s="48"/>
      <c r="AH112" s="48"/>
      <c r="AI112" s="48"/>
      <c r="AJ112" s="48"/>
      <c r="AK112" s="48"/>
      <c r="AL112" s="48"/>
      <c r="AM112" s="247"/>
      <c r="AN112" s="207"/>
      <c r="AO112" s="207"/>
      <c r="AP112" s="207"/>
      <c r="AQ112" s="207"/>
    </row>
    <row r="113" spans="1:43" s="43" customFormat="1" ht="16.5" customHeight="1">
      <c r="A113" s="52"/>
      <c r="B113" s="52"/>
      <c r="C113" s="52"/>
      <c r="D113" s="52"/>
      <c r="E113" s="52"/>
      <c r="F113" s="52"/>
      <c r="G113" s="52"/>
      <c r="H113" s="52"/>
      <c r="I113" s="52"/>
      <c r="J113" s="52"/>
      <c r="K113" s="52"/>
      <c r="L113" s="52"/>
      <c r="M113" s="52"/>
      <c r="N113" s="52"/>
      <c r="O113" s="52"/>
      <c r="P113" s="52"/>
      <c r="Q113" s="52"/>
      <c r="R113" s="52"/>
      <c r="S113" s="52"/>
      <c r="T113" s="50"/>
      <c r="U113" s="50"/>
      <c r="V113" s="50"/>
      <c r="W113" s="50"/>
      <c r="X113" s="50"/>
      <c r="Y113" s="50"/>
      <c r="Z113" s="50"/>
      <c r="AA113" s="50"/>
      <c r="AB113" s="50"/>
      <c r="AC113" s="50"/>
      <c r="AD113" s="50"/>
      <c r="AE113" s="50"/>
      <c r="AF113" s="48"/>
      <c r="AG113" s="48"/>
      <c r="AH113" s="48"/>
      <c r="AI113" s="48"/>
      <c r="AJ113" s="48"/>
      <c r="AK113" s="48"/>
      <c r="AL113" s="48"/>
      <c r="AM113" s="247"/>
      <c r="AN113" s="207"/>
      <c r="AO113" s="207"/>
      <c r="AP113" s="207"/>
      <c r="AQ113" s="207"/>
    </row>
    <row r="114" spans="1:43" s="43" customFormat="1" ht="16.5" customHeight="1">
      <c r="A114" s="52"/>
      <c r="B114" s="68"/>
      <c r="C114" s="52"/>
      <c r="D114" s="52"/>
      <c r="E114" s="52"/>
      <c r="F114" s="52"/>
      <c r="G114" s="52"/>
      <c r="H114" s="52"/>
      <c r="I114" s="52"/>
      <c r="J114" s="52"/>
      <c r="K114" s="52"/>
      <c r="L114" s="52"/>
      <c r="M114" s="52"/>
      <c r="N114" s="52"/>
      <c r="O114" s="52"/>
      <c r="P114" s="52"/>
      <c r="Q114" s="52"/>
      <c r="R114" s="52"/>
      <c r="S114" s="52"/>
      <c r="T114" s="52"/>
      <c r="U114" s="52"/>
      <c r="V114" s="50"/>
      <c r="W114" s="50"/>
      <c r="X114" s="50"/>
      <c r="Y114" s="50"/>
      <c r="Z114" s="50"/>
      <c r="AA114" s="50"/>
      <c r="AB114" s="50"/>
      <c r="AC114" s="50"/>
      <c r="AD114" s="50"/>
      <c r="AE114" s="50"/>
      <c r="AF114" s="48"/>
      <c r="AG114" s="48"/>
      <c r="AH114" s="48"/>
      <c r="AI114" s="48"/>
      <c r="AJ114" s="48"/>
      <c r="AK114" s="48"/>
      <c r="AL114" s="48"/>
      <c r="AM114" s="247"/>
      <c r="AN114" s="207"/>
      <c r="AO114" s="207"/>
      <c r="AP114" s="207"/>
      <c r="AQ114" s="207"/>
    </row>
    <row r="115" spans="1:43" s="43" customFormat="1" ht="16.5" customHeight="1" thickBot="1">
      <c r="A115" s="52"/>
      <c r="B115" s="68"/>
      <c r="C115" s="52"/>
      <c r="D115" s="52"/>
      <c r="E115" s="52"/>
      <c r="F115" s="52"/>
      <c r="G115" s="52"/>
      <c r="H115" s="52"/>
      <c r="I115" s="52"/>
      <c r="J115" s="52"/>
      <c r="K115" s="52"/>
      <c r="L115" s="52"/>
      <c r="M115" s="52"/>
      <c r="N115" s="52"/>
      <c r="O115" s="52"/>
      <c r="P115" s="52"/>
      <c r="Q115" s="52"/>
      <c r="R115" s="52"/>
      <c r="S115" s="52"/>
      <c r="T115" s="52"/>
      <c r="U115" s="52"/>
      <c r="V115" s="50"/>
      <c r="W115" s="50"/>
      <c r="X115" s="50"/>
      <c r="Y115" s="50"/>
      <c r="Z115" s="50"/>
      <c r="AA115" s="50"/>
      <c r="AB115" s="50"/>
      <c r="AC115" s="50"/>
      <c r="AD115" s="50"/>
      <c r="AE115" s="50"/>
      <c r="AF115" s="50"/>
      <c r="AG115" s="50"/>
      <c r="AH115" s="50"/>
      <c r="AI115" s="50"/>
      <c r="AJ115" s="50"/>
      <c r="AK115" s="50"/>
      <c r="AL115" s="48"/>
      <c r="AM115" s="247"/>
      <c r="AN115" s="207"/>
      <c r="AO115" s="207"/>
      <c r="AP115" s="207"/>
      <c r="AQ115" s="207"/>
    </row>
    <row r="116" spans="1:43" s="43" customFormat="1" ht="16.5" customHeight="1">
      <c r="A116" s="52"/>
      <c r="B116" s="68"/>
      <c r="C116" s="52"/>
      <c r="D116" s="52"/>
      <c r="E116" s="52"/>
      <c r="F116" s="52"/>
      <c r="G116" s="52"/>
      <c r="H116" s="52"/>
      <c r="I116" s="52"/>
      <c r="J116" s="52"/>
      <c r="K116" s="52"/>
      <c r="L116" s="52"/>
      <c r="M116" s="52"/>
      <c r="N116" s="52"/>
      <c r="O116" s="48"/>
      <c r="P116" s="48"/>
      <c r="Q116" s="48"/>
      <c r="R116" s="48"/>
      <c r="S116" s="48"/>
      <c r="T116" s="48"/>
      <c r="U116" s="48"/>
      <c r="V116" s="305" t="s">
        <v>15</v>
      </c>
      <c r="W116" s="306"/>
      <c r="X116" s="306"/>
      <c r="Y116" s="306"/>
      <c r="Z116" s="306"/>
      <c r="AA116" s="307"/>
      <c r="AB116" s="36"/>
      <c r="AC116" s="305" t="s">
        <v>16</v>
      </c>
      <c r="AD116" s="306"/>
      <c r="AE116" s="306"/>
      <c r="AF116" s="306"/>
      <c r="AG116" s="306"/>
      <c r="AH116" s="325"/>
      <c r="AI116" s="327" t="s">
        <v>17</v>
      </c>
      <c r="AJ116" s="327"/>
      <c r="AK116" s="327"/>
      <c r="AL116" s="327"/>
      <c r="AM116" s="247"/>
      <c r="AN116" s="207"/>
      <c r="AO116" s="207"/>
      <c r="AP116" s="207"/>
      <c r="AQ116" s="207"/>
    </row>
    <row r="117" spans="1:43" s="43" customFormat="1" ht="16.5" customHeight="1">
      <c r="A117" s="52"/>
      <c r="B117" s="68"/>
      <c r="C117" s="52"/>
      <c r="D117" s="52"/>
      <c r="E117" s="52"/>
      <c r="F117" s="52"/>
      <c r="G117" s="52"/>
      <c r="H117" s="52"/>
      <c r="I117" s="52"/>
      <c r="J117" s="52"/>
      <c r="K117" s="52"/>
      <c r="L117" s="52"/>
      <c r="M117" s="52"/>
      <c r="N117" s="52"/>
      <c r="O117" s="74"/>
      <c r="P117" s="74"/>
      <c r="Q117" s="74"/>
      <c r="R117" s="74"/>
      <c r="S117" s="74"/>
      <c r="T117" s="48"/>
      <c r="U117" s="48"/>
      <c r="V117" s="308"/>
      <c r="W117" s="309"/>
      <c r="X117" s="309"/>
      <c r="Y117" s="309"/>
      <c r="Z117" s="309"/>
      <c r="AA117" s="310"/>
      <c r="AB117" s="36"/>
      <c r="AC117" s="308"/>
      <c r="AD117" s="309"/>
      <c r="AE117" s="309"/>
      <c r="AF117" s="309"/>
      <c r="AG117" s="309"/>
      <c r="AH117" s="326"/>
      <c r="AI117" s="327"/>
      <c r="AJ117" s="327"/>
      <c r="AK117" s="327"/>
      <c r="AL117" s="327"/>
      <c r="AM117" s="247"/>
      <c r="AN117" s="207"/>
      <c r="AO117" s="207"/>
      <c r="AP117" s="207"/>
      <c r="AQ117" s="207"/>
    </row>
    <row r="118" spans="1:43" s="43" customFormat="1" ht="54.75" customHeight="1">
      <c r="A118" s="52"/>
      <c r="B118" s="68"/>
      <c r="C118" s="52"/>
      <c r="D118" s="52"/>
      <c r="E118" s="52"/>
      <c r="F118" s="52"/>
      <c r="G118" s="52"/>
      <c r="H118" s="52"/>
      <c r="I118" s="52"/>
      <c r="J118" s="52"/>
      <c r="K118" s="52"/>
      <c r="L118" s="52"/>
      <c r="M118" s="52"/>
      <c r="N118" s="52"/>
      <c r="O118" s="75"/>
      <c r="P118" s="75"/>
      <c r="Q118" s="75"/>
      <c r="R118" s="75"/>
      <c r="S118" s="75"/>
      <c r="T118" s="75"/>
      <c r="U118" s="75"/>
      <c r="V118" s="64">
        <v>1</v>
      </c>
      <c r="W118" s="64">
        <v>2</v>
      </c>
      <c r="X118" s="64">
        <v>3</v>
      </c>
      <c r="Y118" s="64">
        <v>4</v>
      </c>
      <c r="Z118" s="64">
        <v>5</v>
      </c>
      <c r="AA118" s="64" t="s">
        <v>43</v>
      </c>
      <c r="AB118" s="76" t="s">
        <v>19</v>
      </c>
      <c r="AC118" s="64">
        <v>1</v>
      </c>
      <c r="AD118" s="64">
        <v>2</v>
      </c>
      <c r="AE118" s="64">
        <v>3</v>
      </c>
      <c r="AF118" s="64">
        <v>4</v>
      </c>
      <c r="AG118" s="64">
        <v>5</v>
      </c>
      <c r="AH118" s="64" t="s">
        <v>43</v>
      </c>
      <c r="AI118" s="77" t="s">
        <v>20</v>
      </c>
      <c r="AJ118" s="77" t="s">
        <v>51</v>
      </c>
      <c r="AK118" s="77" t="s">
        <v>22</v>
      </c>
      <c r="AL118" s="77" t="s">
        <v>23</v>
      </c>
      <c r="AM118" s="247"/>
      <c r="AN118" s="207"/>
      <c r="AO118" s="207"/>
      <c r="AP118" s="207"/>
      <c r="AQ118" s="207"/>
    </row>
    <row r="119" spans="1:43" s="43" customFormat="1" ht="42" customHeight="1">
      <c r="A119" s="52"/>
      <c r="B119" s="68"/>
      <c r="C119" s="52"/>
      <c r="D119" s="52"/>
      <c r="E119" s="52"/>
      <c r="F119" s="52"/>
      <c r="G119" s="52"/>
      <c r="H119" s="52"/>
      <c r="I119" s="52"/>
      <c r="J119" s="52"/>
      <c r="K119" s="52"/>
      <c r="L119" s="52"/>
      <c r="M119" s="52"/>
      <c r="N119" s="52"/>
      <c r="O119" s="319" t="s">
        <v>52</v>
      </c>
      <c r="P119" s="320"/>
      <c r="Q119" s="320"/>
      <c r="R119" s="320"/>
      <c r="S119" s="320"/>
      <c r="T119" s="320"/>
      <c r="U119" s="320"/>
      <c r="V119" s="174">
        <v>1</v>
      </c>
      <c r="W119" s="174">
        <v>1</v>
      </c>
      <c r="X119" s="174">
        <v>0</v>
      </c>
      <c r="Y119" s="174">
        <v>2</v>
      </c>
      <c r="Z119" s="174">
        <v>5</v>
      </c>
      <c r="AA119" s="174">
        <v>0</v>
      </c>
      <c r="AB119" s="174">
        <v>9</v>
      </c>
      <c r="AC119" s="45">
        <f>V119/$AB119</f>
        <v>0.1111111111111111</v>
      </c>
      <c r="AD119" s="45">
        <f t="shared" ref="AD119:AH119" si="3">W119/$AB119</f>
        <v>0.1111111111111111</v>
      </c>
      <c r="AE119" s="45">
        <f t="shared" si="3"/>
        <v>0</v>
      </c>
      <c r="AF119" s="45">
        <f t="shared" si="3"/>
        <v>0.22222222222222221</v>
      </c>
      <c r="AG119" s="45">
        <f t="shared" si="3"/>
        <v>0.55555555555555558</v>
      </c>
      <c r="AH119" s="45">
        <f t="shared" si="3"/>
        <v>0</v>
      </c>
      <c r="AI119" s="175">
        <v>4</v>
      </c>
      <c r="AJ119" s="176">
        <v>1.5</v>
      </c>
      <c r="AK119" s="174">
        <v>5</v>
      </c>
      <c r="AL119" s="174">
        <v>5</v>
      </c>
      <c r="AM119" s="247"/>
      <c r="AN119" s="207"/>
      <c r="AO119" s="207"/>
      <c r="AP119" s="207"/>
      <c r="AQ119" s="207"/>
    </row>
    <row r="120" spans="1:43" s="43" customFormat="1" ht="16.5" customHeight="1">
      <c r="A120" s="52"/>
      <c r="B120" s="68"/>
      <c r="C120" s="52"/>
      <c r="D120" s="52"/>
      <c r="E120" s="52"/>
      <c r="F120" s="52"/>
      <c r="G120" s="52"/>
      <c r="H120" s="52"/>
      <c r="I120" s="52"/>
      <c r="J120" s="52"/>
      <c r="K120" s="52"/>
      <c r="L120" s="52"/>
      <c r="M120" s="52"/>
      <c r="N120" s="52"/>
      <c r="O120" s="52"/>
      <c r="P120" s="52"/>
      <c r="Q120" s="52"/>
      <c r="R120" s="52"/>
      <c r="S120" s="52"/>
      <c r="T120" s="52"/>
      <c r="U120" s="52"/>
      <c r="V120" s="50"/>
      <c r="W120" s="50"/>
      <c r="X120" s="50"/>
      <c r="Y120" s="50"/>
      <c r="Z120" s="50"/>
      <c r="AA120" s="50"/>
      <c r="AB120" s="50"/>
      <c r="AC120" s="50"/>
      <c r="AD120" s="50"/>
      <c r="AE120" s="50"/>
      <c r="AF120" s="50"/>
      <c r="AG120" s="50"/>
      <c r="AH120" s="50"/>
      <c r="AI120" s="50"/>
      <c r="AJ120" s="50"/>
      <c r="AK120" s="50"/>
      <c r="AL120" s="48"/>
      <c r="AM120" s="247"/>
      <c r="AN120" s="207"/>
      <c r="AO120" s="207"/>
      <c r="AP120" s="207"/>
      <c r="AQ120" s="207"/>
    </row>
    <row r="121" spans="1:43" s="43" customFormat="1" ht="16.5" customHeight="1">
      <c r="A121" s="52"/>
      <c r="B121" s="68"/>
      <c r="C121" s="52"/>
      <c r="D121" s="52"/>
      <c r="E121" s="52"/>
      <c r="F121" s="52"/>
      <c r="G121" s="52"/>
      <c r="H121" s="52"/>
      <c r="I121" s="52"/>
      <c r="J121" s="52"/>
      <c r="K121" s="52"/>
      <c r="L121" s="52"/>
      <c r="M121" s="52"/>
      <c r="N121" s="52"/>
      <c r="O121" s="52"/>
      <c r="P121" s="52"/>
      <c r="Q121" s="52"/>
      <c r="R121" s="52"/>
      <c r="S121" s="52"/>
      <c r="T121" s="52"/>
      <c r="U121" s="52"/>
      <c r="V121" s="50"/>
      <c r="W121" s="50"/>
      <c r="X121" s="50"/>
      <c r="Y121" s="50"/>
      <c r="Z121" s="50"/>
      <c r="AA121" s="50"/>
      <c r="AB121" s="50"/>
      <c r="AC121" s="50"/>
      <c r="AD121" s="50"/>
      <c r="AE121" s="50"/>
      <c r="AF121" s="50"/>
      <c r="AG121" s="50"/>
      <c r="AH121" s="50"/>
      <c r="AI121" s="50"/>
      <c r="AJ121" s="50"/>
      <c r="AK121" s="50"/>
      <c r="AL121" s="48"/>
      <c r="AM121" s="247"/>
      <c r="AN121" s="207"/>
      <c r="AO121" s="207"/>
      <c r="AP121" s="207"/>
      <c r="AQ121" s="207"/>
    </row>
    <row r="122" spans="1:43" s="43" customFormat="1" ht="16.5" customHeight="1">
      <c r="A122" s="52"/>
      <c r="B122" s="68"/>
      <c r="C122" s="52"/>
      <c r="D122" s="52"/>
      <c r="E122" s="52"/>
      <c r="F122" s="52"/>
      <c r="G122" s="52"/>
      <c r="H122" s="52"/>
      <c r="I122" s="52"/>
      <c r="J122" s="52"/>
      <c r="K122" s="52"/>
      <c r="L122" s="52"/>
      <c r="M122" s="52"/>
      <c r="N122" s="52"/>
      <c r="O122" s="52"/>
      <c r="P122" s="52"/>
      <c r="Q122" s="52"/>
      <c r="R122" s="52"/>
      <c r="S122" s="52"/>
      <c r="T122" s="52"/>
      <c r="U122" s="52"/>
      <c r="V122" s="50"/>
      <c r="W122" s="50"/>
      <c r="X122" s="50"/>
      <c r="Y122" s="50"/>
      <c r="Z122" s="50"/>
      <c r="AA122" s="50"/>
      <c r="AB122" s="50"/>
      <c r="AC122" s="50"/>
      <c r="AD122" s="50"/>
      <c r="AE122" s="50"/>
      <c r="AF122" s="50"/>
      <c r="AG122" s="50"/>
      <c r="AH122" s="50"/>
      <c r="AI122" s="50"/>
      <c r="AJ122" s="50"/>
      <c r="AK122" s="50"/>
      <c r="AL122" s="48"/>
      <c r="AM122" s="247"/>
      <c r="AN122" s="207"/>
      <c r="AO122" s="207"/>
      <c r="AP122" s="207"/>
      <c r="AQ122" s="207"/>
    </row>
    <row r="123" spans="1:43" s="43" customFormat="1" ht="16.5" customHeight="1">
      <c r="A123" s="52"/>
      <c r="B123" s="68"/>
      <c r="C123" s="52"/>
      <c r="D123" s="52"/>
      <c r="E123" s="52"/>
      <c r="F123" s="52"/>
      <c r="G123" s="52"/>
      <c r="H123" s="52"/>
      <c r="I123" s="52"/>
      <c r="J123" s="52"/>
      <c r="K123" s="52"/>
      <c r="L123" s="52"/>
      <c r="M123" s="52"/>
      <c r="N123" s="52"/>
      <c r="O123" s="52"/>
      <c r="P123" s="52"/>
      <c r="Q123" s="52"/>
      <c r="R123" s="52"/>
      <c r="S123" s="52"/>
      <c r="T123" s="52"/>
      <c r="U123" s="52"/>
      <c r="V123" s="50"/>
      <c r="W123" s="50"/>
      <c r="X123" s="50"/>
      <c r="Y123" s="50"/>
      <c r="Z123" s="50"/>
      <c r="AA123" s="50"/>
      <c r="AB123" s="50"/>
      <c r="AC123" s="50"/>
      <c r="AD123" s="50"/>
      <c r="AE123" s="50"/>
      <c r="AF123" s="50"/>
      <c r="AG123" s="50"/>
      <c r="AH123" s="50"/>
      <c r="AI123" s="50"/>
      <c r="AJ123" s="50"/>
      <c r="AK123" s="50"/>
      <c r="AL123" s="48"/>
      <c r="AM123" s="247"/>
      <c r="AN123" s="207"/>
      <c r="AO123" s="207"/>
      <c r="AP123" s="207"/>
      <c r="AQ123" s="207"/>
    </row>
    <row r="124" spans="1:43" s="43" customFormat="1" ht="16.5" customHeight="1">
      <c r="A124" s="52"/>
      <c r="B124" s="68"/>
      <c r="C124" s="52"/>
      <c r="D124" s="52"/>
      <c r="E124" s="52"/>
      <c r="F124" s="52"/>
      <c r="G124" s="52"/>
      <c r="H124" s="52"/>
      <c r="I124" s="52"/>
      <c r="J124" s="52"/>
      <c r="K124" s="52"/>
      <c r="L124" s="52"/>
      <c r="M124" s="52"/>
      <c r="N124" s="52"/>
      <c r="O124" s="52"/>
      <c r="P124" s="52"/>
      <c r="Q124" s="52"/>
      <c r="R124" s="52"/>
      <c r="S124" s="52"/>
      <c r="T124" s="52"/>
      <c r="U124" s="52"/>
      <c r="V124" s="50"/>
      <c r="W124" s="50"/>
      <c r="X124" s="50"/>
      <c r="Y124" s="50"/>
      <c r="Z124" s="50"/>
      <c r="AA124" s="50"/>
      <c r="AB124" s="50"/>
      <c r="AC124" s="50"/>
      <c r="AD124" s="50"/>
      <c r="AE124" s="50"/>
      <c r="AF124" s="50"/>
      <c r="AG124" s="50"/>
      <c r="AH124" s="50"/>
      <c r="AI124" s="50"/>
      <c r="AJ124" s="50"/>
      <c r="AK124" s="50"/>
      <c r="AL124" s="48"/>
      <c r="AM124" s="247"/>
      <c r="AN124" s="207"/>
      <c r="AO124" s="207"/>
      <c r="AP124" s="207"/>
      <c r="AQ124" s="207"/>
    </row>
    <row r="125" spans="1:43" s="43" customFormat="1" ht="16.5" customHeight="1">
      <c r="A125" s="52"/>
      <c r="B125" s="68"/>
      <c r="C125" s="52"/>
      <c r="D125" s="52"/>
      <c r="E125" s="52"/>
      <c r="F125" s="52"/>
      <c r="G125" s="52"/>
      <c r="H125" s="52"/>
      <c r="I125" s="52"/>
      <c r="J125" s="52"/>
      <c r="K125" s="52"/>
      <c r="L125" s="52"/>
      <c r="M125" s="52"/>
      <c r="N125" s="52"/>
      <c r="O125" s="52"/>
      <c r="P125" s="52"/>
      <c r="Q125" s="52"/>
      <c r="R125" s="52"/>
      <c r="S125" s="52"/>
      <c r="T125" s="52"/>
      <c r="U125" s="52"/>
      <c r="V125" s="50"/>
      <c r="W125" s="50"/>
      <c r="X125" s="50"/>
      <c r="Y125" s="50"/>
      <c r="Z125" s="50"/>
      <c r="AA125" s="50"/>
      <c r="AB125" s="50"/>
      <c r="AC125" s="50"/>
      <c r="AD125" s="50"/>
      <c r="AE125" s="50"/>
      <c r="AF125" s="50"/>
      <c r="AG125" s="50"/>
      <c r="AH125" s="50"/>
      <c r="AI125" s="50"/>
      <c r="AJ125" s="50"/>
      <c r="AK125" s="50"/>
      <c r="AL125" s="48"/>
      <c r="AM125" s="247"/>
      <c r="AN125" s="207"/>
      <c r="AO125" s="207"/>
      <c r="AP125" s="207"/>
      <c r="AQ125" s="207"/>
    </row>
    <row r="126" spans="1:43" s="43" customFormat="1" ht="16.5" customHeight="1">
      <c r="A126" s="58"/>
      <c r="B126" s="58"/>
      <c r="C126" s="69"/>
      <c r="D126" s="52"/>
      <c r="E126" s="52"/>
      <c r="F126" s="52"/>
      <c r="G126" s="52"/>
      <c r="H126" s="52"/>
      <c r="I126" s="52"/>
      <c r="J126" s="52"/>
      <c r="K126" s="70"/>
      <c r="L126" s="70"/>
      <c r="M126" s="52"/>
      <c r="N126" s="52"/>
      <c r="O126" s="52"/>
      <c r="P126" s="50"/>
      <c r="Q126" s="50"/>
      <c r="R126" s="50"/>
      <c r="S126" s="50"/>
      <c r="T126" s="70"/>
      <c r="U126" s="70"/>
      <c r="V126" s="50"/>
      <c r="W126" s="50"/>
      <c r="X126" s="50"/>
      <c r="Y126" s="50"/>
      <c r="Z126" s="50"/>
      <c r="AA126" s="48"/>
      <c r="AB126" s="48"/>
      <c r="AC126" s="48"/>
      <c r="AD126" s="48"/>
      <c r="AE126" s="48"/>
      <c r="AF126" s="48"/>
      <c r="AG126" s="48"/>
      <c r="AH126" s="48"/>
      <c r="AI126" s="48"/>
      <c r="AJ126" s="48"/>
      <c r="AK126" s="48"/>
      <c r="AL126" s="48"/>
      <c r="AM126" s="247"/>
      <c r="AN126" s="207"/>
      <c r="AO126" s="207"/>
      <c r="AP126" s="207"/>
      <c r="AQ126" s="207"/>
    </row>
    <row r="127" spans="1:43" s="43" customFormat="1" ht="36.75" customHeight="1">
      <c r="A127" s="304" t="s">
        <v>53</v>
      </c>
      <c r="B127" s="304"/>
      <c r="C127" s="304"/>
      <c r="D127" s="304"/>
      <c r="E127" s="304"/>
      <c r="F127" s="304"/>
      <c r="G127" s="304"/>
      <c r="H127" s="304"/>
      <c r="I127" s="304"/>
      <c r="J127" s="304"/>
      <c r="K127" s="304"/>
      <c r="L127" s="304"/>
      <c r="M127" s="304"/>
      <c r="N127" s="304"/>
      <c r="O127" s="304"/>
      <c r="P127" s="304"/>
      <c r="Q127" s="304"/>
      <c r="R127" s="304"/>
      <c r="S127" s="304"/>
      <c r="T127" s="304"/>
      <c r="U127" s="304"/>
      <c r="AB127" s="48"/>
      <c r="AC127" s="48"/>
      <c r="AD127" s="48"/>
      <c r="AE127" s="48"/>
      <c r="AF127" s="48"/>
      <c r="AG127" s="48"/>
      <c r="AH127" s="48"/>
      <c r="AI127" s="48"/>
      <c r="AJ127" s="48"/>
      <c r="AK127" s="48"/>
      <c r="AL127" s="48"/>
      <c r="AM127" s="247"/>
      <c r="AN127" s="207"/>
      <c r="AO127" s="207"/>
      <c r="AP127" s="207"/>
      <c r="AQ127" s="207"/>
    </row>
    <row r="128" spans="1:43" s="78" customFormat="1" ht="16.5" customHeight="1">
      <c r="A128" s="334"/>
      <c r="B128" s="334"/>
      <c r="C128" s="334"/>
      <c r="D128" s="334"/>
      <c r="E128" s="334"/>
      <c r="F128" s="334"/>
      <c r="K128" s="79"/>
      <c r="L128" s="79"/>
      <c r="M128" s="80"/>
      <c r="N128" s="46"/>
      <c r="O128" s="46"/>
      <c r="P128" s="46"/>
      <c r="Q128" s="46"/>
      <c r="R128" s="46"/>
      <c r="S128" s="46"/>
      <c r="T128" s="46"/>
      <c r="U128" s="46"/>
      <c r="AB128" s="46"/>
      <c r="AC128" s="46"/>
      <c r="AD128" s="46"/>
      <c r="AE128" s="46"/>
      <c r="AF128" s="46"/>
      <c r="AG128" s="46"/>
      <c r="AH128" s="46"/>
      <c r="AI128" s="46"/>
      <c r="AJ128" s="46"/>
      <c r="AK128" s="46"/>
      <c r="AL128" s="46"/>
      <c r="AM128" s="259"/>
    </row>
    <row r="129" spans="1:43" s="78" customFormat="1" ht="16.5" customHeight="1">
      <c r="A129" s="334"/>
      <c r="B129" s="334"/>
      <c r="C129" s="334"/>
      <c r="D129" s="334"/>
      <c r="E129" s="334"/>
      <c r="F129" s="334"/>
      <c r="K129" s="81"/>
      <c r="L129" s="81"/>
      <c r="M129" s="80"/>
      <c r="N129" s="46"/>
      <c r="O129" s="46"/>
      <c r="P129" s="46"/>
      <c r="Q129" s="46"/>
      <c r="R129" s="46"/>
      <c r="S129" s="46"/>
      <c r="T129" s="46"/>
      <c r="U129" s="46"/>
      <c r="AB129" s="46"/>
      <c r="AC129" s="46"/>
      <c r="AD129" s="46"/>
      <c r="AE129" s="46"/>
      <c r="AF129" s="46"/>
      <c r="AG129" s="46"/>
      <c r="AH129" s="46"/>
      <c r="AI129" s="46"/>
      <c r="AJ129" s="46"/>
      <c r="AK129" s="46"/>
      <c r="AL129" s="46"/>
      <c r="AM129" s="259"/>
    </row>
    <row r="130" spans="1:43" s="78" customFormat="1" ht="18.75" customHeight="1">
      <c r="A130" s="334"/>
      <c r="B130" s="334"/>
      <c r="C130" s="334"/>
      <c r="D130" s="334"/>
      <c r="E130" s="334"/>
      <c r="F130" s="334"/>
      <c r="K130" s="80"/>
      <c r="L130" s="80"/>
      <c r="M130" s="80"/>
      <c r="N130" s="80"/>
      <c r="O130" s="46"/>
      <c r="P130" s="46"/>
      <c r="Q130" s="46"/>
      <c r="R130" s="46"/>
      <c r="S130" s="46"/>
      <c r="T130" s="46"/>
      <c r="U130" s="46"/>
      <c r="AB130" s="46"/>
      <c r="AC130" s="46"/>
      <c r="AD130" s="46"/>
      <c r="AE130" s="46"/>
      <c r="AF130" s="46"/>
      <c r="AG130" s="46"/>
      <c r="AH130" s="46"/>
      <c r="AI130" s="46"/>
      <c r="AJ130" s="46"/>
      <c r="AK130" s="46"/>
      <c r="AL130" s="46"/>
      <c r="AM130" s="259"/>
    </row>
    <row r="131" spans="1:43" s="43" customFormat="1" ht="16.5" customHeight="1">
      <c r="A131" s="52"/>
      <c r="B131" s="52"/>
      <c r="C131" s="52"/>
      <c r="D131" s="52"/>
      <c r="E131" s="52"/>
      <c r="F131" s="52"/>
      <c r="G131" s="52"/>
      <c r="H131" s="52"/>
      <c r="I131" s="52"/>
      <c r="J131" s="52"/>
      <c r="K131" s="52"/>
      <c r="L131" s="52"/>
      <c r="M131" s="52"/>
      <c r="N131" s="52"/>
      <c r="O131" s="52"/>
      <c r="P131" s="52"/>
      <c r="Q131" s="52"/>
      <c r="R131" s="52"/>
      <c r="S131" s="52"/>
      <c r="T131" s="50"/>
      <c r="U131" s="50"/>
      <c r="V131" s="50"/>
      <c r="W131" s="50"/>
      <c r="X131" s="50"/>
      <c r="Y131" s="50"/>
      <c r="Z131" s="50"/>
      <c r="AA131" s="50"/>
      <c r="AB131" s="50"/>
      <c r="AC131" s="50"/>
      <c r="AD131" s="50"/>
      <c r="AE131" s="50"/>
      <c r="AF131" s="48"/>
      <c r="AG131" s="48"/>
      <c r="AH131" s="48"/>
      <c r="AI131" s="48"/>
      <c r="AJ131" s="48"/>
      <c r="AK131" s="48"/>
      <c r="AL131" s="48"/>
      <c r="AM131" s="247"/>
      <c r="AN131" s="207"/>
      <c r="AO131" s="207"/>
      <c r="AP131" s="207"/>
      <c r="AQ131" s="207"/>
    </row>
    <row r="132" spans="1:43" s="43" customFormat="1" ht="16.5" customHeight="1">
      <c r="A132" s="52"/>
      <c r="B132" s="68"/>
      <c r="C132" s="52"/>
      <c r="D132" s="52"/>
      <c r="E132" s="52"/>
      <c r="F132" s="52"/>
      <c r="G132" s="52"/>
      <c r="H132" s="52"/>
      <c r="I132" s="52"/>
      <c r="J132" s="52"/>
      <c r="K132" s="52"/>
      <c r="L132" s="52"/>
      <c r="M132" s="52"/>
      <c r="N132" s="52"/>
      <c r="O132" s="52"/>
      <c r="P132" s="52"/>
      <c r="Q132" s="52"/>
      <c r="R132" s="52"/>
      <c r="S132" s="52"/>
      <c r="T132" s="52"/>
      <c r="U132" s="52"/>
      <c r="V132" s="50"/>
      <c r="W132" s="50"/>
      <c r="X132" s="50"/>
      <c r="Y132" s="50"/>
      <c r="Z132" s="50"/>
      <c r="AA132" s="50"/>
      <c r="AB132" s="50"/>
      <c r="AC132" s="50"/>
      <c r="AD132" s="50"/>
      <c r="AE132" s="50"/>
      <c r="AF132" s="48"/>
      <c r="AG132" s="48"/>
      <c r="AH132" s="48"/>
      <c r="AI132" s="48"/>
      <c r="AJ132" s="48"/>
      <c r="AK132" s="48"/>
      <c r="AL132" s="48"/>
      <c r="AM132" s="247"/>
      <c r="AN132" s="207"/>
      <c r="AO132" s="207"/>
      <c r="AP132" s="207"/>
      <c r="AQ132" s="207"/>
    </row>
    <row r="133" spans="1:43" s="43" customFormat="1" ht="16.5" customHeight="1" thickBot="1">
      <c r="A133" s="52"/>
      <c r="B133" s="68"/>
      <c r="C133" s="52"/>
      <c r="D133" s="52"/>
      <c r="E133" s="52"/>
      <c r="F133" s="52"/>
      <c r="G133" s="52"/>
      <c r="H133" s="52"/>
      <c r="I133" s="52"/>
      <c r="J133" s="52"/>
      <c r="K133" s="52"/>
      <c r="L133" s="52"/>
      <c r="M133" s="52"/>
      <c r="N133" s="52"/>
      <c r="O133" s="52"/>
      <c r="P133" s="52"/>
      <c r="Q133" s="52"/>
      <c r="R133" s="52"/>
      <c r="S133" s="52"/>
      <c r="T133" s="52"/>
      <c r="U133" s="52"/>
      <c r="V133" s="50"/>
      <c r="W133" s="50"/>
      <c r="X133" s="50"/>
      <c r="Y133" s="50"/>
      <c r="Z133" s="50"/>
      <c r="AA133" s="50"/>
      <c r="AB133" s="50"/>
      <c r="AC133" s="50"/>
      <c r="AD133" s="50"/>
      <c r="AE133" s="50"/>
      <c r="AF133" s="50"/>
      <c r="AG133" s="50"/>
      <c r="AH133" s="50"/>
      <c r="AI133" s="50"/>
      <c r="AJ133" s="50"/>
      <c r="AK133" s="50"/>
      <c r="AL133" s="48"/>
      <c r="AM133" s="247"/>
    </row>
    <row r="134" spans="1:43" s="43" customFormat="1" ht="16.5" customHeight="1">
      <c r="A134" s="52"/>
      <c r="B134" s="68"/>
      <c r="C134" s="52"/>
      <c r="D134" s="52"/>
      <c r="E134" s="52"/>
      <c r="F134" s="52"/>
      <c r="G134" s="52"/>
      <c r="H134" s="52"/>
      <c r="I134" s="52"/>
      <c r="J134" s="52"/>
      <c r="K134" s="52"/>
      <c r="L134" s="52"/>
      <c r="M134" s="52"/>
      <c r="N134" s="52"/>
      <c r="O134" s="48"/>
      <c r="P134" s="48"/>
      <c r="Q134" s="48"/>
      <c r="R134" s="48"/>
      <c r="S134" s="48"/>
      <c r="T134" s="48"/>
      <c r="U134" s="48"/>
      <c r="V134" s="305" t="s">
        <v>15</v>
      </c>
      <c r="W134" s="306"/>
      <c r="X134" s="306"/>
      <c r="Y134" s="306"/>
      <c r="Z134" s="306"/>
      <c r="AA134" s="307"/>
      <c r="AB134" s="36"/>
      <c r="AC134" s="305" t="s">
        <v>16</v>
      </c>
      <c r="AD134" s="306"/>
      <c r="AE134" s="306"/>
      <c r="AF134" s="306"/>
      <c r="AG134" s="306"/>
      <c r="AH134" s="307"/>
      <c r="AI134" s="311" t="s">
        <v>17</v>
      </c>
      <c r="AJ134" s="312"/>
      <c r="AK134" s="312"/>
      <c r="AL134" s="312"/>
      <c r="AM134" s="247"/>
    </row>
    <row r="135" spans="1:43" s="43" customFormat="1" ht="16.5" customHeight="1">
      <c r="A135" s="52"/>
      <c r="B135" s="68"/>
      <c r="C135" s="52"/>
      <c r="D135" s="52"/>
      <c r="E135" s="52"/>
      <c r="F135" s="52"/>
      <c r="G135" s="52"/>
      <c r="H135" s="52"/>
      <c r="I135" s="52"/>
      <c r="J135" s="52"/>
      <c r="K135" s="52"/>
      <c r="L135" s="52"/>
      <c r="M135" s="52"/>
      <c r="N135" s="52"/>
      <c r="O135" s="74"/>
      <c r="P135" s="74"/>
      <c r="Q135" s="74"/>
      <c r="R135" s="74"/>
      <c r="S135" s="74"/>
      <c r="T135" s="48"/>
      <c r="U135" s="48"/>
      <c r="V135" s="308"/>
      <c r="W135" s="309"/>
      <c r="X135" s="309"/>
      <c r="Y135" s="309"/>
      <c r="Z135" s="309"/>
      <c r="AA135" s="310"/>
      <c r="AB135" s="36"/>
      <c r="AC135" s="308"/>
      <c r="AD135" s="309"/>
      <c r="AE135" s="309"/>
      <c r="AF135" s="309"/>
      <c r="AG135" s="309"/>
      <c r="AH135" s="310"/>
      <c r="AI135" s="311"/>
      <c r="AJ135" s="312"/>
      <c r="AK135" s="312"/>
      <c r="AL135" s="312"/>
      <c r="AM135" s="247"/>
    </row>
    <row r="136" spans="1:43" s="43" customFormat="1" ht="46.5" customHeight="1">
      <c r="A136" s="52"/>
      <c r="B136" s="68"/>
      <c r="C136" s="52"/>
      <c r="D136" s="52"/>
      <c r="E136" s="52"/>
      <c r="F136" s="52"/>
      <c r="G136" s="52"/>
      <c r="H136" s="52"/>
      <c r="I136" s="52"/>
      <c r="J136" s="52"/>
      <c r="K136" s="52"/>
      <c r="L136" s="52"/>
      <c r="M136" s="52"/>
      <c r="N136" s="52"/>
      <c r="O136" s="75"/>
      <c r="P136" s="75"/>
      <c r="Q136" s="75"/>
      <c r="R136" s="75"/>
      <c r="S136" s="75"/>
      <c r="T136" s="75"/>
      <c r="U136" s="75"/>
      <c r="V136" s="64">
        <v>1</v>
      </c>
      <c r="W136" s="64">
        <v>2</v>
      </c>
      <c r="X136" s="64">
        <v>3</v>
      </c>
      <c r="Y136" s="64">
        <v>4</v>
      </c>
      <c r="Z136" s="64">
        <v>5</v>
      </c>
      <c r="AA136" s="64" t="s">
        <v>43</v>
      </c>
      <c r="AB136" s="76" t="s">
        <v>19</v>
      </c>
      <c r="AC136" s="64">
        <v>1</v>
      </c>
      <c r="AD136" s="64">
        <v>2</v>
      </c>
      <c r="AE136" s="64">
        <v>3</v>
      </c>
      <c r="AF136" s="64">
        <v>4</v>
      </c>
      <c r="AG136" s="64">
        <v>5</v>
      </c>
      <c r="AH136" s="64" t="s">
        <v>43</v>
      </c>
      <c r="AI136" s="77" t="s">
        <v>20</v>
      </c>
      <c r="AJ136" s="77" t="s">
        <v>51</v>
      </c>
      <c r="AK136" s="77" t="s">
        <v>22</v>
      </c>
      <c r="AL136" s="77" t="s">
        <v>23</v>
      </c>
      <c r="AM136" s="247"/>
    </row>
    <row r="137" spans="1:43" s="43" customFormat="1" ht="18.75">
      <c r="A137" s="52"/>
      <c r="B137" s="68"/>
      <c r="C137" s="52"/>
      <c r="D137" s="52"/>
      <c r="E137" s="52"/>
      <c r="F137" s="52"/>
      <c r="G137" s="52"/>
      <c r="H137" s="52"/>
      <c r="I137" s="52"/>
      <c r="J137" s="52"/>
      <c r="K137" s="52"/>
      <c r="L137" s="52"/>
      <c r="M137" s="52"/>
      <c r="N137" s="52"/>
      <c r="O137" s="319" t="s">
        <v>54</v>
      </c>
      <c r="P137" s="320"/>
      <c r="Q137" s="320"/>
      <c r="R137" s="320"/>
      <c r="S137" s="320"/>
      <c r="T137" s="320"/>
      <c r="U137" s="320"/>
      <c r="V137" s="174">
        <v>1</v>
      </c>
      <c r="W137" s="174">
        <v>2</v>
      </c>
      <c r="X137" s="174">
        <v>6</v>
      </c>
      <c r="Y137" s="174">
        <v>6</v>
      </c>
      <c r="Z137" s="174">
        <v>0</v>
      </c>
      <c r="AA137" s="174">
        <v>0</v>
      </c>
      <c r="AB137" s="174">
        <v>15</v>
      </c>
      <c r="AC137" s="45">
        <f>V137/$AB137</f>
        <v>6.6666666666666666E-2</v>
      </c>
      <c r="AD137" s="45">
        <f t="shared" ref="AD137:AH137" si="4">W137/$AB137</f>
        <v>0.13333333333333333</v>
      </c>
      <c r="AE137" s="45">
        <f t="shared" si="4"/>
        <v>0.4</v>
      </c>
      <c r="AF137" s="45">
        <f t="shared" si="4"/>
        <v>0.4</v>
      </c>
      <c r="AG137" s="45">
        <f t="shared" si="4"/>
        <v>0</v>
      </c>
      <c r="AH137" s="45">
        <f t="shared" si="4"/>
        <v>0</v>
      </c>
      <c r="AI137" s="175">
        <v>3.13</v>
      </c>
      <c r="AJ137" s="175">
        <v>0.92</v>
      </c>
      <c r="AK137" s="175">
        <v>3</v>
      </c>
      <c r="AL137" s="175">
        <v>3</v>
      </c>
      <c r="AM137" s="247"/>
    </row>
    <row r="138" spans="1:43" s="43" customFormat="1" ht="18.75">
      <c r="A138" s="52"/>
      <c r="B138" s="68"/>
      <c r="C138" s="52"/>
      <c r="D138" s="52"/>
      <c r="E138" s="52"/>
      <c r="F138" s="52"/>
      <c r="G138" s="52"/>
      <c r="H138" s="52"/>
      <c r="I138" s="52"/>
      <c r="J138" s="52"/>
      <c r="K138" s="52"/>
      <c r="L138" s="52"/>
      <c r="M138" s="52"/>
      <c r="N138" s="52"/>
      <c r="O138" s="52"/>
      <c r="P138" s="52"/>
      <c r="Q138" s="52"/>
      <c r="R138" s="52"/>
      <c r="S138" s="52"/>
      <c r="T138" s="52"/>
      <c r="U138" s="52"/>
      <c r="V138" s="50"/>
      <c r="W138" s="50"/>
      <c r="X138" s="50"/>
      <c r="Y138" s="50"/>
      <c r="Z138" s="50"/>
      <c r="AA138" s="50"/>
      <c r="AB138" s="50"/>
      <c r="AC138" s="50"/>
      <c r="AD138" s="50"/>
      <c r="AE138" s="50"/>
      <c r="AF138" s="50"/>
      <c r="AG138" s="50"/>
      <c r="AH138" s="50"/>
      <c r="AI138" s="50"/>
      <c r="AJ138" s="50"/>
      <c r="AK138" s="50"/>
      <c r="AL138" s="48"/>
      <c r="AM138" s="247"/>
    </row>
    <row r="139" spans="1:43" s="43" customFormat="1" ht="18.75">
      <c r="A139" s="52"/>
      <c r="B139" s="68"/>
      <c r="C139" s="52"/>
      <c r="D139" s="52"/>
      <c r="E139" s="52"/>
      <c r="F139" s="52"/>
      <c r="G139" s="52"/>
      <c r="H139" s="52"/>
      <c r="I139" s="52"/>
      <c r="J139" s="52"/>
      <c r="K139" s="52"/>
      <c r="L139" s="52"/>
      <c r="M139" s="52"/>
      <c r="N139" s="52"/>
      <c r="O139" s="52"/>
      <c r="P139" s="52"/>
      <c r="Q139" s="52"/>
      <c r="R139" s="52"/>
      <c r="S139" s="52"/>
      <c r="T139" s="52"/>
      <c r="U139" s="52"/>
      <c r="V139" s="50"/>
      <c r="W139" s="50"/>
      <c r="X139" s="50"/>
      <c r="Y139" s="50"/>
      <c r="Z139" s="50"/>
      <c r="AA139" s="50"/>
      <c r="AB139" s="50"/>
      <c r="AC139" s="50"/>
      <c r="AD139" s="50"/>
      <c r="AE139" s="50"/>
      <c r="AF139" s="50"/>
      <c r="AG139" s="50"/>
      <c r="AH139" s="50"/>
      <c r="AI139" s="50"/>
      <c r="AJ139" s="50"/>
      <c r="AK139" s="50"/>
      <c r="AL139" s="48"/>
      <c r="AM139" s="247"/>
    </row>
    <row r="140" spans="1:43" s="43" customFormat="1" ht="18.75">
      <c r="A140" s="52"/>
      <c r="B140" s="68"/>
      <c r="C140" s="52"/>
      <c r="D140" s="52"/>
      <c r="E140" s="52"/>
      <c r="F140" s="52"/>
      <c r="G140" s="52"/>
      <c r="H140" s="52"/>
      <c r="I140" s="52"/>
      <c r="J140" s="52"/>
      <c r="K140" s="52"/>
      <c r="L140" s="52"/>
      <c r="M140" s="52"/>
      <c r="N140" s="52"/>
      <c r="O140" s="52"/>
      <c r="P140" s="52"/>
      <c r="Q140" s="52"/>
      <c r="R140" s="52"/>
      <c r="S140" s="52"/>
      <c r="T140" s="52"/>
      <c r="U140" s="52"/>
      <c r="V140" s="50"/>
      <c r="W140" s="50"/>
      <c r="X140" s="50"/>
      <c r="Y140" s="50"/>
      <c r="Z140" s="50"/>
      <c r="AA140" s="50"/>
      <c r="AB140" s="50"/>
      <c r="AC140" s="50"/>
      <c r="AD140" s="50"/>
      <c r="AE140" s="50"/>
      <c r="AF140" s="50"/>
      <c r="AG140" s="50"/>
      <c r="AH140" s="50"/>
      <c r="AI140" s="50"/>
      <c r="AJ140" s="50"/>
      <c r="AK140" s="50"/>
      <c r="AL140" s="48"/>
      <c r="AM140" s="247"/>
    </row>
    <row r="141" spans="1:43" s="43" customFormat="1" ht="18.75">
      <c r="A141" s="52"/>
      <c r="B141" s="68"/>
      <c r="C141" s="52"/>
      <c r="D141" s="52"/>
      <c r="E141" s="52"/>
      <c r="F141" s="52"/>
      <c r="G141" s="52"/>
      <c r="H141" s="52"/>
      <c r="I141" s="52"/>
      <c r="J141" s="52"/>
      <c r="K141" s="52"/>
      <c r="L141" s="52"/>
      <c r="M141" s="52"/>
      <c r="N141" s="52"/>
      <c r="O141" s="52"/>
      <c r="P141" s="52"/>
      <c r="Q141" s="52"/>
      <c r="R141" s="52"/>
      <c r="S141" s="52"/>
      <c r="T141" s="52"/>
      <c r="U141" s="52"/>
      <c r="V141" s="50"/>
      <c r="W141" s="50"/>
      <c r="X141" s="50"/>
      <c r="Y141" s="50"/>
      <c r="Z141" s="50"/>
      <c r="AA141" s="50"/>
      <c r="AB141" s="50"/>
      <c r="AC141" s="50"/>
      <c r="AD141" s="50"/>
      <c r="AE141" s="50"/>
      <c r="AF141" s="50"/>
      <c r="AG141" s="50"/>
      <c r="AH141" s="50"/>
      <c r="AI141" s="50"/>
      <c r="AJ141" s="50"/>
      <c r="AK141" s="50"/>
      <c r="AL141" s="48"/>
      <c r="AM141" s="247"/>
    </row>
    <row r="142" spans="1:43" s="43" customFormat="1" ht="18.75">
      <c r="A142" s="52"/>
      <c r="B142" s="68"/>
      <c r="C142" s="52"/>
      <c r="D142" s="52"/>
      <c r="E142" s="52"/>
      <c r="F142" s="52"/>
      <c r="G142" s="52"/>
      <c r="H142" s="52"/>
      <c r="I142" s="52"/>
      <c r="J142" s="52"/>
      <c r="K142" s="52"/>
      <c r="L142" s="52"/>
      <c r="M142" s="52"/>
      <c r="N142" s="52"/>
      <c r="O142" s="52"/>
      <c r="P142" s="52"/>
      <c r="Q142" s="52"/>
      <c r="R142" s="52"/>
      <c r="S142" s="52"/>
      <c r="T142" s="52"/>
      <c r="U142" s="52"/>
      <c r="V142" s="50"/>
      <c r="W142" s="50"/>
      <c r="X142" s="50"/>
      <c r="Y142" s="50"/>
      <c r="Z142" s="50"/>
      <c r="AA142" s="50"/>
      <c r="AB142" s="50"/>
      <c r="AC142" s="50"/>
      <c r="AD142" s="50"/>
      <c r="AE142" s="50"/>
      <c r="AF142" s="50"/>
      <c r="AG142" s="50"/>
      <c r="AH142" s="50"/>
      <c r="AI142" s="50"/>
      <c r="AJ142" s="50"/>
      <c r="AK142" s="50"/>
      <c r="AL142" s="48"/>
      <c r="AM142" s="247"/>
    </row>
    <row r="143" spans="1:43" s="43" customFormat="1" ht="18.75">
      <c r="A143" s="52"/>
      <c r="B143" s="68"/>
      <c r="C143" s="52"/>
      <c r="D143" s="52"/>
      <c r="E143" s="52"/>
      <c r="F143" s="52"/>
      <c r="G143" s="52"/>
      <c r="H143" s="52"/>
      <c r="I143" s="52"/>
      <c r="J143" s="52"/>
      <c r="K143" s="52"/>
      <c r="L143" s="52"/>
      <c r="M143" s="52"/>
      <c r="N143" s="52"/>
      <c r="O143" s="52"/>
      <c r="P143" s="52"/>
      <c r="Q143" s="52"/>
      <c r="R143" s="52"/>
      <c r="S143" s="52"/>
      <c r="T143" s="52"/>
      <c r="U143" s="52"/>
      <c r="V143" s="50"/>
      <c r="W143" s="50"/>
      <c r="X143" s="50"/>
      <c r="Y143" s="50"/>
      <c r="Z143" s="50"/>
      <c r="AA143" s="50"/>
      <c r="AB143" s="50"/>
      <c r="AC143" s="50"/>
      <c r="AD143" s="50"/>
      <c r="AE143" s="50"/>
      <c r="AF143" s="50"/>
      <c r="AG143" s="50"/>
      <c r="AH143" s="50"/>
      <c r="AI143" s="50"/>
      <c r="AJ143" s="50"/>
      <c r="AK143" s="50"/>
      <c r="AL143" s="48"/>
      <c r="AM143" s="247"/>
    </row>
    <row r="144" spans="1:43" s="43" customFormat="1" ht="18.75">
      <c r="A144" s="52"/>
      <c r="B144" s="68"/>
      <c r="C144" s="52"/>
      <c r="D144" s="52"/>
      <c r="E144" s="52"/>
      <c r="F144" s="52"/>
      <c r="G144" s="52"/>
      <c r="H144" s="52"/>
      <c r="I144" s="52"/>
      <c r="J144" s="52"/>
      <c r="K144" s="52"/>
      <c r="L144" s="52"/>
      <c r="M144" s="52"/>
      <c r="N144" s="52"/>
      <c r="O144" s="52"/>
      <c r="P144" s="52"/>
      <c r="Q144" s="52"/>
      <c r="R144" s="52"/>
      <c r="S144" s="52"/>
      <c r="T144" s="52"/>
      <c r="U144" s="52"/>
      <c r="V144" s="50"/>
      <c r="W144" s="50"/>
      <c r="X144" s="50"/>
      <c r="Y144" s="50"/>
      <c r="Z144" s="50"/>
      <c r="AA144" s="50"/>
      <c r="AB144" s="50"/>
      <c r="AC144" s="50"/>
      <c r="AD144" s="50"/>
      <c r="AE144" s="50"/>
      <c r="AF144" s="50"/>
      <c r="AG144" s="50"/>
      <c r="AH144" s="50"/>
      <c r="AI144" s="50"/>
      <c r="AJ144" s="50"/>
      <c r="AK144" s="50"/>
      <c r="AL144" s="48"/>
      <c r="AM144" s="247"/>
    </row>
    <row r="145" spans="1:39" s="43" customFormat="1" ht="18.75">
      <c r="A145" s="52"/>
      <c r="B145" s="68"/>
      <c r="C145" s="52"/>
      <c r="D145" s="52"/>
      <c r="K145" s="52"/>
      <c r="L145" s="52"/>
      <c r="M145" s="52"/>
      <c r="N145" s="52"/>
      <c r="O145" s="52"/>
      <c r="P145" s="52"/>
      <c r="Q145" s="52"/>
      <c r="R145" s="52"/>
      <c r="S145" s="52"/>
      <c r="T145" s="52"/>
      <c r="U145" s="52"/>
      <c r="V145" s="50"/>
      <c r="W145" s="50"/>
      <c r="X145" s="50"/>
      <c r="Y145" s="50"/>
      <c r="Z145" s="50"/>
      <c r="AA145" s="50"/>
      <c r="AB145" s="50"/>
      <c r="AC145" s="50"/>
      <c r="AD145" s="50"/>
      <c r="AE145" s="50"/>
      <c r="AF145" s="50"/>
      <c r="AG145" s="50"/>
      <c r="AH145" s="50"/>
      <c r="AI145" s="50"/>
      <c r="AJ145" s="50"/>
      <c r="AK145" s="50"/>
      <c r="AL145" s="48"/>
      <c r="AM145" s="247"/>
    </row>
    <row r="146" spans="1:39" s="43" customFormat="1" ht="21">
      <c r="A146" s="304" t="s">
        <v>55</v>
      </c>
      <c r="B146" s="304"/>
      <c r="C146" s="304"/>
      <c r="D146" s="304"/>
      <c r="E146" s="304"/>
      <c r="F146" s="304"/>
      <c r="G146" s="304"/>
      <c r="H146" s="304"/>
      <c r="I146" s="304"/>
      <c r="J146" s="304"/>
      <c r="K146" s="304"/>
      <c r="L146" s="304"/>
      <c r="M146" s="304"/>
      <c r="N146" s="304"/>
      <c r="O146" s="304"/>
      <c r="P146" s="304"/>
      <c r="Q146" s="304"/>
      <c r="R146" s="304"/>
      <c r="S146" s="304"/>
      <c r="T146" s="304"/>
      <c r="U146" s="304"/>
      <c r="V146" s="50"/>
      <c r="W146" s="50"/>
      <c r="X146" s="304" t="s">
        <v>56</v>
      </c>
      <c r="Y146" s="304"/>
      <c r="Z146" s="304"/>
      <c r="AA146" s="304"/>
      <c r="AB146" s="304"/>
      <c r="AC146" s="304"/>
      <c r="AD146" s="304"/>
      <c r="AE146" s="304"/>
      <c r="AF146" s="304"/>
      <c r="AG146" s="304"/>
      <c r="AH146" s="304"/>
      <c r="AI146" s="304"/>
      <c r="AJ146" s="304"/>
      <c r="AK146" s="304"/>
      <c r="AL146" s="304"/>
      <c r="AM146" s="247"/>
    </row>
    <row r="147" spans="1:39" s="43" customFormat="1" ht="21">
      <c r="A147" s="58"/>
      <c r="B147" s="58"/>
      <c r="C147" s="58"/>
      <c r="D147" s="58"/>
      <c r="E147" s="58"/>
      <c r="F147" s="58"/>
      <c r="K147" s="52"/>
      <c r="L147" s="52"/>
      <c r="M147" s="52"/>
      <c r="N147" s="52"/>
      <c r="O147" s="48"/>
      <c r="P147" s="48"/>
      <c r="Q147" s="48"/>
      <c r="X147" s="58"/>
      <c r="Y147" s="58"/>
      <c r="Z147" s="58"/>
      <c r="AA147" s="58"/>
      <c r="AB147" s="58"/>
      <c r="AC147" s="48"/>
      <c r="AD147" s="48"/>
      <c r="AE147" s="48"/>
      <c r="AF147" s="48"/>
      <c r="AG147" s="48"/>
      <c r="AH147" s="48"/>
      <c r="AI147" s="48"/>
      <c r="AJ147" s="48"/>
      <c r="AK147" s="48"/>
      <c r="AL147" s="48"/>
      <c r="AM147" s="247"/>
    </row>
    <row r="148" spans="1:39" s="43" customFormat="1" ht="21">
      <c r="A148" s="58"/>
      <c r="B148" s="58"/>
      <c r="C148" s="58"/>
      <c r="D148" s="58"/>
      <c r="E148" s="58"/>
      <c r="F148" s="58"/>
      <c r="K148" s="52"/>
      <c r="L148" s="52"/>
      <c r="M148" s="52"/>
      <c r="N148" s="52"/>
      <c r="O148" s="48"/>
      <c r="P148" s="48"/>
      <c r="Q148" s="48"/>
      <c r="X148" s="58"/>
      <c r="Y148" s="58"/>
      <c r="Z148" s="58"/>
      <c r="AA148" s="58"/>
      <c r="AB148" s="58"/>
      <c r="AC148" s="48"/>
      <c r="AD148" s="48"/>
      <c r="AE148" s="48"/>
      <c r="AF148" s="48"/>
      <c r="AG148" s="48"/>
      <c r="AH148" s="48"/>
      <c r="AI148" s="48"/>
      <c r="AJ148" s="48"/>
      <c r="AK148" s="48"/>
      <c r="AL148" s="48"/>
      <c r="AM148" s="247"/>
    </row>
    <row r="149" spans="1:39" s="43" customFormat="1" ht="21">
      <c r="A149" s="58"/>
      <c r="B149" s="58"/>
      <c r="C149" s="58"/>
      <c r="D149" s="58"/>
      <c r="E149" s="58"/>
      <c r="F149" s="58"/>
      <c r="G149" s="52"/>
      <c r="H149" s="52"/>
      <c r="I149" s="52"/>
      <c r="J149" s="52"/>
      <c r="K149" s="52"/>
      <c r="L149" s="52"/>
      <c r="M149" s="52"/>
      <c r="N149" s="52"/>
      <c r="O149" s="48"/>
      <c r="P149" s="48"/>
      <c r="Q149" s="48"/>
      <c r="X149" s="58"/>
      <c r="Y149" s="58"/>
      <c r="Z149" s="58"/>
      <c r="AA149" s="58"/>
      <c r="AB149" s="58"/>
      <c r="AC149" s="48"/>
      <c r="AD149" s="48"/>
      <c r="AE149" s="48"/>
      <c r="AF149" s="48"/>
      <c r="AG149" s="48"/>
      <c r="AH149" s="48"/>
      <c r="AI149" s="48"/>
      <c r="AJ149" s="48"/>
      <c r="AK149" s="48"/>
      <c r="AL149" s="48"/>
      <c r="AM149" s="247"/>
    </row>
    <row r="150" spans="1:39" s="43" customFormat="1">
      <c r="A150" s="52"/>
      <c r="B150" s="68"/>
      <c r="C150" s="52"/>
      <c r="D150" s="52"/>
      <c r="E150" s="52"/>
      <c r="F150" s="52"/>
      <c r="G150" s="52"/>
      <c r="H150" s="52"/>
      <c r="I150" s="52"/>
      <c r="J150" s="52"/>
      <c r="K150" s="52"/>
      <c r="L150" s="52"/>
      <c r="M150" s="52"/>
      <c r="N150" s="52"/>
      <c r="O150" s="48"/>
      <c r="P150" s="48"/>
      <c r="Q150" s="48"/>
      <c r="X150" s="48"/>
      <c r="Y150" s="48"/>
      <c r="Z150" s="48"/>
      <c r="AA150" s="48"/>
      <c r="AB150" s="48"/>
      <c r="AC150" s="48"/>
      <c r="AD150" s="48"/>
      <c r="AE150" s="48"/>
      <c r="AF150" s="48"/>
      <c r="AG150" s="48"/>
      <c r="AH150" s="48"/>
      <c r="AI150" s="48"/>
      <c r="AJ150" s="48"/>
      <c r="AK150" s="48"/>
      <c r="AL150" s="48"/>
      <c r="AM150" s="247"/>
    </row>
    <row r="151" spans="1:39" s="43" customFormat="1">
      <c r="A151" s="52"/>
      <c r="B151" s="68"/>
      <c r="C151" s="52"/>
      <c r="D151" s="52"/>
      <c r="E151" s="52"/>
      <c r="F151" s="52"/>
      <c r="G151" s="52"/>
      <c r="H151" s="52"/>
      <c r="I151" s="52"/>
      <c r="J151" s="52"/>
      <c r="K151" s="52"/>
      <c r="L151" s="52"/>
      <c r="M151" s="52"/>
      <c r="N151" s="52"/>
      <c r="O151" s="48"/>
      <c r="P151" s="48"/>
      <c r="Q151" s="48"/>
      <c r="R151" s="48"/>
      <c r="S151" s="48"/>
      <c r="T151" s="48"/>
      <c r="U151" s="48"/>
      <c r="V151" s="48"/>
      <c r="W151" s="48"/>
      <c r="X151" s="48"/>
      <c r="Y151" s="48"/>
      <c r="Z151" s="48"/>
      <c r="AA151" s="48"/>
      <c r="AB151" s="48"/>
      <c r="AC151" s="48"/>
      <c r="AD151" s="48"/>
      <c r="AE151" s="48"/>
      <c r="AF151" s="48"/>
      <c r="AG151" s="48"/>
      <c r="AH151" s="48"/>
      <c r="AI151" s="48"/>
      <c r="AJ151" s="48"/>
      <c r="AK151" s="48"/>
      <c r="AL151" s="48"/>
      <c r="AM151" s="247"/>
    </row>
    <row r="152" spans="1:39" s="43" customFormat="1">
      <c r="A152" s="52"/>
      <c r="B152" s="68"/>
      <c r="C152" s="52"/>
      <c r="D152" s="52"/>
      <c r="E152" s="52"/>
      <c r="F152" s="52"/>
      <c r="G152" s="52"/>
      <c r="H152" s="52"/>
      <c r="I152" s="52"/>
      <c r="J152" s="52"/>
      <c r="K152" s="52"/>
      <c r="L152" s="52"/>
      <c r="M152" s="52"/>
      <c r="N152" s="52"/>
      <c r="O152" s="48"/>
      <c r="P152" s="48"/>
      <c r="Q152" s="48"/>
      <c r="R152" s="48"/>
      <c r="S152" s="48"/>
      <c r="T152" s="48"/>
      <c r="U152" s="48"/>
      <c r="V152" s="48"/>
      <c r="W152" s="48"/>
      <c r="X152" s="48"/>
      <c r="Y152" s="48"/>
      <c r="Z152" s="48"/>
      <c r="AA152" s="48"/>
      <c r="AB152" s="48"/>
      <c r="AC152" s="48"/>
      <c r="AD152" s="48"/>
      <c r="AE152" s="48"/>
      <c r="AF152" s="48"/>
      <c r="AG152" s="48"/>
      <c r="AH152" s="48"/>
      <c r="AI152" s="48"/>
      <c r="AJ152" s="48"/>
      <c r="AK152" s="48"/>
      <c r="AL152" s="48"/>
      <c r="AM152" s="247"/>
    </row>
    <row r="153" spans="1:39" s="43" customFormat="1" ht="18.75">
      <c r="A153" s="52"/>
      <c r="B153" s="68"/>
      <c r="C153" s="52"/>
      <c r="D153" s="52"/>
      <c r="E153" s="52"/>
      <c r="F153" s="52"/>
      <c r="G153" s="52"/>
      <c r="H153" s="52"/>
      <c r="I153" s="52"/>
      <c r="J153" s="52"/>
      <c r="K153" s="52"/>
      <c r="L153" s="52"/>
      <c r="M153" s="52"/>
      <c r="N153" s="52"/>
      <c r="O153" s="52"/>
      <c r="P153" s="52"/>
      <c r="Q153" s="52"/>
      <c r="R153" s="52"/>
      <c r="S153" s="52"/>
      <c r="T153" s="52"/>
      <c r="U153" s="52"/>
      <c r="V153" s="50"/>
      <c r="W153" s="50"/>
      <c r="X153" s="50"/>
      <c r="Y153" s="50"/>
      <c r="Z153" s="50"/>
      <c r="AA153" s="50"/>
      <c r="AB153" s="50"/>
      <c r="AC153" s="50"/>
      <c r="AD153" s="50"/>
      <c r="AE153" s="50"/>
      <c r="AF153" s="50"/>
      <c r="AG153" s="50"/>
      <c r="AH153" s="50"/>
      <c r="AI153" s="50"/>
      <c r="AJ153" s="50"/>
      <c r="AK153" s="50"/>
      <c r="AL153" s="48"/>
      <c r="AM153" s="247"/>
    </row>
    <row r="154" spans="1:39" s="43" customFormat="1">
      <c r="A154" s="52"/>
      <c r="B154" s="68"/>
      <c r="C154" s="52"/>
      <c r="D154" s="52"/>
      <c r="E154" s="52"/>
      <c r="F154" s="52"/>
      <c r="G154" s="52"/>
      <c r="H154" s="52"/>
      <c r="I154" s="52"/>
      <c r="J154" s="52"/>
      <c r="K154" s="52"/>
      <c r="L154" s="52"/>
      <c r="M154" s="52"/>
      <c r="N154" s="52"/>
      <c r="O154" s="48"/>
      <c r="P154" s="48"/>
      <c r="Q154" s="48"/>
      <c r="R154" s="48"/>
      <c r="S154" s="48"/>
      <c r="T154" s="48"/>
      <c r="U154" s="48"/>
      <c r="V154" s="48"/>
      <c r="W154" s="48"/>
      <c r="X154" s="48"/>
      <c r="Y154" s="48"/>
      <c r="Z154" s="48"/>
      <c r="AA154" s="48"/>
      <c r="AB154" s="48"/>
      <c r="AC154" s="48"/>
      <c r="AD154" s="48"/>
      <c r="AE154" s="48"/>
      <c r="AF154" s="48"/>
      <c r="AG154" s="48"/>
      <c r="AH154" s="48"/>
      <c r="AI154" s="48"/>
      <c r="AJ154" s="48"/>
      <c r="AK154" s="48"/>
      <c r="AL154" s="48"/>
      <c r="AM154" s="247"/>
    </row>
    <row r="155" spans="1:39" s="43" customFormat="1">
      <c r="A155" s="52"/>
      <c r="B155" s="68"/>
      <c r="C155" s="52"/>
      <c r="D155" s="52"/>
      <c r="E155" s="52"/>
      <c r="F155" s="52"/>
      <c r="G155" s="52"/>
      <c r="H155" s="52"/>
      <c r="I155" s="52"/>
      <c r="J155" s="52"/>
      <c r="K155" s="52"/>
      <c r="L155" s="52"/>
      <c r="M155" s="52"/>
      <c r="N155" s="52"/>
      <c r="O155" s="48"/>
      <c r="P155" s="48"/>
      <c r="Q155" s="48"/>
      <c r="R155" s="48"/>
      <c r="S155" s="48"/>
      <c r="T155" s="48"/>
      <c r="U155" s="48"/>
      <c r="V155" s="48"/>
      <c r="W155" s="48"/>
      <c r="X155" s="48"/>
      <c r="Y155" s="48"/>
      <c r="Z155" s="48"/>
      <c r="AA155" s="48"/>
      <c r="AB155" s="48"/>
      <c r="AC155" s="48"/>
      <c r="AD155" s="48"/>
      <c r="AE155" s="48"/>
      <c r="AF155" s="48"/>
      <c r="AG155" s="48"/>
      <c r="AH155" s="48"/>
      <c r="AI155" s="48"/>
      <c r="AJ155" s="48"/>
      <c r="AK155" s="48"/>
      <c r="AL155" s="48"/>
      <c r="AM155" s="247"/>
    </row>
    <row r="156" spans="1:39" s="43" customFormat="1">
      <c r="A156" s="52"/>
      <c r="B156" s="68"/>
      <c r="C156" s="52"/>
      <c r="D156" s="52"/>
      <c r="E156" s="52"/>
      <c r="F156" s="52"/>
      <c r="G156" s="52"/>
      <c r="H156" s="52"/>
      <c r="I156" s="52"/>
      <c r="J156" s="52"/>
      <c r="K156" s="52"/>
      <c r="L156" s="52"/>
      <c r="M156" s="52"/>
      <c r="N156" s="52"/>
      <c r="O156" s="48"/>
      <c r="P156" s="48"/>
      <c r="Q156" s="48"/>
      <c r="R156" s="48"/>
      <c r="S156" s="48"/>
      <c r="T156" s="48"/>
      <c r="U156" s="48"/>
      <c r="V156" s="48"/>
      <c r="W156" s="48"/>
      <c r="X156" s="48"/>
      <c r="Y156" s="48"/>
      <c r="Z156" s="48"/>
      <c r="AA156" s="48"/>
      <c r="AB156" s="48"/>
      <c r="AC156" s="48"/>
      <c r="AD156" s="48"/>
      <c r="AE156" s="48"/>
      <c r="AF156" s="48"/>
      <c r="AG156" s="48"/>
      <c r="AH156" s="48"/>
      <c r="AI156" s="48"/>
      <c r="AJ156" s="48"/>
      <c r="AK156" s="48"/>
      <c r="AL156" s="48"/>
      <c r="AM156" s="247"/>
    </row>
    <row r="157" spans="1:39" s="43" customFormat="1">
      <c r="A157" s="52"/>
      <c r="B157" s="68"/>
      <c r="C157" s="52"/>
      <c r="D157" s="52"/>
      <c r="E157" s="52"/>
      <c r="F157" s="52"/>
      <c r="G157" s="52"/>
      <c r="H157" s="52"/>
      <c r="I157" s="52"/>
      <c r="J157" s="52"/>
      <c r="K157" s="52"/>
      <c r="L157" s="52"/>
      <c r="M157" s="52"/>
      <c r="N157" s="52"/>
      <c r="O157" s="48"/>
      <c r="P157" s="48"/>
      <c r="Q157" s="48"/>
      <c r="R157" s="48"/>
      <c r="S157" s="48"/>
      <c r="T157" s="48"/>
      <c r="U157" s="48"/>
      <c r="V157" s="48"/>
      <c r="W157" s="48"/>
      <c r="X157" s="48"/>
      <c r="Y157" s="48"/>
      <c r="Z157" s="48"/>
      <c r="AA157" s="48"/>
      <c r="AB157" s="48"/>
      <c r="AC157" s="48"/>
      <c r="AD157" s="48"/>
      <c r="AE157" s="48"/>
      <c r="AF157" s="48"/>
      <c r="AG157" s="48"/>
      <c r="AH157" s="48"/>
      <c r="AI157" s="48"/>
      <c r="AJ157" s="48"/>
      <c r="AK157" s="48"/>
      <c r="AL157" s="48"/>
      <c r="AM157" s="247"/>
    </row>
    <row r="158" spans="1:39" s="43" customFormat="1">
      <c r="A158" s="52"/>
      <c r="B158" s="68"/>
      <c r="C158" s="52"/>
      <c r="D158" s="52"/>
      <c r="E158" s="52"/>
      <c r="F158" s="52"/>
      <c r="G158" s="52"/>
      <c r="H158" s="52"/>
      <c r="I158" s="52"/>
      <c r="J158" s="52"/>
      <c r="K158" s="52"/>
      <c r="L158" s="52"/>
      <c r="M158" s="52"/>
      <c r="N158" s="52"/>
      <c r="O158" s="48"/>
      <c r="P158" s="48"/>
      <c r="Q158" s="48"/>
      <c r="R158" s="48"/>
      <c r="S158" s="48"/>
      <c r="T158" s="48"/>
      <c r="U158" s="48"/>
      <c r="V158" s="48"/>
      <c r="W158" s="48"/>
      <c r="X158" s="48"/>
      <c r="Y158" s="48"/>
      <c r="Z158" s="48"/>
      <c r="AA158" s="48"/>
      <c r="AB158" s="48"/>
      <c r="AC158" s="48"/>
      <c r="AD158" s="48"/>
      <c r="AE158" s="48"/>
      <c r="AF158" s="48"/>
      <c r="AG158" s="48"/>
      <c r="AH158" s="48"/>
      <c r="AI158" s="48"/>
      <c r="AJ158" s="48"/>
      <c r="AK158" s="48"/>
      <c r="AL158" s="48"/>
      <c r="AM158" s="247"/>
    </row>
    <row r="159" spans="1:39" s="43" customFormat="1" ht="18.75">
      <c r="A159" s="52"/>
      <c r="B159" s="68"/>
      <c r="C159" s="52"/>
      <c r="D159" s="52"/>
      <c r="E159" s="52"/>
      <c r="F159" s="52"/>
      <c r="G159" s="52"/>
      <c r="H159" s="52"/>
      <c r="I159" s="52"/>
      <c r="J159" s="52"/>
      <c r="K159" s="52"/>
      <c r="L159" s="52"/>
      <c r="M159" s="52"/>
      <c r="N159" s="52"/>
      <c r="O159" s="52"/>
      <c r="P159" s="52"/>
      <c r="Q159" s="52"/>
      <c r="R159" s="52"/>
      <c r="S159" s="52"/>
      <c r="T159" s="52"/>
      <c r="U159" s="50"/>
      <c r="V159" s="50"/>
      <c r="W159" s="50"/>
      <c r="X159" s="50"/>
      <c r="Y159" s="50"/>
      <c r="Z159" s="50"/>
      <c r="AA159" s="50"/>
      <c r="AB159" s="50"/>
      <c r="AC159" s="50"/>
      <c r="AD159" s="50"/>
      <c r="AE159" s="50"/>
      <c r="AF159" s="50"/>
      <c r="AG159" s="50"/>
      <c r="AH159" s="50"/>
      <c r="AI159" s="50"/>
      <c r="AJ159" s="50"/>
      <c r="AK159" s="48"/>
      <c r="AL159" s="48"/>
      <c r="AM159" s="247"/>
    </row>
    <row r="160" spans="1:39" s="43" customFormat="1">
      <c r="A160" s="52"/>
      <c r="B160" s="68"/>
      <c r="C160" s="52"/>
      <c r="D160" s="52"/>
      <c r="E160" s="52"/>
      <c r="F160" s="52"/>
      <c r="G160" s="52"/>
      <c r="H160" s="52"/>
      <c r="I160" s="52"/>
      <c r="J160" s="52"/>
      <c r="K160" s="52"/>
      <c r="L160" s="52"/>
      <c r="M160" s="52"/>
      <c r="N160" s="48"/>
      <c r="AM160" s="247"/>
    </row>
    <row r="161" spans="1:39" s="43" customFormat="1">
      <c r="A161" s="52"/>
      <c r="B161" s="68"/>
      <c r="C161" s="52"/>
      <c r="D161" s="52"/>
      <c r="E161" s="52"/>
      <c r="F161" s="52"/>
      <c r="G161" s="52"/>
      <c r="H161" s="52"/>
      <c r="I161" s="52"/>
      <c r="J161" s="52"/>
      <c r="K161" s="52"/>
      <c r="L161" s="52"/>
      <c r="M161" s="52"/>
      <c r="N161" s="74"/>
      <c r="AM161" s="247"/>
    </row>
    <row r="162" spans="1:39" s="43" customFormat="1" ht="15.75" thickBot="1">
      <c r="A162" s="52"/>
      <c r="B162" s="68"/>
      <c r="C162" s="52"/>
      <c r="D162" s="52"/>
      <c r="E162" s="52"/>
      <c r="F162" s="52"/>
      <c r="G162" s="52"/>
      <c r="H162" s="52"/>
      <c r="I162" s="52"/>
      <c r="J162" s="52"/>
      <c r="K162" s="52"/>
      <c r="L162" s="52"/>
      <c r="M162" s="52"/>
      <c r="N162" s="52"/>
      <c r="AM162" s="247"/>
    </row>
    <row r="163" spans="1:39" s="43" customFormat="1">
      <c r="A163" s="52"/>
      <c r="B163" s="68"/>
      <c r="C163" s="52"/>
      <c r="D163" s="52"/>
      <c r="E163" s="52"/>
      <c r="F163" s="52"/>
      <c r="G163" s="52"/>
      <c r="H163" s="52"/>
      <c r="I163" s="52"/>
      <c r="J163" s="52"/>
      <c r="K163" s="52"/>
      <c r="L163" s="52"/>
      <c r="M163" s="52"/>
      <c r="N163" s="52"/>
      <c r="O163" s="48"/>
      <c r="P163" s="48"/>
      <c r="Q163" s="48"/>
      <c r="R163" s="48"/>
      <c r="S163" s="48"/>
      <c r="T163" s="48"/>
      <c r="U163" s="48"/>
      <c r="V163" s="305" t="s">
        <v>15</v>
      </c>
      <c r="W163" s="306"/>
      <c r="X163" s="306"/>
      <c r="Y163" s="306"/>
      <c r="Z163" s="306"/>
      <c r="AA163" s="307"/>
      <c r="AB163" s="36"/>
      <c r="AC163" s="305" t="s">
        <v>16</v>
      </c>
      <c r="AD163" s="306"/>
      <c r="AE163" s="306"/>
      <c r="AF163" s="306"/>
      <c r="AG163" s="306"/>
      <c r="AH163" s="307"/>
      <c r="AI163" s="311" t="s">
        <v>17</v>
      </c>
      <c r="AJ163" s="312"/>
      <c r="AK163" s="312"/>
      <c r="AL163" s="312"/>
      <c r="AM163" s="247"/>
    </row>
    <row r="164" spans="1:39" s="43" customFormat="1">
      <c r="A164" s="52"/>
      <c r="B164" s="68"/>
      <c r="C164" s="52"/>
      <c r="D164" s="52"/>
      <c r="E164" s="52"/>
      <c r="F164" s="52"/>
      <c r="G164" s="52"/>
      <c r="H164" s="52"/>
      <c r="I164" s="52"/>
      <c r="J164" s="52"/>
      <c r="K164" s="52"/>
      <c r="L164" s="52"/>
      <c r="M164" s="52"/>
      <c r="N164" s="52"/>
      <c r="O164" s="74"/>
      <c r="P164" s="74"/>
      <c r="Q164" s="74"/>
      <c r="R164" s="74"/>
      <c r="S164" s="48"/>
      <c r="T164" s="48"/>
      <c r="U164" s="48"/>
      <c r="V164" s="308"/>
      <c r="W164" s="309"/>
      <c r="X164" s="309"/>
      <c r="Y164" s="309"/>
      <c r="Z164" s="309"/>
      <c r="AA164" s="310"/>
      <c r="AB164" s="36"/>
      <c r="AC164" s="308"/>
      <c r="AD164" s="309"/>
      <c r="AE164" s="309"/>
      <c r="AF164" s="309"/>
      <c r="AG164" s="309"/>
      <c r="AH164" s="310"/>
      <c r="AI164" s="311"/>
      <c r="AJ164" s="312"/>
      <c r="AK164" s="312"/>
      <c r="AL164" s="312"/>
      <c r="AM164" s="247"/>
    </row>
    <row r="165" spans="1:39" s="43" customFormat="1" ht="18.75">
      <c r="A165" s="52"/>
      <c r="B165" s="68"/>
      <c r="C165" s="52"/>
      <c r="D165" s="52"/>
      <c r="E165" s="52"/>
      <c r="F165" s="52"/>
      <c r="G165" s="52"/>
      <c r="H165" s="52"/>
      <c r="I165" s="52"/>
      <c r="J165" s="52"/>
      <c r="K165" s="52"/>
      <c r="L165" s="52"/>
      <c r="M165" s="52"/>
      <c r="N165" s="52"/>
      <c r="O165" s="75"/>
      <c r="P165" s="75"/>
      <c r="Q165" s="75"/>
      <c r="R165" s="75"/>
      <c r="S165" s="75"/>
      <c r="T165" s="75"/>
      <c r="U165" s="75"/>
      <c r="V165" s="64">
        <v>1</v>
      </c>
      <c r="W165" s="64">
        <v>2</v>
      </c>
      <c r="X165" s="64">
        <v>3</v>
      </c>
      <c r="Y165" s="64">
        <v>4</v>
      </c>
      <c r="Z165" s="64">
        <v>5</v>
      </c>
      <c r="AA165" s="64" t="s">
        <v>43</v>
      </c>
      <c r="AB165" s="76" t="s">
        <v>19</v>
      </c>
      <c r="AC165" s="64">
        <v>1</v>
      </c>
      <c r="AD165" s="64">
        <v>2</v>
      </c>
      <c r="AE165" s="64">
        <v>3</v>
      </c>
      <c r="AF165" s="64">
        <v>4</v>
      </c>
      <c r="AG165" s="64">
        <v>5</v>
      </c>
      <c r="AH165" s="64" t="s">
        <v>43</v>
      </c>
      <c r="AI165" s="77" t="s">
        <v>20</v>
      </c>
      <c r="AJ165" s="77" t="s">
        <v>51</v>
      </c>
      <c r="AK165" s="77" t="s">
        <v>22</v>
      </c>
      <c r="AL165" s="77" t="s">
        <v>23</v>
      </c>
      <c r="AM165" s="247"/>
    </row>
    <row r="166" spans="1:39" s="43" customFormat="1" ht="18.75">
      <c r="A166" s="52"/>
      <c r="B166" s="68"/>
      <c r="C166" s="52"/>
      <c r="D166" s="52"/>
      <c r="E166" s="52"/>
      <c r="F166" s="52"/>
      <c r="G166" s="52"/>
      <c r="H166" s="52"/>
      <c r="I166" s="52"/>
      <c r="J166" s="52"/>
      <c r="K166" s="52"/>
      <c r="L166" s="52"/>
      <c r="M166" s="52"/>
      <c r="N166" s="52"/>
      <c r="O166" s="319" t="s">
        <v>57</v>
      </c>
      <c r="P166" s="320"/>
      <c r="Q166" s="320"/>
      <c r="R166" s="320"/>
      <c r="S166" s="320"/>
      <c r="T166" s="320"/>
      <c r="U166" s="320"/>
      <c r="V166" s="174">
        <v>1</v>
      </c>
      <c r="W166" s="174">
        <v>2</v>
      </c>
      <c r="X166" s="174">
        <v>3</v>
      </c>
      <c r="Y166" s="174">
        <v>8</v>
      </c>
      <c r="Z166" s="174">
        <v>0</v>
      </c>
      <c r="AA166" s="174">
        <v>0</v>
      </c>
      <c r="AB166" s="174">
        <v>14</v>
      </c>
      <c r="AC166" s="45">
        <f t="shared" ref="AC166:AH167" si="5">V166/$AB166</f>
        <v>7.1428571428571425E-2</v>
      </c>
      <c r="AD166" s="45">
        <f t="shared" si="5"/>
        <v>0.14285714285714285</v>
      </c>
      <c r="AE166" s="45">
        <f t="shared" si="5"/>
        <v>0.21428571428571427</v>
      </c>
      <c r="AF166" s="45">
        <f t="shared" si="5"/>
        <v>0.5714285714285714</v>
      </c>
      <c r="AG166" s="45">
        <f t="shared" si="5"/>
        <v>0</v>
      </c>
      <c r="AH166" s="45">
        <f t="shared" si="5"/>
        <v>0</v>
      </c>
      <c r="AI166" s="175">
        <v>3.29</v>
      </c>
      <c r="AJ166" s="175">
        <v>0.99</v>
      </c>
      <c r="AK166" s="174">
        <v>4</v>
      </c>
      <c r="AL166" s="174">
        <v>4</v>
      </c>
      <c r="AM166" s="247"/>
    </row>
    <row r="167" spans="1:39" s="43" customFormat="1" ht="18.75">
      <c r="A167" s="52"/>
      <c r="B167" s="68"/>
      <c r="C167" s="52"/>
      <c r="D167" s="52"/>
      <c r="E167" s="52"/>
      <c r="F167" s="52"/>
      <c r="G167" s="52"/>
      <c r="H167" s="52"/>
      <c r="I167" s="52"/>
      <c r="J167" s="52"/>
      <c r="K167" s="52"/>
      <c r="L167" s="52"/>
      <c r="M167" s="52"/>
      <c r="N167" s="52"/>
      <c r="O167" s="319" t="s">
        <v>58</v>
      </c>
      <c r="P167" s="320"/>
      <c r="Q167" s="320"/>
      <c r="R167" s="320"/>
      <c r="S167" s="320"/>
      <c r="T167" s="320"/>
      <c r="U167" s="320"/>
      <c r="V167" s="174">
        <v>2</v>
      </c>
      <c r="W167" s="174">
        <v>2</v>
      </c>
      <c r="X167" s="174">
        <v>4</v>
      </c>
      <c r="Y167" s="174">
        <v>5</v>
      </c>
      <c r="Z167" s="174">
        <v>1</v>
      </c>
      <c r="AA167" s="174">
        <v>0</v>
      </c>
      <c r="AB167" s="174">
        <v>14</v>
      </c>
      <c r="AC167" s="45">
        <f t="shared" si="5"/>
        <v>0.14285714285714285</v>
      </c>
      <c r="AD167" s="45">
        <f t="shared" si="5"/>
        <v>0.14285714285714285</v>
      </c>
      <c r="AE167" s="45">
        <f t="shared" si="5"/>
        <v>0.2857142857142857</v>
      </c>
      <c r="AF167" s="45">
        <f t="shared" si="5"/>
        <v>0.35714285714285715</v>
      </c>
      <c r="AG167" s="45">
        <f t="shared" si="5"/>
        <v>7.1428571428571425E-2</v>
      </c>
      <c r="AH167" s="45">
        <f t="shared" si="5"/>
        <v>0</v>
      </c>
      <c r="AI167" s="175">
        <v>3.07</v>
      </c>
      <c r="AJ167" s="176">
        <v>1.21</v>
      </c>
      <c r="AK167" s="174">
        <v>3</v>
      </c>
      <c r="AL167" s="174">
        <v>4</v>
      </c>
      <c r="AM167" s="247"/>
    </row>
    <row r="168" spans="1:39" s="43" customFormat="1" ht="18.75">
      <c r="A168" s="52"/>
      <c r="B168" s="68"/>
      <c r="C168" s="52"/>
      <c r="D168" s="52"/>
      <c r="E168" s="52"/>
      <c r="F168" s="52"/>
      <c r="G168" s="52"/>
      <c r="H168" s="52"/>
      <c r="I168" s="52"/>
      <c r="J168" s="52"/>
      <c r="K168" s="52"/>
      <c r="L168" s="52"/>
      <c r="M168" s="52"/>
      <c r="N168" s="52"/>
      <c r="O168" s="52"/>
      <c r="P168" s="52"/>
      <c r="Q168" s="52"/>
      <c r="R168" s="52"/>
      <c r="S168" s="52"/>
      <c r="T168" s="52"/>
      <c r="U168" s="52"/>
      <c r="V168" s="50"/>
      <c r="W168" s="50"/>
      <c r="X168" s="50"/>
      <c r="Y168" s="50"/>
      <c r="Z168" s="50"/>
      <c r="AA168" s="50"/>
      <c r="AB168" s="50"/>
      <c r="AC168" s="50"/>
      <c r="AD168" s="50"/>
      <c r="AE168" s="50"/>
      <c r="AF168" s="50"/>
      <c r="AG168" s="50"/>
      <c r="AH168" s="50"/>
      <c r="AI168" s="50"/>
      <c r="AJ168" s="50"/>
      <c r="AK168" s="50"/>
      <c r="AL168" s="48"/>
      <c r="AM168" s="247"/>
    </row>
    <row r="169" spans="1:39" s="43" customFormat="1" ht="18.75">
      <c r="A169" s="52"/>
      <c r="B169" s="68"/>
      <c r="C169" s="52"/>
      <c r="D169" s="52"/>
      <c r="E169" s="52"/>
      <c r="F169" s="52"/>
      <c r="G169" s="52"/>
      <c r="H169" s="52"/>
      <c r="I169" s="52"/>
      <c r="J169" s="52"/>
      <c r="K169" s="52"/>
      <c r="L169" s="52"/>
      <c r="M169" s="52"/>
      <c r="N169" s="52"/>
      <c r="O169" s="52"/>
      <c r="P169" s="52"/>
      <c r="Q169" s="52"/>
      <c r="R169" s="52"/>
      <c r="S169" s="52"/>
      <c r="T169" s="52"/>
      <c r="U169" s="52"/>
      <c r="V169" s="50"/>
      <c r="W169" s="50"/>
      <c r="X169" s="50"/>
      <c r="Y169" s="50"/>
      <c r="Z169" s="50"/>
      <c r="AA169" s="50"/>
      <c r="AB169" s="50"/>
      <c r="AC169" s="50"/>
      <c r="AD169" s="50"/>
      <c r="AE169" s="50"/>
      <c r="AF169" s="50"/>
      <c r="AG169" s="50"/>
      <c r="AH169" s="50"/>
      <c r="AI169" s="50"/>
      <c r="AJ169" s="50"/>
      <c r="AK169" s="50"/>
      <c r="AL169" s="48"/>
      <c r="AM169" s="247"/>
    </row>
    <row r="170" spans="1:39" s="43" customFormat="1" ht="18.75">
      <c r="A170" s="52"/>
      <c r="B170" s="68"/>
      <c r="C170" s="52"/>
      <c r="D170" s="52"/>
      <c r="E170" s="52"/>
      <c r="F170" s="52"/>
      <c r="G170" s="52"/>
      <c r="H170" s="52"/>
      <c r="I170" s="52"/>
      <c r="J170" s="52"/>
      <c r="K170" s="52"/>
      <c r="L170" s="52"/>
      <c r="M170" s="52"/>
      <c r="N170" s="52"/>
      <c r="O170" s="52"/>
      <c r="P170" s="52"/>
      <c r="Q170" s="52"/>
      <c r="R170" s="52"/>
      <c r="S170" s="52"/>
      <c r="T170" s="52"/>
      <c r="U170" s="52"/>
      <c r="V170" s="50"/>
      <c r="W170" s="50"/>
      <c r="X170" s="50"/>
      <c r="Y170" s="50"/>
      <c r="Z170" s="50"/>
      <c r="AA170" s="50"/>
      <c r="AB170" s="50"/>
      <c r="AC170" s="50"/>
      <c r="AD170" s="50"/>
      <c r="AE170" s="50"/>
      <c r="AF170" s="50"/>
      <c r="AG170" s="50"/>
      <c r="AH170" s="50"/>
      <c r="AI170" s="50"/>
      <c r="AJ170" s="50"/>
      <c r="AK170" s="50"/>
      <c r="AL170" s="48"/>
      <c r="AM170" s="247"/>
    </row>
    <row r="171" spans="1:39" s="43" customFormat="1" ht="18.75">
      <c r="A171" s="52"/>
      <c r="B171" s="68"/>
      <c r="C171" s="52"/>
      <c r="D171" s="52"/>
      <c r="E171" s="52"/>
      <c r="F171" s="52"/>
      <c r="G171" s="52"/>
      <c r="H171" s="52"/>
      <c r="I171" s="52"/>
      <c r="J171" s="52"/>
      <c r="K171" s="52"/>
      <c r="L171" s="52"/>
      <c r="M171" s="52"/>
      <c r="N171" s="52"/>
      <c r="O171" s="52"/>
      <c r="P171" s="52"/>
      <c r="Q171" s="52"/>
      <c r="R171" s="52"/>
      <c r="S171" s="52"/>
      <c r="T171" s="52"/>
      <c r="U171" s="52"/>
      <c r="V171" s="50"/>
      <c r="W171" s="50"/>
      <c r="X171" s="50"/>
      <c r="Y171" s="50"/>
      <c r="Z171" s="50"/>
      <c r="AA171" s="50"/>
      <c r="AB171" s="50"/>
      <c r="AC171" s="50"/>
      <c r="AD171" s="50"/>
      <c r="AE171" s="50"/>
      <c r="AF171" s="50"/>
      <c r="AG171" s="50"/>
      <c r="AH171" s="50"/>
      <c r="AI171" s="50"/>
      <c r="AJ171" s="50"/>
      <c r="AK171" s="50"/>
      <c r="AL171" s="48"/>
      <c r="AM171" s="247"/>
    </row>
    <row r="172" spans="1:39" s="43" customFormat="1" ht="18.75">
      <c r="A172" s="52"/>
      <c r="B172" s="68"/>
      <c r="C172" s="52"/>
      <c r="D172" s="52"/>
      <c r="E172" s="52"/>
      <c r="F172" s="52"/>
      <c r="G172" s="52"/>
      <c r="H172" s="52"/>
      <c r="I172" s="52"/>
      <c r="J172" s="52"/>
      <c r="K172" s="52"/>
      <c r="L172" s="52"/>
      <c r="M172" s="52"/>
      <c r="N172" s="52"/>
      <c r="O172" s="52"/>
      <c r="P172" s="52"/>
      <c r="Q172" s="52"/>
      <c r="R172" s="52"/>
      <c r="S172" s="52"/>
      <c r="T172" s="52"/>
      <c r="U172" s="52"/>
      <c r="V172" s="50"/>
      <c r="W172" s="50"/>
      <c r="X172" s="50"/>
      <c r="Y172" s="50"/>
      <c r="Z172" s="50"/>
      <c r="AA172" s="50"/>
      <c r="AB172" s="50"/>
      <c r="AC172" s="50"/>
      <c r="AD172" s="50"/>
      <c r="AE172" s="50"/>
      <c r="AF172" s="50"/>
      <c r="AG172" s="50"/>
      <c r="AH172" s="50"/>
      <c r="AI172" s="50"/>
      <c r="AJ172" s="50"/>
      <c r="AK172" s="50"/>
      <c r="AL172" s="48"/>
      <c r="AM172" s="247"/>
    </row>
    <row r="173" spans="1:39" s="43" customFormat="1" ht="21">
      <c r="A173" s="318"/>
      <c r="B173" s="318"/>
      <c r="C173" s="318"/>
      <c r="D173" s="318"/>
      <c r="E173" s="318"/>
      <c r="F173" s="52"/>
      <c r="G173" s="52"/>
      <c r="H173" s="52"/>
      <c r="I173" s="52"/>
      <c r="J173" s="52"/>
      <c r="K173" s="52"/>
      <c r="L173" s="52"/>
      <c r="M173" s="52"/>
      <c r="N173" s="52"/>
      <c r="O173" s="52"/>
      <c r="P173" s="52"/>
      <c r="Q173" s="52"/>
      <c r="R173" s="52"/>
      <c r="S173" s="52"/>
      <c r="T173" s="52"/>
      <c r="U173" s="50"/>
      <c r="V173" s="50"/>
      <c r="W173" s="50"/>
      <c r="X173" s="50"/>
      <c r="Y173" s="50"/>
      <c r="Z173" s="50"/>
      <c r="AA173" s="50"/>
      <c r="AB173" s="50"/>
      <c r="AC173" s="50"/>
      <c r="AD173" s="50"/>
      <c r="AE173" s="50"/>
      <c r="AF173" s="50"/>
      <c r="AG173" s="50"/>
      <c r="AH173" s="50"/>
      <c r="AI173" s="50"/>
      <c r="AJ173" s="50"/>
      <c r="AK173" s="50"/>
      <c r="AL173" s="48"/>
      <c r="AM173" s="247"/>
    </row>
    <row r="174" spans="1:39" s="43" customFormat="1" ht="21">
      <c r="A174" s="318"/>
      <c r="B174" s="318"/>
      <c r="C174" s="318"/>
      <c r="D174" s="318"/>
      <c r="E174" s="318"/>
      <c r="F174" s="52"/>
      <c r="G174" s="52"/>
      <c r="H174" s="52"/>
      <c r="I174" s="52"/>
      <c r="J174" s="52"/>
      <c r="K174" s="52"/>
      <c r="L174" s="52"/>
      <c r="M174" s="52"/>
      <c r="N174" s="52"/>
      <c r="O174" s="52"/>
      <c r="P174" s="52"/>
      <c r="Q174" s="52"/>
      <c r="R174" s="52"/>
      <c r="S174" s="52"/>
      <c r="T174" s="52"/>
      <c r="U174" s="50"/>
      <c r="V174" s="50"/>
      <c r="W174" s="50"/>
      <c r="X174" s="50"/>
      <c r="Y174" s="50"/>
      <c r="Z174" s="50"/>
      <c r="AA174" s="50"/>
      <c r="AB174" s="50"/>
      <c r="AC174" s="50"/>
      <c r="AD174" s="50"/>
      <c r="AE174" s="50"/>
      <c r="AF174" s="50"/>
      <c r="AG174" s="50"/>
      <c r="AH174" s="50"/>
      <c r="AI174" s="50"/>
      <c r="AJ174" s="50"/>
      <c r="AK174" s="50"/>
      <c r="AL174" s="48"/>
      <c r="AM174" s="247"/>
    </row>
    <row r="175" spans="1:39" s="43" customFormat="1" ht="21">
      <c r="A175" s="318"/>
      <c r="B175" s="318"/>
      <c r="C175" s="318"/>
      <c r="D175" s="318"/>
      <c r="E175" s="318"/>
      <c r="F175" s="52"/>
      <c r="G175" s="52"/>
      <c r="H175" s="52"/>
      <c r="I175" s="52"/>
      <c r="J175" s="52"/>
      <c r="K175" s="52"/>
      <c r="L175" s="52"/>
      <c r="M175" s="52"/>
      <c r="N175" s="52"/>
      <c r="O175" s="52"/>
      <c r="P175" s="52"/>
      <c r="Q175" s="52"/>
      <c r="R175" s="52"/>
      <c r="S175" s="52"/>
      <c r="T175" s="52"/>
      <c r="U175" s="50"/>
      <c r="V175" s="50"/>
      <c r="W175" s="50"/>
      <c r="X175" s="50"/>
      <c r="Y175" s="50"/>
      <c r="Z175" s="50"/>
      <c r="AA175" s="50"/>
      <c r="AB175" s="50"/>
      <c r="AC175" s="50"/>
      <c r="AD175" s="50"/>
      <c r="AE175" s="50"/>
      <c r="AF175" s="50"/>
      <c r="AG175" s="50"/>
      <c r="AH175" s="50"/>
      <c r="AI175" s="50"/>
      <c r="AJ175" s="50"/>
      <c r="AK175" s="50"/>
      <c r="AL175" s="48"/>
      <c r="AM175" s="247"/>
    </row>
    <row r="176" spans="1:39" s="43" customFormat="1" ht="21.75" thickBot="1">
      <c r="A176" s="318"/>
      <c r="B176" s="318"/>
      <c r="C176" s="318"/>
      <c r="D176" s="318"/>
      <c r="E176" s="318"/>
      <c r="F176" s="52"/>
      <c r="G176" s="52"/>
      <c r="H176" s="52"/>
      <c r="I176" s="52"/>
      <c r="J176" s="52"/>
      <c r="K176" s="52"/>
      <c r="L176" s="52"/>
      <c r="M176" s="52"/>
      <c r="N176" s="52"/>
      <c r="O176" s="52"/>
      <c r="P176" s="52"/>
      <c r="Q176" s="52"/>
      <c r="R176" s="52"/>
      <c r="S176" s="52"/>
      <c r="T176" s="52"/>
      <c r="U176" s="50"/>
      <c r="V176" s="50"/>
      <c r="W176" s="50"/>
      <c r="X176" s="50"/>
      <c r="Y176" s="50"/>
      <c r="Z176" s="50"/>
      <c r="AA176" s="50"/>
      <c r="AB176" s="50"/>
      <c r="AC176" s="50"/>
      <c r="AD176" s="50"/>
      <c r="AE176" s="50"/>
      <c r="AF176" s="50"/>
      <c r="AG176" s="50"/>
      <c r="AH176" s="50"/>
      <c r="AI176" s="50"/>
      <c r="AJ176" s="50"/>
      <c r="AK176" s="50"/>
      <c r="AL176" s="48"/>
      <c r="AM176" s="247"/>
    </row>
    <row r="177" spans="1:39" s="43" customFormat="1">
      <c r="A177" s="52"/>
      <c r="B177" s="48"/>
      <c r="C177" s="48"/>
      <c r="D177" s="48"/>
      <c r="E177" s="48"/>
      <c r="F177" s="48"/>
      <c r="G177" s="52"/>
      <c r="H177" s="52"/>
      <c r="I177" s="52"/>
      <c r="J177" s="52"/>
      <c r="K177" s="52"/>
      <c r="L177" s="52"/>
      <c r="M177" s="52"/>
      <c r="N177" s="52"/>
      <c r="O177" s="52"/>
      <c r="P177" s="52"/>
      <c r="Q177" s="52"/>
      <c r="R177" s="52"/>
      <c r="S177" s="52"/>
      <c r="T177" s="52"/>
      <c r="U177" s="52"/>
      <c r="V177" s="305" t="s">
        <v>15</v>
      </c>
      <c r="W177" s="306"/>
      <c r="X177" s="306"/>
      <c r="Y177" s="306"/>
      <c r="Z177" s="306"/>
      <c r="AA177" s="307"/>
      <c r="AB177" s="36"/>
      <c r="AC177" s="305" t="s">
        <v>16</v>
      </c>
      <c r="AD177" s="306"/>
      <c r="AE177" s="306"/>
      <c r="AF177" s="306"/>
      <c r="AG177" s="306"/>
      <c r="AH177" s="307"/>
      <c r="AI177" s="312" t="s">
        <v>17</v>
      </c>
      <c r="AJ177" s="312"/>
      <c r="AK177" s="312"/>
      <c r="AL177" s="312"/>
      <c r="AM177" s="247"/>
    </row>
    <row r="178" spans="1:39" s="43" customFormat="1">
      <c r="A178" s="52"/>
      <c r="B178" s="74"/>
      <c r="C178" s="74"/>
      <c r="D178" s="74"/>
      <c r="E178" s="74"/>
      <c r="F178" s="74"/>
      <c r="G178" s="52"/>
      <c r="H178" s="52"/>
      <c r="I178" s="52"/>
      <c r="J178" s="52"/>
      <c r="K178" s="52"/>
      <c r="L178" s="52"/>
      <c r="M178" s="52"/>
      <c r="N178" s="52"/>
      <c r="O178" s="52"/>
      <c r="P178" s="52"/>
      <c r="Q178" s="52"/>
      <c r="R178" s="52"/>
      <c r="S178" s="52"/>
      <c r="T178" s="52"/>
      <c r="U178" s="52"/>
      <c r="V178" s="308"/>
      <c r="W178" s="309"/>
      <c r="X178" s="309"/>
      <c r="Y178" s="309"/>
      <c r="Z178" s="309"/>
      <c r="AA178" s="310"/>
      <c r="AB178" s="36"/>
      <c r="AC178" s="308"/>
      <c r="AD178" s="309"/>
      <c r="AE178" s="309"/>
      <c r="AF178" s="309"/>
      <c r="AG178" s="309"/>
      <c r="AH178" s="310"/>
      <c r="AI178" s="312"/>
      <c r="AJ178" s="312"/>
      <c r="AK178" s="312"/>
      <c r="AL178" s="312"/>
      <c r="AM178" s="247"/>
    </row>
    <row r="179" spans="1:39" s="43" customFormat="1" ht="21">
      <c r="A179" s="82"/>
      <c r="B179" s="316" t="s">
        <v>59</v>
      </c>
      <c r="C179" s="316"/>
      <c r="D179" s="316"/>
      <c r="E179" s="316"/>
      <c r="F179" s="316"/>
      <c r="G179" s="316"/>
      <c r="H179" s="316"/>
      <c r="I179" s="316"/>
      <c r="J179" s="316"/>
      <c r="K179" s="316"/>
      <c r="L179" s="316"/>
      <c r="M179" s="316"/>
      <c r="N179" s="316"/>
      <c r="O179" s="316"/>
      <c r="P179" s="316"/>
      <c r="Q179" s="316"/>
      <c r="R179" s="316"/>
      <c r="S179" s="316"/>
      <c r="T179" s="316"/>
      <c r="U179" s="316"/>
      <c r="V179" s="64">
        <v>1</v>
      </c>
      <c r="W179" s="64">
        <v>2</v>
      </c>
      <c r="X179" s="64">
        <v>3</v>
      </c>
      <c r="Y179" s="64">
        <v>4</v>
      </c>
      <c r="Z179" s="64">
        <v>5</v>
      </c>
      <c r="AA179" s="64" t="s">
        <v>43</v>
      </c>
      <c r="AB179" s="76" t="s">
        <v>19</v>
      </c>
      <c r="AC179" s="64">
        <v>1</v>
      </c>
      <c r="AD179" s="64">
        <v>2</v>
      </c>
      <c r="AE179" s="64">
        <v>3</v>
      </c>
      <c r="AF179" s="64">
        <v>4</v>
      </c>
      <c r="AG179" s="64">
        <v>5</v>
      </c>
      <c r="AH179" s="64" t="s">
        <v>43</v>
      </c>
      <c r="AI179" s="77" t="s">
        <v>20</v>
      </c>
      <c r="AJ179" s="77" t="s">
        <v>51</v>
      </c>
      <c r="AK179" s="77" t="s">
        <v>22</v>
      </c>
      <c r="AL179" s="77" t="s">
        <v>23</v>
      </c>
      <c r="AM179" s="247"/>
    </row>
    <row r="180" spans="1:39" s="46" customFormat="1" ht="18.75" customHeight="1">
      <c r="A180" s="83">
        <v>8.1</v>
      </c>
      <c r="B180" s="354" t="s">
        <v>60</v>
      </c>
      <c r="C180" s="354"/>
      <c r="D180" s="354"/>
      <c r="E180" s="354"/>
      <c r="F180" s="354"/>
      <c r="G180" s="354"/>
      <c r="H180" s="354"/>
      <c r="I180" s="354"/>
      <c r="J180" s="354"/>
      <c r="K180" s="354"/>
      <c r="L180" s="354"/>
      <c r="M180" s="354"/>
      <c r="N180" s="354"/>
      <c r="O180" s="354"/>
      <c r="P180" s="354"/>
      <c r="Q180" s="354"/>
      <c r="R180" s="354"/>
      <c r="S180" s="354"/>
      <c r="T180" s="354"/>
      <c r="U180" s="354"/>
      <c r="V180" s="174">
        <v>4</v>
      </c>
      <c r="W180" s="174">
        <v>4</v>
      </c>
      <c r="X180" s="174">
        <v>3</v>
      </c>
      <c r="Y180" s="174">
        <v>3</v>
      </c>
      <c r="Z180" s="174">
        <v>1</v>
      </c>
      <c r="AA180" s="174">
        <v>0</v>
      </c>
      <c r="AB180" s="174">
        <v>15</v>
      </c>
      <c r="AC180" s="45">
        <f>V180/$AB180</f>
        <v>0.26666666666666666</v>
      </c>
      <c r="AD180" s="45">
        <f t="shared" ref="AD180:AH188" si="6">W180/$AB180</f>
        <v>0.26666666666666666</v>
      </c>
      <c r="AE180" s="45">
        <f t="shared" si="6"/>
        <v>0.2</v>
      </c>
      <c r="AF180" s="45">
        <f t="shared" si="6"/>
        <v>0.2</v>
      </c>
      <c r="AG180" s="45">
        <f t="shared" si="6"/>
        <v>6.6666666666666666E-2</v>
      </c>
      <c r="AH180" s="45">
        <f t="shared" si="6"/>
        <v>0</v>
      </c>
      <c r="AI180" s="175">
        <v>2.5299999999999998</v>
      </c>
      <c r="AJ180" s="175">
        <v>1.3</v>
      </c>
      <c r="AK180" s="174">
        <v>2</v>
      </c>
      <c r="AL180" s="174">
        <v>1</v>
      </c>
      <c r="AM180" s="257"/>
    </row>
    <row r="181" spans="1:39" s="46" customFormat="1" ht="18.75" customHeight="1">
      <c r="A181" s="83">
        <v>8.1999999999999993</v>
      </c>
      <c r="B181" s="354" t="s">
        <v>61</v>
      </c>
      <c r="C181" s="354" t="s">
        <v>62</v>
      </c>
      <c r="D181" s="354" t="s">
        <v>62</v>
      </c>
      <c r="E181" s="354" t="s">
        <v>62</v>
      </c>
      <c r="F181" s="354" t="s">
        <v>62</v>
      </c>
      <c r="G181" s="354" t="s">
        <v>62</v>
      </c>
      <c r="H181" s="354" t="s">
        <v>62</v>
      </c>
      <c r="I181" s="354" t="s">
        <v>62</v>
      </c>
      <c r="J181" s="354" t="s">
        <v>62</v>
      </c>
      <c r="K181" s="354" t="s">
        <v>62</v>
      </c>
      <c r="L181" s="354" t="s">
        <v>62</v>
      </c>
      <c r="M181" s="354" t="s">
        <v>62</v>
      </c>
      <c r="N181" s="354" t="s">
        <v>62</v>
      </c>
      <c r="O181" s="354" t="s">
        <v>62</v>
      </c>
      <c r="P181" s="354" t="s">
        <v>62</v>
      </c>
      <c r="Q181" s="354" t="s">
        <v>62</v>
      </c>
      <c r="R181" s="354" t="s">
        <v>62</v>
      </c>
      <c r="S181" s="354" t="s">
        <v>62</v>
      </c>
      <c r="T181" s="354" t="s">
        <v>62</v>
      </c>
      <c r="U181" s="354" t="s">
        <v>62</v>
      </c>
      <c r="V181" s="174">
        <v>3</v>
      </c>
      <c r="W181" s="174">
        <v>1</v>
      </c>
      <c r="X181" s="174">
        <v>5</v>
      </c>
      <c r="Y181" s="174">
        <v>6</v>
      </c>
      <c r="Z181" s="174">
        <v>0</v>
      </c>
      <c r="AA181" s="174">
        <v>0</v>
      </c>
      <c r="AB181" s="174">
        <v>15</v>
      </c>
      <c r="AC181" s="45">
        <f t="shared" ref="AC181:AC188" si="7">V181/$AB181</f>
        <v>0.2</v>
      </c>
      <c r="AD181" s="45">
        <f t="shared" si="6"/>
        <v>6.6666666666666666E-2</v>
      </c>
      <c r="AE181" s="45">
        <f t="shared" si="6"/>
        <v>0.33333333333333331</v>
      </c>
      <c r="AF181" s="45">
        <f t="shared" si="6"/>
        <v>0.4</v>
      </c>
      <c r="AG181" s="45">
        <f t="shared" si="6"/>
        <v>0</v>
      </c>
      <c r="AH181" s="45">
        <f t="shared" si="6"/>
        <v>0</v>
      </c>
      <c r="AI181" s="175">
        <v>2.93</v>
      </c>
      <c r="AJ181" s="176">
        <v>1.1599999999999999</v>
      </c>
      <c r="AK181" s="174">
        <v>3</v>
      </c>
      <c r="AL181" s="174">
        <v>4</v>
      </c>
      <c r="AM181" s="257"/>
    </row>
    <row r="182" spans="1:39" s="46" customFormat="1" ht="18.75" customHeight="1">
      <c r="A182" s="83">
        <v>8.3000000000000007</v>
      </c>
      <c r="B182" s="354" t="s">
        <v>63</v>
      </c>
      <c r="C182" s="354" t="s">
        <v>64</v>
      </c>
      <c r="D182" s="354" t="s">
        <v>64</v>
      </c>
      <c r="E182" s="354" t="s">
        <v>64</v>
      </c>
      <c r="F182" s="354" t="s">
        <v>64</v>
      </c>
      <c r="G182" s="354" t="s">
        <v>64</v>
      </c>
      <c r="H182" s="354" t="s">
        <v>64</v>
      </c>
      <c r="I182" s="354" t="s">
        <v>64</v>
      </c>
      <c r="J182" s="354" t="s">
        <v>64</v>
      </c>
      <c r="K182" s="354" t="s">
        <v>64</v>
      </c>
      <c r="L182" s="354" t="s">
        <v>64</v>
      </c>
      <c r="M182" s="354" t="s">
        <v>64</v>
      </c>
      <c r="N182" s="354" t="s">
        <v>64</v>
      </c>
      <c r="O182" s="354" t="s">
        <v>64</v>
      </c>
      <c r="P182" s="354" t="s">
        <v>64</v>
      </c>
      <c r="Q182" s="354" t="s">
        <v>64</v>
      </c>
      <c r="R182" s="354" t="s">
        <v>64</v>
      </c>
      <c r="S182" s="354" t="s">
        <v>64</v>
      </c>
      <c r="T182" s="354" t="s">
        <v>64</v>
      </c>
      <c r="U182" s="354" t="s">
        <v>64</v>
      </c>
      <c r="V182" s="174">
        <v>3</v>
      </c>
      <c r="W182" s="174">
        <v>2</v>
      </c>
      <c r="X182" s="174">
        <v>5</v>
      </c>
      <c r="Y182" s="174">
        <v>4</v>
      </c>
      <c r="Z182" s="174">
        <v>0</v>
      </c>
      <c r="AA182" s="174">
        <v>1</v>
      </c>
      <c r="AB182" s="174">
        <v>15</v>
      </c>
      <c r="AC182" s="45">
        <f t="shared" si="7"/>
        <v>0.2</v>
      </c>
      <c r="AD182" s="45">
        <f t="shared" si="6"/>
        <v>0.13333333333333333</v>
      </c>
      <c r="AE182" s="45">
        <f t="shared" si="6"/>
        <v>0.33333333333333331</v>
      </c>
      <c r="AF182" s="45">
        <f t="shared" si="6"/>
        <v>0.26666666666666666</v>
      </c>
      <c r="AG182" s="45">
        <f t="shared" si="6"/>
        <v>0</v>
      </c>
      <c r="AH182" s="45">
        <f t="shared" si="6"/>
        <v>6.6666666666666666E-2</v>
      </c>
      <c r="AI182" s="175">
        <v>2.71</v>
      </c>
      <c r="AJ182" s="176">
        <v>1.1399999999999999</v>
      </c>
      <c r="AK182" s="174">
        <v>3</v>
      </c>
      <c r="AL182" s="174">
        <v>3</v>
      </c>
      <c r="AM182" s="257"/>
    </row>
    <row r="183" spans="1:39" s="46" customFormat="1" ht="18.75" customHeight="1">
      <c r="A183" s="83">
        <v>8.4</v>
      </c>
      <c r="B183" s="354" t="s">
        <v>65</v>
      </c>
      <c r="C183" s="354" t="s">
        <v>66</v>
      </c>
      <c r="D183" s="354" t="s">
        <v>66</v>
      </c>
      <c r="E183" s="354" t="s">
        <v>66</v>
      </c>
      <c r="F183" s="354" t="s">
        <v>66</v>
      </c>
      <c r="G183" s="354" t="s">
        <v>66</v>
      </c>
      <c r="H183" s="354" t="s">
        <v>66</v>
      </c>
      <c r="I183" s="354" t="s">
        <v>66</v>
      </c>
      <c r="J183" s="354" t="s">
        <v>66</v>
      </c>
      <c r="K183" s="354" t="s">
        <v>66</v>
      </c>
      <c r="L183" s="354" t="s">
        <v>66</v>
      </c>
      <c r="M183" s="354" t="s">
        <v>66</v>
      </c>
      <c r="N183" s="354" t="s">
        <v>66</v>
      </c>
      <c r="O183" s="354" t="s">
        <v>66</v>
      </c>
      <c r="P183" s="354" t="s">
        <v>66</v>
      </c>
      <c r="Q183" s="354" t="s">
        <v>66</v>
      </c>
      <c r="R183" s="354" t="s">
        <v>66</v>
      </c>
      <c r="S183" s="354" t="s">
        <v>66</v>
      </c>
      <c r="T183" s="354" t="s">
        <v>66</v>
      </c>
      <c r="U183" s="354" t="s">
        <v>66</v>
      </c>
      <c r="V183" s="174">
        <v>1</v>
      </c>
      <c r="W183" s="174">
        <v>4</v>
      </c>
      <c r="X183" s="174">
        <v>7</v>
      </c>
      <c r="Y183" s="174">
        <v>1</v>
      </c>
      <c r="Z183" s="174">
        <v>2</v>
      </c>
      <c r="AA183" s="174">
        <v>0</v>
      </c>
      <c r="AB183" s="174">
        <v>15</v>
      </c>
      <c r="AC183" s="45">
        <f t="shared" si="7"/>
        <v>6.6666666666666666E-2</v>
      </c>
      <c r="AD183" s="45">
        <f t="shared" si="6"/>
        <v>0.26666666666666666</v>
      </c>
      <c r="AE183" s="45">
        <f t="shared" si="6"/>
        <v>0.46666666666666667</v>
      </c>
      <c r="AF183" s="45">
        <f t="shared" si="6"/>
        <v>6.6666666666666666E-2</v>
      </c>
      <c r="AG183" s="45">
        <f t="shared" si="6"/>
        <v>0.13333333333333333</v>
      </c>
      <c r="AH183" s="45">
        <f t="shared" si="6"/>
        <v>0</v>
      </c>
      <c r="AI183" s="175">
        <v>2.93</v>
      </c>
      <c r="AJ183" s="176">
        <v>1.1000000000000001</v>
      </c>
      <c r="AK183" s="174">
        <v>3</v>
      </c>
      <c r="AL183" s="174">
        <v>3</v>
      </c>
      <c r="AM183" s="257"/>
    </row>
    <row r="184" spans="1:39" s="46" customFormat="1" ht="18.75" customHeight="1">
      <c r="A184" s="83">
        <v>8.5</v>
      </c>
      <c r="B184" s="354" t="s">
        <v>67</v>
      </c>
      <c r="C184" s="354"/>
      <c r="D184" s="354"/>
      <c r="E184" s="354"/>
      <c r="F184" s="354"/>
      <c r="G184" s="354"/>
      <c r="H184" s="354"/>
      <c r="I184" s="354"/>
      <c r="J184" s="354"/>
      <c r="K184" s="354"/>
      <c r="L184" s="354"/>
      <c r="M184" s="354"/>
      <c r="N184" s="354"/>
      <c r="O184" s="354"/>
      <c r="P184" s="354"/>
      <c r="Q184" s="354"/>
      <c r="R184" s="354"/>
      <c r="S184" s="354"/>
      <c r="T184" s="354"/>
      <c r="U184" s="354"/>
      <c r="V184" s="174">
        <v>2</v>
      </c>
      <c r="W184" s="174">
        <v>0</v>
      </c>
      <c r="X184" s="174">
        <v>4</v>
      </c>
      <c r="Y184" s="174">
        <v>7</v>
      </c>
      <c r="Z184" s="174">
        <v>2</v>
      </c>
      <c r="AA184" s="174">
        <v>0</v>
      </c>
      <c r="AB184" s="174">
        <v>15</v>
      </c>
      <c r="AC184" s="45">
        <f t="shared" si="7"/>
        <v>0.13333333333333333</v>
      </c>
      <c r="AD184" s="45">
        <f t="shared" si="6"/>
        <v>0</v>
      </c>
      <c r="AE184" s="45">
        <f t="shared" si="6"/>
        <v>0.26666666666666666</v>
      </c>
      <c r="AF184" s="45">
        <f t="shared" si="6"/>
        <v>0.46666666666666667</v>
      </c>
      <c r="AG184" s="45">
        <f t="shared" si="6"/>
        <v>0.13333333333333333</v>
      </c>
      <c r="AH184" s="45">
        <f t="shared" si="6"/>
        <v>0</v>
      </c>
      <c r="AI184" s="175">
        <v>3.47</v>
      </c>
      <c r="AJ184" s="175">
        <v>1.19</v>
      </c>
      <c r="AK184" s="174">
        <v>4</v>
      </c>
      <c r="AL184" s="174">
        <v>4</v>
      </c>
      <c r="AM184" s="257"/>
    </row>
    <row r="185" spans="1:39" s="46" customFormat="1" ht="18.75" customHeight="1">
      <c r="A185" s="83">
        <v>8.6</v>
      </c>
      <c r="B185" s="354" t="s">
        <v>68</v>
      </c>
      <c r="C185" s="354" t="s">
        <v>69</v>
      </c>
      <c r="D185" s="354" t="s">
        <v>69</v>
      </c>
      <c r="E185" s="354" t="s">
        <v>69</v>
      </c>
      <c r="F185" s="354" t="s">
        <v>69</v>
      </c>
      <c r="G185" s="354" t="s">
        <v>69</v>
      </c>
      <c r="H185" s="354" t="s">
        <v>69</v>
      </c>
      <c r="I185" s="354" t="s">
        <v>69</v>
      </c>
      <c r="J185" s="354" t="s">
        <v>69</v>
      </c>
      <c r="K185" s="354" t="s">
        <v>69</v>
      </c>
      <c r="L185" s="354" t="s">
        <v>69</v>
      </c>
      <c r="M185" s="354" t="s">
        <v>69</v>
      </c>
      <c r="N185" s="354" t="s">
        <v>69</v>
      </c>
      <c r="O185" s="354" t="s">
        <v>69</v>
      </c>
      <c r="P185" s="354" t="s">
        <v>69</v>
      </c>
      <c r="Q185" s="354" t="s">
        <v>69</v>
      </c>
      <c r="R185" s="354" t="s">
        <v>69</v>
      </c>
      <c r="S185" s="354" t="s">
        <v>69</v>
      </c>
      <c r="T185" s="354" t="s">
        <v>69</v>
      </c>
      <c r="U185" s="354" t="s">
        <v>69</v>
      </c>
      <c r="V185" s="174">
        <v>4</v>
      </c>
      <c r="W185" s="174">
        <v>1</v>
      </c>
      <c r="X185" s="174">
        <v>2</v>
      </c>
      <c r="Y185" s="174">
        <v>4</v>
      </c>
      <c r="Z185" s="174">
        <v>4</v>
      </c>
      <c r="AA185" s="174">
        <v>0</v>
      </c>
      <c r="AB185" s="174">
        <v>15</v>
      </c>
      <c r="AC185" s="45">
        <f t="shared" si="7"/>
        <v>0.26666666666666666</v>
      </c>
      <c r="AD185" s="45">
        <f t="shared" si="6"/>
        <v>6.6666666666666666E-2</v>
      </c>
      <c r="AE185" s="45">
        <f t="shared" si="6"/>
        <v>0.13333333333333333</v>
      </c>
      <c r="AF185" s="45">
        <f t="shared" si="6"/>
        <v>0.26666666666666666</v>
      </c>
      <c r="AG185" s="45">
        <f t="shared" si="6"/>
        <v>0.26666666666666666</v>
      </c>
      <c r="AH185" s="45">
        <f t="shared" si="6"/>
        <v>0</v>
      </c>
      <c r="AI185" s="175">
        <v>3.2</v>
      </c>
      <c r="AJ185" s="175">
        <v>1.61</v>
      </c>
      <c r="AK185" s="174">
        <v>4</v>
      </c>
      <c r="AL185" s="174">
        <v>1</v>
      </c>
      <c r="AM185" s="257"/>
    </row>
    <row r="186" spans="1:39" s="46" customFormat="1" ht="18.75" customHeight="1">
      <c r="A186" s="83">
        <v>8.6999999999999993</v>
      </c>
      <c r="B186" s="354" t="s">
        <v>70</v>
      </c>
      <c r="C186" s="354" t="s">
        <v>71</v>
      </c>
      <c r="D186" s="354" t="s">
        <v>71</v>
      </c>
      <c r="E186" s="354" t="s">
        <v>71</v>
      </c>
      <c r="F186" s="354" t="s">
        <v>71</v>
      </c>
      <c r="G186" s="354" t="s">
        <v>71</v>
      </c>
      <c r="H186" s="354" t="s">
        <v>71</v>
      </c>
      <c r="I186" s="354" t="s">
        <v>71</v>
      </c>
      <c r="J186" s="354" t="s">
        <v>71</v>
      </c>
      <c r="K186" s="354" t="s">
        <v>71</v>
      </c>
      <c r="L186" s="354" t="s">
        <v>71</v>
      </c>
      <c r="M186" s="354" t="s">
        <v>71</v>
      </c>
      <c r="N186" s="354" t="s">
        <v>71</v>
      </c>
      <c r="O186" s="354" t="s">
        <v>71</v>
      </c>
      <c r="P186" s="354" t="s">
        <v>71</v>
      </c>
      <c r="Q186" s="354" t="s">
        <v>71</v>
      </c>
      <c r="R186" s="354" t="s">
        <v>71</v>
      </c>
      <c r="S186" s="354" t="s">
        <v>71</v>
      </c>
      <c r="T186" s="354" t="s">
        <v>71</v>
      </c>
      <c r="U186" s="354" t="s">
        <v>71</v>
      </c>
      <c r="V186" s="174">
        <v>3</v>
      </c>
      <c r="W186" s="174">
        <v>2</v>
      </c>
      <c r="X186" s="174">
        <v>2</v>
      </c>
      <c r="Y186" s="174">
        <v>4</v>
      </c>
      <c r="Z186" s="174">
        <v>4</v>
      </c>
      <c r="AA186" s="174">
        <v>0</v>
      </c>
      <c r="AB186" s="174">
        <v>15</v>
      </c>
      <c r="AC186" s="45">
        <f t="shared" si="7"/>
        <v>0.2</v>
      </c>
      <c r="AD186" s="45">
        <f t="shared" si="6"/>
        <v>0.13333333333333333</v>
      </c>
      <c r="AE186" s="45">
        <f t="shared" si="6"/>
        <v>0.13333333333333333</v>
      </c>
      <c r="AF186" s="45">
        <f t="shared" si="6"/>
        <v>0.26666666666666666</v>
      </c>
      <c r="AG186" s="45">
        <f t="shared" si="6"/>
        <v>0.26666666666666666</v>
      </c>
      <c r="AH186" s="45">
        <f t="shared" si="6"/>
        <v>0</v>
      </c>
      <c r="AI186" s="175">
        <v>3.27</v>
      </c>
      <c r="AJ186" s="176">
        <v>1.53</v>
      </c>
      <c r="AK186" s="174">
        <v>4</v>
      </c>
      <c r="AL186" s="174">
        <v>4</v>
      </c>
      <c r="AM186" s="257"/>
    </row>
    <row r="187" spans="1:39" s="46" customFormat="1" ht="18.75" customHeight="1">
      <c r="A187" s="83">
        <v>8.8000000000000007</v>
      </c>
      <c r="B187" s="354" t="s">
        <v>72</v>
      </c>
      <c r="C187" s="354" t="s">
        <v>73</v>
      </c>
      <c r="D187" s="354" t="s">
        <v>73</v>
      </c>
      <c r="E187" s="354" t="s">
        <v>73</v>
      </c>
      <c r="F187" s="354" t="s">
        <v>73</v>
      </c>
      <c r="G187" s="354" t="s">
        <v>73</v>
      </c>
      <c r="H187" s="354" t="s">
        <v>73</v>
      </c>
      <c r="I187" s="354" t="s">
        <v>73</v>
      </c>
      <c r="J187" s="354" t="s">
        <v>73</v>
      </c>
      <c r="K187" s="354" t="s">
        <v>73</v>
      </c>
      <c r="L187" s="354" t="s">
        <v>73</v>
      </c>
      <c r="M187" s="354" t="s">
        <v>73</v>
      </c>
      <c r="N187" s="354" t="s">
        <v>73</v>
      </c>
      <c r="O187" s="354" t="s">
        <v>73</v>
      </c>
      <c r="P187" s="354" t="s">
        <v>73</v>
      </c>
      <c r="Q187" s="354" t="s">
        <v>73</v>
      </c>
      <c r="R187" s="354" t="s">
        <v>73</v>
      </c>
      <c r="S187" s="354" t="s">
        <v>73</v>
      </c>
      <c r="T187" s="354" t="s">
        <v>73</v>
      </c>
      <c r="U187" s="354" t="s">
        <v>73</v>
      </c>
      <c r="V187" s="174">
        <v>0</v>
      </c>
      <c r="W187" s="174">
        <v>1</v>
      </c>
      <c r="X187" s="174">
        <v>1</v>
      </c>
      <c r="Y187" s="174">
        <v>5</v>
      </c>
      <c r="Z187" s="174">
        <v>8</v>
      </c>
      <c r="AA187" s="174">
        <v>0</v>
      </c>
      <c r="AB187" s="174">
        <v>15</v>
      </c>
      <c r="AC187" s="45">
        <f t="shared" si="7"/>
        <v>0</v>
      </c>
      <c r="AD187" s="45">
        <f t="shared" si="6"/>
        <v>6.6666666666666666E-2</v>
      </c>
      <c r="AE187" s="45">
        <f t="shared" si="6"/>
        <v>6.6666666666666666E-2</v>
      </c>
      <c r="AF187" s="45">
        <f t="shared" si="6"/>
        <v>0.33333333333333331</v>
      </c>
      <c r="AG187" s="45">
        <f t="shared" si="6"/>
        <v>0.53333333333333333</v>
      </c>
      <c r="AH187" s="45">
        <f t="shared" si="6"/>
        <v>0</v>
      </c>
      <c r="AI187" s="175">
        <v>4.33</v>
      </c>
      <c r="AJ187" s="176">
        <v>0.9</v>
      </c>
      <c r="AK187" s="174">
        <v>5</v>
      </c>
      <c r="AL187" s="174">
        <v>5</v>
      </c>
      <c r="AM187" s="257"/>
    </row>
    <row r="188" spans="1:39" s="46" customFormat="1" ht="18.75" customHeight="1">
      <c r="A188" s="83">
        <v>8.9</v>
      </c>
      <c r="B188" s="354" t="s">
        <v>74</v>
      </c>
      <c r="C188" s="354" t="s">
        <v>75</v>
      </c>
      <c r="D188" s="354" t="s">
        <v>75</v>
      </c>
      <c r="E188" s="354" t="s">
        <v>75</v>
      </c>
      <c r="F188" s="354" t="s">
        <v>75</v>
      </c>
      <c r="G188" s="354" t="s">
        <v>75</v>
      </c>
      <c r="H188" s="354" t="s">
        <v>75</v>
      </c>
      <c r="I188" s="354" t="s">
        <v>75</v>
      </c>
      <c r="J188" s="354" t="s">
        <v>75</v>
      </c>
      <c r="K188" s="354" t="s">
        <v>75</v>
      </c>
      <c r="L188" s="354" t="s">
        <v>75</v>
      </c>
      <c r="M188" s="354" t="s">
        <v>75</v>
      </c>
      <c r="N188" s="354" t="s">
        <v>75</v>
      </c>
      <c r="O188" s="354" t="s">
        <v>75</v>
      </c>
      <c r="P188" s="354" t="s">
        <v>75</v>
      </c>
      <c r="Q188" s="354" t="s">
        <v>75</v>
      </c>
      <c r="R188" s="354" t="s">
        <v>75</v>
      </c>
      <c r="S188" s="354" t="s">
        <v>75</v>
      </c>
      <c r="T188" s="354" t="s">
        <v>75</v>
      </c>
      <c r="U188" s="354" t="s">
        <v>75</v>
      </c>
      <c r="V188" s="174">
        <v>2</v>
      </c>
      <c r="W188" s="174">
        <v>3</v>
      </c>
      <c r="X188" s="174">
        <v>3</v>
      </c>
      <c r="Y188" s="174">
        <v>4</v>
      </c>
      <c r="Z188" s="174">
        <v>2</v>
      </c>
      <c r="AA188" s="174">
        <v>1</v>
      </c>
      <c r="AB188" s="174">
        <v>15</v>
      </c>
      <c r="AC188" s="45">
        <f t="shared" si="7"/>
        <v>0.13333333333333333</v>
      </c>
      <c r="AD188" s="45">
        <f t="shared" si="6"/>
        <v>0.2</v>
      </c>
      <c r="AE188" s="45">
        <f t="shared" si="6"/>
        <v>0.2</v>
      </c>
      <c r="AF188" s="45">
        <f t="shared" si="6"/>
        <v>0.26666666666666666</v>
      </c>
      <c r="AG188" s="45">
        <f t="shared" si="6"/>
        <v>0.13333333333333333</v>
      </c>
      <c r="AH188" s="45">
        <f t="shared" si="6"/>
        <v>6.6666666666666666E-2</v>
      </c>
      <c r="AI188" s="175">
        <v>3.07</v>
      </c>
      <c r="AJ188" s="176">
        <v>1.33</v>
      </c>
      <c r="AK188" s="174">
        <v>3</v>
      </c>
      <c r="AL188" s="174">
        <v>4</v>
      </c>
      <c r="AM188" s="257"/>
    </row>
    <row r="189" spans="1:39" ht="15.75" customHeight="1">
      <c r="A189" s="36"/>
      <c r="B189" s="36"/>
      <c r="C189" s="36"/>
      <c r="D189" s="36"/>
      <c r="E189" s="36"/>
      <c r="F189" s="36"/>
      <c r="G189" s="36"/>
      <c r="H189" s="36"/>
      <c r="I189" s="36"/>
      <c r="J189" s="36"/>
      <c r="K189" s="36"/>
      <c r="L189" s="36"/>
      <c r="M189" s="36"/>
      <c r="N189" s="36"/>
      <c r="O189" s="36"/>
      <c r="P189" s="36"/>
      <c r="Q189" s="36"/>
      <c r="R189" s="36"/>
      <c r="S189" s="36"/>
      <c r="T189" s="36"/>
      <c r="U189" s="36"/>
      <c r="V189" s="36"/>
      <c r="W189" s="36"/>
      <c r="X189" s="36"/>
      <c r="Y189" s="36"/>
      <c r="Z189" s="36"/>
      <c r="AA189" s="36"/>
      <c r="AB189" s="36"/>
      <c r="AC189" s="36"/>
      <c r="AD189" s="36"/>
      <c r="AE189" s="36"/>
      <c r="AF189" s="36"/>
      <c r="AG189" s="36"/>
      <c r="AH189" s="36"/>
      <c r="AI189" s="84"/>
      <c r="AJ189" s="36"/>
      <c r="AK189" s="36"/>
      <c r="AL189" s="36"/>
    </row>
    <row r="190" spans="1:39">
      <c r="A190" s="36"/>
      <c r="B190" s="36"/>
      <c r="C190" s="36"/>
      <c r="D190" s="36"/>
      <c r="E190" s="36"/>
      <c r="F190" s="36"/>
      <c r="G190" s="36"/>
      <c r="H190" s="36"/>
      <c r="I190" s="36"/>
      <c r="J190" s="36"/>
      <c r="K190" s="36"/>
      <c r="L190" s="36"/>
      <c r="M190" s="36"/>
      <c r="N190" s="36"/>
      <c r="O190" s="36"/>
      <c r="P190" s="36"/>
      <c r="Q190" s="36"/>
      <c r="R190" s="36"/>
      <c r="S190" s="36"/>
      <c r="T190" s="36"/>
      <c r="U190" s="36"/>
      <c r="V190" s="36"/>
      <c r="W190" s="36"/>
      <c r="X190" s="36"/>
      <c r="Y190" s="36"/>
      <c r="Z190" s="36"/>
      <c r="AA190" s="36"/>
      <c r="AB190" s="36"/>
      <c r="AC190" s="36"/>
      <c r="AD190" s="36"/>
      <c r="AE190" s="36"/>
      <c r="AF190" s="36"/>
      <c r="AG190" s="36"/>
      <c r="AH190" s="36"/>
      <c r="AI190" s="36"/>
      <c r="AJ190" s="36"/>
      <c r="AK190" s="36"/>
      <c r="AL190" s="36"/>
    </row>
    <row r="191" spans="1:39">
      <c r="C191" s="36"/>
      <c r="D191" s="36"/>
      <c r="E191" s="36"/>
      <c r="F191" s="36"/>
      <c r="G191" s="36"/>
      <c r="H191" s="85"/>
      <c r="I191" s="85"/>
      <c r="J191" s="85"/>
      <c r="K191" s="85"/>
      <c r="L191" s="85"/>
      <c r="M191" s="85"/>
      <c r="N191" s="85"/>
      <c r="O191" s="85"/>
      <c r="P191" s="85"/>
      <c r="Q191" s="85"/>
      <c r="R191" s="85"/>
      <c r="S191" s="85"/>
      <c r="T191" s="85"/>
      <c r="U191" s="85"/>
      <c r="V191" s="85"/>
      <c r="W191" s="36"/>
      <c r="X191" s="36"/>
      <c r="Y191" s="36"/>
      <c r="Z191" s="36"/>
      <c r="AA191" s="36"/>
      <c r="AB191" s="36"/>
      <c r="AC191" s="36"/>
      <c r="AD191" s="36"/>
      <c r="AE191" s="36"/>
      <c r="AF191" s="36"/>
      <c r="AG191" s="36"/>
      <c r="AH191" s="36"/>
      <c r="AI191" s="36"/>
      <c r="AJ191" s="36"/>
      <c r="AK191" s="36"/>
      <c r="AL191" s="36"/>
    </row>
    <row r="192" spans="1:39" ht="21">
      <c r="A192" s="280" t="s">
        <v>129</v>
      </c>
      <c r="B192" s="280"/>
      <c r="C192" s="280"/>
      <c r="D192" s="280"/>
      <c r="E192" s="280"/>
      <c r="F192" s="280"/>
      <c r="G192" s="280"/>
      <c r="H192" s="280"/>
      <c r="I192" s="280"/>
      <c r="J192" s="280"/>
      <c r="K192" s="280"/>
      <c r="L192" s="280"/>
      <c r="M192" s="280"/>
      <c r="N192" s="280"/>
      <c r="O192" s="280"/>
      <c r="P192" s="280"/>
      <c r="Q192" s="280"/>
      <c r="R192" s="280"/>
      <c r="S192" s="280"/>
      <c r="T192" s="280"/>
      <c r="U192" s="280"/>
      <c r="V192" s="126"/>
      <c r="W192" s="126"/>
      <c r="X192" s="126"/>
      <c r="Y192" s="126"/>
      <c r="Z192" s="126"/>
      <c r="AA192" s="126"/>
      <c r="AB192" s="126"/>
      <c r="AC192" s="126"/>
      <c r="AD192" s="126"/>
      <c r="AE192" s="126"/>
      <c r="AF192" s="126"/>
      <c r="AG192" s="126"/>
      <c r="AH192" s="126"/>
      <c r="AI192" s="126"/>
      <c r="AJ192" s="126"/>
      <c r="AK192" s="126"/>
      <c r="AL192" s="126"/>
      <c r="AM192" s="248"/>
    </row>
    <row r="193" spans="1:39" ht="15.75">
      <c r="A193" s="127"/>
      <c r="B193" s="128"/>
      <c r="C193" s="128"/>
      <c r="D193" s="128"/>
      <c r="E193" s="128"/>
      <c r="F193" s="128"/>
      <c r="G193" s="128"/>
      <c r="H193" s="128"/>
      <c r="I193" s="128"/>
      <c r="J193" s="128"/>
      <c r="K193" s="128"/>
      <c r="L193" s="128"/>
      <c r="M193" s="128"/>
      <c r="N193" s="128"/>
      <c r="O193" s="128"/>
      <c r="P193" s="128"/>
      <c r="Q193" s="128"/>
      <c r="R193" s="128"/>
      <c r="S193" s="128"/>
      <c r="T193" s="128"/>
      <c r="U193" s="128"/>
      <c r="V193" s="129"/>
      <c r="W193" s="129"/>
      <c r="X193" s="129"/>
      <c r="Y193" s="129"/>
      <c r="Z193" s="129"/>
      <c r="AA193" s="129"/>
      <c r="AB193" s="130"/>
      <c r="AC193" s="131"/>
      <c r="AD193" s="131"/>
      <c r="AE193" s="131"/>
      <c r="AF193" s="131"/>
      <c r="AG193" s="131"/>
      <c r="AH193" s="131"/>
      <c r="AI193" s="132"/>
      <c r="AJ193" s="132"/>
      <c r="AK193" s="129"/>
      <c r="AL193" s="129"/>
      <c r="AM193" s="248"/>
    </row>
    <row r="194" spans="1:39" ht="15.75">
      <c r="A194" s="127"/>
      <c r="B194" s="128"/>
      <c r="C194" s="128"/>
      <c r="D194" s="128"/>
      <c r="E194" s="128"/>
      <c r="F194" s="128"/>
      <c r="G194" s="128"/>
      <c r="H194" s="128"/>
      <c r="I194" s="128"/>
      <c r="J194" s="128"/>
      <c r="K194" s="128"/>
      <c r="L194" s="128"/>
      <c r="M194" s="128"/>
      <c r="N194" s="128"/>
      <c r="O194" s="128"/>
      <c r="P194" s="128"/>
      <c r="Q194" s="128"/>
      <c r="R194" s="128"/>
      <c r="S194" s="128"/>
      <c r="T194" s="128"/>
      <c r="U194" s="128"/>
      <c r="V194" s="129"/>
      <c r="W194" s="129"/>
      <c r="X194" s="129"/>
      <c r="Y194" s="129"/>
      <c r="Z194" s="129"/>
      <c r="AA194" s="129"/>
      <c r="AB194" s="130"/>
      <c r="AC194" s="131"/>
      <c r="AD194" s="131"/>
      <c r="AE194" s="131"/>
      <c r="AF194" s="131"/>
      <c r="AG194" s="131"/>
      <c r="AH194" s="131"/>
      <c r="AI194" s="132"/>
      <c r="AJ194" s="132"/>
      <c r="AK194" s="129"/>
      <c r="AL194" s="129"/>
      <c r="AM194" s="248"/>
    </row>
    <row r="195" spans="1:39" ht="15.75">
      <c r="A195" s="127"/>
      <c r="B195" s="128"/>
      <c r="C195" s="128"/>
      <c r="D195" s="128"/>
      <c r="E195" s="128"/>
      <c r="F195" s="128"/>
      <c r="G195" s="128"/>
      <c r="H195" s="128"/>
      <c r="I195" s="128"/>
      <c r="J195" s="128"/>
      <c r="K195" s="128"/>
      <c r="L195" s="128"/>
      <c r="M195" s="128"/>
      <c r="N195" s="128"/>
      <c r="O195" s="128"/>
      <c r="P195" s="128"/>
      <c r="Q195" s="128"/>
      <c r="R195" s="128"/>
      <c r="S195" s="128"/>
      <c r="T195" s="128"/>
      <c r="U195" s="128"/>
      <c r="V195" s="129"/>
      <c r="W195" s="129"/>
      <c r="X195" s="129"/>
      <c r="Y195" s="129"/>
      <c r="Z195" s="129"/>
      <c r="AA195" s="129"/>
      <c r="AB195" s="130"/>
      <c r="AC195" s="131"/>
      <c r="AD195" s="131"/>
      <c r="AE195" s="131"/>
      <c r="AF195" s="131"/>
      <c r="AG195" s="131"/>
      <c r="AH195" s="131"/>
      <c r="AI195" s="132"/>
      <c r="AJ195" s="132"/>
      <c r="AK195" s="129"/>
      <c r="AL195" s="129"/>
      <c r="AM195" s="248"/>
    </row>
    <row r="196" spans="1:39" ht="15.75">
      <c r="A196" s="127"/>
      <c r="B196" s="128"/>
      <c r="C196" s="128"/>
      <c r="D196" s="128"/>
      <c r="E196" s="128"/>
      <c r="F196" s="128"/>
      <c r="G196" s="128"/>
      <c r="H196" s="128"/>
      <c r="I196" s="128"/>
      <c r="J196" s="128"/>
      <c r="K196" s="128"/>
      <c r="L196" s="128"/>
      <c r="M196" s="128"/>
      <c r="N196" s="128"/>
      <c r="O196" s="128"/>
      <c r="P196" s="128"/>
      <c r="Q196" s="128"/>
      <c r="R196" s="128"/>
      <c r="S196" s="128"/>
      <c r="T196" s="128"/>
      <c r="U196" s="128"/>
      <c r="V196" s="129"/>
      <c r="W196" s="129"/>
      <c r="X196" s="129"/>
      <c r="Y196" s="129"/>
      <c r="Z196" s="129"/>
      <c r="AA196" s="129"/>
      <c r="AB196" s="130"/>
      <c r="AC196" s="131"/>
      <c r="AD196" s="131"/>
      <c r="AE196" s="131"/>
      <c r="AF196" s="131"/>
      <c r="AG196" s="131"/>
      <c r="AH196" s="131"/>
      <c r="AI196" s="132"/>
      <c r="AJ196" s="132"/>
      <c r="AK196" s="129"/>
      <c r="AL196" s="129"/>
      <c r="AM196" s="248"/>
    </row>
    <row r="197" spans="1:39" ht="15.75">
      <c r="A197" s="127"/>
      <c r="B197" s="128"/>
      <c r="C197" s="128"/>
      <c r="D197" s="128"/>
      <c r="E197" s="128"/>
      <c r="F197" s="128"/>
      <c r="G197" s="128"/>
      <c r="H197" s="128"/>
      <c r="I197" s="128"/>
      <c r="J197" s="128"/>
      <c r="K197" s="128"/>
      <c r="L197" s="128"/>
      <c r="M197" s="128"/>
      <c r="N197" s="128"/>
      <c r="O197" s="128"/>
      <c r="P197" s="128"/>
      <c r="Q197" s="128"/>
      <c r="R197" s="128"/>
      <c r="S197" s="128"/>
      <c r="T197" s="128"/>
      <c r="U197" s="128"/>
      <c r="V197" s="129"/>
      <c r="W197" s="129"/>
      <c r="X197" s="129"/>
      <c r="Y197" s="129"/>
      <c r="Z197" s="129"/>
      <c r="AA197" s="129"/>
      <c r="AB197" s="130"/>
      <c r="AC197" s="131"/>
      <c r="AD197" s="131"/>
      <c r="AE197" s="131"/>
      <c r="AF197" s="131"/>
      <c r="AG197" s="131"/>
      <c r="AH197" s="131"/>
      <c r="AI197" s="132"/>
      <c r="AJ197" s="132"/>
      <c r="AK197" s="129"/>
      <c r="AL197" s="129"/>
      <c r="AM197" s="248"/>
    </row>
    <row r="198" spans="1:39" ht="15.75">
      <c r="A198" s="127"/>
      <c r="B198" s="128"/>
      <c r="C198" s="128"/>
      <c r="D198" s="128"/>
      <c r="E198" s="128"/>
      <c r="F198" s="128"/>
      <c r="G198" s="128"/>
      <c r="H198" s="128"/>
      <c r="I198" s="128"/>
      <c r="J198" s="128"/>
      <c r="K198" s="128"/>
      <c r="L198" s="128"/>
      <c r="M198" s="128"/>
      <c r="N198" s="128"/>
      <c r="O198" s="128"/>
      <c r="P198" s="128"/>
      <c r="Q198" s="128"/>
      <c r="R198" s="128"/>
      <c r="S198" s="128"/>
      <c r="T198" s="128"/>
      <c r="U198" s="128"/>
      <c r="V198" s="129"/>
      <c r="W198" s="129"/>
      <c r="X198" s="129"/>
      <c r="Y198" s="129"/>
      <c r="Z198" s="129"/>
      <c r="AA198" s="129"/>
      <c r="AB198" s="130"/>
      <c r="AC198" s="131"/>
      <c r="AD198" s="131"/>
      <c r="AE198" s="131"/>
      <c r="AF198" s="131"/>
      <c r="AG198" s="131"/>
      <c r="AH198" s="131"/>
      <c r="AI198" s="132"/>
      <c r="AJ198" s="132"/>
      <c r="AK198" s="129"/>
      <c r="AL198" s="129"/>
      <c r="AM198" s="248"/>
    </row>
    <row r="199" spans="1:39" ht="15.75">
      <c r="A199" s="127"/>
      <c r="B199" s="128"/>
      <c r="C199" s="128"/>
      <c r="D199" s="128"/>
      <c r="E199" s="128"/>
      <c r="F199" s="128"/>
      <c r="G199" s="128"/>
      <c r="H199" s="128"/>
      <c r="I199" s="128"/>
      <c r="J199" s="128"/>
      <c r="K199" s="128"/>
      <c r="L199" s="128"/>
      <c r="M199" s="128"/>
      <c r="N199" s="128"/>
      <c r="O199" s="128"/>
      <c r="P199" s="128"/>
      <c r="Q199" s="128"/>
      <c r="R199" s="128"/>
      <c r="S199" s="128"/>
      <c r="T199" s="128"/>
      <c r="U199" s="128"/>
      <c r="V199" s="129"/>
      <c r="W199" s="129"/>
      <c r="X199" s="129"/>
      <c r="Y199" s="129"/>
      <c r="Z199" s="129"/>
      <c r="AA199" s="129"/>
      <c r="AB199" s="130"/>
      <c r="AC199" s="131"/>
      <c r="AD199" s="131"/>
      <c r="AE199" s="131"/>
      <c r="AF199" s="131"/>
      <c r="AG199" s="131"/>
      <c r="AH199" s="131"/>
      <c r="AI199" s="132"/>
      <c r="AJ199" s="132"/>
      <c r="AK199" s="129"/>
      <c r="AL199" s="129"/>
      <c r="AM199" s="248"/>
    </row>
    <row r="200" spans="1:39" ht="15.75">
      <c r="A200" s="127"/>
      <c r="B200" s="128"/>
      <c r="C200" s="128"/>
      <c r="D200" s="128"/>
      <c r="E200" s="128"/>
      <c r="F200" s="128"/>
      <c r="G200" s="128"/>
      <c r="H200" s="128"/>
      <c r="I200" s="128"/>
      <c r="J200" s="128"/>
      <c r="K200" s="128"/>
      <c r="L200" s="128"/>
      <c r="M200" s="128"/>
      <c r="N200" s="128"/>
      <c r="O200" s="128"/>
      <c r="P200" s="128"/>
      <c r="Q200" s="128"/>
      <c r="R200" s="128"/>
      <c r="S200" s="128"/>
      <c r="T200" s="128"/>
      <c r="U200" s="128"/>
      <c r="V200" s="129"/>
      <c r="W200" s="129"/>
      <c r="X200" s="129"/>
      <c r="Y200" s="129"/>
      <c r="Z200" s="129"/>
      <c r="AA200" s="129"/>
      <c r="AB200" s="130"/>
      <c r="AC200" s="131"/>
      <c r="AD200" s="131"/>
      <c r="AE200" s="131"/>
      <c r="AF200" s="131"/>
      <c r="AG200" s="131"/>
      <c r="AH200" s="131"/>
      <c r="AI200" s="132"/>
      <c r="AJ200" s="132"/>
      <c r="AK200" s="129"/>
      <c r="AL200" s="129"/>
      <c r="AM200" s="248"/>
    </row>
    <row r="201" spans="1:39" ht="15.75">
      <c r="A201" s="127"/>
      <c r="B201" s="128"/>
      <c r="C201" s="128"/>
      <c r="D201" s="128"/>
      <c r="E201" s="128"/>
      <c r="F201" s="128"/>
      <c r="G201" s="128"/>
      <c r="H201" s="128"/>
      <c r="I201" s="128"/>
      <c r="J201" s="128"/>
      <c r="K201" s="128"/>
      <c r="L201" s="128"/>
      <c r="M201" s="128"/>
      <c r="N201" s="128"/>
      <c r="O201" s="128"/>
      <c r="P201" s="128"/>
      <c r="Q201" s="128"/>
      <c r="R201" s="128"/>
      <c r="S201" s="128"/>
      <c r="T201" s="128"/>
      <c r="U201" s="128"/>
      <c r="V201" s="129"/>
      <c r="W201" s="129"/>
      <c r="X201" s="129"/>
      <c r="Y201" s="129"/>
      <c r="Z201" s="129"/>
      <c r="AA201" s="129"/>
      <c r="AB201" s="130"/>
      <c r="AC201" s="131"/>
      <c r="AD201" s="131"/>
      <c r="AE201" s="131"/>
      <c r="AF201" s="131"/>
      <c r="AG201" s="131"/>
      <c r="AH201" s="131"/>
      <c r="AI201" s="132"/>
      <c r="AJ201" s="132"/>
      <c r="AK201" s="129"/>
      <c r="AL201" s="129"/>
      <c r="AM201" s="248"/>
    </row>
    <row r="202" spans="1:39" ht="15.75" customHeight="1">
      <c r="A202" s="127"/>
      <c r="B202" s="128"/>
      <c r="C202" s="128"/>
      <c r="D202" s="128"/>
      <c r="E202" s="128"/>
      <c r="F202" s="128"/>
      <c r="G202" s="128"/>
      <c r="H202" s="128"/>
      <c r="I202" s="128"/>
      <c r="J202" s="128"/>
      <c r="K202" s="128"/>
      <c r="L202" s="128"/>
      <c r="M202" s="128"/>
      <c r="N202" s="128"/>
      <c r="O202" s="128"/>
      <c r="P202" s="128"/>
      <c r="Q202" s="128"/>
      <c r="R202" s="128"/>
      <c r="S202" s="128"/>
      <c r="T202" s="128"/>
      <c r="U202" s="128"/>
      <c r="V202" s="129"/>
      <c r="W202" s="129"/>
      <c r="X202" s="129"/>
      <c r="Y202" s="129"/>
      <c r="Z202" s="129"/>
      <c r="AA202" s="129"/>
      <c r="AB202" s="130"/>
      <c r="AC202" s="131"/>
      <c r="AD202" s="131"/>
      <c r="AE202" s="131"/>
      <c r="AF202" s="131"/>
      <c r="AG202" s="131"/>
      <c r="AH202" s="131"/>
      <c r="AI202" s="132"/>
      <c r="AJ202" s="132"/>
      <c r="AK202" s="129"/>
      <c r="AL202" s="129"/>
      <c r="AM202" s="248"/>
    </row>
    <row r="203" spans="1:39" ht="15.75">
      <c r="A203" s="127"/>
      <c r="B203" s="128"/>
      <c r="C203" s="128"/>
      <c r="D203" s="128"/>
      <c r="E203" s="128"/>
      <c r="F203" s="128"/>
      <c r="G203" s="128"/>
      <c r="H203" s="128"/>
      <c r="I203" s="128"/>
      <c r="J203" s="128"/>
      <c r="K203" s="128"/>
      <c r="L203" s="128"/>
      <c r="M203" s="128"/>
      <c r="N203" s="128"/>
      <c r="O203" s="128"/>
      <c r="P203" s="128"/>
      <c r="Q203" s="128"/>
      <c r="R203" s="128"/>
      <c r="S203" s="128"/>
      <c r="T203" s="128"/>
      <c r="U203" s="128"/>
      <c r="V203" s="129"/>
      <c r="W203" s="129"/>
      <c r="X203" s="129"/>
      <c r="Y203" s="129"/>
      <c r="Z203" s="129"/>
      <c r="AA203" s="129"/>
      <c r="AB203" s="130"/>
      <c r="AC203" s="131"/>
      <c r="AD203" s="131"/>
      <c r="AE203" s="131"/>
      <c r="AF203" s="131"/>
      <c r="AG203" s="131"/>
      <c r="AH203" s="131"/>
      <c r="AI203" s="132"/>
      <c r="AJ203" s="132"/>
      <c r="AK203" s="129"/>
      <c r="AL203" s="129"/>
      <c r="AM203" s="248"/>
    </row>
    <row r="204" spans="1:39" ht="15.75" customHeight="1" thickBot="1">
      <c r="A204" s="127"/>
      <c r="B204" s="128"/>
      <c r="C204" s="128"/>
      <c r="D204" s="128"/>
      <c r="E204" s="128"/>
      <c r="F204" s="128"/>
      <c r="G204" s="128"/>
      <c r="H204" s="128"/>
      <c r="I204" s="128"/>
      <c r="J204" s="128"/>
      <c r="K204" s="128"/>
      <c r="L204" s="128"/>
      <c r="M204" s="128"/>
      <c r="N204" s="128"/>
      <c r="O204" s="128"/>
      <c r="P204" s="128"/>
      <c r="Q204" s="128"/>
      <c r="R204" s="128"/>
      <c r="S204" s="128"/>
      <c r="T204" s="128"/>
      <c r="U204" s="128"/>
      <c r="V204" s="129"/>
      <c r="W204" s="129"/>
      <c r="X204" s="129"/>
      <c r="Y204" s="129"/>
      <c r="Z204" s="129"/>
      <c r="AA204" s="129"/>
      <c r="AB204" s="130"/>
      <c r="AC204" s="131"/>
      <c r="AD204" s="131"/>
      <c r="AE204" s="131"/>
      <c r="AF204" s="131"/>
      <c r="AG204" s="131"/>
      <c r="AH204" s="131"/>
      <c r="AI204" s="132"/>
      <c r="AJ204" s="132"/>
      <c r="AK204" s="129"/>
      <c r="AL204" s="129"/>
      <c r="AM204" s="248"/>
    </row>
    <row r="205" spans="1:39" ht="15.75" customHeight="1">
      <c r="A205" s="134"/>
      <c r="B205" s="126"/>
      <c r="C205" s="126"/>
      <c r="D205" s="126"/>
      <c r="E205" s="126"/>
      <c r="F205" s="126"/>
      <c r="G205" s="134"/>
      <c r="H205" s="134"/>
      <c r="I205" s="134"/>
      <c r="J205" s="134"/>
      <c r="K205" s="134"/>
      <c r="L205" s="134"/>
      <c r="M205" s="134"/>
      <c r="N205" s="134"/>
      <c r="O205" s="134"/>
      <c r="P205" s="134"/>
      <c r="Q205" s="134"/>
      <c r="R205" s="134"/>
      <c r="S205" s="134"/>
      <c r="T205" s="134"/>
      <c r="U205" s="134"/>
      <c r="V205" s="281" t="s">
        <v>15</v>
      </c>
      <c r="W205" s="282"/>
      <c r="X205" s="282"/>
      <c r="Y205" s="282"/>
      <c r="Z205" s="282"/>
      <c r="AA205" s="283"/>
      <c r="AB205" s="140"/>
      <c r="AC205" s="281" t="s">
        <v>16</v>
      </c>
      <c r="AD205" s="282"/>
      <c r="AE205" s="282"/>
      <c r="AF205" s="282"/>
      <c r="AG205" s="282"/>
      <c r="AH205" s="283"/>
      <c r="AI205" s="287" t="s">
        <v>125</v>
      </c>
      <c r="AJ205" s="287"/>
      <c r="AK205" s="287"/>
      <c r="AL205" s="287"/>
      <c r="AM205" s="248"/>
    </row>
    <row r="206" spans="1:39" ht="15.75" customHeight="1">
      <c r="A206" s="134"/>
      <c r="B206" s="135"/>
      <c r="C206" s="135"/>
      <c r="D206" s="135"/>
      <c r="E206" s="135"/>
      <c r="F206" s="135"/>
      <c r="G206" s="134"/>
      <c r="H206" s="134"/>
      <c r="I206" s="134"/>
      <c r="J206" s="134"/>
      <c r="K206" s="134"/>
      <c r="L206" s="134"/>
      <c r="M206" s="134"/>
      <c r="N206" s="134"/>
      <c r="O206" s="134"/>
      <c r="P206" s="134"/>
      <c r="Q206" s="134"/>
      <c r="R206" s="134"/>
      <c r="S206" s="134"/>
      <c r="T206" s="134"/>
      <c r="U206" s="134"/>
      <c r="V206" s="284"/>
      <c r="W206" s="285"/>
      <c r="X206" s="285"/>
      <c r="Y206" s="285"/>
      <c r="Z206" s="285"/>
      <c r="AA206" s="286"/>
      <c r="AB206" s="140"/>
      <c r="AC206" s="284"/>
      <c r="AD206" s="285"/>
      <c r="AE206" s="285"/>
      <c r="AF206" s="285"/>
      <c r="AG206" s="285"/>
      <c r="AH206" s="286"/>
      <c r="AI206" s="287"/>
      <c r="AJ206" s="287"/>
      <c r="AK206" s="287"/>
      <c r="AL206" s="287"/>
      <c r="AM206" s="248"/>
    </row>
    <row r="207" spans="1:39" ht="15.75" customHeight="1">
      <c r="A207" s="136"/>
      <c r="B207" s="302" t="s">
        <v>130</v>
      </c>
      <c r="C207" s="302"/>
      <c r="D207" s="302"/>
      <c r="E207" s="302"/>
      <c r="F207" s="302"/>
      <c r="G207" s="302"/>
      <c r="H207" s="302"/>
      <c r="I207" s="302"/>
      <c r="J207" s="302"/>
      <c r="K207" s="302"/>
      <c r="L207" s="302"/>
      <c r="M207" s="302"/>
      <c r="N207" s="302"/>
      <c r="O207" s="302"/>
      <c r="P207" s="302"/>
      <c r="Q207" s="302"/>
      <c r="R207" s="302"/>
      <c r="S207" s="302"/>
      <c r="T207" s="302"/>
      <c r="U207" s="302"/>
      <c r="V207" s="141">
        <v>1</v>
      </c>
      <c r="W207" s="141">
        <v>2</v>
      </c>
      <c r="X207" s="141">
        <v>3</v>
      </c>
      <c r="Y207" s="141">
        <v>4</v>
      </c>
      <c r="Z207" s="141">
        <v>5</v>
      </c>
      <c r="AA207" s="141" t="s">
        <v>43</v>
      </c>
      <c r="AB207" s="142" t="s">
        <v>11</v>
      </c>
      <c r="AC207" s="141">
        <v>1</v>
      </c>
      <c r="AD207" s="141">
        <v>2</v>
      </c>
      <c r="AE207" s="141">
        <v>3</v>
      </c>
      <c r="AF207" s="141">
        <v>4</v>
      </c>
      <c r="AG207" s="141">
        <v>5</v>
      </c>
      <c r="AH207" s="141" t="s">
        <v>43</v>
      </c>
      <c r="AI207" s="143" t="s">
        <v>20</v>
      </c>
      <c r="AJ207" s="143" t="s">
        <v>21</v>
      </c>
      <c r="AK207" s="143" t="s">
        <v>22</v>
      </c>
      <c r="AL207" s="143" t="s">
        <v>23</v>
      </c>
      <c r="AM207" s="248"/>
    </row>
    <row r="208" spans="1:39" s="25" customFormat="1" ht="18.75">
      <c r="A208" s="137" t="s">
        <v>131</v>
      </c>
      <c r="B208" s="288" t="s">
        <v>126</v>
      </c>
      <c r="C208" s="289"/>
      <c r="D208" s="289"/>
      <c r="E208" s="289"/>
      <c r="F208" s="289"/>
      <c r="G208" s="289"/>
      <c r="H208" s="289"/>
      <c r="I208" s="289"/>
      <c r="J208" s="289"/>
      <c r="K208" s="289"/>
      <c r="L208" s="289"/>
      <c r="M208" s="289"/>
      <c r="N208" s="289"/>
      <c r="O208" s="289"/>
      <c r="P208" s="289"/>
      <c r="Q208" s="289"/>
      <c r="R208" s="289"/>
      <c r="S208" s="289"/>
      <c r="T208" s="289"/>
      <c r="U208" s="289"/>
      <c r="V208" s="174">
        <v>0</v>
      </c>
      <c r="W208" s="174">
        <v>2</v>
      </c>
      <c r="X208" s="174">
        <v>1</v>
      </c>
      <c r="Y208" s="174">
        <v>0</v>
      </c>
      <c r="Z208" s="174">
        <v>0</v>
      </c>
      <c r="AA208" s="174">
        <v>0</v>
      </c>
      <c r="AB208" s="174">
        <v>3</v>
      </c>
      <c r="AC208" s="138">
        <f t="shared" ref="AC208:AH210" si="8">V208/$AB208</f>
        <v>0</v>
      </c>
      <c r="AD208" s="138">
        <f t="shared" si="8"/>
        <v>0.66666666666666663</v>
      </c>
      <c r="AE208" s="138">
        <f t="shared" si="8"/>
        <v>0.33333333333333331</v>
      </c>
      <c r="AF208" s="138">
        <f t="shared" si="8"/>
        <v>0</v>
      </c>
      <c r="AG208" s="138">
        <f t="shared" si="8"/>
        <v>0</v>
      </c>
      <c r="AH208" s="138">
        <f t="shared" si="8"/>
        <v>0</v>
      </c>
      <c r="AI208" s="175">
        <v>2.33</v>
      </c>
      <c r="AJ208" s="177">
        <v>0.57999999999999996</v>
      </c>
      <c r="AK208" s="174">
        <v>2</v>
      </c>
      <c r="AL208" s="174">
        <v>2</v>
      </c>
      <c r="AM208" s="260"/>
    </row>
    <row r="209" spans="1:39" s="25" customFormat="1" ht="18.75">
      <c r="A209" s="139" t="s">
        <v>132</v>
      </c>
      <c r="B209" s="288" t="s">
        <v>127</v>
      </c>
      <c r="C209" s="289"/>
      <c r="D209" s="289"/>
      <c r="E209" s="289"/>
      <c r="F209" s="289"/>
      <c r="G209" s="289"/>
      <c r="H209" s="289"/>
      <c r="I209" s="289"/>
      <c r="J209" s="289"/>
      <c r="K209" s="289"/>
      <c r="L209" s="289"/>
      <c r="M209" s="289"/>
      <c r="N209" s="289"/>
      <c r="O209" s="289"/>
      <c r="P209" s="289"/>
      <c r="Q209" s="289"/>
      <c r="R209" s="289"/>
      <c r="S209" s="289"/>
      <c r="T209" s="289"/>
      <c r="U209" s="289"/>
      <c r="V209" s="174">
        <v>0</v>
      </c>
      <c r="W209" s="174">
        <v>0</v>
      </c>
      <c r="X209" s="174">
        <v>1</v>
      </c>
      <c r="Y209" s="174">
        <v>1</v>
      </c>
      <c r="Z209" s="174">
        <v>1</v>
      </c>
      <c r="AA209" s="174">
        <v>0</v>
      </c>
      <c r="AB209" s="174">
        <v>3</v>
      </c>
      <c r="AC209" s="138">
        <f t="shared" si="8"/>
        <v>0</v>
      </c>
      <c r="AD209" s="138">
        <f t="shared" si="8"/>
        <v>0</v>
      </c>
      <c r="AE209" s="138">
        <f t="shared" si="8"/>
        <v>0.33333333333333331</v>
      </c>
      <c r="AF209" s="138">
        <f t="shared" si="8"/>
        <v>0.33333333333333331</v>
      </c>
      <c r="AG209" s="138">
        <f t="shared" si="8"/>
        <v>0.33333333333333331</v>
      </c>
      <c r="AH209" s="138">
        <f t="shared" si="8"/>
        <v>0</v>
      </c>
      <c r="AI209" s="175">
        <v>4</v>
      </c>
      <c r="AJ209" s="177">
        <v>1</v>
      </c>
      <c r="AK209" s="174">
        <v>4</v>
      </c>
      <c r="AL209" s="174">
        <v>3</v>
      </c>
      <c r="AM209" s="260"/>
    </row>
    <row r="210" spans="1:39" s="25" customFormat="1" ht="18.75">
      <c r="A210" s="137" t="s">
        <v>133</v>
      </c>
      <c r="B210" s="288" t="s">
        <v>128</v>
      </c>
      <c r="C210" s="289"/>
      <c r="D210" s="289"/>
      <c r="E210" s="289"/>
      <c r="F210" s="289"/>
      <c r="G210" s="289"/>
      <c r="H210" s="289"/>
      <c r="I210" s="289"/>
      <c r="J210" s="289"/>
      <c r="K210" s="289"/>
      <c r="L210" s="289"/>
      <c r="M210" s="289"/>
      <c r="N210" s="289"/>
      <c r="O210" s="289"/>
      <c r="P210" s="289"/>
      <c r="Q210" s="289"/>
      <c r="R210" s="289"/>
      <c r="S210" s="289"/>
      <c r="T210" s="289"/>
      <c r="U210" s="289"/>
      <c r="V210" s="174">
        <v>0</v>
      </c>
      <c r="W210" s="174">
        <v>0</v>
      </c>
      <c r="X210" s="174">
        <v>0</v>
      </c>
      <c r="Y210" s="174">
        <v>2</v>
      </c>
      <c r="Z210" s="174">
        <v>1</v>
      </c>
      <c r="AA210" s="174">
        <v>0</v>
      </c>
      <c r="AB210" s="174">
        <v>3</v>
      </c>
      <c r="AC210" s="138">
        <f t="shared" si="8"/>
        <v>0</v>
      </c>
      <c r="AD210" s="138">
        <f t="shared" si="8"/>
        <v>0</v>
      </c>
      <c r="AE210" s="138">
        <f t="shared" si="8"/>
        <v>0</v>
      </c>
      <c r="AF210" s="138">
        <f t="shared" si="8"/>
        <v>0.66666666666666663</v>
      </c>
      <c r="AG210" s="138">
        <f t="shared" si="8"/>
        <v>0.33333333333333331</v>
      </c>
      <c r="AH210" s="138">
        <f t="shared" si="8"/>
        <v>0</v>
      </c>
      <c r="AI210" s="175">
        <v>4.33</v>
      </c>
      <c r="AJ210" s="177">
        <v>0.57999999999999996</v>
      </c>
      <c r="AK210" s="174">
        <v>4</v>
      </c>
      <c r="AL210" s="174">
        <v>4</v>
      </c>
      <c r="AM210" s="260"/>
    </row>
    <row r="211" spans="1:39" ht="15.75" customHeight="1">
      <c r="A211" s="133"/>
      <c r="B211" s="133"/>
      <c r="C211" s="133"/>
      <c r="D211" s="133"/>
      <c r="E211" s="133"/>
      <c r="F211" s="133"/>
      <c r="G211" s="133"/>
      <c r="H211" s="133"/>
      <c r="I211" s="133"/>
      <c r="J211" s="133"/>
      <c r="K211" s="133"/>
      <c r="L211" s="133"/>
      <c r="M211" s="133"/>
      <c r="N211" s="133"/>
      <c r="O211" s="133"/>
      <c r="P211" s="133"/>
      <c r="Q211" s="133"/>
      <c r="R211" s="133"/>
      <c r="S211" s="133"/>
      <c r="T211" s="133"/>
      <c r="U211" s="133"/>
      <c r="V211" s="133"/>
      <c r="W211" s="133"/>
      <c r="X211" s="133"/>
      <c r="Y211" s="133"/>
      <c r="Z211" s="133"/>
      <c r="AA211" s="133"/>
      <c r="AB211" s="133"/>
      <c r="AC211" s="133"/>
      <c r="AD211" s="133"/>
      <c r="AE211" s="133"/>
      <c r="AF211" s="133"/>
      <c r="AG211" s="133"/>
      <c r="AH211" s="133"/>
      <c r="AI211" s="133"/>
      <c r="AJ211" s="133"/>
      <c r="AK211" s="133"/>
      <c r="AL211" s="133"/>
      <c r="AM211" s="248"/>
    </row>
    <row r="212" spans="1:39" ht="15" customHeight="1">
      <c r="H212" s="86"/>
      <c r="I212" s="86"/>
      <c r="J212" s="86"/>
      <c r="K212" s="86"/>
      <c r="L212" s="86"/>
      <c r="M212" s="86"/>
      <c r="N212" s="86"/>
      <c r="O212" s="86"/>
      <c r="X212" s="36"/>
      <c r="Y212" s="36"/>
      <c r="Z212" s="36"/>
      <c r="AA212" s="36"/>
      <c r="AB212" s="36"/>
      <c r="AC212" s="36"/>
      <c r="AD212" s="36"/>
      <c r="AE212" s="36"/>
    </row>
    <row r="213" spans="1:39" ht="15" customHeight="1">
      <c r="A213" s="36"/>
      <c r="B213" s="36"/>
      <c r="C213" s="36"/>
      <c r="D213" s="36"/>
      <c r="E213" s="36"/>
      <c r="F213" s="36"/>
      <c r="G213" s="36"/>
      <c r="H213" s="36"/>
      <c r="I213" s="36"/>
      <c r="J213" s="36"/>
      <c r="K213" s="36"/>
      <c r="L213" s="36"/>
      <c r="M213" s="36"/>
      <c r="N213" s="36"/>
      <c r="O213" s="36"/>
      <c r="P213" s="36"/>
      <c r="Q213" s="36"/>
      <c r="R213" s="36"/>
      <c r="S213" s="36"/>
      <c r="T213" s="36"/>
      <c r="U213" s="36"/>
      <c r="V213" s="36"/>
      <c r="W213" s="36"/>
      <c r="X213" s="36"/>
      <c r="Y213" s="36"/>
      <c r="Z213" s="36"/>
      <c r="AA213" s="36"/>
      <c r="AB213" s="36"/>
      <c r="AC213" s="36"/>
      <c r="AD213" s="36"/>
      <c r="AE213" s="36"/>
      <c r="AF213" s="36"/>
      <c r="AG213" s="36"/>
      <c r="AH213" s="36"/>
      <c r="AI213" s="36"/>
      <c r="AJ213" s="144"/>
      <c r="AK213" s="36"/>
      <c r="AL213" s="36"/>
    </row>
    <row r="214" spans="1:39" ht="15" customHeight="1">
      <c r="A214" s="36"/>
      <c r="B214" s="36"/>
      <c r="C214" s="36"/>
      <c r="D214" s="36"/>
      <c r="E214" s="36"/>
      <c r="F214" s="36"/>
      <c r="G214" s="36"/>
      <c r="H214" s="36"/>
      <c r="I214" s="36"/>
      <c r="J214" s="36"/>
      <c r="K214" s="36"/>
      <c r="L214" s="36"/>
      <c r="M214" s="36"/>
      <c r="N214" s="36"/>
      <c r="O214" s="36"/>
      <c r="P214" s="36"/>
      <c r="Q214" s="36"/>
      <c r="R214" s="36"/>
      <c r="S214" s="36"/>
      <c r="T214" s="36"/>
      <c r="U214" s="36"/>
      <c r="V214" s="36"/>
      <c r="W214" s="36"/>
      <c r="X214" s="36"/>
      <c r="Y214" s="36"/>
      <c r="Z214" s="36"/>
      <c r="AA214" s="36"/>
      <c r="AB214" s="36"/>
      <c r="AC214" s="36"/>
      <c r="AD214" s="36"/>
      <c r="AE214" s="36"/>
      <c r="AF214" s="36"/>
      <c r="AG214" s="36"/>
      <c r="AH214" s="36"/>
      <c r="AI214" s="36"/>
      <c r="AJ214" s="144"/>
      <c r="AK214" s="36"/>
      <c r="AL214" s="36"/>
    </row>
    <row r="215" spans="1:39" ht="15" customHeight="1">
      <c r="A215" s="36"/>
      <c r="B215" s="36"/>
      <c r="C215" s="36"/>
      <c r="D215" s="36"/>
      <c r="E215" s="36"/>
      <c r="F215" s="36"/>
      <c r="G215" s="36"/>
      <c r="H215" s="36"/>
      <c r="I215" s="36"/>
      <c r="J215" s="36"/>
      <c r="K215" s="36"/>
      <c r="L215" s="36"/>
      <c r="M215" s="36"/>
      <c r="N215" s="36"/>
      <c r="O215" s="36"/>
      <c r="P215" s="36"/>
      <c r="Q215" s="36"/>
      <c r="R215" s="36"/>
      <c r="S215" s="36"/>
      <c r="T215" s="36"/>
      <c r="U215" s="36"/>
      <c r="V215" s="36"/>
      <c r="W215" s="36"/>
      <c r="X215" s="36"/>
      <c r="Y215" s="36"/>
      <c r="Z215" s="36"/>
      <c r="AA215" s="36"/>
      <c r="AB215" s="36"/>
      <c r="AC215" s="36"/>
      <c r="AD215" s="36"/>
      <c r="AE215" s="36"/>
      <c r="AF215" s="36"/>
      <c r="AG215" s="36"/>
      <c r="AH215" s="36"/>
      <c r="AI215" s="36"/>
      <c r="AJ215" s="144"/>
      <c r="AK215" s="36"/>
      <c r="AL215" s="36"/>
    </row>
    <row r="216" spans="1:39" ht="15.75" customHeight="1">
      <c r="A216" s="36"/>
      <c r="B216" s="36"/>
      <c r="C216" s="36"/>
      <c r="D216" s="36"/>
      <c r="E216" s="36"/>
      <c r="F216" s="36"/>
      <c r="G216" s="36"/>
      <c r="H216" s="36"/>
      <c r="I216" s="36"/>
      <c r="J216" s="36"/>
      <c r="K216" s="36"/>
      <c r="L216" s="36"/>
      <c r="M216" s="36"/>
      <c r="N216" s="36"/>
      <c r="O216" s="36"/>
      <c r="P216" s="36"/>
      <c r="Q216" s="36"/>
      <c r="R216" s="36"/>
      <c r="S216" s="36"/>
      <c r="T216" s="36"/>
      <c r="U216" s="36"/>
      <c r="V216" s="36"/>
      <c r="W216" s="36"/>
      <c r="X216" s="36"/>
      <c r="Y216" s="36"/>
      <c r="Z216" s="36"/>
      <c r="AA216" s="36"/>
      <c r="AB216" s="36"/>
      <c r="AC216" s="36"/>
      <c r="AD216" s="36"/>
      <c r="AE216" s="36"/>
      <c r="AF216" s="36"/>
      <c r="AG216" s="36"/>
      <c r="AH216" s="36"/>
      <c r="AI216" s="36"/>
      <c r="AJ216" s="144"/>
      <c r="AK216" s="36"/>
      <c r="AL216" s="36"/>
    </row>
    <row r="217" spans="1:39" ht="21">
      <c r="A217" s="280" t="s">
        <v>134</v>
      </c>
      <c r="B217" s="280"/>
      <c r="C217" s="280"/>
      <c r="D217" s="280"/>
      <c r="E217" s="280"/>
      <c r="F217" s="280"/>
      <c r="G217" s="280"/>
      <c r="H217" s="280"/>
      <c r="I217" s="280"/>
      <c r="J217" s="280"/>
      <c r="K217" s="280"/>
      <c r="L217" s="280"/>
      <c r="M217" s="280"/>
      <c r="N217" s="280"/>
      <c r="O217" s="280"/>
      <c r="P217" s="280"/>
      <c r="Q217" s="280"/>
      <c r="R217" s="280"/>
      <c r="S217" s="280"/>
      <c r="T217" s="280"/>
      <c r="U217" s="280"/>
      <c r="V217" s="36"/>
      <c r="W217" s="36"/>
      <c r="X217" s="36"/>
      <c r="Y217" s="36"/>
      <c r="Z217" s="36"/>
      <c r="AA217" s="36"/>
      <c r="AB217" s="36"/>
      <c r="AC217" s="36"/>
      <c r="AD217" s="36"/>
      <c r="AE217" s="36"/>
      <c r="AF217" s="36"/>
      <c r="AG217" s="36"/>
      <c r="AH217" s="36"/>
      <c r="AI217" s="36"/>
      <c r="AJ217" s="144"/>
      <c r="AK217" s="36"/>
      <c r="AL217" s="36"/>
    </row>
    <row r="218" spans="1:39">
      <c r="A218" s="36"/>
      <c r="B218" s="36"/>
      <c r="C218" s="36"/>
      <c r="D218" s="36"/>
      <c r="E218" s="36"/>
      <c r="F218" s="36"/>
      <c r="G218" s="36"/>
      <c r="H218" s="36"/>
      <c r="I218" s="36"/>
      <c r="J218" s="36"/>
      <c r="K218" s="36"/>
      <c r="L218" s="36"/>
      <c r="M218" s="36"/>
      <c r="N218" s="36"/>
      <c r="O218" s="36"/>
      <c r="P218" s="36"/>
      <c r="Q218" s="36"/>
      <c r="R218" s="36"/>
      <c r="S218" s="36"/>
      <c r="T218" s="36"/>
      <c r="U218" s="36"/>
      <c r="V218" s="36"/>
      <c r="W218" s="36"/>
      <c r="X218" s="36"/>
      <c r="Y218" s="36"/>
      <c r="Z218" s="36"/>
      <c r="AA218" s="36"/>
      <c r="AB218" s="36"/>
      <c r="AC218" s="36"/>
      <c r="AD218" s="36"/>
      <c r="AE218" s="36"/>
      <c r="AF218" s="36"/>
      <c r="AG218" s="36"/>
      <c r="AH218" s="36"/>
      <c r="AI218" s="36"/>
      <c r="AJ218" s="144"/>
      <c r="AK218" s="36"/>
      <c r="AL218" s="36"/>
    </row>
    <row r="219" spans="1:39">
      <c r="A219" s="36"/>
      <c r="B219" s="36"/>
      <c r="C219" s="36"/>
      <c r="D219" s="36"/>
      <c r="E219" s="36"/>
      <c r="F219" s="36"/>
      <c r="G219" s="36"/>
      <c r="H219" s="36"/>
      <c r="I219" s="36"/>
      <c r="J219" s="36"/>
      <c r="K219" s="36"/>
      <c r="L219" s="36"/>
      <c r="M219" s="36"/>
      <c r="N219" s="36"/>
      <c r="O219" s="36"/>
      <c r="P219" s="36"/>
      <c r="Q219" s="36"/>
      <c r="R219" s="36"/>
      <c r="S219" s="36"/>
      <c r="T219" s="36"/>
      <c r="U219" s="36"/>
      <c r="V219" s="36"/>
      <c r="W219" s="36"/>
      <c r="X219" s="36"/>
      <c r="Y219" s="36"/>
      <c r="Z219" s="36"/>
      <c r="AA219" s="36"/>
      <c r="AB219" s="36"/>
      <c r="AC219" s="36"/>
      <c r="AD219" s="36"/>
      <c r="AE219" s="36"/>
      <c r="AF219" s="36"/>
      <c r="AG219" s="36"/>
      <c r="AH219" s="36"/>
      <c r="AI219" s="36"/>
      <c r="AJ219" s="144"/>
      <c r="AK219" s="36"/>
      <c r="AL219" s="36"/>
    </row>
    <row r="220" spans="1:39">
      <c r="A220" s="36"/>
      <c r="B220" s="36"/>
      <c r="C220" s="36"/>
      <c r="D220" s="36"/>
      <c r="E220" s="36"/>
      <c r="F220" s="36"/>
      <c r="G220" s="36"/>
      <c r="H220" s="36"/>
      <c r="I220" s="36"/>
      <c r="J220" s="36"/>
      <c r="K220" s="36"/>
      <c r="L220" s="36"/>
      <c r="M220" s="36"/>
      <c r="N220" s="36"/>
      <c r="O220" s="36"/>
      <c r="P220" s="36"/>
      <c r="Q220" s="36"/>
      <c r="R220" s="36"/>
      <c r="S220" s="36"/>
      <c r="T220" s="36"/>
      <c r="U220" s="36"/>
      <c r="V220" s="36"/>
      <c r="W220" s="36"/>
      <c r="X220" s="36"/>
      <c r="Y220" s="36"/>
      <c r="Z220" s="36"/>
      <c r="AA220" s="36"/>
      <c r="AB220" s="36"/>
      <c r="AC220" s="36"/>
      <c r="AD220" s="36"/>
      <c r="AE220" s="36"/>
      <c r="AF220" s="36"/>
      <c r="AG220" s="36"/>
      <c r="AH220" s="36"/>
      <c r="AI220" s="36"/>
      <c r="AJ220" s="144"/>
      <c r="AK220" s="36"/>
      <c r="AL220" s="36"/>
    </row>
    <row r="221" spans="1:39">
      <c r="A221" s="36"/>
      <c r="B221" s="36"/>
      <c r="C221" s="36"/>
      <c r="D221" s="36"/>
      <c r="E221" s="36"/>
      <c r="F221" s="36"/>
      <c r="G221" s="36"/>
      <c r="H221" s="36"/>
      <c r="I221" s="36"/>
      <c r="J221" s="36"/>
      <c r="K221" s="36"/>
      <c r="L221" s="36"/>
      <c r="M221" s="36"/>
      <c r="N221" s="36"/>
      <c r="O221" s="36"/>
      <c r="P221" s="36"/>
      <c r="Q221" s="36"/>
      <c r="R221" s="36"/>
      <c r="S221" s="36"/>
      <c r="T221" s="36"/>
      <c r="U221" s="36"/>
      <c r="V221" s="36"/>
      <c r="W221" s="36"/>
      <c r="X221" s="36"/>
      <c r="Y221" s="36"/>
      <c r="Z221" s="36"/>
      <c r="AA221" s="36"/>
      <c r="AB221" s="36"/>
      <c r="AC221" s="36"/>
      <c r="AD221" s="36"/>
      <c r="AE221" s="36"/>
      <c r="AF221" s="36"/>
      <c r="AG221" s="36"/>
      <c r="AH221" s="36"/>
      <c r="AI221" s="36"/>
      <c r="AJ221" s="144"/>
      <c r="AK221" s="36"/>
      <c r="AL221" s="36"/>
    </row>
    <row r="222" spans="1:39">
      <c r="A222" s="36"/>
      <c r="B222" s="36"/>
      <c r="C222" s="36"/>
      <c r="D222" s="36"/>
      <c r="E222" s="36"/>
      <c r="F222" s="36"/>
      <c r="G222" s="36"/>
      <c r="H222" s="36"/>
      <c r="I222" s="36"/>
      <c r="J222" s="36"/>
      <c r="K222" s="36"/>
      <c r="L222" s="36"/>
      <c r="M222" s="36"/>
      <c r="N222" s="36"/>
      <c r="O222" s="36"/>
      <c r="P222" s="36"/>
      <c r="Q222" s="36"/>
      <c r="R222" s="36"/>
      <c r="S222" s="36"/>
      <c r="T222" s="36"/>
      <c r="U222" s="36"/>
      <c r="V222" s="36"/>
      <c r="W222" s="36"/>
      <c r="X222" s="36"/>
      <c r="Y222" s="36"/>
      <c r="Z222" s="36"/>
      <c r="AA222" s="36"/>
      <c r="AB222" s="36"/>
      <c r="AC222" s="36"/>
      <c r="AD222" s="36"/>
      <c r="AE222" s="36"/>
      <c r="AF222" s="36"/>
      <c r="AG222" s="36"/>
      <c r="AH222" s="36"/>
      <c r="AI222" s="36"/>
      <c r="AJ222" s="144"/>
      <c r="AK222" s="36"/>
      <c r="AL222" s="36"/>
    </row>
    <row r="223" spans="1:39">
      <c r="A223" s="36"/>
      <c r="B223" s="36"/>
      <c r="C223" s="36"/>
      <c r="D223" s="36"/>
      <c r="E223" s="36"/>
      <c r="F223" s="36"/>
      <c r="G223" s="36"/>
      <c r="H223" s="36"/>
      <c r="I223" s="36"/>
      <c r="J223" s="36"/>
      <c r="K223" s="36"/>
      <c r="L223" s="36"/>
      <c r="M223" s="36"/>
      <c r="N223" s="36"/>
      <c r="O223" s="36"/>
      <c r="P223" s="36"/>
      <c r="Q223" s="36"/>
      <c r="R223" s="36"/>
      <c r="S223" s="36"/>
      <c r="T223" s="36"/>
      <c r="U223" s="36"/>
      <c r="V223" s="36"/>
      <c r="W223" s="36"/>
      <c r="X223" s="36"/>
      <c r="Y223" s="36"/>
      <c r="Z223" s="36"/>
      <c r="AA223" s="36"/>
      <c r="AB223" s="36"/>
      <c r="AC223" s="36"/>
      <c r="AD223" s="36"/>
      <c r="AE223" s="36"/>
      <c r="AF223" s="36"/>
      <c r="AG223" s="36"/>
      <c r="AH223" s="36"/>
      <c r="AI223" s="36"/>
      <c r="AJ223" s="144"/>
      <c r="AK223" s="36"/>
      <c r="AL223" s="36"/>
    </row>
    <row r="224" spans="1:39">
      <c r="A224" s="36"/>
      <c r="B224" s="36"/>
      <c r="C224" s="36"/>
      <c r="D224" s="36"/>
      <c r="E224" s="36"/>
      <c r="F224" s="36"/>
      <c r="G224" s="36"/>
      <c r="H224" s="36"/>
      <c r="I224" s="36"/>
      <c r="J224" s="36"/>
      <c r="K224" s="36"/>
      <c r="L224" s="36"/>
      <c r="M224" s="36"/>
      <c r="N224" s="36"/>
      <c r="O224" s="36"/>
      <c r="P224" s="36"/>
      <c r="Q224" s="36"/>
      <c r="R224" s="36"/>
      <c r="S224" s="36"/>
      <c r="T224" s="36"/>
      <c r="U224" s="36"/>
      <c r="V224" s="36"/>
      <c r="W224" s="36"/>
      <c r="X224" s="36"/>
      <c r="Y224" s="36"/>
      <c r="Z224" s="36"/>
      <c r="AA224" s="36"/>
      <c r="AB224" s="36"/>
      <c r="AC224" s="36"/>
      <c r="AD224" s="36"/>
      <c r="AE224" s="36"/>
      <c r="AF224" s="36"/>
      <c r="AG224" s="36"/>
      <c r="AH224" s="36"/>
      <c r="AI224" s="36"/>
      <c r="AJ224" s="144"/>
      <c r="AK224" s="36"/>
      <c r="AL224" s="36"/>
    </row>
    <row r="225" spans="1:38">
      <c r="A225" s="36"/>
      <c r="B225" s="36"/>
      <c r="C225" s="36"/>
      <c r="D225" s="36"/>
      <c r="E225" s="36"/>
      <c r="F225" s="36"/>
      <c r="G225" s="36"/>
      <c r="H225" s="36"/>
      <c r="I225" s="36"/>
      <c r="J225" s="36"/>
      <c r="K225" s="36"/>
      <c r="L225" s="36"/>
      <c r="M225" s="36"/>
      <c r="N225" s="36"/>
      <c r="O225" s="36"/>
      <c r="P225" s="36"/>
      <c r="Q225" s="36"/>
      <c r="R225" s="36"/>
      <c r="S225" s="36"/>
      <c r="T225" s="36"/>
      <c r="U225" s="36"/>
      <c r="V225" s="36"/>
      <c r="W225" s="36"/>
      <c r="X225" s="36"/>
      <c r="Y225" s="36"/>
      <c r="Z225" s="36"/>
      <c r="AA225" s="36"/>
      <c r="AB225" s="36"/>
      <c r="AC225" s="36"/>
      <c r="AD225" s="36"/>
      <c r="AE225" s="36"/>
      <c r="AF225" s="36"/>
      <c r="AG225" s="36"/>
      <c r="AH225" s="36"/>
      <c r="AI225" s="36"/>
      <c r="AJ225" s="144"/>
      <c r="AK225" s="36"/>
      <c r="AL225" s="36"/>
    </row>
    <row r="226" spans="1:38">
      <c r="A226" s="36"/>
      <c r="B226" s="36"/>
      <c r="C226" s="36"/>
      <c r="D226" s="36"/>
      <c r="E226" s="36"/>
      <c r="F226" s="36"/>
      <c r="G226" s="36"/>
      <c r="H226" s="36"/>
      <c r="I226" s="36"/>
      <c r="J226" s="36"/>
      <c r="K226" s="36"/>
      <c r="L226" s="36"/>
      <c r="M226" s="36"/>
      <c r="N226" s="36"/>
      <c r="O226" s="36"/>
      <c r="P226" s="36"/>
      <c r="Q226" s="36"/>
      <c r="R226" s="36"/>
      <c r="S226" s="36"/>
      <c r="T226" s="36"/>
      <c r="U226" s="36"/>
      <c r="V226" s="36"/>
      <c r="W226" s="36"/>
      <c r="X226" s="36"/>
      <c r="Y226" s="36"/>
      <c r="Z226" s="36"/>
      <c r="AA226" s="36"/>
      <c r="AB226" s="36"/>
      <c r="AC226" s="36"/>
      <c r="AD226" s="36"/>
      <c r="AE226" s="36"/>
      <c r="AF226" s="36"/>
      <c r="AG226" s="36"/>
      <c r="AH226" s="36"/>
      <c r="AI226" s="36"/>
      <c r="AJ226" s="144"/>
      <c r="AK226" s="36"/>
      <c r="AL226" s="36"/>
    </row>
    <row r="227" spans="1:38">
      <c r="A227" s="36"/>
      <c r="B227" s="36"/>
      <c r="C227" s="36"/>
      <c r="D227" s="36"/>
      <c r="E227" s="36"/>
      <c r="F227" s="36"/>
      <c r="G227" s="36"/>
      <c r="H227" s="36"/>
      <c r="I227" s="36"/>
      <c r="J227" s="36"/>
      <c r="K227" s="36"/>
      <c r="L227" s="36"/>
      <c r="M227" s="36"/>
      <c r="N227" s="36"/>
      <c r="O227" s="36"/>
      <c r="P227" s="36"/>
      <c r="Q227" s="36"/>
      <c r="R227" s="36"/>
      <c r="S227" s="36"/>
      <c r="T227" s="36"/>
      <c r="U227" s="36"/>
      <c r="V227" s="36"/>
      <c r="W227" s="36"/>
      <c r="X227" s="36"/>
      <c r="Y227" s="36"/>
      <c r="Z227" s="36"/>
      <c r="AA227" s="36"/>
      <c r="AB227" s="36"/>
      <c r="AC227" s="36"/>
      <c r="AD227" s="36"/>
      <c r="AE227" s="36"/>
      <c r="AF227" s="36"/>
      <c r="AG227" s="36"/>
      <c r="AH227" s="36"/>
      <c r="AI227" s="36"/>
      <c r="AJ227" s="144"/>
      <c r="AK227" s="36"/>
      <c r="AL227" s="36"/>
    </row>
    <row r="228" spans="1:38">
      <c r="A228" s="36"/>
      <c r="B228" s="36"/>
      <c r="C228" s="36"/>
      <c r="D228" s="36"/>
      <c r="E228" s="36"/>
      <c r="F228" s="36"/>
      <c r="G228" s="36"/>
      <c r="H228" s="36"/>
      <c r="I228" s="36"/>
      <c r="J228" s="36"/>
      <c r="K228" s="36"/>
      <c r="L228" s="36"/>
      <c r="M228" s="36"/>
      <c r="N228" s="36"/>
      <c r="O228" s="36"/>
      <c r="P228" s="36"/>
      <c r="Q228" s="36"/>
      <c r="R228" s="36"/>
      <c r="S228" s="36"/>
      <c r="T228" s="36"/>
      <c r="U228" s="36"/>
      <c r="V228" s="36"/>
      <c r="W228" s="36"/>
      <c r="X228" s="36"/>
      <c r="Y228" s="36"/>
      <c r="Z228" s="36"/>
      <c r="AA228" s="36"/>
      <c r="AB228" s="36"/>
      <c r="AC228" s="36"/>
      <c r="AD228" s="36"/>
      <c r="AE228" s="36"/>
      <c r="AF228" s="36"/>
      <c r="AG228" s="36"/>
      <c r="AH228" s="36"/>
      <c r="AI228" s="36"/>
      <c r="AJ228" s="144"/>
      <c r="AK228" s="36"/>
      <c r="AL228" s="36"/>
    </row>
    <row r="229" spans="1:38">
      <c r="A229" s="36"/>
      <c r="B229" s="36"/>
      <c r="C229" s="36"/>
      <c r="D229" s="36"/>
      <c r="E229" s="36"/>
      <c r="F229" s="36"/>
      <c r="G229" s="36"/>
      <c r="H229" s="36"/>
      <c r="I229" s="36"/>
      <c r="J229" s="36"/>
      <c r="K229" s="36"/>
      <c r="L229" s="36"/>
      <c r="M229" s="36"/>
      <c r="N229" s="36"/>
      <c r="O229" s="36"/>
      <c r="P229" s="36"/>
      <c r="Q229" s="36"/>
      <c r="R229" s="36"/>
      <c r="S229" s="36"/>
      <c r="T229" s="36"/>
      <c r="U229" s="36"/>
      <c r="V229" s="36"/>
      <c r="W229" s="36"/>
      <c r="X229" s="36"/>
      <c r="Y229" s="36"/>
      <c r="Z229" s="36"/>
      <c r="AA229" s="36"/>
      <c r="AB229" s="36"/>
      <c r="AC229" s="36"/>
      <c r="AD229" s="36"/>
      <c r="AE229" s="36"/>
      <c r="AF229" s="36"/>
      <c r="AG229" s="36"/>
      <c r="AH229" s="36"/>
      <c r="AI229" s="36"/>
      <c r="AJ229" s="144"/>
      <c r="AK229" s="36"/>
      <c r="AL229" s="36"/>
    </row>
    <row r="230" spans="1:38">
      <c r="A230" s="36"/>
      <c r="B230" s="36"/>
      <c r="C230" s="36"/>
      <c r="D230" s="36"/>
      <c r="E230" s="36"/>
      <c r="F230" s="36"/>
      <c r="G230" s="36"/>
      <c r="H230" s="36"/>
      <c r="I230" s="36"/>
      <c r="J230" s="36"/>
      <c r="K230" s="36"/>
      <c r="L230" s="36"/>
      <c r="M230" s="36"/>
      <c r="N230" s="36"/>
      <c r="O230" s="36"/>
      <c r="P230" s="36"/>
      <c r="Q230" s="36"/>
      <c r="R230" s="36"/>
      <c r="S230" s="36"/>
      <c r="T230" s="36"/>
      <c r="U230" s="36"/>
      <c r="V230" s="36"/>
      <c r="W230" s="36"/>
      <c r="X230" s="36"/>
      <c r="Y230" s="36"/>
      <c r="Z230" s="36"/>
      <c r="AA230" s="36"/>
      <c r="AB230" s="36"/>
      <c r="AC230" s="36"/>
      <c r="AD230" s="36"/>
      <c r="AE230" s="36"/>
      <c r="AF230" s="36"/>
      <c r="AG230" s="36"/>
      <c r="AH230" s="36"/>
      <c r="AI230" s="36"/>
      <c r="AJ230" s="144"/>
      <c r="AK230" s="36"/>
      <c r="AL230" s="36"/>
    </row>
    <row r="231" spans="1:38">
      <c r="A231" s="36"/>
      <c r="B231" s="36"/>
      <c r="C231" s="36"/>
      <c r="D231" s="36"/>
      <c r="E231" s="36"/>
      <c r="F231" s="36"/>
      <c r="G231" s="36"/>
      <c r="H231" s="36"/>
      <c r="I231" s="36"/>
      <c r="J231" s="36"/>
      <c r="K231" s="36"/>
      <c r="L231" s="36"/>
      <c r="M231" s="36"/>
      <c r="N231" s="36"/>
      <c r="O231" s="36"/>
      <c r="P231" s="36"/>
      <c r="Q231" s="36"/>
      <c r="R231" s="36"/>
      <c r="S231" s="36"/>
      <c r="T231" s="36"/>
      <c r="U231" s="36"/>
      <c r="V231" s="36"/>
      <c r="W231" s="36"/>
      <c r="X231" s="36"/>
      <c r="Y231" s="36"/>
      <c r="Z231" s="36"/>
      <c r="AA231" s="36"/>
      <c r="AB231" s="36"/>
      <c r="AC231" s="36"/>
      <c r="AD231" s="36"/>
      <c r="AE231" s="36"/>
      <c r="AF231" s="36"/>
      <c r="AG231" s="36"/>
      <c r="AH231" s="36"/>
      <c r="AI231" s="36"/>
      <c r="AJ231" s="144"/>
      <c r="AK231" s="36"/>
      <c r="AL231" s="36"/>
    </row>
    <row r="232" spans="1:38">
      <c r="A232" s="36"/>
      <c r="B232" s="36"/>
      <c r="C232" s="36"/>
      <c r="D232" s="36"/>
      <c r="E232" s="36"/>
      <c r="F232" s="36"/>
      <c r="G232" s="36"/>
      <c r="H232" s="36"/>
      <c r="I232" s="36"/>
      <c r="J232" s="36"/>
      <c r="K232" s="36"/>
      <c r="L232" s="36"/>
      <c r="M232" s="36"/>
      <c r="N232" s="36"/>
      <c r="O232" s="36"/>
      <c r="P232" s="36"/>
      <c r="Q232" s="36"/>
      <c r="R232" s="36"/>
      <c r="S232" s="36"/>
      <c r="T232" s="36"/>
      <c r="U232" s="36"/>
      <c r="V232" s="36"/>
      <c r="W232" s="36"/>
      <c r="X232" s="36"/>
      <c r="Y232" s="36"/>
      <c r="Z232" s="36"/>
      <c r="AA232" s="36"/>
      <c r="AB232" s="36"/>
      <c r="AC232" s="36"/>
      <c r="AD232" s="36"/>
      <c r="AE232" s="36"/>
      <c r="AF232" s="36"/>
      <c r="AG232" s="36"/>
      <c r="AH232" s="36"/>
      <c r="AI232" s="36"/>
      <c r="AJ232" s="144"/>
      <c r="AK232" s="36"/>
      <c r="AL232" s="36"/>
    </row>
    <row r="233" spans="1:38">
      <c r="V233" s="36"/>
      <c r="W233" s="36"/>
      <c r="X233" s="36"/>
      <c r="Y233" s="36"/>
      <c r="Z233" s="36"/>
      <c r="AA233" s="36"/>
      <c r="AB233" s="36"/>
      <c r="AC233" s="36"/>
      <c r="AD233" s="36"/>
      <c r="AE233" s="36"/>
      <c r="AF233" s="36"/>
      <c r="AG233" s="36"/>
      <c r="AH233" s="36"/>
      <c r="AI233" s="36"/>
      <c r="AJ233" s="144"/>
      <c r="AK233" s="36"/>
      <c r="AL233" s="36"/>
    </row>
    <row r="234" spans="1:38">
      <c r="V234" s="36"/>
      <c r="W234" s="36"/>
      <c r="X234" s="36"/>
      <c r="Y234" s="36"/>
      <c r="Z234" s="36"/>
      <c r="AA234" s="36"/>
      <c r="AB234" s="36"/>
      <c r="AC234" s="36"/>
      <c r="AD234" s="36"/>
      <c r="AE234" s="36"/>
      <c r="AF234" s="36"/>
      <c r="AG234" s="36"/>
      <c r="AH234" s="36"/>
      <c r="AI234" s="36"/>
      <c r="AJ234" s="144"/>
      <c r="AK234" s="36"/>
      <c r="AL234" s="36"/>
    </row>
    <row r="235" spans="1:38">
      <c r="V235" s="36"/>
      <c r="W235" s="36"/>
      <c r="X235" s="36"/>
      <c r="Y235" s="36"/>
      <c r="Z235" s="36"/>
      <c r="AA235" s="36"/>
      <c r="AB235" s="36"/>
      <c r="AC235" s="36"/>
      <c r="AD235" s="36"/>
      <c r="AE235" s="36"/>
      <c r="AF235" s="36"/>
      <c r="AG235" s="36"/>
      <c r="AH235" s="36"/>
      <c r="AI235" s="36"/>
      <c r="AJ235" s="144"/>
      <c r="AK235" s="36"/>
      <c r="AL235" s="36"/>
    </row>
    <row r="236" spans="1:38">
      <c r="V236" s="36"/>
      <c r="W236" s="36"/>
      <c r="X236" s="36"/>
      <c r="Y236" s="36"/>
      <c r="Z236" s="36"/>
      <c r="AA236" s="36"/>
      <c r="AB236" s="36"/>
      <c r="AC236" s="36"/>
      <c r="AD236" s="36"/>
      <c r="AE236" s="36"/>
      <c r="AF236" s="36"/>
      <c r="AG236" s="36"/>
      <c r="AH236" s="36"/>
      <c r="AI236" s="36"/>
      <c r="AJ236" s="144"/>
      <c r="AK236" s="36"/>
      <c r="AL236" s="36"/>
    </row>
    <row r="237" spans="1:38" ht="18.75" customHeight="1"/>
    <row r="238" spans="1:38" ht="18.75" customHeight="1"/>
    <row r="239" spans="1:38" ht="18.75" customHeight="1"/>
    <row r="240" spans="1:38" ht="18.75" customHeight="1"/>
    <row r="241" spans="1:21" ht="18.75" customHeight="1"/>
    <row r="242" spans="1:21" ht="21">
      <c r="A242" s="280" t="s">
        <v>135</v>
      </c>
      <c r="B242" s="280"/>
      <c r="C242" s="280"/>
      <c r="D242" s="280"/>
      <c r="E242" s="280"/>
      <c r="F242" s="280"/>
      <c r="G242" s="280"/>
      <c r="H242" s="280"/>
      <c r="I242" s="280"/>
      <c r="J242" s="280"/>
      <c r="K242" s="280"/>
      <c r="L242" s="280"/>
      <c r="M242" s="280"/>
      <c r="N242" s="280"/>
      <c r="O242" s="280"/>
      <c r="P242" s="280"/>
      <c r="Q242" s="280"/>
      <c r="R242" s="280"/>
      <c r="S242" s="280"/>
      <c r="T242" s="280"/>
      <c r="U242" s="280"/>
    </row>
    <row r="243" spans="1:21">
      <c r="A243" s="36"/>
      <c r="B243" s="36"/>
      <c r="C243" s="36"/>
      <c r="D243" s="36"/>
      <c r="E243" s="36"/>
      <c r="F243" s="36"/>
      <c r="G243" s="36"/>
      <c r="H243" s="36"/>
      <c r="I243" s="36"/>
      <c r="J243" s="36"/>
      <c r="K243" s="36"/>
      <c r="L243" s="36"/>
      <c r="M243" s="36"/>
      <c r="N243" s="36"/>
      <c r="O243" s="36"/>
      <c r="P243" s="36"/>
      <c r="Q243" s="36"/>
      <c r="R243" s="36"/>
      <c r="S243" s="36"/>
      <c r="T243" s="36"/>
      <c r="U243" s="36"/>
    </row>
    <row r="244" spans="1:21">
      <c r="A244" s="36"/>
      <c r="B244" s="36"/>
      <c r="C244" s="36"/>
      <c r="D244" s="36"/>
      <c r="E244" s="36"/>
      <c r="F244" s="36"/>
      <c r="G244" s="36"/>
      <c r="H244" s="36"/>
      <c r="I244" s="36"/>
      <c r="J244" s="36"/>
      <c r="K244" s="36"/>
      <c r="L244" s="36"/>
      <c r="M244" s="36"/>
      <c r="N244" s="36"/>
      <c r="O244" s="36"/>
      <c r="P244" s="36"/>
      <c r="Q244" s="36"/>
      <c r="R244" s="36"/>
      <c r="S244" s="36"/>
      <c r="T244" s="36"/>
      <c r="U244" s="36"/>
    </row>
    <row r="245" spans="1:21">
      <c r="A245" s="36"/>
      <c r="B245" s="36"/>
      <c r="C245" s="36"/>
      <c r="D245" s="36"/>
      <c r="E245" s="36"/>
      <c r="F245" s="36"/>
      <c r="G245" s="36"/>
      <c r="H245" s="36"/>
      <c r="I245" s="36"/>
      <c r="J245" s="36"/>
      <c r="K245" s="36"/>
      <c r="L245" s="36"/>
      <c r="M245" s="36"/>
      <c r="N245" s="36"/>
      <c r="O245" s="36"/>
      <c r="P245" s="36"/>
      <c r="Q245" s="36"/>
      <c r="R245" s="36"/>
      <c r="S245" s="36"/>
      <c r="T245" s="36"/>
      <c r="U245" s="36"/>
    </row>
    <row r="246" spans="1:21">
      <c r="A246" s="36"/>
      <c r="B246" s="36"/>
      <c r="C246" s="36"/>
      <c r="D246" s="36"/>
      <c r="E246" s="36"/>
      <c r="F246" s="36"/>
      <c r="G246" s="36"/>
      <c r="H246" s="36"/>
      <c r="I246" s="36"/>
      <c r="J246" s="36"/>
      <c r="K246" s="36"/>
      <c r="L246" s="36"/>
      <c r="M246" s="36"/>
      <c r="N246" s="36"/>
      <c r="O246" s="36"/>
      <c r="P246" s="36"/>
      <c r="Q246" s="36"/>
      <c r="R246" s="36"/>
      <c r="S246" s="36"/>
      <c r="T246" s="36"/>
      <c r="U246" s="36"/>
    </row>
    <row r="247" spans="1:21">
      <c r="A247" s="36"/>
      <c r="B247" s="36"/>
      <c r="C247" s="36"/>
      <c r="D247" s="36"/>
      <c r="E247" s="36"/>
      <c r="F247" s="36"/>
      <c r="G247" s="36"/>
      <c r="H247" s="36"/>
      <c r="I247" s="36"/>
      <c r="J247" s="36"/>
      <c r="K247" s="36"/>
      <c r="L247" s="36"/>
      <c r="M247" s="36"/>
      <c r="N247" s="36"/>
      <c r="O247" s="36"/>
      <c r="P247" s="36"/>
      <c r="Q247" s="36"/>
      <c r="R247" s="36"/>
      <c r="S247" s="36"/>
      <c r="T247" s="36"/>
      <c r="U247" s="36"/>
    </row>
    <row r="248" spans="1:21">
      <c r="A248" s="36"/>
      <c r="B248" s="36"/>
      <c r="C248" s="36"/>
      <c r="D248" s="36"/>
      <c r="E248" s="36"/>
      <c r="F248" s="36"/>
      <c r="G248" s="36"/>
      <c r="H248" s="36"/>
      <c r="I248" s="36"/>
      <c r="J248" s="36"/>
      <c r="K248" s="36"/>
      <c r="L248" s="36"/>
      <c r="M248" s="36"/>
      <c r="N248" s="36"/>
      <c r="O248" s="36"/>
      <c r="P248" s="36"/>
      <c r="Q248" s="36"/>
      <c r="R248" s="36"/>
      <c r="S248" s="36"/>
      <c r="T248" s="36"/>
      <c r="U248" s="36"/>
    </row>
    <row r="249" spans="1:21">
      <c r="A249" s="36"/>
      <c r="B249" s="36"/>
      <c r="C249" s="36"/>
      <c r="D249" s="36"/>
      <c r="E249" s="36"/>
      <c r="F249" s="36"/>
      <c r="G249" s="36"/>
      <c r="H249" s="36"/>
      <c r="I249" s="36"/>
      <c r="J249" s="36"/>
      <c r="K249" s="36"/>
      <c r="L249" s="36"/>
      <c r="M249" s="36"/>
      <c r="N249" s="36"/>
      <c r="O249" s="36"/>
      <c r="P249" s="36"/>
      <c r="Q249" s="36"/>
      <c r="R249" s="36"/>
      <c r="S249" s="36"/>
      <c r="T249" s="36"/>
      <c r="U249" s="36"/>
    </row>
    <row r="250" spans="1:21">
      <c r="A250" s="36"/>
      <c r="B250" s="36"/>
      <c r="C250" s="36"/>
      <c r="D250" s="36"/>
      <c r="E250" s="36"/>
      <c r="F250" s="36"/>
      <c r="G250" s="36"/>
      <c r="H250" s="36"/>
      <c r="I250" s="36"/>
      <c r="J250" s="36"/>
      <c r="K250" s="36"/>
      <c r="L250" s="36"/>
      <c r="M250" s="36"/>
      <c r="N250" s="36"/>
      <c r="O250" s="36"/>
      <c r="P250" s="36"/>
      <c r="Q250" s="36"/>
      <c r="R250" s="36"/>
      <c r="S250" s="36"/>
      <c r="T250" s="36"/>
      <c r="U250" s="36"/>
    </row>
    <row r="251" spans="1:21">
      <c r="A251" s="36"/>
      <c r="B251" s="36"/>
      <c r="C251" s="36"/>
      <c r="D251" s="36"/>
      <c r="E251" s="36"/>
      <c r="F251" s="36"/>
      <c r="G251" s="36"/>
      <c r="H251" s="36"/>
      <c r="I251" s="36"/>
      <c r="J251" s="36"/>
      <c r="K251" s="36"/>
      <c r="L251" s="36"/>
      <c r="M251" s="36"/>
      <c r="N251" s="36"/>
      <c r="O251" s="36"/>
      <c r="P251" s="36"/>
      <c r="Q251" s="36"/>
      <c r="R251" s="36"/>
      <c r="S251" s="36"/>
      <c r="T251" s="36"/>
      <c r="U251" s="36"/>
    </row>
    <row r="252" spans="1:21">
      <c r="A252" s="36"/>
      <c r="B252" s="36"/>
      <c r="C252" s="36"/>
      <c r="D252" s="36"/>
      <c r="E252" s="36"/>
      <c r="F252" s="36"/>
      <c r="G252" s="36"/>
      <c r="H252" s="36"/>
      <c r="I252" s="36"/>
      <c r="J252" s="36"/>
      <c r="K252" s="36"/>
      <c r="L252" s="36"/>
      <c r="M252" s="36"/>
      <c r="N252" s="36"/>
      <c r="O252" s="36"/>
      <c r="P252" s="36"/>
      <c r="Q252" s="36"/>
      <c r="R252" s="36"/>
      <c r="S252" s="36"/>
      <c r="T252" s="36"/>
      <c r="U252" s="36"/>
    </row>
    <row r="253" spans="1:21">
      <c r="A253" s="36"/>
      <c r="B253" s="36"/>
      <c r="C253" s="36"/>
      <c r="D253" s="36"/>
      <c r="E253" s="36"/>
      <c r="F253" s="36"/>
      <c r="G253" s="36"/>
      <c r="H253" s="36"/>
      <c r="I253" s="36"/>
      <c r="J253" s="36"/>
      <c r="K253" s="36"/>
      <c r="L253" s="36"/>
      <c r="M253" s="36"/>
      <c r="N253" s="36"/>
      <c r="O253" s="36"/>
      <c r="P253" s="36"/>
      <c r="Q253" s="36"/>
      <c r="R253" s="36"/>
      <c r="S253" s="36"/>
      <c r="T253" s="36"/>
      <c r="U253" s="36"/>
    </row>
    <row r="254" spans="1:21" hidden="1">
      <c r="A254" s="36"/>
      <c r="B254" s="36"/>
      <c r="C254" s="36"/>
      <c r="D254" s="36"/>
      <c r="E254" s="36"/>
      <c r="F254" s="36"/>
      <c r="G254" s="36"/>
      <c r="H254" s="36"/>
      <c r="I254" s="36"/>
      <c r="J254" s="36"/>
      <c r="K254" s="36"/>
      <c r="L254" s="36"/>
      <c r="M254" s="36"/>
      <c r="N254" s="36"/>
      <c r="O254" s="36"/>
      <c r="P254" s="36"/>
      <c r="Q254" s="36"/>
      <c r="R254" s="36"/>
      <c r="S254" s="36"/>
      <c r="T254" s="36"/>
      <c r="U254" s="36"/>
    </row>
    <row r="255" spans="1:21">
      <c r="A255" s="36"/>
      <c r="B255" s="36"/>
      <c r="C255" s="36"/>
      <c r="D255" s="36"/>
      <c r="E255" s="36"/>
      <c r="F255" s="36"/>
      <c r="G255" s="36"/>
      <c r="H255" s="36"/>
      <c r="I255" s="36"/>
      <c r="J255" s="36"/>
      <c r="K255" s="36"/>
      <c r="L255" s="36"/>
      <c r="M255" s="36"/>
      <c r="N255" s="36"/>
      <c r="O255" s="36"/>
      <c r="P255" s="36"/>
      <c r="Q255" s="36"/>
      <c r="R255" s="36"/>
      <c r="S255" s="36"/>
      <c r="T255" s="36"/>
      <c r="U255" s="36"/>
    </row>
    <row r="256" spans="1:21">
      <c r="A256" s="36"/>
      <c r="B256" s="36"/>
      <c r="C256" s="36"/>
      <c r="D256" s="36"/>
      <c r="E256" s="36"/>
      <c r="F256" s="36"/>
      <c r="G256" s="36"/>
      <c r="H256" s="36"/>
      <c r="I256" s="36"/>
      <c r="J256" s="36"/>
      <c r="K256" s="36"/>
      <c r="L256" s="36"/>
      <c r="M256" s="36"/>
      <c r="N256" s="36"/>
      <c r="O256" s="36"/>
      <c r="P256" s="36"/>
      <c r="Q256" s="36"/>
      <c r="R256" s="36"/>
      <c r="S256" s="36"/>
      <c r="T256" s="36"/>
      <c r="U256" s="36"/>
    </row>
    <row r="257" spans="1:38">
      <c r="A257" s="36"/>
      <c r="B257" s="36"/>
      <c r="C257" s="36"/>
      <c r="D257" s="36"/>
      <c r="E257" s="36"/>
      <c r="F257" s="36"/>
      <c r="G257" s="36"/>
      <c r="H257" s="36"/>
      <c r="I257" s="36"/>
      <c r="J257" s="36"/>
      <c r="K257" s="36"/>
      <c r="L257" s="36"/>
      <c r="M257" s="36"/>
      <c r="N257" s="36"/>
      <c r="O257" s="36"/>
      <c r="P257" s="36"/>
      <c r="Q257" s="36"/>
      <c r="R257" s="36"/>
      <c r="S257" s="36"/>
      <c r="T257" s="36"/>
      <c r="U257" s="36"/>
    </row>
    <row r="262" spans="1:38" ht="18.75">
      <c r="A262" s="36"/>
      <c r="B262" s="36"/>
      <c r="C262" s="36"/>
      <c r="D262" s="36"/>
      <c r="E262" s="36"/>
      <c r="F262" s="36"/>
      <c r="G262" s="36"/>
      <c r="H262" s="36"/>
      <c r="I262" s="36"/>
      <c r="J262" s="36"/>
      <c r="K262" s="36"/>
      <c r="L262" s="36"/>
      <c r="M262" s="36"/>
      <c r="N262" s="36"/>
      <c r="O262" s="36"/>
      <c r="P262" s="36"/>
      <c r="Q262" s="36"/>
      <c r="R262" s="36"/>
      <c r="S262" s="36"/>
      <c r="T262" s="36"/>
      <c r="U262" s="36"/>
      <c r="V262" s="291" t="s">
        <v>15</v>
      </c>
      <c r="W262" s="291"/>
      <c r="X262" s="291"/>
      <c r="Y262" s="291"/>
      <c r="Z262" s="291"/>
      <c r="AA262" s="291"/>
      <c r="AB262" s="25"/>
      <c r="AC262" s="291" t="s">
        <v>16</v>
      </c>
      <c r="AD262" s="291"/>
      <c r="AE262" s="291"/>
      <c r="AF262" s="291"/>
      <c r="AG262" s="291"/>
      <c r="AH262" s="291"/>
      <c r="AI262" s="292" t="s">
        <v>17</v>
      </c>
      <c r="AJ262" s="292"/>
      <c r="AK262" s="292"/>
      <c r="AL262" s="292"/>
    </row>
    <row r="263" spans="1:38" ht="18.75">
      <c r="A263" s="36"/>
      <c r="B263" s="36"/>
      <c r="C263" s="36"/>
      <c r="D263" s="36"/>
      <c r="E263" s="36"/>
      <c r="F263" s="36"/>
      <c r="G263" s="36"/>
      <c r="H263" s="36"/>
      <c r="I263" s="36"/>
      <c r="J263" s="36"/>
      <c r="K263" s="36"/>
      <c r="L263" s="36"/>
      <c r="M263" s="36"/>
      <c r="N263" s="36"/>
      <c r="O263" s="36"/>
      <c r="P263" s="36"/>
      <c r="Q263" s="36"/>
      <c r="R263" s="36"/>
      <c r="S263" s="36"/>
      <c r="T263" s="36"/>
      <c r="U263" s="36"/>
      <c r="V263" s="291"/>
      <c r="W263" s="291"/>
      <c r="X263" s="291"/>
      <c r="Y263" s="291"/>
      <c r="Z263" s="291"/>
      <c r="AA263" s="291"/>
      <c r="AB263" s="25"/>
      <c r="AC263" s="291"/>
      <c r="AD263" s="291"/>
      <c r="AE263" s="291"/>
      <c r="AF263" s="291"/>
      <c r="AG263" s="291"/>
      <c r="AH263" s="291"/>
      <c r="AI263" s="292"/>
      <c r="AJ263" s="292"/>
      <c r="AK263" s="292"/>
      <c r="AL263" s="292"/>
    </row>
    <row r="264" spans="1:38" ht="18.75" customHeight="1">
      <c r="A264" s="136"/>
      <c r="B264" s="302" t="s">
        <v>139</v>
      </c>
      <c r="C264" s="302"/>
      <c r="D264" s="302"/>
      <c r="E264" s="302"/>
      <c r="F264" s="302"/>
      <c r="G264" s="302"/>
      <c r="H264" s="302"/>
      <c r="I264" s="302"/>
      <c r="J264" s="302"/>
      <c r="K264" s="302"/>
      <c r="L264" s="302"/>
      <c r="M264" s="302"/>
      <c r="N264" s="302"/>
      <c r="O264" s="302"/>
      <c r="P264" s="302"/>
      <c r="Q264" s="302"/>
      <c r="R264" s="302"/>
      <c r="S264" s="302"/>
      <c r="T264" s="302"/>
      <c r="U264" s="303"/>
      <c r="V264" s="64">
        <v>1</v>
      </c>
      <c r="W264" s="64">
        <v>2</v>
      </c>
      <c r="X264" s="64">
        <v>3</v>
      </c>
      <c r="Y264" s="64">
        <v>4</v>
      </c>
      <c r="Z264" s="64">
        <v>5</v>
      </c>
      <c r="AA264" s="64" t="s">
        <v>43</v>
      </c>
      <c r="AB264" s="76" t="s">
        <v>19</v>
      </c>
      <c r="AC264" s="64">
        <v>1</v>
      </c>
      <c r="AD264" s="64">
        <v>2</v>
      </c>
      <c r="AE264" s="64">
        <v>3</v>
      </c>
      <c r="AF264" s="64">
        <v>4</v>
      </c>
      <c r="AG264" s="64">
        <v>5</v>
      </c>
      <c r="AH264" s="64" t="s">
        <v>43</v>
      </c>
      <c r="AI264" s="77" t="s">
        <v>20</v>
      </c>
      <c r="AJ264" s="77" t="s">
        <v>21</v>
      </c>
      <c r="AK264" s="77" t="s">
        <v>22</v>
      </c>
      <c r="AL264" s="77" t="s">
        <v>23</v>
      </c>
    </row>
    <row r="265" spans="1:38" ht="18.75">
      <c r="A265" s="137" t="s">
        <v>140</v>
      </c>
      <c r="B265" s="293" t="s">
        <v>136</v>
      </c>
      <c r="C265" s="294"/>
      <c r="D265" s="294"/>
      <c r="E265" s="294"/>
      <c r="F265" s="294"/>
      <c r="G265" s="294"/>
      <c r="H265" s="294"/>
      <c r="I265" s="294"/>
      <c r="J265" s="294"/>
      <c r="K265" s="294"/>
      <c r="L265" s="294"/>
      <c r="M265" s="294"/>
      <c r="N265" s="294"/>
      <c r="O265" s="294"/>
      <c r="P265" s="294"/>
      <c r="Q265" s="294"/>
      <c r="R265" s="294"/>
      <c r="S265" s="294"/>
      <c r="T265" s="294"/>
      <c r="U265" s="294"/>
      <c r="V265" s="174">
        <v>1</v>
      </c>
      <c r="W265" s="174">
        <v>0</v>
      </c>
      <c r="X265" s="174">
        <v>0</v>
      </c>
      <c r="Y265" s="174">
        <v>0</v>
      </c>
      <c r="Z265" s="174">
        <v>0</v>
      </c>
      <c r="AA265" s="174">
        <v>0</v>
      </c>
      <c r="AB265" s="174">
        <v>1</v>
      </c>
      <c r="AC265" s="145">
        <f t="shared" ref="AC265:AH266" si="9">V265/$AB265</f>
        <v>1</v>
      </c>
      <c r="AD265" s="145">
        <f t="shared" si="9"/>
        <v>0</v>
      </c>
      <c r="AE265" s="145">
        <f t="shared" si="9"/>
        <v>0</v>
      </c>
      <c r="AF265" s="145">
        <f t="shared" si="9"/>
        <v>0</v>
      </c>
      <c r="AG265" s="145">
        <f t="shared" si="9"/>
        <v>0</v>
      </c>
      <c r="AH265" s="145">
        <f t="shared" si="9"/>
        <v>0</v>
      </c>
      <c r="AI265" s="175">
        <v>1</v>
      </c>
      <c r="AJ265" s="177" t="s">
        <v>145</v>
      </c>
      <c r="AK265" s="174">
        <v>1</v>
      </c>
      <c r="AL265" s="174">
        <v>1</v>
      </c>
    </row>
    <row r="266" spans="1:38" ht="21" customHeight="1">
      <c r="A266" s="137" t="s">
        <v>141</v>
      </c>
      <c r="B266" s="293" t="s">
        <v>137</v>
      </c>
      <c r="C266" s="294"/>
      <c r="D266" s="294"/>
      <c r="E266" s="294"/>
      <c r="F266" s="294"/>
      <c r="G266" s="294"/>
      <c r="H266" s="294"/>
      <c r="I266" s="294"/>
      <c r="J266" s="294"/>
      <c r="K266" s="294"/>
      <c r="L266" s="294"/>
      <c r="M266" s="294"/>
      <c r="N266" s="294"/>
      <c r="O266" s="294"/>
      <c r="P266" s="294"/>
      <c r="Q266" s="294"/>
      <c r="R266" s="294"/>
      <c r="S266" s="294"/>
      <c r="T266" s="294"/>
      <c r="U266" s="294"/>
      <c r="V266" s="174">
        <v>1</v>
      </c>
      <c r="W266" s="174">
        <v>0</v>
      </c>
      <c r="X266" s="174">
        <v>0</v>
      </c>
      <c r="Y266" s="174">
        <v>1</v>
      </c>
      <c r="Z266" s="174">
        <v>0</v>
      </c>
      <c r="AA266" s="174">
        <v>0</v>
      </c>
      <c r="AB266" s="174">
        <v>2</v>
      </c>
      <c r="AC266" s="145">
        <f t="shared" si="9"/>
        <v>0.5</v>
      </c>
      <c r="AD266" s="145">
        <f t="shared" si="9"/>
        <v>0</v>
      </c>
      <c r="AE266" s="145">
        <f t="shared" si="9"/>
        <v>0</v>
      </c>
      <c r="AF266" s="145">
        <f t="shared" si="9"/>
        <v>0.5</v>
      </c>
      <c r="AG266" s="145">
        <f t="shared" si="9"/>
        <v>0</v>
      </c>
      <c r="AH266" s="145">
        <f t="shared" si="9"/>
        <v>0</v>
      </c>
      <c r="AI266" s="175">
        <v>2.5</v>
      </c>
      <c r="AJ266" s="175">
        <v>2.12</v>
      </c>
      <c r="AK266" s="174">
        <v>3</v>
      </c>
      <c r="AL266" s="174">
        <v>1</v>
      </c>
    </row>
    <row r="273" spans="10:11" ht="58.5" customHeight="1"/>
    <row r="274" spans="10:11">
      <c r="J274" s="36"/>
      <c r="K274" s="36"/>
    </row>
    <row r="275" spans="10:11">
      <c r="J275" s="36"/>
      <c r="K275" s="36"/>
    </row>
    <row r="276" spans="10:11">
      <c r="J276" s="36"/>
      <c r="K276" s="36"/>
    </row>
    <row r="289" spans="1:38">
      <c r="A289" s="36"/>
      <c r="B289" s="36"/>
      <c r="C289" s="36"/>
      <c r="D289" s="36"/>
      <c r="E289" s="36"/>
      <c r="F289" s="36"/>
      <c r="G289" s="36"/>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144"/>
      <c r="AI289" s="36"/>
      <c r="AJ289" s="36"/>
      <c r="AK289" s="36"/>
      <c r="AL289" s="36"/>
    </row>
    <row r="290" spans="1:38">
      <c r="A290" s="36"/>
      <c r="B290" s="36"/>
      <c r="C290" s="36"/>
      <c r="D290" s="36"/>
      <c r="E290" s="36"/>
      <c r="F290" s="36"/>
      <c r="G290" s="36"/>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144"/>
      <c r="AI290" s="36"/>
      <c r="AJ290" s="36"/>
      <c r="AK290" s="36"/>
      <c r="AL290" s="36"/>
    </row>
    <row r="291" spans="1:38">
      <c r="A291" s="36"/>
      <c r="B291" s="36"/>
      <c r="C291" s="36"/>
      <c r="D291" s="36"/>
      <c r="E291" s="36"/>
      <c r="F291" s="36"/>
      <c r="G291" s="36"/>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144"/>
      <c r="AI291" s="36"/>
      <c r="AJ291" s="36"/>
      <c r="AK291" s="36"/>
      <c r="AL291" s="36"/>
    </row>
    <row r="292" spans="1:38" ht="15" customHeight="1">
      <c r="A292" s="36"/>
      <c r="B292" s="36"/>
      <c r="C292" s="36"/>
      <c r="D292" s="36"/>
      <c r="E292" s="36"/>
      <c r="F292" s="36"/>
      <c r="G292" s="36"/>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144"/>
      <c r="AI292" s="36"/>
      <c r="AJ292" s="36"/>
      <c r="AK292" s="36"/>
      <c r="AL292" s="36"/>
    </row>
    <row r="293" spans="1:38" ht="15" customHeight="1">
      <c r="A293" s="36"/>
      <c r="B293" s="36"/>
      <c r="C293" s="36"/>
      <c r="D293" s="36"/>
      <c r="E293" s="36"/>
      <c r="F293" s="36"/>
      <c r="G293" s="36"/>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144"/>
      <c r="AI293" s="36"/>
      <c r="AJ293" s="36"/>
      <c r="AK293" s="36"/>
      <c r="AL293" s="36"/>
    </row>
    <row r="294" spans="1:38" ht="15" customHeight="1">
      <c r="A294" s="280" t="s">
        <v>142</v>
      </c>
      <c r="B294" s="280"/>
      <c r="C294" s="280"/>
      <c r="D294" s="280"/>
      <c r="E294" s="280"/>
      <c r="F294" s="280"/>
      <c r="G294" s="280"/>
      <c r="H294" s="280"/>
      <c r="I294" s="280"/>
      <c r="J294" s="280"/>
      <c r="K294" s="280"/>
      <c r="L294" s="280"/>
      <c r="M294" s="280"/>
      <c r="N294" s="280"/>
      <c r="O294" s="280"/>
      <c r="P294" s="280"/>
      <c r="Q294" s="280"/>
      <c r="R294" s="280"/>
      <c r="S294" s="280"/>
      <c r="T294" s="280"/>
      <c r="U294" s="280"/>
      <c r="V294" s="36"/>
      <c r="W294" s="36"/>
      <c r="X294" s="36"/>
      <c r="Y294" s="36"/>
      <c r="Z294" s="36"/>
      <c r="AA294" s="36"/>
      <c r="AB294" s="36"/>
      <c r="AC294" s="36"/>
      <c r="AD294" s="36"/>
      <c r="AE294" s="36"/>
      <c r="AF294" s="36"/>
      <c r="AG294" s="36"/>
      <c r="AH294" s="144"/>
      <c r="AI294" s="36"/>
      <c r="AJ294" s="36"/>
      <c r="AK294" s="36"/>
      <c r="AL294" s="36"/>
    </row>
    <row r="295" spans="1:38" ht="15.75" customHeight="1">
      <c r="A295" s="36"/>
      <c r="B295" s="36"/>
      <c r="C295" s="36"/>
      <c r="D295" s="36"/>
      <c r="E295" s="36"/>
      <c r="F295" s="36"/>
      <c r="G295" s="36"/>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144"/>
      <c r="AI295" s="36"/>
      <c r="AJ295" s="36"/>
      <c r="AK295" s="36"/>
      <c r="AL295" s="36"/>
    </row>
    <row r="296" spans="1:38">
      <c r="A296" s="36"/>
      <c r="B296" s="36"/>
      <c r="C296" s="36"/>
      <c r="D296" s="36"/>
      <c r="E296" s="36"/>
      <c r="F296" s="36"/>
      <c r="G296" s="36"/>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144"/>
      <c r="AI296" s="36"/>
      <c r="AJ296" s="36"/>
      <c r="AK296" s="36"/>
      <c r="AL296" s="36"/>
    </row>
    <row r="297" spans="1:38">
      <c r="A297" s="36"/>
      <c r="B297" s="36"/>
      <c r="C297" s="36"/>
      <c r="D297" s="36"/>
      <c r="E297" s="36"/>
      <c r="F297" s="36"/>
      <c r="G297" s="36"/>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144"/>
      <c r="AI297" s="36"/>
      <c r="AJ297" s="36"/>
      <c r="AK297" s="36"/>
      <c r="AL297" s="36"/>
    </row>
    <row r="298" spans="1:38">
      <c r="A298" s="36"/>
      <c r="B298" s="36"/>
      <c r="C298" s="36"/>
      <c r="D298" s="36"/>
      <c r="E298" s="36"/>
      <c r="F298" s="36"/>
      <c r="G298" s="36"/>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144"/>
      <c r="AI298" s="36"/>
      <c r="AJ298" s="36"/>
      <c r="AK298" s="36"/>
      <c r="AL298" s="36"/>
    </row>
    <row r="299" spans="1:38">
      <c r="A299" s="36"/>
      <c r="B299" s="36"/>
      <c r="C299" s="36"/>
      <c r="D299" s="36"/>
      <c r="E299" s="36"/>
      <c r="F299" s="36"/>
      <c r="G299" s="36"/>
      <c r="H299" s="36"/>
      <c r="I299" s="36"/>
      <c r="J299" s="36"/>
      <c r="K299" s="36"/>
      <c r="L299" s="36"/>
      <c r="M299" s="36"/>
      <c r="N299" s="36"/>
      <c r="O299" s="36"/>
      <c r="P299" s="36"/>
      <c r="Q299" s="36"/>
      <c r="R299" s="36"/>
      <c r="S299" s="36"/>
      <c r="T299" s="36"/>
      <c r="U299" s="36"/>
    </row>
    <row r="300" spans="1:38">
      <c r="A300" s="36"/>
      <c r="B300" s="36"/>
      <c r="C300" s="36"/>
      <c r="D300" s="36"/>
      <c r="E300" s="36"/>
      <c r="F300" s="36"/>
      <c r="G300" s="36"/>
      <c r="H300" s="36"/>
      <c r="I300" s="36"/>
      <c r="J300" s="36"/>
      <c r="K300" s="36"/>
      <c r="L300" s="36"/>
      <c r="M300" s="36"/>
      <c r="N300" s="36"/>
      <c r="O300" s="36"/>
      <c r="P300" s="36"/>
      <c r="Q300" s="36"/>
      <c r="R300" s="36"/>
      <c r="S300" s="36"/>
      <c r="T300" s="36"/>
      <c r="U300" s="36"/>
    </row>
    <row r="301" spans="1:38">
      <c r="A301" s="36"/>
      <c r="B301" s="36"/>
      <c r="C301" s="36"/>
      <c r="D301" s="36"/>
      <c r="E301" s="36"/>
      <c r="F301" s="36"/>
      <c r="G301" s="36"/>
      <c r="H301" s="36"/>
      <c r="I301" s="36"/>
      <c r="J301" s="36"/>
      <c r="K301" s="36"/>
      <c r="L301" s="36"/>
      <c r="M301" s="36"/>
      <c r="N301" s="36"/>
      <c r="O301" s="36"/>
      <c r="P301" s="36"/>
      <c r="Q301" s="36"/>
      <c r="R301" s="36"/>
      <c r="S301" s="36"/>
      <c r="T301" s="36"/>
      <c r="U301" s="36"/>
    </row>
    <row r="302" spans="1:38">
      <c r="A302" s="36"/>
      <c r="B302" s="36"/>
      <c r="C302" s="36"/>
      <c r="D302" s="36"/>
      <c r="E302" s="36"/>
      <c r="F302" s="36"/>
      <c r="G302" s="36"/>
      <c r="H302" s="36"/>
      <c r="I302" s="36"/>
      <c r="J302" s="36"/>
      <c r="K302" s="36"/>
      <c r="L302" s="36"/>
      <c r="M302" s="36"/>
      <c r="N302" s="36"/>
      <c r="O302" s="36"/>
      <c r="P302" s="36"/>
      <c r="Q302" s="36"/>
      <c r="R302" s="36"/>
      <c r="S302" s="36"/>
      <c r="T302" s="36"/>
      <c r="U302" s="36"/>
    </row>
    <row r="303" spans="1:38">
      <c r="A303" s="36"/>
      <c r="B303" s="36"/>
      <c r="C303" s="36"/>
      <c r="D303" s="36"/>
      <c r="E303" s="36"/>
      <c r="F303" s="36"/>
      <c r="G303" s="36"/>
      <c r="H303" s="36"/>
      <c r="I303" s="36"/>
      <c r="J303" s="36"/>
      <c r="K303" s="36"/>
      <c r="L303" s="36"/>
      <c r="M303" s="36"/>
      <c r="N303" s="36"/>
      <c r="O303" s="36"/>
      <c r="P303" s="36"/>
      <c r="Q303" s="36"/>
      <c r="R303" s="36"/>
      <c r="S303" s="36"/>
      <c r="T303" s="36"/>
      <c r="U303" s="36"/>
    </row>
    <row r="304" spans="1:38">
      <c r="A304" s="36"/>
      <c r="B304" s="36"/>
      <c r="C304" s="36"/>
      <c r="D304" s="36"/>
      <c r="E304" s="36"/>
      <c r="F304" s="36"/>
      <c r="G304" s="36"/>
      <c r="H304" s="36"/>
      <c r="I304" s="36"/>
      <c r="J304" s="36"/>
      <c r="K304" s="36"/>
      <c r="L304" s="36"/>
      <c r="M304" s="36"/>
      <c r="N304" s="36"/>
      <c r="O304" s="36"/>
      <c r="P304" s="36"/>
      <c r="Q304" s="36"/>
      <c r="R304" s="36"/>
      <c r="S304" s="36"/>
      <c r="T304" s="36"/>
      <c r="U304" s="36"/>
    </row>
    <row r="305" spans="1:38">
      <c r="A305" s="36"/>
      <c r="B305" s="36"/>
      <c r="C305" s="36"/>
      <c r="D305" s="36"/>
      <c r="E305" s="36"/>
      <c r="F305" s="36"/>
      <c r="G305" s="36"/>
      <c r="H305" s="36"/>
      <c r="I305" s="36"/>
      <c r="J305" s="36"/>
      <c r="K305" s="36"/>
      <c r="L305" s="36"/>
      <c r="M305" s="36"/>
      <c r="N305" s="36"/>
      <c r="O305" s="36"/>
      <c r="P305" s="36"/>
      <c r="Q305" s="36"/>
      <c r="R305" s="36"/>
      <c r="S305" s="36"/>
      <c r="T305" s="36"/>
      <c r="U305" s="36"/>
    </row>
    <row r="306" spans="1:38">
      <c r="A306" s="36"/>
      <c r="B306" s="36"/>
      <c r="C306" s="36"/>
      <c r="D306" s="36"/>
      <c r="E306" s="36"/>
      <c r="F306" s="36"/>
      <c r="G306" s="36"/>
      <c r="H306" s="36"/>
      <c r="I306" s="36"/>
      <c r="J306" s="36"/>
      <c r="K306" s="36"/>
      <c r="L306" s="36"/>
      <c r="M306" s="36"/>
      <c r="N306" s="36"/>
      <c r="O306" s="36"/>
      <c r="P306" s="36"/>
      <c r="Q306" s="36"/>
      <c r="R306" s="36"/>
      <c r="S306" s="36"/>
      <c r="T306" s="36"/>
      <c r="U306" s="36"/>
    </row>
    <row r="307" spans="1:38">
      <c r="A307" s="36"/>
      <c r="B307" s="36"/>
      <c r="C307" s="36"/>
      <c r="D307" s="36"/>
      <c r="E307" s="36"/>
      <c r="F307" s="36"/>
      <c r="G307" s="36"/>
      <c r="H307" s="36"/>
      <c r="I307" s="36"/>
      <c r="J307" s="36"/>
      <c r="K307" s="36"/>
      <c r="L307" s="36"/>
      <c r="M307" s="36"/>
      <c r="N307" s="36"/>
      <c r="O307" s="36"/>
      <c r="P307" s="36"/>
      <c r="Q307" s="36"/>
      <c r="R307" s="36"/>
      <c r="S307" s="36"/>
      <c r="T307" s="36"/>
      <c r="U307" s="36"/>
    </row>
    <row r="308" spans="1:38">
      <c r="A308" s="36"/>
      <c r="B308" s="36"/>
      <c r="C308" s="36"/>
      <c r="D308" s="36"/>
      <c r="E308" s="36"/>
      <c r="F308" s="36"/>
      <c r="G308" s="36"/>
      <c r="H308" s="36"/>
      <c r="I308" s="36"/>
      <c r="J308" s="36"/>
      <c r="K308" s="36"/>
      <c r="L308" s="36"/>
      <c r="M308" s="36"/>
      <c r="N308" s="36"/>
      <c r="O308" s="36"/>
      <c r="P308" s="36"/>
      <c r="Q308" s="36"/>
      <c r="R308" s="36"/>
      <c r="S308" s="36"/>
      <c r="T308" s="36"/>
      <c r="U308" s="36"/>
    </row>
    <row r="309" spans="1:38">
      <c r="A309" s="36"/>
      <c r="B309" s="36"/>
      <c r="C309" s="36"/>
      <c r="D309" s="36"/>
      <c r="E309" s="36"/>
      <c r="F309" s="36"/>
      <c r="G309" s="36"/>
      <c r="H309" s="36"/>
      <c r="I309" s="36"/>
      <c r="J309" s="36"/>
      <c r="K309" s="36"/>
      <c r="L309" s="36"/>
      <c r="M309" s="36"/>
      <c r="N309" s="36"/>
      <c r="O309" s="36"/>
      <c r="P309" s="36"/>
      <c r="Q309" s="36"/>
      <c r="R309" s="36"/>
      <c r="S309" s="36"/>
      <c r="T309" s="36"/>
      <c r="U309" s="36"/>
    </row>
    <row r="310" spans="1:38">
      <c r="A310" s="36"/>
      <c r="B310" s="36"/>
      <c r="C310" s="36"/>
      <c r="D310" s="36"/>
      <c r="E310" s="36"/>
      <c r="F310" s="36"/>
      <c r="G310" s="36"/>
      <c r="H310" s="36"/>
      <c r="L310" s="36"/>
      <c r="M310" s="36"/>
      <c r="N310" s="36"/>
    </row>
    <row r="311" spans="1:38">
      <c r="A311" s="36"/>
      <c r="B311" s="36"/>
      <c r="C311" s="36"/>
      <c r="D311" s="36"/>
      <c r="E311" s="36"/>
      <c r="F311" s="36"/>
      <c r="G311" s="36"/>
      <c r="H311" s="36"/>
      <c r="L311" s="36"/>
      <c r="M311" s="36"/>
      <c r="N311" s="36"/>
    </row>
    <row r="312" spans="1:38">
      <c r="A312" s="36"/>
      <c r="B312" s="36"/>
      <c r="C312" s="36"/>
      <c r="D312" s="36"/>
      <c r="E312" s="36"/>
      <c r="F312" s="36"/>
      <c r="G312" s="36"/>
      <c r="H312" s="36"/>
      <c r="L312" s="36"/>
      <c r="M312" s="36"/>
      <c r="N312" s="36"/>
    </row>
    <row r="313" spans="1:38">
      <c r="A313" s="36"/>
      <c r="B313" s="36"/>
      <c r="C313" s="36"/>
      <c r="D313" s="36"/>
      <c r="E313" s="36"/>
      <c r="F313" s="36"/>
      <c r="G313" s="36"/>
      <c r="H313" s="36"/>
      <c r="L313" s="36"/>
      <c r="M313" s="36"/>
      <c r="N313" s="36"/>
    </row>
    <row r="314" spans="1:38">
      <c r="A314" s="36"/>
      <c r="B314" s="36"/>
      <c r="C314" s="36"/>
      <c r="J314" s="36"/>
      <c r="K314" s="36"/>
      <c r="L314" s="36"/>
      <c r="M314" s="36"/>
      <c r="N314" s="36"/>
    </row>
    <row r="315" spans="1:38">
      <c r="A315" s="36"/>
      <c r="B315" s="36"/>
      <c r="C315" s="36"/>
      <c r="J315" s="36"/>
      <c r="K315" s="36"/>
      <c r="L315" s="36"/>
      <c r="M315" s="36"/>
      <c r="N315" s="36"/>
      <c r="O315" s="36"/>
      <c r="P315" s="36"/>
      <c r="Q315" s="36"/>
      <c r="R315" s="36"/>
      <c r="S315" s="36"/>
      <c r="T315" s="36"/>
      <c r="U315" s="36"/>
      <c r="V315" s="36"/>
      <c r="W315" s="36"/>
      <c r="X315" s="36"/>
      <c r="Y315" s="36"/>
      <c r="Z315" s="36"/>
      <c r="AA315" s="36"/>
      <c r="AB315" s="36"/>
      <c r="AC315" s="36"/>
      <c r="AD315" s="36"/>
      <c r="AE315" s="36"/>
      <c r="AF315" s="36"/>
      <c r="AG315" s="36"/>
      <c r="AH315" s="144"/>
      <c r="AI315" s="36"/>
      <c r="AJ315" s="36"/>
      <c r="AK315" s="36"/>
      <c r="AL315" s="36"/>
    </row>
    <row r="316" spans="1:38">
      <c r="A316" s="36"/>
      <c r="B316" s="36"/>
      <c r="C316" s="36"/>
      <c r="J316" s="36"/>
      <c r="K316" s="36"/>
      <c r="L316" s="36"/>
      <c r="M316" s="36"/>
      <c r="N316" s="36"/>
      <c r="O316" s="36"/>
      <c r="P316" s="36"/>
      <c r="Q316" s="36"/>
      <c r="R316" s="36"/>
      <c r="S316" s="36"/>
      <c r="T316" s="36"/>
      <c r="U316" s="36"/>
      <c r="V316" s="36"/>
      <c r="W316" s="36"/>
      <c r="X316" s="36"/>
      <c r="Y316" s="36"/>
      <c r="Z316" s="36"/>
      <c r="AA316" s="36"/>
      <c r="AB316" s="36"/>
      <c r="AC316" s="36"/>
      <c r="AD316" s="36"/>
      <c r="AE316" s="36"/>
      <c r="AF316" s="36"/>
      <c r="AG316" s="36"/>
      <c r="AH316" s="144"/>
      <c r="AI316" s="36"/>
      <c r="AJ316" s="36"/>
      <c r="AK316" s="36"/>
      <c r="AL316" s="36"/>
    </row>
    <row r="317" spans="1:38" ht="18.75">
      <c r="A317" s="36"/>
      <c r="B317" s="36"/>
      <c r="C317" s="36"/>
      <c r="J317" s="36"/>
      <c r="K317" s="36"/>
      <c r="L317" s="36"/>
      <c r="M317" s="36"/>
      <c r="N317" s="36"/>
      <c r="O317" s="36"/>
      <c r="P317" s="36"/>
      <c r="Q317" s="36"/>
      <c r="R317" s="36"/>
      <c r="S317" s="36"/>
      <c r="T317" s="36"/>
      <c r="U317" s="36"/>
      <c r="V317" s="296" t="s">
        <v>15</v>
      </c>
      <c r="W317" s="297"/>
      <c r="X317" s="297"/>
      <c r="Y317" s="297"/>
      <c r="Z317" s="297"/>
      <c r="AA317" s="298"/>
      <c r="AB317" s="25"/>
      <c r="AC317" s="296" t="s">
        <v>16</v>
      </c>
      <c r="AD317" s="297"/>
      <c r="AE317" s="297"/>
      <c r="AF317" s="297"/>
      <c r="AG317" s="297"/>
      <c r="AH317" s="298"/>
      <c r="AI317" s="271" t="s">
        <v>17</v>
      </c>
      <c r="AJ317" s="272"/>
      <c r="AK317" s="272"/>
      <c r="AL317" s="273"/>
    </row>
    <row r="318" spans="1:38" ht="18.75">
      <c r="A318" s="36"/>
      <c r="B318" s="36"/>
      <c r="C318" s="36"/>
      <c r="J318" s="36"/>
      <c r="K318" s="36"/>
      <c r="L318" s="36"/>
      <c r="M318" s="36"/>
      <c r="N318" s="36"/>
      <c r="O318" s="36"/>
      <c r="P318" s="36"/>
      <c r="Q318" s="36"/>
      <c r="R318" s="36"/>
      <c r="S318" s="36"/>
      <c r="T318" s="36"/>
      <c r="U318" s="36"/>
      <c r="V318" s="299"/>
      <c r="W318" s="300"/>
      <c r="X318" s="300"/>
      <c r="Y318" s="300"/>
      <c r="Z318" s="300"/>
      <c r="AA318" s="301"/>
      <c r="AB318" s="25"/>
      <c r="AC318" s="299"/>
      <c r="AD318" s="300"/>
      <c r="AE318" s="300"/>
      <c r="AF318" s="300"/>
      <c r="AG318" s="300"/>
      <c r="AH318" s="301"/>
      <c r="AI318" s="274"/>
      <c r="AJ318" s="275"/>
      <c r="AK318" s="275"/>
      <c r="AL318" s="276"/>
    </row>
    <row r="319" spans="1:38" ht="18.75">
      <c r="A319" s="36"/>
      <c r="B319" s="36"/>
      <c r="C319" s="36"/>
      <c r="J319" s="36"/>
      <c r="K319" s="36"/>
      <c r="L319" s="36"/>
      <c r="M319" s="36"/>
      <c r="N319" s="36"/>
      <c r="O319" s="146"/>
      <c r="P319" s="146"/>
      <c r="Q319" s="146"/>
      <c r="R319" s="146"/>
      <c r="S319" s="146"/>
      <c r="T319" s="146"/>
      <c r="U319" s="146"/>
      <c r="V319" s="64">
        <v>1</v>
      </c>
      <c r="W319" s="64">
        <v>2</v>
      </c>
      <c r="X319" s="64">
        <v>3</v>
      </c>
      <c r="Y319" s="64">
        <v>4</v>
      </c>
      <c r="Z319" s="64">
        <v>5</v>
      </c>
      <c r="AA319" s="64" t="s">
        <v>43</v>
      </c>
      <c r="AB319" s="76" t="s">
        <v>19</v>
      </c>
      <c r="AC319" s="64">
        <v>1</v>
      </c>
      <c r="AD319" s="64">
        <v>2</v>
      </c>
      <c r="AE319" s="64">
        <v>3</v>
      </c>
      <c r="AF319" s="64">
        <v>4</v>
      </c>
      <c r="AG319" s="64">
        <v>5</v>
      </c>
      <c r="AH319" s="64" t="s">
        <v>43</v>
      </c>
      <c r="AI319" s="77" t="s">
        <v>20</v>
      </c>
      <c r="AJ319" s="77" t="s">
        <v>21</v>
      </c>
      <c r="AK319" s="77" t="s">
        <v>22</v>
      </c>
      <c r="AL319" s="77" t="s">
        <v>23</v>
      </c>
    </row>
    <row r="320" spans="1:38" ht="18.75">
      <c r="J320" s="36"/>
      <c r="K320" s="36"/>
      <c r="O320" s="277" t="s">
        <v>138</v>
      </c>
      <c r="P320" s="278"/>
      <c r="Q320" s="278"/>
      <c r="R320" s="278"/>
      <c r="S320" s="278"/>
      <c r="T320" s="278"/>
      <c r="U320" s="279"/>
      <c r="V320" s="174">
        <v>0</v>
      </c>
      <c r="W320" s="174">
        <v>1</v>
      </c>
      <c r="X320" s="174">
        <v>0</v>
      </c>
      <c r="Y320" s="174">
        <v>0</v>
      </c>
      <c r="Z320" s="174">
        <v>0</v>
      </c>
      <c r="AA320" s="174">
        <v>0</v>
      </c>
      <c r="AB320" s="174">
        <v>1</v>
      </c>
      <c r="AC320" s="145">
        <f t="shared" ref="AC320:AH320" si="10">V320/$AB320</f>
        <v>0</v>
      </c>
      <c r="AD320" s="145">
        <f t="shared" si="10"/>
        <v>1</v>
      </c>
      <c r="AE320" s="145">
        <f t="shared" si="10"/>
        <v>0</v>
      </c>
      <c r="AF320" s="145">
        <f t="shared" si="10"/>
        <v>0</v>
      </c>
      <c r="AG320" s="145">
        <f t="shared" si="10"/>
        <v>0</v>
      </c>
      <c r="AH320" s="145">
        <f t="shared" si="10"/>
        <v>0</v>
      </c>
      <c r="AI320" s="175">
        <v>2</v>
      </c>
      <c r="AJ320" s="177" t="s">
        <v>145</v>
      </c>
      <c r="AK320" s="174">
        <v>2</v>
      </c>
      <c r="AL320" s="174">
        <v>2</v>
      </c>
    </row>
    <row r="325" spans="1:21" ht="21">
      <c r="A325" s="280" t="s">
        <v>159</v>
      </c>
      <c r="B325" s="280"/>
      <c r="C325" s="280"/>
      <c r="D325" s="280"/>
      <c r="E325" s="280"/>
      <c r="F325" s="280"/>
      <c r="G325" s="280"/>
      <c r="H325" s="280"/>
      <c r="I325" s="280"/>
      <c r="J325" s="280"/>
      <c r="K325" s="280"/>
      <c r="L325" s="280"/>
      <c r="M325" s="280"/>
      <c r="N325" s="280"/>
      <c r="O325" s="280"/>
      <c r="P325" s="280"/>
      <c r="Q325" s="280"/>
      <c r="R325" s="280"/>
      <c r="S325" s="280"/>
      <c r="T325" s="280"/>
      <c r="U325" s="280"/>
    </row>
    <row r="339" spans="1:38" ht="21" customHeight="1">
      <c r="A339" s="36"/>
      <c r="B339" s="36"/>
      <c r="C339" s="36"/>
      <c r="D339" s="36"/>
      <c r="E339" s="36"/>
      <c r="F339" s="36"/>
      <c r="G339" s="36"/>
      <c r="H339" s="36"/>
      <c r="I339" s="36"/>
      <c r="J339" s="36"/>
      <c r="K339" s="36"/>
      <c r="L339" s="36"/>
      <c r="M339" s="36"/>
      <c r="N339" s="36"/>
      <c r="O339" s="36"/>
      <c r="P339" s="36"/>
      <c r="Q339" s="36"/>
      <c r="R339" s="36"/>
      <c r="S339" s="36"/>
      <c r="T339" s="36"/>
      <c r="U339" s="36"/>
      <c r="AJ339" s="203"/>
      <c r="AK339" s="203"/>
      <c r="AL339" s="203"/>
    </row>
    <row r="353" spans="1:11">
      <c r="A353" t="s">
        <v>35</v>
      </c>
      <c r="B353" t="s">
        <v>36</v>
      </c>
    </row>
    <row r="354" spans="1:11">
      <c r="A354" s="203">
        <v>9</v>
      </c>
      <c r="B354" s="203">
        <v>7</v>
      </c>
    </row>
    <row r="355" spans="1:11">
      <c r="A355" s="203">
        <v>15</v>
      </c>
      <c r="B355" s="203">
        <v>1</v>
      </c>
      <c r="D355" s="203"/>
      <c r="E355" s="203"/>
      <c r="F355" s="203"/>
      <c r="G355" s="203"/>
      <c r="H355" s="203"/>
      <c r="I355" s="203"/>
      <c r="J355" s="203"/>
    </row>
    <row r="356" spans="1:11">
      <c r="A356" s="203">
        <v>15</v>
      </c>
      <c r="B356" s="203">
        <v>1</v>
      </c>
      <c r="D356" s="203"/>
      <c r="E356" s="203"/>
      <c r="F356" s="203"/>
      <c r="G356" s="203"/>
      <c r="H356" s="203"/>
      <c r="I356" s="203"/>
      <c r="J356" s="203"/>
    </row>
    <row r="357" spans="1:11">
      <c r="A357" s="36">
        <v>15</v>
      </c>
      <c r="B357" s="36"/>
      <c r="D357" s="203"/>
      <c r="E357" s="203"/>
      <c r="F357" s="203"/>
      <c r="G357" s="203"/>
      <c r="H357" s="203"/>
      <c r="I357" s="203"/>
      <c r="J357" s="203"/>
    </row>
    <row r="358" spans="1:11">
      <c r="A358" s="206">
        <v>3</v>
      </c>
      <c r="B358" s="206">
        <v>12</v>
      </c>
      <c r="D358" s="203"/>
      <c r="E358" s="203"/>
      <c r="F358" s="203"/>
      <c r="G358" s="203"/>
      <c r="H358" s="203"/>
      <c r="I358" s="203"/>
      <c r="J358" s="203"/>
    </row>
    <row r="359" spans="1:11">
      <c r="A359" s="206">
        <v>1</v>
      </c>
      <c r="B359" s="206">
        <v>14</v>
      </c>
      <c r="D359" s="203"/>
      <c r="E359" s="203"/>
      <c r="F359" s="203"/>
      <c r="G359" s="203"/>
      <c r="H359" s="203"/>
      <c r="I359" s="203"/>
      <c r="J359" s="203"/>
      <c r="K359" s="203"/>
    </row>
    <row r="360" spans="1:11">
      <c r="A360" s="203">
        <v>2</v>
      </c>
      <c r="B360" s="203">
        <v>13</v>
      </c>
      <c r="D360" s="203"/>
      <c r="E360" s="203"/>
      <c r="F360" s="203"/>
      <c r="G360" s="203"/>
      <c r="H360" s="203"/>
      <c r="I360" s="203"/>
      <c r="J360" s="203"/>
      <c r="K360" s="203"/>
    </row>
    <row r="361" spans="1:11">
      <c r="A361" s="203">
        <v>1</v>
      </c>
      <c r="B361" s="203">
        <v>14</v>
      </c>
      <c r="D361" s="203"/>
      <c r="E361" s="203"/>
      <c r="F361" s="203"/>
      <c r="G361" s="203"/>
      <c r="H361" s="203"/>
      <c r="I361" s="203"/>
      <c r="J361" s="203"/>
      <c r="K361" s="203"/>
    </row>
    <row r="362" spans="1:11">
      <c r="A362" s="36">
        <v>7</v>
      </c>
      <c r="B362" s="36">
        <v>2</v>
      </c>
      <c r="D362" s="203"/>
      <c r="E362" s="203"/>
      <c r="F362" s="203"/>
      <c r="G362" s="203"/>
      <c r="H362" s="203"/>
      <c r="I362" s="203"/>
      <c r="J362" s="203"/>
      <c r="K362" s="203"/>
    </row>
    <row r="363" spans="1:11">
      <c r="D363" s="203"/>
      <c r="E363" s="203"/>
      <c r="F363" s="203"/>
      <c r="G363" s="203"/>
      <c r="H363" s="203"/>
      <c r="I363" s="203"/>
      <c r="J363" s="203"/>
      <c r="K363" s="203"/>
    </row>
    <row r="364" spans="1:11">
      <c r="E364" s="203"/>
      <c r="F364" s="203"/>
      <c r="G364" s="203"/>
      <c r="H364" s="203"/>
      <c r="I364" s="203"/>
      <c r="J364" s="203"/>
      <c r="K364" s="203"/>
    </row>
    <row r="365" spans="1:11">
      <c r="E365" s="203"/>
      <c r="F365" s="203"/>
      <c r="G365" s="203"/>
      <c r="H365" s="203"/>
      <c r="I365" s="203"/>
      <c r="J365" s="203"/>
      <c r="K365" s="203"/>
    </row>
    <row r="366" spans="1:11">
      <c r="E366" s="203"/>
      <c r="F366" s="203"/>
      <c r="G366" s="203"/>
      <c r="H366" s="203"/>
      <c r="I366" s="203"/>
      <c r="J366" s="203"/>
      <c r="K366" s="203"/>
    </row>
    <row r="367" spans="1:11">
      <c r="E367" s="203"/>
      <c r="F367" s="203"/>
      <c r="G367" s="203"/>
      <c r="H367" s="203"/>
      <c r="I367" s="203"/>
      <c r="J367" s="203"/>
      <c r="K367" s="203"/>
    </row>
    <row r="368" spans="1:11">
      <c r="E368" s="203"/>
      <c r="F368" s="203"/>
      <c r="G368" s="203"/>
      <c r="H368" s="203"/>
      <c r="I368" s="203"/>
      <c r="J368" s="203"/>
      <c r="K368" s="203"/>
    </row>
    <row r="369" spans="5:11">
      <c r="E369" s="203"/>
      <c r="F369" s="203"/>
      <c r="G369" s="203"/>
      <c r="H369" s="203"/>
      <c r="I369" s="203"/>
      <c r="J369" s="203"/>
      <c r="K369" s="203"/>
    </row>
    <row r="370" spans="5:11">
      <c r="F370" s="203"/>
      <c r="G370" s="203"/>
      <c r="H370" s="203"/>
      <c r="I370" s="203"/>
      <c r="J370" s="203"/>
      <c r="K370" s="203"/>
    </row>
    <row r="371" spans="5:11">
      <c r="F371" s="203"/>
      <c r="G371" s="203"/>
      <c r="H371" s="203"/>
      <c r="I371" s="203"/>
      <c r="J371" s="203"/>
      <c r="K371" s="203"/>
    </row>
    <row r="372" spans="5:11">
      <c r="F372" s="203"/>
      <c r="G372" s="203"/>
      <c r="H372" s="203"/>
      <c r="I372" s="203"/>
      <c r="J372" s="203"/>
      <c r="K372" s="203"/>
    </row>
  </sheetData>
  <sheetProtection sheet="1" objects="1" scenarios="1"/>
  <mergeCells count="109">
    <mergeCell ref="A45:B45"/>
    <mergeCell ref="A325:U325"/>
    <mergeCell ref="B97:J97"/>
    <mergeCell ref="A41:B41"/>
    <mergeCell ref="A42:B42"/>
    <mergeCell ref="A43:B43"/>
    <mergeCell ref="A44:B44"/>
    <mergeCell ref="L40:N40"/>
    <mergeCell ref="L41:N41"/>
    <mergeCell ref="L42:N42"/>
    <mergeCell ref="L43:N43"/>
    <mergeCell ref="L44:N44"/>
    <mergeCell ref="B210:U210"/>
    <mergeCell ref="B185:U185"/>
    <mergeCell ref="B186:U186"/>
    <mergeCell ref="B187:U187"/>
    <mergeCell ref="B188:U188"/>
    <mergeCell ref="A192:U192"/>
    <mergeCell ref="O320:U320"/>
    <mergeCell ref="C29:E29"/>
    <mergeCell ref="A1:AE1"/>
    <mergeCell ref="A6:AL6"/>
    <mergeCell ref="A7:AL7"/>
    <mergeCell ref="A8:AL8"/>
    <mergeCell ref="A9:AL9"/>
    <mergeCell ref="A19:G19"/>
    <mergeCell ref="A21:U21"/>
    <mergeCell ref="C25:E25"/>
    <mergeCell ref="C26:E26"/>
    <mergeCell ref="C27:E27"/>
    <mergeCell ref="C28:E28"/>
    <mergeCell ref="AG74:AJ75"/>
    <mergeCell ref="A76:U76"/>
    <mergeCell ref="B77:U77"/>
    <mergeCell ref="B78:U78"/>
    <mergeCell ref="B79:U79"/>
    <mergeCell ref="B96:J96"/>
    <mergeCell ref="G88:K88"/>
    <mergeCell ref="V74:Z75"/>
    <mergeCell ref="AB74:AF75"/>
    <mergeCell ref="B80:U80"/>
    <mergeCell ref="B81:U81"/>
    <mergeCell ref="A84:U84"/>
    <mergeCell ref="G87:K87"/>
    <mergeCell ref="G89:K89"/>
    <mergeCell ref="G90:K90"/>
    <mergeCell ref="G91:K91"/>
    <mergeCell ref="B93:U93"/>
    <mergeCell ref="B95:J95"/>
    <mergeCell ref="V134:AA135"/>
    <mergeCell ref="AC134:AH135"/>
    <mergeCell ref="O137:U137"/>
    <mergeCell ref="A146:U146"/>
    <mergeCell ref="X146:AL146"/>
    <mergeCell ref="AI134:AL135"/>
    <mergeCell ref="V100:AA101"/>
    <mergeCell ref="AC100:AH101"/>
    <mergeCell ref="AI100:AL101"/>
    <mergeCell ref="B101:C101"/>
    <mergeCell ref="B103:U103"/>
    <mergeCell ref="A102:U102"/>
    <mergeCell ref="A130:F130"/>
    <mergeCell ref="AC116:AH117"/>
    <mergeCell ref="B104:U104"/>
    <mergeCell ref="B105:U105"/>
    <mergeCell ref="A109:U109"/>
    <mergeCell ref="V116:AA117"/>
    <mergeCell ref="B106:U106"/>
    <mergeCell ref="AI116:AL117"/>
    <mergeCell ref="O119:U119"/>
    <mergeCell ref="A127:U127"/>
    <mergeCell ref="A128:F128"/>
    <mergeCell ref="A129:F129"/>
    <mergeCell ref="AC177:AH178"/>
    <mergeCell ref="AI177:AL178"/>
    <mergeCell ref="V163:AA164"/>
    <mergeCell ref="AC163:AH164"/>
    <mergeCell ref="AI163:AL164"/>
    <mergeCell ref="B184:U184"/>
    <mergeCell ref="A174:E174"/>
    <mergeCell ref="A175:E175"/>
    <mergeCell ref="A176:E176"/>
    <mergeCell ref="V177:AA178"/>
    <mergeCell ref="B179:U179"/>
    <mergeCell ref="B180:U180"/>
    <mergeCell ref="B181:U181"/>
    <mergeCell ref="B182:U182"/>
    <mergeCell ref="B183:U183"/>
    <mergeCell ref="O166:U166"/>
    <mergeCell ref="O167:U167"/>
    <mergeCell ref="A173:E173"/>
    <mergeCell ref="AC205:AH206"/>
    <mergeCell ref="AI205:AL206"/>
    <mergeCell ref="B207:U207"/>
    <mergeCell ref="B208:U208"/>
    <mergeCell ref="B209:U209"/>
    <mergeCell ref="V205:AA206"/>
    <mergeCell ref="AC317:AH318"/>
    <mergeCell ref="AI317:AL318"/>
    <mergeCell ref="A217:U217"/>
    <mergeCell ref="A242:U242"/>
    <mergeCell ref="V262:AA263"/>
    <mergeCell ref="AC262:AH263"/>
    <mergeCell ref="AI262:AL263"/>
    <mergeCell ref="B264:U264"/>
    <mergeCell ref="B265:U265"/>
    <mergeCell ref="B266:U266"/>
    <mergeCell ref="A294:U294"/>
    <mergeCell ref="V317:AA318"/>
  </mergeCells>
  <printOptions horizontalCentered="1" verticalCentered="1"/>
  <pageMargins left="0" right="0" top="0" bottom="0" header="0.31496062992125984" footer="0.31496062992125984"/>
  <pageSetup paperSize="9" scale="2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12</vt:i4>
      </vt:variant>
    </vt:vector>
  </HeadingPairs>
  <TitlesOfParts>
    <vt:vector size="25" baseType="lpstr">
      <vt:lpstr>Global</vt:lpstr>
      <vt:lpstr>Ing_Civil</vt:lpstr>
      <vt:lpstr>INGENIERIA RECURSOS ENERGETICOS</vt:lpstr>
      <vt:lpstr>INGENIERIA TECNOLOGIAS MINERAS</vt:lpstr>
      <vt:lpstr>INGENIERIA TECNOLOGIAS TELECO</vt:lpstr>
      <vt:lpstr>INGENIERIA TELEMATICA</vt:lpstr>
      <vt:lpstr>INGENIERIA ELECTRICA</vt:lpstr>
      <vt:lpstr>ING. MECÁNICA</vt:lpstr>
      <vt:lpstr>INGENIERIA QUIMICA INDUSTRIAL</vt:lpstr>
      <vt:lpstr>DOBLE TECNOLOGIAS MIN. Y CIVIL</vt:lpstr>
      <vt:lpstr>DOBLE RECURSOS ENERG. Y QUIMICA</vt:lpstr>
      <vt:lpstr>DOBLE ING. ELECTRICA Y MECANICA</vt:lpstr>
      <vt:lpstr>definiciones</vt:lpstr>
      <vt:lpstr>'DOBLE ING. ELECTRICA Y MECANICA'!Área_de_impresión</vt:lpstr>
      <vt:lpstr>'DOBLE RECURSOS ENERG. Y QUIMICA'!Área_de_impresión</vt:lpstr>
      <vt:lpstr>'DOBLE TECNOLOGIAS MIN. Y CIVIL'!Área_de_impresión</vt:lpstr>
      <vt:lpstr>Global!Área_de_impresión</vt:lpstr>
      <vt:lpstr>'ING. MECÁNICA'!Área_de_impresión</vt:lpstr>
      <vt:lpstr>Ing_Civil!Área_de_impresión</vt:lpstr>
      <vt:lpstr>'INGENIERIA ELECTRICA'!Área_de_impresión</vt:lpstr>
      <vt:lpstr>'INGENIERIA QUIMICA INDUSTRIAL'!Área_de_impresión</vt:lpstr>
      <vt:lpstr>'INGENIERIA RECURSOS ENERGETICOS'!Área_de_impresión</vt:lpstr>
      <vt:lpstr>'INGENIERIA TECNOLOGIAS MINERAS'!Área_de_impresión</vt:lpstr>
      <vt:lpstr>'INGENIERIA TECNOLOGIAS TELECO'!Área_de_impresión</vt:lpstr>
      <vt:lpstr>'INGENIERIA TELEMATICA'!Área_de_impresión</vt:lpstr>
    </vt:vector>
  </TitlesOfParts>
  <Company>Universidad de Jaén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UJA</dc:creator>
  <cp:lastModifiedBy>UJA</cp:lastModifiedBy>
  <dcterms:created xsi:type="dcterms:W3CDTF">2014-10-01T10:11:45Z</dcterms:created>
  <dcterms:modified xsi:type="dcterms:W3CDTF">2021-09-15T10:16:07Z</dcterms:modified>
</cp:coreProperties>
</file>