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3.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4.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hortcut-targets-by-id\1BMqUsy8r1iYhdiI1KPTRX3k0mVmsQ7T_\PC UJA Puesto Base SPE\DATOS\WEBs que gestiona el servicio\SPE\REVISADO\resultados encuestas\audit PUBLI\FCE\2018\"/>
    </mc:Choice>
  </mc:AlternateContent>
  <bookViews>
    <workbookView xWindow="0" yWindow="0" windowWidth="19200" windowHeight="11295" tabRatio="784" activeTab="3"/>
  </bookViews>
  <sheets>
    <sheet name="Global" sheetId="1" r:id="rId1"/>
    <sheet name="Biologia" sheetId="3" r:id="rId2"/>
    <sheet name="CCAmbientales" sheetId="4" r:id="rId3"/>
    <sheet name="Quimica" sheetId="5" r:id="rId4"/>
    <sheet name="definiciones" sheetId="6" r:id="rId5"/>
  </sheets>
  <definedNames>
    <definedName name="_xlnm.Print_Area" localSheetId="1">Biologia!$A$1:$AL$165</definedName>
    <definedName name="_xlnm.Print_Area" localSheetId="2">CCAmbientales!$A$1:$AL$165</definedName>
    <definedName name="_xlnm.Print_Area" localSheetId="0">Global!$A$1:$AL$165</definedName>
    <definedName name="_xlnm.Print_Area" localSheetId="3">Quimica!$A$1:$AL$165</definedName>
  </definedNames>
  <calcPr calcId="152511"/>
</workbook>
</file>

<file path=xl/calcChain.xml><?xml version="1.0" encoding="utf-8"?>
<calcChain xmlns="http://schemas.openxmlformats.org/spreadsheetml/2006/main">
  <c r="AB48" i="1" l="1"/>
  <c r="AB49" i="1"/>
  <c r="AB50" i="1"/>
  <c r="AB51" i="1"/>
  <c r="AB52" i="1"/>
  <c r="AH76" i="5" l="1"/>
  <c r="AG76" i="5"/>
  <c r="AF76" i="5"/>
  <c r="AE76" i="5"/>
  <c r="AD76" i="5"/>
  <c r="AC76" i="5"/>
  <c r="AC75" i="5"/>
  <c r="AD75" i="5"/>
  <c r="AE75" i="5"/>
  <c r="AF75" i="5"/>
  <c r="AG75" i="5"/>
  <c r="AH75" i="5"/>
  <c r="AH76" i="4"/>
  <c r="AG76" i="4"/>
  <c r="AF76" i="4"/>
  <c r="AE76" i="4"/>
  <c r="AD76" i="4"/>
  <c r="AC76" i="4"/>
  <c r="AH76" i="3" l="1"/>
  <c r="AG76" i="3"/>
  <c r="AF76" i="3"/>
  <c r="AE76" i="3"/>
  <c r="AD76" i="3"/>
  <c r="AC76" i="3"/>
  <c r="AH76" i="1" l="1"/>
  <c r="AG76" i="1"/>
  <c r="AF76" i="1"/>
  <c r="AE76" i="1"/>
  <c r="AD76" i="1"/>
  <c r="AC76" i="1"/>
  <c r="AH165" i="5" l="1"/>
  <c r="AG165" i="5"/>
  <c r="AF165" i="5"/>
  <c r="AE165" i="5"/>
  <c r="AD165" i="5"/>
  <c r="AC165" i="5"/>
  <c r="AH164" i="5"/>
  <c r="AG164" i="5"/>
  <c r="AF164" i="5"/>
  <c r="AE164" i="5"/>
  <c r="AD164" i="5"/>
  <c r="AC164" i="5"/>
  <c r="AH163" i="5"/>
  <c r="AG163" i="5"/>
  <c r="AF163" i="5"/>
  <c r="AE163" i="5"/>
  <c r="AD163" i="5"/>
  <c r="AC163" i="5"/>
  <c r="AH162" i="5"/>
  <c r="AG162" i="5"/>
  <c r="AF162" i="5"/>
  <c r="AE162" i="5"/>
  <c r="AD162" i="5"/>
  <c r="AC162" i="5"/>
  <c r="AH161" i="5"/>
  <c r="AG161" i="5"/>
  <c r="AF161" i="5"/>
  <c r="AE161" i="5"/>
  <c r="AD161" i="5"/>
  <c r="AC161" i="5"/>
  <c r="AH160" i="5"/>
  <c r="AG160" i="5"/>
  <c r="AF160" i="5"/>
  <c r="AE160" i="5"/>
  <c r="AD160" i="5"/>
  <c r="AC160" i="5"/>
  <c r="AH159" i="5"/>
  <c r="AG159" i="5"/>
  <c r="AF159" i="5"/>
  <c r="AE159" i="5"/>
  <c r="AD159" i="5"/>
  <c r="AC159" i="5"/>
  <c r="AH158" i="5"/>
  <c r="AG158" i="5"/>
  <c r="AF158" i="5"/>
  <c r="AE158" i="5"/>
  <c r="AD158" i="5"/>
  <c r="AC158" i="5"/>
  <c r="AH136" i="5"/>
  <c r="AG136" i="5"/>
  <c r="AF136" i="5"/>
  <c r="AE136" i="5"/>
  <c r="AD136" i="5"/>
  <c r="AC136" i="5"/>
  <c r="AH135" i="5"/>
  <c r="AG135" i="5"/>
  <c r="AF135" i="5"/>
  <c r="AE135" i="5"/>
  <c r="AD135" i="5"/>
  <c r="AC135" i="5"/>
  <c r="AH110" i="5"/>
  <c r="AG110" i="5"/>
  <c r="AF110" i="5"/>
  <c r="AE110" i="5"/>
  <c r="AD110" i="5"/>
  <c r="AC110" i="5"/>
  <c r="AH92" i="5"/>
  <c r="AG92" i="5"/>
  <c r="AF92" i="5"/>
  <c r="AE92" i="5"/>
  <c r="AD92" i="5"/>
  <c r="AC92" i="5"/>
  <c r="AH79" i="5"/>
  <c r="AG79" i="5"/>
  <c r="AF79" i="5"/>
  <c r="AE79" i="5"/>
  <c r="AD79" i="5"/>
  <c r="AC79" i="5"/>
  <c r="AH78" i="5"/>
  <c r="AG78" i="5"/>
  <c r="AF78" i="5"/>
  <c r="AE78" i="5"/>
  <c r="AD78" i="5"/>
  <c r="AC78" i="5"/>
  <c r="AF52" i="5"/>
  <c r="AE52" i="5"/>
  <c r="AD52" i="5"/>
  <c r="AC52" i="5"/>
  <c r="AB52" i="5"/>
  <c r="AF51" i="5"/>
  <c r="AE51" i="5"/>
  <c r="AD51" i="5"/>
  <c r="AC51" i="5"/>
  <c r="AB51" i="5"/>
  <c r="AF50" i="5"/>
  <c r="AE50" i="5"/>
  <c r="AD50" i="5"/>
  <c r="AC50" i="5"/>
  <c r="AB50" i="5"/>
  <c r="AF49" i="5"/>
  <c r="AE49" i="5"/>
  <c r="AD49" i="5"/>
  <c r="AC49" i="5"/>
  <c r="AB49" i="5"/>
  <c r="AF48" i="5"/>
  <c r="AE48" i="5"/>
  <c r="AD48" i="5"/>
  <c r="AC48" i="5"/>
  <c r="AB48" i="5"/>
  <c r="G31" i="5"/>
  <c r="H30" i="5" s="1"/>
  <c r="AH165" i="4"/>
  <c r="AG165" i="4"/>
  <c r="AF165" i="4"/>
  <c r="AE165" i="4"/>
  <c r="AD165" i="4"/>
  <c r="AC165" i="4"/>
  <c r="AH164" i="4"/>
  <c r="AG164" i="4"/>
  <c r="AF164" i="4"/>
  <c r="AE164" i="4"/>
  <c r="AD164" i="4"/>
  <c r="AC164" i="4"/>
  <c r="AH163" i="4"/>
  <c r="AG163" i="4"/>
  <c r="AF163" i="4"/>
  <c r="AE163" i="4"/>
  <c r="AD163" i="4"/>
  <c r="AC163" i="4"/>
  <c r="AH162" i="4"/>
  <c r="AG162" i="4"/>
  <c r="AF162" i="4"/>
  <c r="AE162" i="4"/>
  <c r="AD162" i="4"/>
  <c r="AC162" i="4"/>
  <c r="AH161" i="4"/>
  <c r="AG161" i="4"/>
  <c r="AF161" i="4"/>
  <c r="AE161" i="4"/>
  <c r="AD161" i="4"/>
  <c r="AC161" i="4"/>
  <c r="AH160" i="4"/>
  <c r="AG160" i="4"/>
  <c r="AF160" i="4"/>
  <c r="AE160" i="4"/>
  <c r="AD160" i="4"/>
  <c r="AC160" i="4"/>
  <c r="AH159" i="4"/>
  <c r="AG159" i="4"/>
  <c r="AF159" i="4"/>
  <c r="AE159" i="4"/>
  <c r="AD159" i="4"/>
  <c r="AC159" i="4"/>
  <c r="AH158" i="4"/>
  <c r="AG158" i="4"/>
  <c r="AF158" i="4"/>
  <c r="AE158" i="4"/>
  <c r="AD158" i="4"/>
  <c r="AC158" i="4"/>
  <c r="AH136" i="4"/>
  <c r="AG136" i="4"/>
  <c r="AF136" i="4"/>
  <c r="AE136" i="4"/>
  <c r="AD136" i="4"/>
  <c r="AC136" i="4"/>
  <c r="AH135" i="4"/>
  <c r="AG135" i="4"/>
  <c r="AF135" i="4"/>
  <c r="AE135" i="4"/>
  <c r="AD135" i="4"/>
  <c r="AC135" i="4"/>
  <c r="AH110" i="4"/>
  <c r="AG110" i="4"/>
  <c r="AF110" i="4"/>
  <c r="AE110" i="4"/>
  <c r="AD110" i="4"/>
  <c r="AC110" i="4"/>
  <c r="AH92" i="4"/>
  <c r="AG92" i="4"/>
  <c r="AF92" i="4"/>
  <c r="AE92" i="4"/>
  <c r="AD92" i="4"/>
  <c r="AC92" i="4"/>
  <c r="AH79" i="4"/>
  <c r="AG79" i="4"/>
  <c r="AF79" i="4"/>
  <c r="AE79" i="4"/>
  <c r="AD79" i="4"/>
  <c r="AC79" i="4"/>
  <c r="AH78" i="4"/>
  <c r="AG78" i="4"/>
  <c r="AF78" i="4"/>
  <c r="AE78" i="4"/>
  <c r="AD78" i="4"/>
  <c r="AC78" i="4"/>
  <c r="AH75" i="4"/>
  <c r="AG75" i="4"/>
  <c r="AF75" i="4"/>
  <c r="AE75" i="4"/>
  <c r="AD75" i="4"/>
  <c r="AC75" i="4"/>
  <c r="AF52" i="4"/>
  <c r="AE52" i="4"/>
  <c r="AD52" i="4"/>
  <c r="AC52" i="4"/>
  <c r="AB52" i="4"/>
  <c r="AF51" i="4"/>
  <c r="AE51" i="4"/>
  <c r="AD51" i="4"/>
  <c r="AC51" i="4"/>
  <c r="AB51" i="4"/>
  <c r="AF50" i="4"/>
  <c r="AE50" i="4"/>
  <c r="AD50" i="4"/>
  <c r="AC50" i="4"/>
  <c r="AB50" i="4"/>
  <c r="AF49" i="4"/>
  <c r="AE49" i="4"/>
  <c r="AD49" i="4"/>
  <c r="AC49" i="4"/>
  <c r="AB49" i="4"/>
  <c r="AF48" i="4"/>
  <c r="AE48" i="4"/>
  <c r="AD48" i="4"/>
  <c r="AC48" i="4"/>
  <c r="AB48" i="4"/>
  <c r="G33" i="4"/>
  <c r="H32" i="4" s="1"/>
  <c r="AH165" i="3"/>
  <c r="AG165" i="3"/>
  <c r="AF165" i="3"/>
  <c r="AE165" i="3"/>
  <c r="AD165" i="3"/>
  <c r="AC165" i="3"/>
  <c r="AH164" i="3"/>
  <c r="AG164" i="3"/>
  <c r="AF164" i="3"/>
  <c r="AE164" i="3"/>
  <c r="AD164" i="3"/>
  <c r="AC164" i="3"/>
  <c r="AH163" i="3"/>
  <c r="AG163" i="3"/>
  <c r="AF163" i="3"/>
  <c r="AE163" i="3"/>
  <c r="AD163" i="3"/>
  <c r="AC163" i="3"/>
  <c r="AH162" i="3"/>
  <c r="AG162" i="3"/>
  <c r="AF162" i="3"/>
  <c r="AE162" i="3"/>
  <c r="AD162" i="3"/>
  <c r="AC162" i="3"/>
  <c r="AH161" i="3"/>
  <c r="AG161" i="3"/>
  <c r="AF161" i="3"/>
  <c r="AE161" i="3"/>
  <c r="AD161" i="3"/>
  <c r="AC161" i="3"/>
  <c r="AH160" i="3"/>
  <c r="AG160" i="3"/>
  <c r="AF160" i="3"/>
  <c r="AE160" i="3"/>
  <c r="AD160" i="3"/>
  <c r="AC160" i="3"/>
  <c r="AH159" i="3"/>
  <c r="AG159" i="3"/>
  <c r="AF159" i="3"/>
  <c r="AE159" i="3"/>
  <c r="AD159" i="3"/>
  <c r="AC159" i="3"/>
  <c r="AH158" i="3"/>
  <c r="AG158" i="3"/>
  <c r="AF158" i="3"/>
  <c r="AE158" i="3"/>
  <c r="AD158" i="3"/>
  <c r="AC158" i="3"/>
  <c r="AH136" i="3"/>
  <c r="AG136" i="3"/>
  <c r="AF136" i="3"/>
  <c r="AE136" i="3"/>
  <c r="AD136" i="3"/>
  <c r="AC136" i="3"/>
  <c r="AH135" i="3"/>
  <c r="AG135" i="3"/>
  <c r="AF135" i="3"/>
  <c r="AE135" i="3"/>
  <c r="AD135" i="3"/>
  <c r="AC135" i="3"/>
  <c r="AH110" i="3"/>
  <c r="AG110" i="3"/>
  <c r="AF110" i="3"/>
  <c r="AE110" i="3"/>
  <c r="AD110" i="3"/>
  <c r="AC110" i="3"/>
  <c r="AH92" i="3"/>
  <c r="AG92" i="3"/>
  <c r="AF92" i="3"/>
  <c r="AE92" i="3"/>
  <c r="AD92" i="3"/>
  <c r="AC92" i="3"/>
  <c r="AH79" i="3"/>
  <c r="AG79" i="3"/>
  <c r="AF79" i="3"/>
  <c r="AE79" i="3"/>
  <c r="AD79" i="3"/>
  <c r="AC79" i="3"/>
  <c r="AH78" i="3"/>
  <c r="AG78" i="3"/>
  <c r="AF78" i="3"/>
  <c r="AE78" i="3"/>
  <c r="AD78" i="3"/>
  <c r="AC78" i="3"/>
  <c r="AH75" i="3"/>
  <c r="AG75" i="3"/>
  <c r="AF75" i="3"/>
  <c r="AE75" i="3"/>
  <c r="AD75" i="3"/>
  <c r="AC75" i="3"/>
  <c r="AF52" i="3"/>
  <c r="AE52" i="3"/>
  <c r="AD52" i="3"/>
  <c r="AC52" i="3"/>
  <c r="AB52" i="3"/>
  <c r="AF51" i="3"/>
  <c r="AE51" i="3"/>
  <c r="AD51" i="3"/>
  <c r="AC51" i="3"/>
  <c r="AB51" i="3"/>
  <c r="AF50" i="3"/>
  <c r="AE50" i="3"/>
  <c r="AD50" i="3"/>
  <c r="AC50" i="3"/>
  <c r="AB50" i="3"/>
  <c r="AF49" i="3"/>
  <c r="AE49" i="3"/>
  <c r="AD49" i="3"/>
  <c r="AC49" i="3"/>
  <c r="AB49" i="3"/>
  <c r="AF48" i="3"/>
  <c r="AE48" i="3"/>
  <c r="AD48" i="3"/>
  <c r="AC48" i="3"/>
  <c r="AB48" i="3"/>
  <c r="G32" i="3"/>
  <c r="H31" i="3" s="1"/>
  <c r="H28" i="5" l="1"/>
  <c r="H27" i="5"/>
  <c r="H29" i="5"/>
  <c r="H29" i="4"/>
  <c r="H31" i="4"/>
  <c r="H30" i="4"/>
  <c r="H28" i="3"/>
  <c r="H30" i="3"/>
  <c r="H29" i="3"/>
  <c r="AH165" i="1" l="1"/>
  <c r="AH164" i="1"/>
  <c r="AH163" i="1"/>
  <c r="AH162" i="1"/>
  <c r="AH161" i="1"/>
  <c r="AG160" i="1"/>
  <c r="AH159" i="1"/>
  <c r="AG158" i="1"/>
  <c r="AH136" i="1"/>
  <c r="AG135" i="1"/>
  <c r="AH110" i="1"/>
  <c r="AG92" i="1"/>
  <c r="AH79" i="1"/>
  <c r="AG78" i="1"/>
  <c r="AH75" i="1"/>
  <c r="AE52" i="1"/>
  <c r="AE51" i="1"/>
  <c r="AE50" i="1"/>
  <c r="AE48" i="1"/>
  <c r="AA29" i="1"/>
  <c r="AB28" i="1" s="1"/>
  <c r="I28" i="1"/>
  <c r="AC160" i="1" l="1"/>
  <c r="AG162" i="1"/>
  <c r="AC162" i="1"/>
  <c r="J27" i="1"/>
  <c r="J26" i="1"/>
  <c r="AE160" i="1"/>
  <c r="AE162" i="1"/>
  <c r="AC164" i="1"/>
  <c r="AG164" i="1"/>
  <c r="AE164" i="1"/>
  <c r="AB26" i="1"/>
  <c r="AB25" i="1"/>
  <c r="J25" i="1"/>
  <c r="AD48" i="1"/>
  <c r="AF48" i="1"/>
  <c r="AB27" i="1"/>
  <c r="AC48" i="1"/>
  <c r="AE49" i="1"/>
  <c r="AC49" i="1"/>
  <c r="AF49" i="1"/>
  <c r="AD49" i="1"/>
  <c r="AD50" i="1"/>
  <c r="AF50" i="1"/>
  <c r="AD51" i="1"/>
  <c r="AF51" i="1"/>
  <c r="AD52" i="1"/>
  <c r="AF52" i="1"/>
  <c r="AC75" i="1"/>
  <c r="AE75" i="1"/>
  <c r="AG75" i="1"/>
  <c r="AD78" i="1"/>
  <c r="AF78" i="1"/>
  <c r="AH78" i="1"/>
  <c r="AC79" i="1"/>
  <c r="AE79" i="1"/>
  <c r="AG79" i="1"/>
  <c r="AD92" i="1"/>
  <c r="AF92" i="1"/>
  <c r="AH92" i="1"/>
  <c r="AC110" i="1"/>
  <c r="AE110" i="1"/>
  <c r="AG110" i="1"/>
  <c r="AD135" i="1"/>
  <c r="AF135" i="1"/>
  <c r="AH135" i="1"/>
  <c r="AC136" i="1"/>
  <c r="AE136" i="1"/>
  <c r="AG136" i="1"/>
  <c r="AD158" i="1"/>
  <c r="AF158" i="1"/>
  <c r="AH158" i="1"/>
  <c r="AC159" i="1"/>
  <c r="AE159" i="1"/>
  <c r="AG159" i="1"/>
  <c r="AD160" i="1"/>
  <c r="AF160" i="1"/>
  <c r="AH160" i="1"/>
  <c r="AC161" i="1"/>
  <c r="AE161" i="1"/>
  <c r="AG161" i="1"/>
  <c r="AD162" i="1"/>
  <c r="AF162" i="1"/>
  <c r="AC163" i="1"/>
  <c r="AE163" i="1"/>
  <c r="AG163" i="1"/>
  <c r="AD164" i="1"/>
  <c r="AF164" i="1"/>
  <c r="AC165" i="1"/>
  <c r="AE165" i="1"/>
  <c r="AG165" i="1"/>
  <c r="AC50" i="1"/>
  <c r="AC51" i="1"/>
  <c r="AC52" i="1"/>
  <c r="AD75" i="1"/>
  <c r="AF75" i="1"/>
  <c r="AC78" i="1"/>
  <c r="AE78" i="1"/>
  <c r="AD79" i="1"/>
  <c r="AF79" i="1"/>
  <c r="AC92" i="1"/>
  <c r="AE92" i="1"/>
  <c r="AD110" i="1"/>
  <c r="AF110" i="1"/>
  <c r="AC135" i="1"/>
  <c r="AE135" i="1"/>
  <c r="AD136" i="1"/>
  <c r="AF136" i="1"/>
  <c r="AC158" i="1"/>
  <c r="AE158" i="1"/>
  <c r="AD159" i="1"/>
  <c r="AF159" i="1"/>
  <c r="AD161" i="1"/>
  <c r="AF161" i="1"/>
  <c r="AD163" i="1"/>
  <c r="AF163" i="1"/>
  <c r="AD165" i="1"/>
  <c r="AF165" i="1"/>
</calcChain>
</file>

<file path=xl/sharedStrings.xml><?xml version="1.0" encoding="utf-8"?>
<sst xmlns="http://schemas.openxmlformats.org/spreadsheetml/2006/main" count="1338" uniqueCount="154">
  <si>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</si>
  <si>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</si>
  <si>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</si>
  <si>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0. Datos Generales</t>
  </si>
  <si>
    <t>Grado en el que estás matriculado:</t>
  </si>
  <si>
    <t>Curso en el que estás matriculado de más créditos:</t>
  </si>
  <si>
    <t>Grado en Biología</t>
  </si>
  <si>
    <t>Primero</t>
  </si>
  <si>
    <t>Grado en Ciencias Ambientales</t>
  </si>
  <si>
    <t>Segundo</t>
  </si>
  <si>
    <t>Grado en Química</t>
  </si>
  <si>
    <t>Tercero</t>
  </si>
  <si>
    <t>Cuarto</t>
  </si>
  <si>
    <t>Total</t>
  </si>
  <si>
    <t>FRECUENCIAS ABSOLUTAS</t>
  </si>
  <si>
    <t>FRECUENCIAS RELATIVAS</t>
  </si>
  <si>
    <t>MEDIDAS ESTADÍSTICAS</t>
  </si>
  <si>
    <t>1. Valora de 1 a 5 los siguientes criterios según su importancia para tu elección de estos estudios:</t>
  </si>
  <si>
    <t>TOTAL</t>
  </si>
  <si>
    <t>Media</t>
  </si>
  <si>
    <t>Desv. Típica</t>
  </si>
  <si>
    <t>Mediana</t>
  </si>
  <si>
    <t>Moda</t>
  </si>
  <si>
    <t>Primer Curso</t>
  </si>
  <si>
    <t>1.1</t>
  </si>
  <si>
    <t>Me resultan atractivos e interesantes</t>
  </si>
  <si>
    <t>1.2</t>
  </si>
  <si>
    <t>Las salidas profesionales</t>
  </si>
  <si>
    <t>1.3</t>
  </si>
  <si>
    <t>Por mi nota de acceso no tenía una opción mejor</t>
  </si>
  <si>
    <t>1.4</t>
  </si>
  <si>
    <t>Por proximidad al domicilio familiar</t>
  </si>
  <si>
    <t>1.5</t>
  </si>
  <si>
    <t>Me merece confianza esta Universidad</t>
  </si>
  <si>
    <t>Tercer Curso</t>
  </si>
  <si>
    <t>Cuarto Curso</t>
  </si>
  <si>
    <t>2. He conocido la existencia de esta titulación en la Universidad de Jaén a través de:</t>
  </si>
  <si>
    <t>Sí</t>
  </si>
  <si>
    <t>No</t>
  </si>
  <si>
    <t>Visita del Instituto a la Universidad</t>
  </si>
  <si>
    <t>Información que llega al Instituto</t>
  </si>
  <si>
    <t>Página Web</t>
  </si>
  <si>
    <t>Anuncios en medios de comunicación</t>
  </si>
  <si>
    <t>Otros</t>
  </si>
  <si>
    <t>3. Valora de 1 a 5 los siguientes criterios:</t>
  </si>
  <si>
    <t>ns/nc</t>
  </si>
  <si>
    <t>3.1</t>
  </si>
  <si>
    <t>He recibido una orientación adecuada al comenzar mis estudios (ubicación de aulas, laboratorios, biblioteca, etc.; dónde y a quién acudir para obtener información, horarios, etc.).</t>
  </si>
  <si>
    <t>3.2</t>
  </si>
  <si>
    <t>He recibido una orientación adecuada durante el desarrollo de mis estudios (contenido curricular, movilidad, prácticas externas, preparación para la inserción laboral, etc.).</t>
  </si>
  <si>
    <t xml:space="preserve">'He recibido una orientación adecuada durante el desarrollo de mis estudios (contenido curricular, movilidad, prácticas externas, preparación para la inserción laboral, etc.).' : </t>
  </si>
  <si>
    <t>3.3</t>
  </si>
  <si>
    <t>Me llega información sobre las actividades culturales, de divulgación científica, deportivas, de cooperación, salud, etc. organizadas por la Universidad o Facultad.</t>
  </si>
  <si>
    <t xml:space="preserve">'Me llega información sobre las actividades culturales, de divulgación científica, deportivas, de cooperación, salud, etc. organizadas por la Universidad o Facultad.' : </t>
  </si>
  <si>
    <t>4, ¿He  participado en las actividades del plan de acción tutorial?</t>
  </si>
  <si>
    <t>Desv, Típica</t>
  </si>
  <si>
    <t xml:space="preserve">Considero adecuadas las acciones del Plan de Acción Tutorial para la orientación de estudiantes. : </t>
  </si>
  <si>
    <t>5, ¿He consultado la información que la Escuela publica sobre el Título en su página web?</t>
  </si>
  <si>
    <t xml:space="preserve">Considero suficiente y relevante la información que está publicada sobre el Título : </t>
  </si>
  <si>
    <t>6. ¿Sé dónde puedo consultar las guías docentes de las asignaturas?</t>
  </si>
  <si>
    <t xml:space="preserve">Me ha resultado útil la información que aparece en las guías docentes de las asignaturas. </t>
  </si>
  <si>
    <t>Se respeta la planificación de las actividades programadas en las guías.</t>
  </si>
  <si>
    <t>7. ¿Consulto las guías docentes de las asignaturas que estoy cursando?</t>
  </si>
  <si>
    <t>8. Valora de 1 a 5 los siguientes criterios:</t>
  </si>
  <si>
    <t>Los créditos asignados a las asignaturas guardan proporción con el tiempo necesario para superarlas (considerando horas de asistencia a clase, realización de trabajos y estudio personal).</t>
  </si>
  <si>
    <t>La coordinación entre el profesorado en cuanto a planificación y metodología docente es adecuada.</t>
  </si>
  <si>
    <t xml:space="preserve">La coordinación entre el profesorado en cuanto a planificación y metodología docente es adecuada. : </t>
  </si>
  <si>
    <t>La coordinación entre el profesorado en cuanto a las competencias y contenidos de las distintas asignaturas es adecuada.</t>
  </si>
  <si>
    <t xml:space="preserve">La coordinación entre el profesorado en cuanto a las competencias y contenidos de las distintas asignaturas es adecuada. : </t>
  </si>
  <si>
    <t>Estoy satisfecho con la organización de los horarios de todas las actividades docentes (clases ,seminarios, prácticas, tutorías).</t>
  </si>
  <si>
    <t xml:space="preserve">'Estoy satisfecho con la organización de los horarios de todas las actividades docentes (clases ,seminarios, prácticas, tutorías).' : </t>
  </si>
  <si>
    <t>Las aulas (acondicionamiento, equipamiento, iluminación, mobiliario, etc.) son adecuadas para el desarrollo de la enseñanza.</t>
  </si>
  <si>
    <t xml:space="preserve">'Las aulas (acondicionamiento, equipamiento, iluminación, mobiliario, etc.) son adecuadas para el desarrollo de la enseñanza.' : </t>
  </si>
  <si>
    <t>Los espacios destinados al trabajo personal se adecuan a las necesidades del estudiante.</t>
  </si>
  <si>
    <t xml:space="preserve">Los espacios destinados al trabajo personal se adecuan a las necesidades del estudiante. : </t>
  </si>
  <si>
    <t>Los laboratorios, espacios experimentales y su equipamiento son adecuados.</t>
  </si>
  <si>
    <t xml:space="preserve">'Los laboratorios, espacios experimentales y su equipamiento son adecuados.' : </t>
  </si>
  <si>
    <t xml:space="preserve">Los fondos bibliográficos de la biblioteca son suficientes. </t>
  </si>
  <si>
    <t xml:space="preserve">Los fondos bibliográficos de la biblioteca son suficientes. : </t>
  </si>
  <si>
    <t xml:space="preserve"> </t>
  </si>
  <si>
    <t>Segundo Curso</t>
  </si>
  <si>
    <t>DEFINICIONES DE MEDIDAS ESTADÍSTICAS</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</si>
  <si>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</si>
  <si>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</si>
  <si>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</si>
  <si>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</si>
  <si>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</si>
  <si>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</si>
  <si>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</si>
  <si>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</si>
  <si>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t>MEDIA</t>
  </si>
  <si>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</si>
  <si>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</si>
  <si>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</si>
  <si>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</si>
  <si>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</si>
  <si>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</si>
  <si>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</si>
  <si>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t>VARIANZA</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</si>
  <si>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</si>
  <si>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</si>
  <si>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t>Observaciones:</t>
  </si>
  <si>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</si>
  <si>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</si>
  <si>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</si>
  <si>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t>MEDIANA</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</si>
  <si>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</si>
  <si>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</si>
  <si>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</si>
  <si>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EJEMPLOS:</t>
  </si>
  <si>
    <t>Orden</t>
  </si>
  <si>
    <t>Observación</t>
  </si>
  <si>
    <t>1º</t>
  </si>
  <si>
    <t>2º</t>
  </si>
  <si>
    <t>3º</t>
  </si>
  <si>
    <t>Me = 400</t>
  </si>
  <si>
    <t>4º</t>
  </si>
  <si>
    <t>5º</t>
  </si>
  <si>
    <t xml:space="preserve">1º    </t>
  </si>
  <si>
    <t>Me = (200+400)/2 = 300</t>
  </si>
  <si>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</si>
  <si>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t>MODA</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</si>
  <si>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</si>
  <si>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</si>
  <si>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</si>
  <si>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3.4</t>
  </si>
  <si>
    <t>Estudiantes de 1er curso</t>
  </si>
  <si>
    <t>Estudiantes de 2º; 3er y 4ºcurso</t>
  </si>
  <si>
    <r>
      <t xml:space="preserve">RESULTADOS DE LA ENCUESTA DE  SATISFACCIÓN DE ESTUDIANTES DE LA FACULTAD DE CIENCIAS EXPERIMENTALES: </t>
    </r>
    <r>
      <rPr>
        <b/>
        <sz val="16"/>
        <color rgb="FFFF0000"/>
        <rFont val="Arial"/>
        <family val="2"/>
      </rPr>
      <t>Global. Curso Académico 2017-18</t>
    </r>
  </si>
  <si>
    <t>Me resultan atractivos e interesantes :</t>
  </si>
  <si>
    <t>Las salidas profesionales :</t>
  </si>
  <si>
    <t>Por mi nota de acceso no tenía una opción mejor :</t>
  </si>
  <si>
    <t>Por proximidad al domicilio familiar :</t>
  </si>
  <si>
    <t>Me merece confianza esta Universidad :</t>
  </si>
  <si>
    <t>'He recibido una orientación adecuada al comenzar mis estudios (ubicación de aulas, laboratorios, biblioteca, etc.; dónde y a quién acudir para obtener información, horarios, etc.).' :</t>
  </si>
  <si>
    <t>'Me llega información sobre las actividades culturales, de divulgación científica, deportivas, de cooperación, salud, etc. organizadas por la Universidad o Facultad.' :</t>
  </si>
  <si>
    <t>Considero adecuadas las acciones del Plan de Acción Tutorial para la orientación de estudiantes. :</t>
  </si>
  <si>
    <t>Considero suficiente y relevante la información que está publicada sobre el Título :</t>
  </si>
  <si>
    <t>Me ha resultado útil la información que aparece en las guías docentes de las asignaturas :</t>
  </si>
  <si>
    <t>Se respeta la planificación de las actividades programadas en las guías :</t>
  </si>
  <si>
    <t>'Los créditos asignados a las asignaturas guardan proporción con el tiempo necesario para superarlas (considerando horas de asistencia a clase, realización de trabajos y estudio personal).' :</t>
  </si>
  <si>
    <t>La coordinación entre el profesorado en cuanto a planificación y metodología docente es adecuada. :</t>
  </si>
  <si>
    <t>La coordinación entre el profesorado en cuanto a las competencias y contenidos de las distintas asignaturas es adecuada. :</t>
  </si>
  <si>
    <t>'Estoy satisfecho con la organización de los horarios de todas las actividades docentes (clases ,seminarios, prácticas, tutorías).' :</t>
  </si>
  <si>
    <t>'Las aulas (acondicionamiento, equipamiento, iluminación, mobiliario, etc.) son adecuadas para el desarrollo de la enseñanza.' :</t>
  </si>
  <si>
    <t>Los espacios destinados al trabajo personal se adecuan a las necesidades del estudiante. :</t>
  </si>
  <si>
    <t>'Los laboratorios, espacios experimentales y su equipamiento son adecuados.' :</t>
  </si>
  <si>
    <t>Los fondos bibliográficos de la biblioteca son suficientes. :</t>
  </si>
  <si>
    <t>'He recibido una orientación adecuada durante el desarrollo de mis estudios (contenido curricular, movilidad, prácticas externas, preparación para la inserción laboral, etc.).' :</t>
  </si>
  <si>
    <r>
      <t xml:space="preserve">RESULTADOS DE LA ENCUESTA DE  SATISFACCIÓN DE ESTUDIANTES DE LA FACULTAD DE CIENCIAS EXPERIMENTALES: </t>
    </r>
    <r>
      <rPr>
        <b/>
        <sz val="16"/>
        <color rgb="FFFF0000"/>
        <rFont val="Arial"/>
        <family val="2"/>
      </rPr>
      <t>Grado de Biología. Curso Académico 2017-18</t>
    </r>
  </si>
  <si>
    <t>a Señala el grado en el que estás matriculado: = Grado en Biología</t>
  </si>
  <si>
    <r>
      <t xml:space="preserve">RESULTADOS DE LA ENCUESTA DE  SATISFACCIÓN DE ESTUDIANTES DE LA FACULTAD DE CIENCIAS EXPERIMENTALES: </t>
    </r>
    <r>
      <rPr>
        <b/>
        <sz val="16"/>
        <color rgb="FFFF0000"/>
        <rFont val="Arial"/>
        <family val="2"/>
      </rPr>
      <t>Grado de Ciencias Ambientales. Curso Académico 2017-18</t>
    </r>
  </si>
  <si>
    <t>.</t>
  </si>
  <si>
    <r>
      <t xml:space="preserve">RESULTADOS DE LA ENCUESTA DE  SATISFACCIÓN DE ESTUDIANTES DE LA FACULTAD DE CIENCIAS EXPERIMENTALES: </t>
    </r>
    <r>
      <rPr>
        <b/>
        <sz val="16"/>
        <color rgb="FFFF0000"/>
        <rFont val="Arial"/>
        <family val="2"/>
      </rPr>
      <t>Grado de Química. Curso Académico 2017-18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</si>
</sst>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numFmt numFmtId="165" formatCode="####.0"/>
    <numFmt numFmtId="166" formatCode="####.00"/>
  </numFmts>
  <fonts count="53">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b/>
      <sz val="16"/>
      <color rgb="FFFF0000"/>
      <name val="Arial"/>
      <family val="2"/>
    </font>
    <font>
      <sz val="11"/>
      <color theme="1"/>
      <name val="Times New Roman"/>
      <family val="1"/>
    </font>
    <font>
      <sz val="10"/>
      <name val="Arial"/>
      <family val="2"/>
    </font>
    <font>
      <sz val="9"/>
      <color indexed="8"/>
      <name val="Arial"/>
      <family val="2"/>
    </font>
    <font>
      <b/>
      <sz val="16"/>
      <name val="Calibri"/>
      <family val="2"/>
      <scheme val="minor"/>
    </font>
    <font>
      <sz val="16"/>
      <color theme="1"/>
      <name val="Calibri"/>
      <family val="2"/>
      <scheme val="minor"/>
    </font>
    <font>
      <sz val="14"/>
      <color indexed="8"/>
      <name val="Calibri"/>
      <family val="2"/>
      <scheme val="minor"/>
    </font>
    <font>
      <sz val="14"/>
      <color theme="1"/>
      <name val="Calibri"/>
      <family val="2"/>
      <scheme val="minor"/>
    </font>
    <font>
      <b/>
      <sz val="9"/>
      <color indexed="8"/>
      <name val="Arial Bold"/>
    </font>
    <font>
      <sz val="14"/>
      <name val="Calibri"/>
      <family val="2"/>
      <scheme val="minor"/>
    </font>
    <font>
      <b/>
      <sz val="14"/>
      <color theme="0"/>
      <name val="Calibri"/>
      <family val="2"/>
      <scheme val="minor"/>
    </font>
    <font>
      <sz val="10"/>
      <name val="Calibri"/>
      <family val="2"/>
      <scheme val="minor"/>
    </font>
    <font>
      <sz val="18"/>
      <name val="Calibri"/>
      <family val="2"/>
      <scheme val="minor"/>
    </font>
    <font>
      <sz val="16"/>
      <name val="Calibri"/>
      <family val="2"/>
      <scheme val="minor"/>
    </font>
    <font>
      <sz val="16"/>
      <color indexed="8"/>
      <name val="Calibri"/>
      <family val="2"/>
      <scheme val="minor"/>
    </font>
    <font>
      <sz val="11"/>
      <name val="Calibri"/>
      <family val="2"/>
      <scheme val="minor"/>
    </font>
    <font>
      <b/>
      <sz val="14"/>
      <name val="Calibri"/>
      <family val="2"/>
      <scheme val="minor"/>
    </font>
    <font>
      <sz val="9"/>
      <color indexed="8"/>
      <name val="Calibri"/>
      <family val="2"/>
      <scheme val="minor"/>
    </font>
    <font>
      <b/>
      <sz val="10"/>
      <name val="Calibri"/>
      <family val="2"/>
      <scheme val="minor"/>
    </font>
    <font>
      <sz val="8"/>
      <name val="Calibri"/>
      <family val="2"/>
      <scheme val="minor"/>
    </font>
    <font>
      <b/>
      <sz val="12"/>
      <color theme="1"/>
      <name val="Calibri"/>
      <family val="2"/>
      <scheme val="minor"/>
    </font>
    <font>
      <b/>
      <sz val="11"/>
      <color theme="0"/>
      <name val="Times New Roman"/>
      <family val="1"/>
    </font>
    <font>
      <b/>
      <u/>
      <sz val="10"/>
      <color theme="1"/>
      <name val="Times New Roman"/>
      <family val="1"/>
    </font>
    <font>
      <sz val="10"/>
      <color theme="1"/>
      <name val="Times New Roman"/>
      <family val="1"/>
    </font>
    <font>
      <b/>
      <sz val="12"/>
      <color theme="1"/>
      <name val="Times New Roman"/>
      <family val="1"/>
    </font>
    <font>
      <sz val="12"/>
      <color indexed="8"/>
      <name val="Times New Roman"/>
      <family val="1"/>
    </font>
    <font>
      <vertAlign val="subscript"/>
      <sz val="12"/>
      <color indexed="8"/>
      <name val="Times New Roman"/>
      <family val="1"/>
    </font>
    <font>
      <sz val="12"/>
      <color theme="1"/>
      <name val="Times New Roman"/>
      <family val="1"/>
    </font>
    <font>
      <b/>
      <sz val="12"/>
      <color indexed="8"/>
      <name val="Times New Roman"/>
      <family val="1"/>
    </font>
    <font>
      <b/>
      <sz val="16"/>
      <color theme="1"/>
      <name val="Times New Roman"/>
      <family val="1"/>
    </font>
    <font>
      <sz val="16"/>
      <color theme="1"/>
      <name val="Times New Roman"/>
      <family val="1"/>
    </font>
    <font>
      <b/>
      <u/>
      <sz val="11"/>
      <color theme="1"/>
      <name val="Times New Roman"/>
      <family val="1"/>
    </font>
    <font>
      <b/>
      <sz val="11"/>
      <color indexed="8"/>
      <name val="Times New Roman"/>
      <family val="1"/>
    </font>
    <font>
      <sz val="11"/>
      <color indexed="8"/>
      <name val="Times New Roman"/>
      <family val="1"/>
    </font>
    <font>
      <i/>
      <sz val="11"/>
      <color theme="1"/>
      <name val="Times New Roman"/>
      <family val="1"/>
    </font>
    <font>
      <b/>
      <sz val="11"/>
      <color theme="1"/>
      <name val="Times New Roman"/>
      <family val="1"/>
    </font>
    <font>
      <b/>
      <vertAlign val="subscript"/>
      <sz val="11"/>
      <color indexed="8"/>
      <name val="Times New Roman"/>
      <family val="1"/>
    </font>
    <font>
      <sz val="7"/>
      <color indexed="8"/>
      <name val="Times New Roman"/>
      <family val="1"/>
    </font>
    <font>
      <b/>
      <sz val="12"/>
      <name val="Times New Roman"/>
      <family val="1"/>
    </font>
    <font>
      <b/>
      <sz val="12"/>
      <name val="Calibri"/>
      <family val="2"/>
    </font>
    <font>
      <sz val="12"/>
      <name val="Calibri"/>
      <family val="2"/>
    </font>
    <font>
      <b/>
      <sz val="12"/>
      <color theme="0"/>
      <name val="Calibri"/>
      <family val="2"/>
    </font>
    <font>
      <b/>
      <sz val="10"/>
      <color theme="0"/>
      <name val="Calibri"/>
      <family val="2"/>
    </font>
    <font>
      <sz val="12"/>
      <color theme="1"/>
      <name val="Calibri"/>
      <family val="2"/>
    </font>
  </fonts>
  <fills count="11">
    <fill>
      <patternFill patternType="none"/>
    </fill>
    <fill>
      <patternFill patternType="gray125"/>
    </fill>
    <fill>
      <patternFill patternType="solid">
        <fgColor theme="3" tint="0.59999389629810485"/>
        <bgColor indexed="64"/>
      </patternFill>
    </fill>
    <fill>
      <patternFill patternType="solid">
        <fgColor rgb="FF00B0F0"/>
        <bgColor indexed="64"/>
      </patternFill>
    </fill>
    <fill>
      <patternFill patternType="solid">
        <fgColor rgb="FF002060"/>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4" tint="0.39997558519241921"/>
        <bgColor indexed="64"/>
      </patternFill>
    </fill>
    <fill>
      <patternFill patternType="solid">
        <fgColor theme="1" tint="4.9989318521683403E-2"/>
        <bgColor indexed="64"/>
      </patternFill>
    </fill>
    <fill>
      <patternFill patternType="solid">
        <fgColor rgb="FF92D05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diagonal/>
    </border>
  </borders>
  <cellStyleXfs count="10">
    <xf numFmtId="0" fontId="0" fillId="0" borderId="0"/>
    <xf numFmtId="9" fontId="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cellStyleXfs>
  <cellXfs count="247">
    <xf numFmtId="0" fontId="0" fillId="0" borderId="0" xfId="0"/>
    <xf numFmtId="0" fontId="0" fillId="0" borderId="0" xfId="0" applyAlignment="1"/>
    <xf numFmtId="0" fontId="8" fillId="0" borderId="0" xfId="0" applyFont="1" applyAlignment="1">
      <alignment horizontal="center" vertical="center" wrapText="1" shrinkToFit="1"/>
    </xf>
    <xf numFmtId="0" fontId="10" fillId="0" borderId="0" xfId="0" applyFont="1"/>
    <xf numFmtId="0" fontId="11" fillId="0" borderId="0" xfId="2" applyFill="1" applyBorder="1" applyAlignment="1">
      <alignment vertical="center" wrapText="1"/>
    </xf>
    <xf numFmtId="0" fontId="11" fillId="0" borderId="0" xfId="2" applyFont="1" applyFill="1" applyBorder="1" applyAlignment="1">
      <alignment vertical="center"/>
    </xf>
    <xf numFmtId="0" fontId="12" fillId="0" borderId="0" xfId="2" applyFont="1" applyFill="1" applyBorder="1" applyAlignment="1">
      <alignment horizontal="center" wrapText="1"/>
    </xf>
    <xf numFmtId="0" fontId="11" fillId="0" borderId="0" xfId="2"/>
    <xf numFmtId="0" fontId="12" fillId="0" borderId="0" xfId="2" applyFont="1" applyFill="1" applyBorder="1" applyAlignment="1">
      <alignment vertical="top" wrapText="1"/>
    </xf>
    <xf numFmtId="0" fontId="12" fillId="0" borderId="0" xfId="2" applyFont="1" applyFill="1" applyBorder="1" applyAlignment="1">
      <alignment horizontal="left" vertical="top" wrapText="1"/>
    </xf>
    <xf numFmtId="164" fontId="12" fillId="0" borderId="0" xfId="2" applyNumberFormat="1" applyFont="1" applyFill="1" applyBorder="1" applyAlignment="1">
      <alignment horizontal="right" vertical="top"/>
    </xf>
    <xf numFmtId="165" fontId="12" fillId="0" borderId="0" xfId="2" applyNumberFormat="1" applyFont="1" applyFill="1" applyBorder="1" applyAlignment="1">
      <alignment horizontal="right" vertical="top"/>
    </xf>
    <xf numFmtId="0" fontId="13" fillId="0" borderId="0" xfId="0" applyFont="1" applyFill="1" applyBorder="1" applyAlignment="1">
      <alignment horizontal="left" vertical="center" wrapText="1"/>
    </xf>
    <xf numFmtId="0" fontId="10" fillId="0" borderId="0" xfId="0" applyFont="1" applyFill="1"/>
    <xf numFmtId="0" fontId="11" fillId="0" borderId="0" xfId="2" applyFill="1"/>
    <xf numFmtId="0" fontId="0" fillId="0" borderId="0" xfId="0" applyFill="1"/>
    <xf numFmtId="0" fontId="14" fillId="0" borderId="0" xfId="0" applyFont="1" applyAlignment="1">
      <alignment vertical="center"/>
    </xf>
    <xf numFmtId="0" fontId="11" fillId="0" borderId="0" xfId="2" applyFill="1" applyBorder="1" applyAlignment="1">
      <alignment horizontal="center" vertical="center"/>
    </xf>
    <xf numFmtId="10" fontId="16" fillId="0" borderId="1" xfId="1" applyNumberFormat="1" applyFont="1" applyBorder="1" applyAlignment="1">
      <alignment horizontal="center" vertical="center" wrapText="1"/>
    </xf>
    <xf numFmtId="0" fontId="15" fillId="0" borderId="1" xfId="2" applyFont="1" applyBorder="1" applyAlignment="1">
      <alignment vertical="center" wrapText="1"/>
    </xf>
    <xf numFmtId="164" fontId="15" fillId="0" borderId="1" xfId="2" applyNumberFormat="1" applyFont="1" applyBorder="1" applyAlignment="1">
      <alignment vertical="center"/>
    </xf>
    <xf numFmtId="10" fontId="15" fillId="0" borderId="1" xfId="1" applyNumberFormat="1" applyFont="1" applyBorder="1" applyAlignment="1">
      <alignment vertical="center"/>
    </xf>
    <xf numFmtId="0" fontId="15" fillId="0" borderId="0" xfId="2" applyFont="1" applyBorder="1" applyAlignment="1">
      <alignment vertical="center" wrapText="1"/>
    </xf>
    <xf numFmtId="0" fontId="16" fillId="0" borderId="2" xfId="0" applyFont="1" applyBorder="1" applyAlignment="1">
      <alignment horizontal="center" vertical="center" wrapText="1"/>
    </xf>
    <xf numFmtId="10" fontId="16" fillId="0" borderId="0" xfId="1" applyNumberFormat="1" applyFont="1" applyBorder="1" applyAlignment="1">
      <alignment horizontal="center" vertical="center" wrapText="1"/>
    </xf>
    <xf numFmtId="0" fontId="16" fillId="0" borderId="0" xfId="0" applyFont="1" applyBorder="1" applyAlignment="1">
      <alignment horizontal="center" vertical="center" wrapText="1"/>
    </xf>
    <xf numFmtId="165" fontId="15" fillId="0" borderId="0" xfId="2" applyNumberFormat="1" applyFont="1" applyBorder="1" applyAlignment="1">
      <alignment vertical="center"/>
    </xf>
    <xf numFmtId="0" fontId="16" fillId="0" borderId="0" xfId="0" applyFont="1"/>
    <xf numFmtId="0" fontId="17" fillId="0" borderId="0" xfId="3" applyFont="1" applyBorder="1" applyAlignment="1">
      <alignment vertical="center" wrapText="1"/>
    </xf>
    <xf numFmtId="0" fontId="11" fillId="0" borderId="0" xfId="3" applyFont="1" applyBorder="1" applyAlignment="1">
      <alignment vertical="center"/>
    </xf>
    <xf numFmtId="0" fontId="11" fillId="0" borderId="0" xfId="3"/>
    <xf numFmtId="0" fontId="11" fillId="0" borderId="0" xfId="3" applyBorder="1" applyAlignment="1">
      <alignment vertical="center" wrapText="1"/>
    </xf>
    <xf numFmtId="0" fontId="12" fillId="0" borderId="0" xfId="3" applyFont="1" applyBorder="1" applyAlignment="1">
      <alignment horizontal="center" wrapText="1"/>
    </xf>
    <xf numFmtId="0" fontId="12" fillId="0" borderId="0" xfId="3" applyFont="1" applyBorder="1" applyAlignment="1">
      <alignment vertical="top" wrapText="1"/>
    </xf>
    <xf numFmtId="0" fontId="12" fillId="0" borderId="0" xfId="3" applyFont="1" applyBorder="1" applyAlignment="1">
      <alignment horizontal="left" vertical="top" wrapText="1"/>
    </xf>
    <xf numFmtId="164" fontId="12" fillId="0" borderId="0" xfId="3" applyNumberFormat="1" applyFont="1" applyBorder="1" applyAlignment="1">
      <alignment horizontal="right" vertical="top"/>
    </xf>
    <xf numFmtId="165" fontId="12" fillId="0" borderId="0" xfId="3" applyNumberFormat="1" applyFont="1" applyBorder="1" applyAlignment="1">
      <alignment horizontal="right" vertical="top"/>
    </xf>
    <xf numFmtId="0" fontId="11" fillId="0" borderId="0" xfId="3" applyBorder="1" applyAlignment="1">
      <alignment horizontal="center" vertical="center"/>
    </xf>
    <xf numFmtId="0" fontId="0" fillId="0" borderId="0" xfId="0" applyFont="1"/>
    <xf numFmtId="0" fontId="18" fillId="5" borderId="5"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0" fillId="0" borderId="0" xfId="0" applyAlignment="1">
      <alignment wrapText="1"/>
    </xf>
    <xf numFmtId="0" fontId="18" fillId="0" borderId="1" xfId="0" applyFont="1" applyFill="1" applyBorder="1" applyAlignment="1">
      <alignment horizontal="center" vertical="center" wrapText="1"/>
    </xf>
    <xf numFmtId="164" fontId="15" fillId="0" borderId="1" xfId="5" applyNumberFormat="1" applyFont="1" applyBorder="1" applyAlignment="1">
      <alignment horizontal="center" vertical="center" wrapText="1"/>
    </xf>
    <xf numFmtId="10" fontId="15" fillId="0" borderId="1" xfId="1" applyNumberFormat="1" applyFont="1" applyBorder="1" applyAlignment="1">
      <alignment horizontal="center" vertical="center" wrapText="1"/>
    </xf>
    <xf numFmtId="0" fontId="0" fillId="0" borderId="0" xfId="0" applyFont="1" applyFill="1" applyAlignment="1">
      <alignment wrapText="1"/>
    </xf>
    <xf numFmtId="0" fontId="20" fillId="7" borderId="7" xfId="0" applyFont="1" applyFill="1" applyBorder="1" applyAlignment="1">
      <alignment horizontal="center" vertical="center" wrapText="1"/>
    </xf>
    <xf numFmtId="0" fontId="0" fillId="0" borderId="0" xfId="0" applyFont="1" applyAlignment="1">
      <alignment wrapText="1"/>
    </xf>
    <xf numFmtId="0" fontId="20" fillId="7" borderId="7" xfId="0" applyFont="1" applyFill="1" applyBorder="1" applyAlignment="1">
      <alignment vertical="center" wrapText="1"/>
    </xf>
    <xf numFmtId="0" fontId="18" fillId="7" borderId="0" xfId="0" applyFont="1" applyFill="1" applyBorder="1" applyAlignment="1">
      <alignment horizontal="center" vertical="center" wrapText="1"/>
    </xf>
    <xf numFmtId="0" fontId="20" fillId="7" borderId="0" xfId="0" applyFont="1" applyFill="1" applyBorder="1" applyAlignment="1">
      <alignment vertical="center" wrapText="1"/>
    </xf>
    <xf numFmtId="0" fontId="20" fillId="7" borderId="0" xfId="0" applyFont="1" applyFill="1" applyBorder="1" applyAlignment="1">
      <alignment horizontal="center" vertical="center" wrapText="1"/>
    </xf>
    <xf numFmtId="0" fontId="21" fillId="7" borderId="0" xfId="0" applyFont="1" applyFill="1" applyBorder="1" applyAlignment="1">
      <alignment horizontal="center" vertical="center" wrapText="1"/>
    </xf>
    <xf numFmtId="0" fontId="22" fillId="7" borderId="0"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22" fillId="7" borderId="0" xfId="0" applyFont="1" applyFill="1" applyBorder="1" applyAlignment="1">
      <alignment horizontal="left" vertical="center" wrapText="1"/>
    </xf>
    <xf numFmtId="0" fontId="23" fillId="0" borderId="0" xfId="6" applyFont="1" applyBorder="1" applyAlignment="1">
      <alignment horizontal="left" vertical="top" wrapText="1"/>
    </xf>
    <xf numFmtId="0" fontId="22" fillId="7" borderId="0" xfId="0" applyFont="1" applyFill="1" applyBorder="1" applyAlignment="1">
      <alignment vertical="center" wrapText="1"/>
    </xf>
    <xf numFmtId="0" fontId="14" fillId="0" borderId="0" xfId="0" applyFont="1"/>
    <xf numFmtId="0" fontId="24"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7" borderId="0" xfId="0" applyFont="1" applyFill="1" applyBorder="1" applyAlignment="1">
      <alignment horizontal="left" vertical="center" wrapText="1"/>
    </xf>
    <xf numFmtId="0" fontId="18" fillId="5" borderId="15"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26" fillId="0" borderId="0" xfId="6" applyFont="1" applyBorder="1" applyAlignment="1">
      <alignment horizontal="left" vertical="top" wrapText="1"/>
    </xf>
    <xf numFmtId="10" fontId="16" fillId="0" borderId="0" xfId="0" applyNumberFormat="1" applyFont="1" applyBorder="1" applyAlignment="1">
      <alignment vertical="center" wrapText="1"/>
    </xf>
    <xf numFmtId="10" fontId="16" fillId="0" borderId="0" xfId="0" applyNumberFormat="1" applyFont="1" applyBorder="1" applyAlignment="1">
      <alignment horizontal="center" vertical="center" wrapText="1"/>
    </xf>
    <xf numFmtId="0" fontId="13" fillId="0" borderId="0" xfId="0" applyFont="1" applyFill="1" applyBorder="1" applyAlignment="1">
      <alignment vertical="center" wrapText="1"/>
    </xf>
    <xf numFmtId="0" fontId="0" fillId="0" borderId="0" xfId="0" applyFont="1" applyFill="1" applyBorder="1" applyAlignment="1">
      <alignment wrapText="1"/>
    </xf>
    <xf numFmtId="0" fontId="0" fillId="0" borderId="0" xfId="0" applyFill="1" applyBorder="1" applyAlignment="1">
      <alignment wrapText="1"/>
    </xf>
    <xf numFmtId="0" fontId="20" fillId="7" borderId="0" xfId="0" applyFont="1" applyFill="1" applyBorder="1" applyAlignment="1">
      <alignment horizontal="left" vertical="center" wrapText="1"/>
    </xf>
    <xf numFmtId="0" fontId="27" fillId="0" borderId="3" xfId="0" applyFont="1" applyFill="1" applyBorder="1" applyAlignment="1">
      <alignment vertical="center" wrapText="1"/>
    </xf>
    <xf numFmtId="0" fontId="19" fillId="6"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0" fillId="0" borderId="0" xfId="0" applyFill="1" applyAlignment="1">
      <alignment wrapText="1"/>
    </xf>
    <xf numFmtId="10" fontId="18" fillId="0" borderId="0"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164" fontId="15" fillId="0" borderId="0" xfId="7" applyNumberFormat="1" applyFont="1" applyBorder="1" applyAlignment="1">
      <alignment horizontal="center" vertical="center" wrapText="1"/>
    </xf>
    <xf numFmtId="164" fontId="15" fillId="0" borderId="0" xfId="5" applyNumberFormat="1" applyFont="1" applyBorder="1" applyAlignment="1">
      <alignment horizontal="center" vertical="center" wrapText="1"/>
    </xf>
    <xf numFmtId="10" fontId="15" fillId="0" borderId="0" xfId="1" applyNumberFormat="1" applyFont="1" applyBorder="1" applyAlignment="1">
      <alignment horizontal="center" vertical="center" wrapText="1"/>
    </xf>
    <xf numFmtId="166" fontId="15" fillId="0" borderId="0" xfId="7" applyNumberFormat="1" applyFont="1" applyBorder="1" applyAlignment="1">
      <alignment horizontal="center" vertical="center" wrapText="1"/>
    </xf>
    <xf numFmtId="0" fontId="28" fillId="0" borderId="0" xfId="0" applyFont="1" applyAlignment="1">
      <alignment horizontal="center" vertical="center" wrapText="1"/>
    </xf>
    <xf numFmtId="166" fontId="29" fillId="0" borderId="0" xfId="0" applyNumberFormat="1" applyFont="1" applyAlignment="1">
      <alignment horizontal="center"/>
    </xf>
    <xf numFmtId="0" fontId="0" fillId="0" borderId="0" xfId="0" applyFont="1" applyBorder="1"/>
    <xf numFmtId="0" fontId="11" fillId="0" borderId="0" xfId="4"/>
    <xf numFmtId="0" fontId="2" fillId="0" borderId="0" xfId="0" applyFont="1" applyFill="1" applyBorder="1" applyAlignment="1">
      <alignment vertical="center" wrapText="1"/>
    </xf>
    <xf numFmtId="0" fontId="10" fillId="0" borderId="0" xfId="0" applyFont="1" applyAlignment="1">
      <alignment horizontal="center"/>
    </xf>
    <xf numFmtId="0" fontId="11" fillId="0" borderId="0" xfId="9"/>
    <xf numFmtId="49" fontId="0" fillId="0" borderId="0" xfId="0" applyNumberFormat="1"/>
    <xf numFmtId="49" fontId="8" fillId="0" borderId="0" xfId="0" applyNumberFormat="1" applyFont="1" applyAlignment="1">
      <alignment horizontal="center" vertical="center" wrapText="1" shrinkToFit="1"/>
    </xf>
    <xf numFmtId="49" fontId="12" fillId="0" borderId="0" xfId="2" applyNumberFormat="1" applyFont="1" applyFill="1" applyBorder="1" applyAlignment="1">
      <alignment horizontal="center" wrapText="1"/>
    </xf>
    <xf numFmtId="49" fontId="12" fillId="0" borderId="0" xfId="2" applyNumberFormat="1" applyFont="1" applyFill="1" applyBorder="1" applyAlignment="1">
      <alignment horizontal="right" vertical="top"/>
    </xf>
    <xf numFmtId="49" fontId="10" fillId="0" borderId="0" xfId="0" applyNumberFormat="1" applyFont="1"/>
    <xf numFmtId="49" fontId="2" fillId="0" borderId="0" xfId="0" applyNumberFormat="1" applyFont="1" applyFill="1" applyBorder="1" applyAlignment="1">
      <alignment vertical="center" wrapText="1"/>
    </xf>
    <xf numFmtId="49" fontId="0" fillId="0" borderId="0" xfId="0" applyNumberFormat="1" applyAlignment="1">
      <alignment wrapText="1"/>
    </xf>
    <xf numFmtId="49" fontId="0" fillId="0" borderId="0" xfId="0" applyNumberFormat="1" applyFont="1" applyFill="1" applyAlignment="1">
      <alignment wrapText="1"/>
    </xf>
    <xf numFmtId="49" fontId="18" fillId="7" borderId="0" xfId="0" applyNumberFormat="1" applyFont="1" applyFill="1" applyBorder="1" applyAlignment="1">
      <alignment horizontal="center" vertical="center" wrapText="1"/>
    </xf>
    <xf numFmtId="49" fontId="0" fillId="0" borderId="0" xfId="0" applyNumberFormat="1" applyFont="1" applyAlignment="1">
      <alignment wrapText="1"/>
    </xf>
    <xf numFmtId="49" fontId="19" fillId="5" borderId="13" xfId="0" applyNumberFormat="1" applyFont="1" applyFill="1" applyBorder="1" applyAlignment="1">
      <alignment horizontal="center" vertical="center" wrapText="1"/>
    </xf>
    <xf numFmtId="49" fontId="0" fillId="0" borderId="0" xfId="0" applyNumberFormat="1" applyFont="1" applyFill="1" applyBorder="1" applyAlignment="1">
      <alignment wrapText="1"/>
    </xf>
    <xf numFmtId="49" fontId="19" fillId="5" borderId="1" xfId="0" applyNumberFormat="1" applyFont="1" applyFill="1" applyBorder="1" applyAlignment="1">
      <alignment horizontal="center" vertical="center" wrapText="1"/>
    </xf>
    <xf numFmtId="49" fontId="15" fillId="0" borderId="0" xfId="7" applyNumberFormat="1" applyFont="1" applyBorder="1" applyAlignment="1">
      <alignment horizontal="center" vertical="center" wrapText="1"/>
    </xf>
    <xf numFmtId="49" fontId="0" fillId="0" borderId="0" xfId="0" applyNumberFormat="1" applyFont="1"/>
    <xf numFmtId="0" fontId="4" fillId="0" borderId="0" xfId="0" applyFont="1" applyAlignment="1"/>
    <xf numFmtId="0" fontId="6" fillId="0" borderId="0" xfId="0" applyFont="1" applyAlignment="1">
      <alignment wrapText="1"/>
    </xf>
    <xf numFmtId="0" fontId="6" fillId="0" borderId="0" xfId="0" applyFont="1" applyAlignment="1"/>
    <xf numFmtId="0" fontId="7" fillId="0" borderId="0" xfId="0" applyFont="1" applyAlignment="1">
      <alignment vertical="center" wrapText="1" shrinkToFit="1"/>
    </xf>
    <xf numFmtId="0" fontId="31" fillId="0" borderId="0" xfId="0" applyFont="1" applyAlignment="1">
      <alignment horizontal="justify"/>
    </xf>
    <xf numFmtId="0" fontId="32" fillId="0" borderId="0" xfId="0" applyFont="1" applyAlignment="1">
      <alignment horizontal="justify"/>
    </xf>
    <xf numFmtId="0" fontId="36" fillId="0" borderId="0" xfId="0" applyFont="1"/>
    <xf numFmtId="0" fontId="36" fillId="0" borderId="0" xfId="0" applyFont="1" applyAlignment="1">
      <alignment horizontal="justify"/>
    </xf>
    <xf numFmtId="49" fontId="36" fillId="0" borderId="0" xfId="0" applyNumberFormat="1" applyFont="1" applyAlignment="1">
      <alignment horizontal="justify"/>
    </xf>
    <xf numFmtId="49" fontId="36" fillId="0" borderId="0" xfId="0" applyNumberFormat="1" applyFont="1"/>
    <xf numFmtId="0" fontId="36" fillId="0" borderId="0" xfId="0" applyNumberFormat="1" applyFont="1" applyAlignment="1">
      <alignment horizontal="left" vertical="center" wrapText="1"/>
    </xf>
    <xf numFmtId="0" fontId="10" fillId="0" borderId="0" xfId="0" applyNumberFormat="1" applyFont="1" applyAlignment="1">
      <alignment horizontal="left" vertical="center" wrapText="1"/>
    </xf>
    <xf numFmtId="0" fontId="38" fillId="10" borderId="31" xfId="0" applyFont="1" applyFill="1" applyBorder="1" applyAlignment="1">
      <alignment vertical="center"/>
    </xf>
    <xf numFmtId="0" fontId="39" fillId="10" borderId="32" xfId="0" applyFont="1" applyFill="1" applyBorder="1"/>
    <xf numFmtId="0" fontId="39" fillId="10" borderId="33" xfId="0" applyFont="1" applyFill="1" applyBorder="1"/>
    <xf numFmtId="0" fontId="10" fillId="0" borderId="0" xfId="0" applyFont="1" applyAlignment="1">
      <alignment horizontal="justify"/>
    </xf>
    <xf numFmtId="0" fontId="43" fillId="0" borderId="0" xfId="0" applyFont="1" applyAlignment="1">
      <alignment horizontal="justify"/>
    </xf>
    <xf numFmtId="0" fontId="44" fillId="0" borderId="34" xfId="0" applyFont="1" applyBorder="1" applyAlignment="1">
      <alignment horizontal="justify" vertical="top" wrapText="1"/>
    </xf>
    <xf numFmtId="0" fontId="44" fillId="0" borderId="35" xfId="0" applyFont="1" applyBorder="1" applyAlignment="1">
      <alignment horizontal="justify" vertical="top" wrapText="1"/>
    </xf>
    <xf numFmtId="0" fontId="44" fillId="0" borderId="36" xfId="0" applyFont="1" applyBorder="1" applyAlignment="1">
      <alignment horizontal="justify" vertical="top" wrapText="1"/>
    </xf>
    <xf numFmtId="0" fontId="10" fillId="0" borderId="37" xfId="0" applyFont="1" applyBorder="1" applyAlignment="1">
      <alignment horizontal="justify" vertical="top" wrapText="1"/>
    </xf>
    <xf numFmtId="0" fontId="10" fillId="0" borderId="29" xfId="0" applyFont="1" applyBorder="1" applyAlignment="1">
      <alignment horizontal="justify" vertical="top" wrapText="1"/>
    </xf>
    <xf numFmtId="0" fontId="10" fillId="0" borderId="38" xfId="0" applyFont="1" applyBorder="1" applyAlignment="1">
      <alignment horizontal="justify" vertical="top" wrapText="1"/>
    </xf>
    <xf numFmtId="0" fontId="10" fillId="0" borderId="39" xfId="0" applyFont="1" applyBorder="1" applyAlignment="1">
      <alignment horizontal="justify" vertical="top" wrapText="1"/>
    </xf>
    <xf numFmtId="0" fontId="10" fillId="0" borderId="40" xfId="0" applyFont="1" applyBorder="1" applyAlignment="1">
      <alignment horizontal="justify" vertical="top" wrapText="1"/>
    </xf>
    <xf numFmtId="0" fontId="10" fillId="0" borderId="41" xfId="0" applyFont="1" applyBorder="1" applyAlignment="1">
      <alignment horizontal="justify" vertical="top" wrapText="1"/>
    </xf>
    <xf numFmtId="0" fontId="10" fillId="0" borderId="0" xfId="0" applyFont="1" applyAlignment="1">
      <alignment horizontal="left" vertical="center"/>
    </xf>
    <xf numFmtId="0" fontId="40" fillId="0" borderId="0" xfId="0" applyFont="1" applyAlignment="1">
      <alignment horizontal="left" vertical="center" wrapText="1"/>
    </xf>
    <xf numFmtId="0" fontId="40" fillId="0" borderId="0" xfId="0" applyFont="1"/>
    <xf numFmtId="0" fontId="10" fillId="0" borderId="0" xfId="0" applyFont="1" applyAlignment="1">
      <alignment horizontal="left" vertical="center" wrapText="1"/>
    </xf>
    <xf numFmtId="0" fontId="44" fillId="0" borderId="0" xfId="0" applyFont="1"/>
    <xf numFmtId="0" fontId="44" fillId="10" borderId="0" xfId="0" applyFont="1" applyFill="1"/>
    <xf numFmtId="0" fontId="44" fillId="0" borderId="0" xfId="0" applyFont="1" applyAlignment="1">
      <alignment horizontal="justify"/>
    </xf>
    <xf numFmtId="0" fontId="16" fillId="0" borderId="1" xfId="0" applyFont="1" applyBorder="1"/>
    <xf numFmtId="0" fontId="16" fillId="0" borderId="1" xfId="0" applyFont="1" applyFill="1" applyBorder="1"/>
    <xf numFmtId="0" fontId="50" fillId="6" borderId="7" xfId="0" applyFont="1" applyFill="1" applyBorder="1" applyAlignment="1">
      <alignment horizontal="center" vertical="center" wrapText="1"/>
    </xf>
    <xf numFmtId="0" fontId="51" fillId="5" borderId="43" xfId="0" applyFont="1" applyFill="1" applyBorder="1" applyAlignment="1">
      <alignment horizontal="center" vertical="center" wrapText="1"/>
    </xf>
    <xf numFmtId="0" fontId="51" fillId="5" borderId="44" xfId="0" applyFont="1" applyFill="1" applyBorder="1" applyAlignment="1">
      <alignment horizontal="center" vertical="center" wrapText="1"/>
    </xf>
    <xf numFmtId="0" fontId="52" fillId="0" borderId="0" xfId="0" applyFont="1" applyAlignment="1">
      <alignment wrapText="1"/>
    </xf>
    <xf numFmtId="0" fontId="49" fillId="5" borderId="5" xfId="0" applyFont="1" applyFill="1" applyBorder="1" applyAlignment="1">
      <alignment horizontal="center" vertical="center" wrapText="1"/>
    </xf>
    <xf numFmtId="0" fontId="49" fillId="5" borderId="6" xfId="0" applyFont="1" applyFill="1" applyBorder="1" applyAlignment="1">
      <alignment horizontal="center" vertical="center" wrapText="1"/>
    </xf>
    <xf numFmtId="0" fontId="49" fillId="5" borderId="18" xfId="0" applyFont="1" applyFill="1" applyBorder="1" applyAlignment="1">
      <alignment horizontal="center" vertical="center" wrapText="1"/>
    </xf>
    <xf numFmtId="0" fontId="51" fillId="5" borderId="45" xfId="0" applyFont="1" applyFill="1" applyBorder="1" applyAlignment="1">
      <alignment horizontal="center" vertical="center" wrapText="1"/>
    </xf>
    <xf numFmtId="0" fontId="49" fillId="5" borderId="6" xfId="0" applyFont="1" applyFill="1" applyBorder="1" applyAlignment="1">
      <alignment horizontal="center" vertical="center" wrapText="1"/>
    </xf>
    <xf numFmtId="0" fontId="16" fillId="0" borderId="1" xfId="0" applyFont="1" applyBorder="1" applyAlignment="1">
      <alignment vertical="center"/>
    </xf>
    <xf numFmtId="0" fontId="16" fillId="0" borderId="1" xfId="0" applyFont="1" applyBorder="1" applyAlignment="1">
      <alignment horizontal="right" vertical="center"/>
    </xf>
    <xf numFmtId="0" fontId="8" fillId="0" borderId="0" xfId="0" applyFont="1" applyAlignment="1">
      <alignment horizontal="center" vertical="center" wrapText="1" shrinkToFit="1"/>
    </xf>
    <xf numFmtId="0" fontId="8" fillId="0" borderId="0" xfId="0" applyFont="1" applyAlignment="1">
      <alignment horizontal="center" vertical="center" wrapText="1" shrinkToFit="1"/>
    </xf>
    <xf numFmtId="2" fontId="8" fillId="0" borderId="0" xfId="0" applyNumberFormat="1" applyFont="1" applyAlignment="1">
      <alignment horizontal="center" vertical="center" wrapText="1" shrinkToFit="1"/>
    </xf>
    <xf numFmtId="0" fontId="0" fillId="0" borderId="0" xfId="0" applyAlignment="1">
      <alignment horizontal="left" wrapText="1"/>
    </xf>
    <xf numFmtId="0" fontId="52" fillId="0" borderId="0" xfId="0" applyFont="1" applyAlignment="1">
      <alignment horizontal="left" wrapText="1"/>
    </xf>
    <xf numFmtId="0" fontId="0" fillId="0" borderId="0" xfId="0" applyFont="1" applyFill="1" applyAlignment="1">
      <alignment horizontal="left" wrapText="1"/>
    </xf>
    <xf numFmtId="0" fontId="0" fillId="0" borderId="0" xfId="0" applyFill="1" applyBorder="1" applyAlignment="1">
      <alignment horizontal="left" wrapText="1"/>
    </xf>
    <xf numFmtId="0" fontId="48" fillId="8" borderId="1" xfId="0" applyFont="1" applyFill="1" applyBorder="1" applyAlignment="1">
      <alignment horizontal="left" vertical="center" wrapText="1"/>
    </xf>
    <xf numFmtId="0" fontId="49" fillId="5" borderId="11" xfId="0" applyFont="1" applyFill="1" applyBorder="1" applyAlignment="1">
      <alignment horizontal="center" vertical="center" wrapText="1"/>
    </xf>
    <xf numFmtId="0" fontId="49" fillId="5" borderId="42" xfId="0" applyFont="1" applyFill="1" applyBorder="1" applyAlignment="1">
      <alignment horizontal="center" vertical="center" wrapText="1"/>
    </xf>
    <xf numFmtId="0" fontId="15" fillId="0" borderId="1" xfId="4" applyFont="1" applyBorder="1" applyAlignment="1">
      <alignment horizontal="left" vertical="center" wrapText="1"/>
    </xf>
    <xf numFmtId="0" fontId="15" fillId="0" borderId="10" xfId="4" applyFont="1" applyBorder="1" applyAlignment="1">
      <alignment horizontal="left" vertical="center" wrapText="1"/>
    </xf>
    <xf numFmtId="0" fontId="2" fillId="4" borderId="25"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2" fillId="7" borderId="0" xfId="0" applyFont="1" applyFill="1" applyBorder="1" applyAlignment="1">
      <alignment horizontal="left"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2" fillId="4" borderId="20" xfId="0" applyFont="1" applyFill="1" applyBorder="1" applyAlignment="1">
      <alignment horizontal="center" vertical="center" wrapText="1"/>
    </xf>
    <xf numFmtId="0" fontId="18" fillId="0" borderId="10"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3" fillId="8" borderId="0" xfId="0" applyFont="1" applyFill="1" applyBorder="1" applyAlignment="1">
      <alignment horizontal="left"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3" fillId="3" borderId="1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3" fillId="2" borderId="4" xfId="0" applyFont="1" applyFill="1" applyBorder="1" applyAlignment="1">
      <alignment horizontal="left" vertical="center" wrapText="1"/>
    </xf>
    <xf numFmtId="0" fontId="3" fillId="3" borderId="17"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8" fillId="2" borderId="11" xfId="0" applyFont="1" applyFill="1" applyBorder="1" applyAlignment="1">
      <alignment horizontal="left" vertical="center" wrapText="1"/>
    </xf>
    <xf numFmtId="0" fontId="49" fillId="5" borderId="6" xfId="0" applyFont="1" applyFill="1" applyBorder="1" applyAlignment="1">
      <alignment horizontal="center" vertical="center" wrapText="1"/>
    </xf>
    <xf numFmtId="0" fontId="22" fillId="7" borderId="1" xfId="0" applyFont="1" applyFill="1" applyBorder="1" applyAlignment="1">
      <alignment horizontal="left" vertical="center" wrapText="1"/>
    </xf>
    <xf numFmtId="0" fontId="23" fillId="0" borderId="0" xfId="6" applyFont="1" applyBorder="1" applyAlignment="1">
      <alignment horizontal="left" vertical="top" wrapText="1"/>
    </xf>
    <xf numFmtId="0" fontId="13" fillId="2" borderId="0" xfId="0" applyFont="1" applyFill="1" applyBorder="1" applyAlignment="1">
      <alignment horizontal="left" vertical="center" wrapText="1"/>
    </xf>
    <xf numFmtId="0" fontId="15" fillId="0" borderId="1" xfId="2" applyFont="1" applyBorder="1" applyAlignment="1">
      <alignment horizontal="left" vertical="center" wrapText="1"/>
    </xf>
    <xf numFmtId="0" fontId="0" fillId="0" borderId="0" xfId="0" applyAlignment="1"/>
    <xf numFmtId="0" fontId="4" fillId="0" borderId="0" xfId="0" applyFont="1" applyAlignment="1">
      <alignment horizontal="center"/>
    </xf>
    <xf numFmtId="0" fontId="7" fillId="0" borderId="0" xfId="0" applyFont="1" applyAlignment="1">
      <alignment horizontal="center" vertical="center" wrapText="1" shrinkToFit="1"/>
    </xf>
    <xf numFmtId="0" fontId="8" fillId="0" borderId="0" xfId="0" applyFont="1" applyAlignment="1">
      <alignment horizontal="center" vertical="center" wrapText="1" shrinkToFit="1"/>
    </xf>
    <xf numFmtId="0" fontId="15" fillId="0" borderId="11" xfId="4" applyFont="1" applyBorder="1" applyAlignment="1">
      <alignment horizontal="left" vertical="center" wrapText="1"/>
    </xf>
    <xf numFmtId="0" fontId="47" fillId="0" borderId="21" xfId="0" applyFont="1" applyFill="1" applyBorder="1" applyAlignment="1">
      <alignment horizontal="justify" vertical="center" wrapText="1"/>
    </xf>
    <xf numFmtId="0" fontId="47" fillId="0" borderId="22" xfId="0" applyFont="1" applyFill="1" applyBorder="1" applyAlignment="1">
      <alignment horizontal="justify" vertical="center" wrapText="1"/>
    </xf>
    <xf numFmtId="0" fontId="47" fillId="0" borderId="23" xfId="0" applyFont="1" applyFill="1" applyBorder="1" applyAlignment="1">
      <alignment horizontal="justify" vertical="center" wrapText="1"/>
    </xf>
    <xf numFmtId="0" fontId="47" fillId="0" borderId="20" xfId="0" applyFont="1" applyFill="1" applyBorder="1" applyAlignment="1">
      <alignment horizontal="justify" vertical="center" wrapText="1"/>
    </xf>
    <xf numFmtId="0" fontId="47" fillId="0" borderId="0" xfId="0" applyFont="1" applyFill="1" applyBorder="1" applyAlignment="1">
      <alignment horizontal="justify" vertical="center" wrapText="1"/>
    </xf>
    <xf numFmtId="0" fontId="47" fillId="0" borderId="30" xfId="0" applyFont="1" applyFill="1" applyBorder="1" applyAlignment="1">
      <alignment horizontal="justify" vertical="center" wrapText="1"/>
    </xf>
    <xf numFmtId="0" fontId="47" fillId="0" borderId="28" xfId="0" applyFont="1" applyFill="1" applyBorder="1" applyAlignment="1">
      <alignment horizontal="justify" vertical="center" wrapText="1"/>
    </xf>
    <xf numFmtId="0" fontId="47" fillId="0" borderId="27" xfId="0" applyFont="1" applyFill="1" applyBorder="1" applyAlignment="1">
      <alignment horizontal="justify" vertical="center" wrapText="1"/>
    </xf>
    <xf numFmtId="0" fontId="47" fillId="0" borderId="29" xfId="0" applyFont="1" applyFill="1" applyBorder="1" applyAlignment="1">
      <alignment horizontal="justify" vertical="center" wrapText="1"/>
    </xf>
    <xf numFmtId="0" fontId="40" fillId="0" borderId="0" xfId="0" applyFont="1" applyAlignment="1">
      <alignment horizontal="left" vertical="center" wrapText="1"/>
    </xf>
    <xf numFmtId="0" fontId="10" fillId="0" borderId="0" xfId="0" applyFont="1" applyAlignment="1">
      <alignment horizontal="left" vertical="center" wrapText="1"/>
    </xf>
    <xf numFmtId="0" fontId="33" fillId="0" borderId="0" xfId="0" applyFont="1" applyAlignment="1">
      <alignment horizontal="left" vertical="center"/>
    </xf>
    <xf numFmtId="0" fontId="36" fillId="0" borderId="0" xfId="0" applyFont="1" applyAlignment="1">
      <alignment horizontal="left" vertical="center" wrapText="1"/>
    </xf>
    <xf numFmtId="0" fontId="36" fillId="0" borderId="0" xfId="0" applyNumberFormat="1" applyFont="1" applyAlignment="1">
      <alignment horizontal="left" vertical="center" wrapText="1"/>
    </xf>
    <xf numFmtId="0" fontId="36" fillId="0" borderId="30" xfId="0" applyNumberFormat="1" applyFont="1" applyBorder="1" applyAlignment="1">
      <alignment horizontal="left" vertical="center" wrapText="1"/>
    </xf>
    <xf numFmtId="0" fontId="10" fillId="0" borderId="0" xfId="0" applyFont="1" applyAlignment="1">
      <alignment horizontal="left" vertical="center"/>
    </xf>
    <xf numFmtId="0" fontId="44" fillId="0" borderId="21" xfId="0" applyNumberFormat="1" applyFont="1" applyBorder="1" applyAlignment="1">
      <alignment horizontal="justify" vertical="center" wrapText="1"/>
    </xf>
    <xf numFmtId="0" fontId="44" fillId="0" borderId="22" xfId="0" applyNumberFormat="1" applyFont="1" applyBorder="1" applyAlignment="1">
      <alignment horizontal="justify" vertical="center" wrapText="1"/>
    </xf>
    <xf numFmtId="0" fontId="44" fillId="0" borderId="23" xfId="0" applyNumberFormat="1" applyFont="1" applyBorder="1" applyAlignment="1">
      <alignment horizontal="justify" vertical="center" wrapText="1"/>
    </xf>
    <xf numFmtId="0" fontId="44" fillId="0" borderId="20" xfId="0" applyNumberFormat="1" applyFont="1" applyBorder="1" applyAlignment="1">
      <alignment horizontal="justify" vertical="center" wrapText="1"/>
    </xf>
    <xf numFmtId="0" fontId="44" fillId="0" borderId="0" xfId="0" applyNumberFormat="1" applyFont="1" applyBorder="1" applyAlignment="1">
      <alignment horizontal="justify" vertical="center" wrapText="1"/>
    </xf>
    <xf numFmtId="0" fontId="44" fillId="0" borderId="30" xfId="0" applyNumberFormat="1" applyFont="1" applyBorder="1" applyAlignment="1">
      <alignment horizontal="justify" vertical="center" wrapText="1"/>
    </xf>
    <xf numFmtId="0" fontId="44" fillId="0" borderId="28" xfId="0" applyNumberFormat="1" applyFont="1" applyBorder="1" applyAlignment="1">
      <alignment horizontal="justify" vertical="center" wrapText="1"/>
    </xf>
    <xf numFmtId="0" fontId="44" fillId="0" borderId="27" xfId="0" applyNumberFormat="1" applyFont="1" applyBorder="1" applyAlignment="1">
      <alignment horizontal="justify" vertical="center" wrapText="1"/>
    </xf>
    <xf numFmtId="0" fontId="44" fillId="0" borderId="29" xfId="0" applyNumberFormat="1" applyFont="1" applyBorder="1" applyAlignment="1">
      <alignment horizontal="justify" vertical="center" wrapText="1"/>
    </xf>
    <xf numFmtId="0" fontId="4" fillId="0" borderId="0" xfId="0" applyFont="1" applyAlignment="1">
      <alignment horizontal="center" vertical="center"/>
    </xf>
    <xf numFmtId="0" fontId="6" fillId="0" borderId="0" xfId="0" applyFont="1" applyAlignment="1">
      <alignment horizontal="center" wrapText="1"/>
    </xf>
    <xf numFmtId="0" fontId="6" fillId="0" borderId="0" xfId="0" applyFont="1" applyAlignment="1">
      <alignment horizontal="center" vertical="center"/>
    </xf>
    <xf numFmtId="0" fontId="30" fillId="9" borderId="21" xfId="0" applyFont="1" applyFill="1" applyBorder="1" applyAlignment="1">
      <alignment horizontal="center" vertical="center" wrapText="1"/>
    </xf>
    <xf numFmtId="0" fontId="30" fillId="9" borderId="22" xfId="0" applyFont="1" applyFill="1" applyBorder="1" applyAlignment="1">
      <alignment horizontal="center" vertical="center" wrapText="1"/>
    </xf>
    <xf numFmtId="0" fontId="30" fillId="9" borderId="23" xfId="0" applyFont="1" applyFill="1" applyBorder="1" applyAlignment="1">
      <alignment horizontal="center" vertical="center" wrapText="1"/>
    </xf>
    <xf numFmtId="0" fontId="30" fillId="9" borderId="28" xfId="0" applyFont="1" applyFill="1" applyBorder="1" applyAlignment="1">
      <alignment horizontal="center" vertical="center" wrapText="1"/>
    </xf>
    <xf numFmtId="0" fontId="30" fillId="9" borderId="27" xfId="0" applyFont="1" applyFill="1" applyBorder="1" applyAlignment="1">
      <alignment horizontal="center" vertical="center" wrapText="1"/>
    </xf>
    <xf numFmtId="0" fontId="30" fillId="9" borderId="29" xfId="0" applyFont="1" applyFill="1" applyBorder="1" applyAlignment="1">
      <alignment horizontal="center" vertical="center" wrapText="1"/>
    </xf>
  </cellXfs>
  <cellStyles count="10">
    <cellStyle name="Normal" xfId="0" builtinId="0"/>
    <cellStyle name="Normal 2" xfId="8"/>
    <cellStyle name="Normal_Biología" xfId="6"/>
    <cellStyle name="Normal_Global" xfId="7"/>
    <cellStyle name="Normal_Global_1" xfId="2"/>
    <cellStyle name="Normal_Global_2" xfId="3"/>
    <cellStyle name="Normal_Hoja1 2" xfId="5"/>
    <cellStyle name="Normal_Hoja3" xfId="4"/>
    <cellStyle name="Normal_Quimica" xfId="9"/>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v>Sí</c:v>
          </c:tx>
          <c:dPt>
            <c:idx val="0"/>
            <c:bubble3D val="0"/>
            <c:spPr>
              <a:solidFill>
                <a:schemeClr val="accent1"/>
              </a:solidFill>
              <a:ln w="25400">
                <a:solidFill>
                  <a:schemeClr val="accent1"/>
                </a:solidFill>
              </a:ln>
            </c:spPr>
          </c:dPt>
          <c:dPt>
            <c:idx val="1"/>
            <c:bubble3D val="0"/>
            <c:spPr>
              <a:solidFill>
                <a:srgbClr val="FF0000"/>
              </a:solidFill>
              <a:ln w="25400">
                <a:solidFill>
                  <a:srgbClr val="FF0000"/>
                </a:solidFill>
              </a:ln>
            </c:spPr>
          </c:dPt>
          <c:dPt>
            <c:idx val="2"/>
            <c:bubble3D val="0"/>
            <c:spPr>
              <a:solidFill>
                <a:srgbClr val="92D050"/>
              </a:solidFill>
              <a:ln w="25400">
                <a:solidFill>
                  <a:srgbClr val="92D050"/>
                </a:solidFill>
              </a:ln>
            </c:spPr>
          </c:dPt>
          <c:dPt>
            <c:idx val="4"/>
            <c:bubble3D val="0"/>
            <c:spPr>
              <a:solidFill>
                <a:srgbClr val="CC04A1"/>
              </a:solidFill>
              <a:ln w="25400">
                <a:solidFill>
                  <a:srgbClr val="CC04A1"/>
                </a:solidFill>
              </a:ln>
            </c:spPr>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Global!$G$58:$K$62</c:f>
              <c:strCache>
                <c:ptCount val="5"/>
                <c:pt idx="0">
                  <c:v>Visita del Instituto a la Universidad</c:v>
                </c:pt>
                <c:pt idx="1">
                  <c:v>Información que llega al Instituto</c:v>
                </c:pt>
                <c:pt idx="2">
                  <c:v>Página Web</c:v>
                </c:pt>
                <c:pt idx="3">
                  <c:v>Anuncios en medios de comunicación</c:v>
                </c:pt>
                <c:pt idx="4">
                  <c:v>Otros</c:v>
                </c:pt>
              </c:strCache>
            </c:strRef>
          </c:cat>
          <c:val>
            <c:numRef>
              <c:f>Global!$L$58:$L$62</c:f>
              <c:numCache>
                <c:formatCode>General</c:formatCode>
                <c:ptCount val="5"/>
                <c:pt idx="0">
                  <c:v>26</c:v>
                </c:pt>
                <c:pt idx="1">
                  <c:v>11</c:v>
                </c:pt>
                <c:pt idx="2">
                  <c:v>21</c:v>
                </c:pt>
                <c:pt idx="3">
                  <c:v>4</c:v>
                </c:pt>
                <c:pt idx="4">
                  <c:v>6</c:v>
                </c:pt>
              </c:numCache>
            </c:numRef>
          </c:val>
        </c:ser>
        <c:ser>
          <c:idx val="1"/>
          <c:order val="1"/>
          <c:tx>
            <c:v>No</c:v>
          </c:tx>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Global!$G$58:$K$62</c:f>
              <c:strCache>
                <c:ptCount val="5"/>
                <c:pt idx="0">
                  <c:v>Visita del Instituto a la Universidad</c:v>
                </c:pt>
                <c:pt idx="1">
                  <c:v>Información que llega al Instituto</c:v>
                </c:pt>
                <c:pt idx="2">
                  <c:v>Página Web</c:v>
                </c:pt>
                <c:pt idx="3">
                  <c:v>Anuncios en medios de comunicación</c:v>
                </c:pt>
                <c:pt idx="4">
                  <c:v>Otros</c:v>
                </c:pt>
              </c:strCache>
            </c:strRef>
          </c:cat>
          <c:val>
            <c:numRef>
              <c:f>Global!$M$58:$M$62</c:f>
              <c:numCache>
                <c:formatCode>General</c:formatCode>
                <c:ptCount val="5"/>
                <c:pt idx="0">
                  <c:v>22</c:v>
                </c:pt>
                <c:pt idx="1">
                  <c:v>37</c:v>
                </c:pt>
                <c:pt idx="2">
                  <c:v>27</c:v>
                </c:pt>
                <c:pt idx="3">
                  <c:v>44</c:v>
                </c:pt>
                <c:pt idx="4">
                  <c:v>42</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64816849246602415"/>
          <c:y val="0.11572731040199002"/>
          <c:w val="0.25165689671816277"/>
          <c:h val="0.68615500768420368"/>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555" l="0.70000000000000062" r="0.70000000000000062" t="0.750000000000005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4756656737595236E-2"/>
          <c:y val="4.6184768650624181E-2"/>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dLbl>
              <c:idx val="1"/>
              <c:layout>
                <c:manualLayout>
                  <c:x val="-5.0765507697224432E-2"/>
                  <c:y val="1.008050291390916E-2"/>
                </c:manualLayout>
              </c:layout>
              <c:showLegendKey val="0"/>
              <c:showVal val="0"/>
              <c:showCatName val="0"/>
              <c:showSerName val="0"/>
              <c:showPercent val="1"/>
              <c:showBubbleSize val="0"/>
              <c:extLst>
                <c:ext xmlns:c15="http://schemas.microsoft.com/office/drawing/2012/chart" uri="{CE6537A1-D6FC-4f65-9D91-7224C49458BB}"/>
              </c:extLst>
            </c:dLbl>
            <c:dLbl>
              <c:idx val="2"/>
              <c:layout>
                <c:manualLayout>
                  <c:x val="8.9915360584289769E-2"/>
                  <c:y val="1.008050291390916E-2"/>
                </c:manualLayout>
              </c:layout>
              <c:showLegendKey val="0"/>
              <c:showVal val="0"/>
              <c:showCatName val="0"/>
              <c:showSerName val="0"/>
              <c:showPercent val="1"/>
              <c:showBubbleSize val="0"/>
              <c:extLs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Biologia!$A$168:$B$168</c:f>
              <c:strCache>
                <c:ptCount val="2"/>
                <c:pt idx="0">
                  <c:v>Sí</c:v>
                </c:pt>
                <c:pt idx="1">
                  <c:v>No</c:v>
                </c:pt>
              </c:strCache>
            </c:strRef>
          </c:cat>
          <c:val>
            <c:numRef>
              <c:f>Biologia!$A$171:$B$171</c:f>
              <c:numCache>
                <c:formatCode>General</c:formatCode>
                <c:ptCount val="2"/>
                <c:pt idx="0">
                  <c:v>60</c:v>
                </c:pt>
                <c:pt idx="1">
                  <c:v>7</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98"/>
          <c:w val="0.13590107464058737"/>
          <c:h val="0.22286365321992602"/>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Biologia!$A$168:$B$168</c:f>
              <c:strCache>
                <c:ptCount val="2"/>
                <c:pt idx="0">
                  <c:v>Sí</c:v>
                </c:pt>
                <c:pt idx="1">
                  <c:v>No</c:v>
                </c:pt>
              </c:strCache>
            </c:strRef>
          </c:cat>
          <c:val>
            <c:numRef>
              <c:f>Biologia!$A$172:$B$172</c:f>
              <c:numCache>
                <c:formatCode>General</c:formatCode>
                <c:ptCount val="2"/>
                <c:pt idx="0">
                  <c:v>54</c:v>
                </c:pt>
                <c:pt idx="1">
                  <c:v>6</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0.12922278882908414"/>
          <c:h val="0.24085624610221187"/>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Biologia!$A$168:$B$168</c:f>
              <c:strCache>
                <c:ptCount val="2"/>
                <c:pt idx="0">
                  <c:v>Sí</c:v>
                </c:pt>
                <c:pt idx="1">
                  <c:v>No</c:v>
                </c:pt>
              </c:strCache>
            </c:strRef>
          </c:cat>
          <c:val>
            <c:numRef>
              <c:f>Biologia!$A$169:$B$169</c:f>
              <c:numCache>
                <c:formatCode>General</c:formatCode>
                <c:ptCount val="2"/>
                <c:pt idx="0">
                  <c:v>33</c:v>
                </c:pt>
                <c:pt idx="1">
                  <c:v>28</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4446908136483045"/>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Biologia!$C$28:$C$31</c:f>
              <c:strCache>
                <c:ptCount val="4"/>
                <c:pt idx="0">
                  <c:v>Primer Curso</c:v>
                </c:pt>
                <c:pt idx="1">
                  <c:v>Segundo Curso</c:v>
                </c:pt>
                <c:pt idx="2">
                  <c:v>Tercer Curso</c:v>
                </c:pt>
                <c:pt idx="3">
                  <c:v>Cuarto Curso</c:v>
                </c:pt>
              </c:strCache>
            </c:strRef>
          </c:cat>
          <c:val>
            <c:numRef>
              <c:f>Biologia!$G$28:$G$31</c:f>
              <c:numCache>
                <c:formatCode>General</c:formatCode>
                <c:ptCount val="4"/>
                <c:pt idx="0">
                  <c:v>16</c:v>
                </c:pt>
                <c:pt idx="1">
                  <c:v>6</c:v>
                </c:pt>
                <c:pt idx="2">
                  <c:v>26</c:v>
                </c:pt>
                <c:pt idx="3">
                  <c:v>19</c:v>
                </c:pt>
              </c:numCache>
            </c:numRef>
          </c:val>
        </c:ser>
        <c:dLbls>
          <c:showLegendKey val="0"/>
          <c:showVal val="1"/>
          <c:showCatName val="0"/>
          <c:showSerName val="0"/>
          <c:showPercent val="0"/>
          <c:showBubbleSize val="0"/>
        </c:dLbls>
        <c:gapWidth val="75"/>
        <c:axId val="550057168"/>
        <c:axId val="550057952"/>
      </c:barChart>
      <c:catAx>
        <c:axId val="550057168"/>
        <c:scaling>
          <c:orientation val="minMax"/>
        </c:scaling>
        <c:delete val="0"/>
        <c:axPos val="b"/>
        <c:numFmt formatCode="General" sourceLinked="0"/>
        <c:majorTickMark val="none"/>
        <c:minorTickMark val="none"/>
        <c:tickLblPos val="nextTo"/>
        <c:txPr>
          <a:bodyPr/>
          <a:lstStyle/>
          <a:p>
            <a:pPr>
              <a:defRPr sz="1600" b="1"/>
            </a:pPr>
            <a:endParaRPr lang="es-ES"/>
          </a:p>
        </c:txPr>
        <c:crossAx val="550057952"/>
        <c:crosses val="autoZero"/>
        <c:auto val="1"/>
        <c:lblAlgn val="ctr"/>
        <c:lblOffset val="100"/>
        <c:noMultiLvlLbl val="0"/>
      </c:catAx>
      <c:valAx>
        <c:axId val="550057952"/>
        <c:scaling>
          <c:orientation val="minMax"/>
        </c:scaling>
        <c:delete val="0"/>
        <c:axPos val="l"/>
        <c:numFmt formatCode="General" sourceLinked="1"/>
        <c:majorTickMark val="none"/>
        <c:minorTickMark val="none"/>
        <c:tickLblPos val="nextTo"/>
        <c:crossAx val="550057168"/>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v>Sí</c:v>
          </c:tx>
          <c:dPt>
            <c:idx val="0"/>
            <c:bubble3D val="0"/>
            <c:spPr>
              <a:solidFill>
                <a:schemeClr val="accent1"/>
              </a:solidFill>
              <a:ln w="25400">
                <a:solidFill>
                  <a:schemeClr val="accent1"/>
                </a:solidFill>
              </a:ln>
            </c:spPr>
          </c:dPt>
          <c:dPt>
            <c:idx val="1"/>
            <c:bubble3D val="0"/>
            <c:spPr>
              <a:solidFill>
                <a:srgbClr val="FF0000"/>
              </a:solidFill>
              <a:ln w="25400">
                <a:solidFill>
                  <a:srgbClr val="FF0000"/>
                </a:solidFill>
              </a:ln>
            </c:spPr>
          </c:dPt>
          <c:dPt>
            <c:idx val="2"/>
            <c:bubble3D val="0"/>
            <c:spPr>
              <a:solidFill>
                <a:srgbClr val="92D050"/>
              </a:solidFill>
              <a:ln w="25400">
                <a:solidFill>
                  <a:srgbClr val="92D050"/>
                </a:solidFill>
              </a:ln>
            </c:spPr>
          </c:dPt>
          <c:dPt>
            <c:idx val="4"/>
            <c:bubble3D val="0"/>
            <c:spPr>
              <a:solidFill>
                <a:srgbClr val="CC04A1"/>
              </a:solidFill>
              <a:ln w="25400">
                <a:solidFill>
                  <a:srgbClr val="CC04A1"/>
                </a:solidFill>
              </a:ln>
            </c:spPr>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Lit>
              <c:ptCount val="5"/>
              <c:pt idx="0">
                <c:v>Visita del Instituto a la Universidad</c:v>
              </c:pt>
              <c:pt idx="1">
                <c:v>Información que llega al Instituto</c:v>
              </c:pt>
              <c:pt idx="2">
                <c:v>Página Web</c:v>
              </c:pt>
              <c:pt idx="3">
                <c:v>Anuncios en medios de comunicación</c:v>
              </c:pt>
              <c:pt idx="4">
                <c:v>Otros</c:v>
              </c:pt>
            </c:strLit>
          </c:cat>
          <c:val>
            <c:numRef>
              <c:f>CCAmbientales!$L$58:$L$62</c:f>
              <c:numCache>
                <c:formatCode>General</c:formatCode>
                <c:ptCount val="5"/>
                <c:pt idx="2">
                  <c:v>1</c:v>
                </c:pt>
              </c:numCache>
            </c:numRef>
          </c:val>
        </c:ser>
        <c:ser>
          <c:idx val="1"/>
          <c:order val="1"/>
          <c:tx>
            <c:v>No</c:v>
          </c:tx>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Lit>
              <c:ptCount val="5"/>
              <c:pt idx="0">
                <c:v>Visita del Instituto a la Universidad</c:v>
              </c:pt>
              <c:pt idx="1">
                <c:v>Información que llega al Instituto</c:v>
              </c:pt>
              <c:pt idx="2">
                <c:v>Página Web</c:v>
              </c:pt>
              <c:pt idx="3">
                <c:v>Anuncios en medios de comunicación</c:v>
              </c:pt>
              <c:pt idx="4">
                <c:v>Otros</c:v>
              </c:pt>
            </c:strLit>
          </c:cat>
          <c:val>
            <c:numRef>
              <c:f>CCAmbientales!$M$58:$M$62</c:f>
              <c:numCache>
                <c:formatCode>General</c:formatCode>
                <c:ptCount val="5"/>
                <c:pt idx="0">
                  <c:v>1</c:v>
                </c:pt>
                <c:pt idx="1">
                  <c:v>1</c:v>
                </c:pt>
                <c:pt idx="3">
                  <c:v>1</c:v>
                </c:pt>
                <c:pt idx="4">
                  <c:v>1</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64816849246602415"/>
          <c:y val="0.11572731040199002"/>
          <c:w val="0.25165689671816277"/>
          <c:h val="0.65270392621098661"/>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555" l="0.70000000000000062" r="0.70000000000000062" t="0.7500000000000055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CCAmbientales!$A$168:$B$168</c:f>
              <c:strCache>
                <c:ptCount val="2"/>
                <c:pt idx="0">
                  <c:v>Sí</c:v>
                </c:pt>
                <c:pt idx="1">
                  <c:v>No</c:v>
                </c:pt>
              </c:strCache>
            </c:strRef>
          </c:cat>
          <c:val>
            <c:numRef>
              <c:f>CCAmbientales!$A$170:$B$170</c:f>
              <c:numCache>
                <c:formatCode>General</c:formatCode>
                <c:ptCount val="2"/>
                <c:pt idx="0">
                  <c:v>10</c:v>
                </c:pt>
                <c:pt idx="1">
                  <c:v>2</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523190059958115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4756656737595236E-2"/>
          <c:y val="4.6184768650624181E-2"/>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dLbl>
              <c:idx val="1"/>
              <c:layout>
                <c:manualLayout>
                  <c:x val="-5.0765507697224432E-2"/>
                  <c:y val="1.008050291390916E-2"/>
                </c:manualLayout>
              </c:layout>
              <c:showLegendKey val="0"/>
              <c:showVal val="0"/>
              <c:showCatName val="0"/>
              <c:showSerName val="0"/>
              <c:showPercent val="1"/>
              <c:showBubbleSize val="0"/>
              <c:extLst>
                <c:ext xmlns:c15="http://schemas.microsoft.com/office/drawing/2012/chart" uri="{CE6537A1-D6FC-4f65-9D91-7224C49458BB}"/>
              </c:extLst>
            </c:dLbl>
            <c:dLbl>
              <c:idx val="2"/>
              <c:layout>
                <c:manualLayout>
                  <c:x val="8.9915360584289769E-2"/>
                  <c:y val="1.008050291390916E-2"/>
                </c:manualLayout>
              </c:layout>
              <c:showLegendKey val="0"/>
              <c:showVal val="0"/>
              <c:showCatName val="0"/>
              <c:showSerName val="0"/>
              <c:showPercent val="1"/>
              <c:showBubbleSize val="0"/>
              <c:extLs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CCAmbientales!$A$168:$B$168</c:f>
              <c:strCache>
                <c:ptCount val="2"/>
                <c:pt idx="0">
                  <c:v>Sí</c:v>
                </c:pt>
                <c:pt idx="1">
                  <c:v>No</c:v>
                </c:pt>
              </c:strCache>
            </c:strRef>
          </c:cat>
          <c:val>
            <c:numRef>
              <c:f>CCAmbientales!$A$171:$B$171</c:f>
              <c:numCache>
                <c:formatCode>General</c:formatCode>
                <c:ptCount val="2"/>
                <c:pt idx="0">
                  <c:v>12</c:v>
                </c:pt>
                <c:pt idx="1">
                  <c:v>1</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98"/>
          <c:w val="0.13590107464058737"/>
          <c:h val="0.22286365321992602"/>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CCAmbientales!$A$168:$B$168</c:f>
              <c:strCache>
                <c:ptCount val="2"/>
                <c:pt idx="0">
                  <c:v>Sí</c:v>
                </c:pt>
                <c:pt idx="1">
                  <c:v>No</c:v>
                </c:pt>
              </c:strCache>
            </c:strRef>
          </c:cat>
          <c:val>
            <c:numRef>
              <c:f>CCAmbientales!$A$172:$B$172</c:f>
              <c:numCache>
                <c:formatCode>General</c:formatCode>
                <c:ptCount val="2"/>
                <c:pt idx="0">
                  <c:v>12</c:v>
                </c:pt>
                <c:pt idx="1">
                  <c:v>1</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0.12922278882908414"/>
          <c:h val="0.24085624610221187"/>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CCAmbientales!$A$168:$B$168</c:f>
              <c:strCache>
                <c:ptCount val="2"/>
                <c:pt idx="0">
                  <c:v>Sí</c:v>
                </c:pt>
                <c:pt idx="1">
                  <c:v>No</c:v>
                </c:pt>
              </c:strCache>
            </c:strRef>
          </c:cat>
          <c:val>
            <c:numRef>
              <c:f>CCAmbientales!$A$169:$B$169</c:f>
              <c:numCache>
                <c:formatCode>General</c:formatCode>
                <c:ptCount val="2"/>
                <c:pt idx="0">
                  <c:v>4</c:v>
                </c:pt>
                <c:pt idx="1">
                  <c:v>8</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4446908136483045"/>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CCAmbientales!$C$29:$C$32</c:f>
              <c:strCache>
                <c:ptCount val="4"/>
                <c:pt idx="0">
                  <c:v>Primer Curso</c:v>
                </c:pt>
                <c:pt idx="1">
                  <c:v>Segundo Curso</c:v>
                </c:pt>
                <c:pt idx="2">
                  <c:v>Tercer Curso</c:v>
                </c:pt>
                <c:pt idx="3">
                  <c:v>Cuarto Curso</c:v>
                </c:pt>
              </c:strCache>
            </c:strRef>
          </c:cat>
          <c:val>
            <c:numRef>
              <c:f>CCAmbientales!$G$29:$G$32</c:f>
              <c:numCache>
                <c:formatCode>General</c:formatCode>
                <c:ptCount val="4"/>
                <c:pt idx="0">
                  <c:v>39</c:v>
                </c:pt>
                <c:pt idx="1">
                  <c:v>11</c:v>
                </c:pt>
                <c:pt idx="2">
                  <c:v>15</c:v>
                </c:pt>
                <c:pt idx="3">
                  <c:v>33</c:v>
                </c:pt>
              </c:numCache>
            </c:numRef>
          </c:val>
        </c:ser>
        <c:dLbls>
          <c:showLegendKey val="0"/>
          <c:showVal val="1"/>
          <c:showCatName val="0"/>
          <c:showSerName val="0"/>
          <c:showPercent val="0"/>
          <c:showBubbleSize val="0"/>
        </c:dLbls>
        <c:gapWidth val="75"/>
        <c:axId val="396611032"/>
        <c:axId val="396611424"/>
      </c:barChart>
      <c:catAx>
        <c:axId val="396611032"/>
        <c:scaling>
          <c:orientation val="minMax"/>
        </c:scaling>
        <c:delete val="0"/>
        <c:axPos val="b"/>
        <c:numFmt formatCode="General" sourceLinked="0"/>
        <c:majorTickMark val="none"/>
        <c:minorTickMark val="none"/>
        <c:tickLblPos val="nextTo"/>
        <c:txPr>
          <a:bodyPr/>
          <a:lstStyle/>
          <a:p>
            <a:pPr>
              <a:defRPr sz="1600" b="1"/>
            </a:pPr>
            <a:endParaRPr lang="es-ES"/>
          </a:p>
        </c:txPr>
        <c:crossAx val="396611424"/>
        <c:crosses val="autoZero"/>
        <c:auto val="1"/>
        <c:lblAlgn val="ctr"/>
        <c:lblOffset val="100"/>
        <c:noMultiLvlLbl val="0"/>
      </c:catAx>
      <c:valAx>
        <c:axId val="396611424"/>
        <c:scaling>
          <c:orientation val="minMax"/>
        </c:scaling>
        <c:delete val="0"/>
        <c:axPos val="l"/>
        <c:numFmt formatCode="General" sourceLinked="1"/>
        <c:majorTickMark val="none"/>
        <c:minorTickMark val="none"/>
        <c:tickLblPos val="nextTo"/>
        <c:crossAx val="396611032"/>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Global!$A$168:$B$168</c:f>
              <c:strCache>
                <c:ptCount val="2"/>
                <c:pt idx="0">
                  <c:v>Sí</c:v>
                </c:pt>
                <c:pt idx="1">
                  <c:v>No</c:v>
                </c:pt>
              </c:strCache>
            </c:strRef>
          </c:cat>
          <c:val>
            <c:numRef>
              <c:f>Global!$A$170:$B$170</c:f>
              <c:numCache>
                <c:formatCode>General</c:formatCode>
                <c:ptCount val="2"/>
                <c:pt idx="0">
                  <c:v>146</c:v>
                </c:pt>
                <c:pt idx="1">
                  <c:v>33</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523190059958115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v>Sí</c:v>
          </c:tx>
          <c:dPt>
            <c:idx val="0"/>
            <c:bubble3D val="0"/>
            <c:spPr>
              <a:solidFill>
                <a:schemeClr val="accent1"/>
              </a:solidFill>
              <a:ln w="25400">
                <a:solidFill>
                  <a:schemeClr val="accent1"/>
                </a:solidFill>
              </a:ln>
            </c:spPr>
          </c:dPt>
          <c:dPt>
            <c:idx val="1"/>
            <c:bubble3D val="0"/>
            <c:spPr>
              <a:solidFill>
                <a:srgbClr val="FF0000"/>
              </a:solidFill>
              <a:ln w="25400">
                <a:solidFill>
                  <a:srgbClr val="FF0000"/>
                </a:solidFill>
              </a:ln>
            </c:spPr>
          </c:dPt>
          <c:dPt>
            <c:idx val="2"/>
            <c:bubble3D val="0"/>
            <c:spPr>
              <a:solidFill>
                <a:srgbClr val="92D050"/>
              </a:solidFill>
              <a:ln w="25400">
                <a:solidFill>
                  <a:srgbClr val="92D050"/>
                </a:solidFill>
              </a:ln>
            </c:spPr>
          </c:dPt>
          <c:dPt>
            <c:idx val="4"/>
            <c:bubble3D val="0"/>
            <c:spPr>
              <a:solidFill>
                <a:srgbClr val="CC04A1"/>
              </a:solidFill>
              <a:ln w="25400">
                <a:solidFill>
                  <a:srgbClr val="CC04A1"/>
                </a:solidFill>
              </a:ln>
            </c:spPr>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Lit>
              <c:ptCount val="5"/>
              <c:pt idx="0">
                <c:v>Visita del Instituto a la Universidad</c:v>
              </c:pt>
              <c:pt idx="1">
                <c:v>Información que llega al Instituto</c:v>
              </c:pt>
              <c:pt idx="2">
                <c:v>Página Web</c:v>
              </c:pt>
              <c:pt idx="3">
                <c:v>Anuncios en medios de comunicación</c:v>
              </c:pt>
              <c:pt idx="4">
                <c:v>Otros</c:v>
              </c:pt>
            </c:strLit>
          </c:cat>
          <c:val>
            <c:numRef>
              <c:f>Quimica!$L$58:$L$62</c:f>
              <c:numCache>
                <c:formatCode>General</c:formatCode>
                <c:ptCount val="5"/>
                <c:pt idx="0">
                  <c:v>17</c:v>
                </c:pt>
                <c:pt idx="1">
                  <c:v>6</c:v>
                </c:pt>
                <c:pt idx="2">
                  <c:v>10</c:v>
                </c:pt>
                <c:pt idx="3">
                  <c:v>3</c:v>
                </c:pt>
                <c:pt idx="4">
                  <c:v>5</c:v>
                </c:pt>
              </c:numCache>
            </c:numRef>
          </c:val>
        </c:ser>
        <c:ser>
          <c:idx val="1"/>
          <c:order val="1"/>
          <c:tx>
            <c:v>No</c:v>
          </c:tx>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Lit>
              <c:ptCount val="5"/>
              <c:pt idx="0">
                <c:v>Visita del Instituto a la Universidad</c:v>
              </c:pt>
              <c:pt idx="1">
                <c:v>Información que llega al Instituto</c:v>
              </c:pt>
              <c:pt idx="2">
                <c:v>Página Web</c:v>
              </c:pt>
              <c:pt idx="3">
                <c:v>Anuncios en medios de comunicación</c:v>
              </c:pt>
              <c:pt idx="4">
                <c:v>Otros</c:v>
              </c:pt>
            </c:strLit>
          </c:cat>
          <c:val>
            <c:numRef>
              <c:f>Quimica!$M$58:$M$62</c:f>
              <c:numCache>
                <c:formatCode>General</c:formatCode>
                <c:ptCount val="5"/>
                <c:pt idx="0">
                  <c:v>14</c:v>
                </c:pt>
                <c:pt idx="1">
                  <c:v>25</c:v>
                </c:pt>
                <c:pt idx="2">
                  <c:v>21</c:v>
                </c:pt>
                <c:pt idx="3">
                  <c:v>28</c:v>
                </c:pt>
                <c:pt idx="4">
                  <c:v>26</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64816849246602415"/>
          <c:y val="0.11572731040199002"/>
          <c:w val="0.25165689671816277"/>
          <c:h val="0.56259618869874373"/>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555" l="0.70000000000000062" r="0.70000000000000062" t="0.7500000000000055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Quimica!$A$168:$B$168</c:f>
              <c:strCache>
                <c:ptCount val="2"/>
                <c:pt idx="0">
                  <c:v>Sí</c:v>
                </c:pt>
                <c:pt idx="1">
                  <c:v>No</c:v>
                </c:pt>
              </c:strCache>
            </c:strRef>
          </c:cat>
          <c:val>
            <c:numRef>
              <c:f>Quimica!$A$170:$B$170</c:f>
              <c:numCache>
                <c:formatCode>General</c:formatCode>
                <c:ptCount val="2"/>
                <c:pt idx="0">
                  <c:v>87</c:v>
                </c:pt>
                <c:pt idx="1">
                  <c:v>20</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523190059958115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4756656737595236E-2"/>
          <c:y val="4.6184768650624181E-2"/>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dLbl>
              <c:idx val="1"/>
              <c:layout>
                <c:manualLayout>
                  <c:x val="-5.0765507697224432E-2"/>
                  <c:y val="1.008050291390916E-2"/>
                </c:manualLayout>
              </c:layout>
              <c:showLegendKey val="0"/>
              <c:showVal val="0"/>
              <c:showCatName val="0"/>
              <c:showSerName val="0"/>
              <c:showPercent val="1"/>
              <c:showBubbleSize val="0"/>
              <c:extLst>
                <c:ext xmlns:c15="http://schemas.microsoft.com/office/drawing/2012/chart" uri="{CE6537A1-D6FC-4f65-9D91-7224C49458BB}"/>
              </c:extLst>
            </c:dLbl>
            <c:dLbl>
              <c:idx val="2"/>
              <c:layout>
                <c:manualLayout>
                  <c:x val="8.9915360584289769E-2"/>
                  <c:y val="1.008050291390916E-2"/>
                </c:manualLayout>
              </c:layout>
              <c:showLegendKey val="0"/>
              <c:showVal val="0"/>
              <c:showCatName val="0"/>
              <c:showSerName val="0"/>
              <c:showPercent val="1"/>
              <c:showBubbleSize val="0"/>
              <c:extLs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Quimica!$A$168:$B$168</c:f>
              <c:strCache>
                <c:ptCount val="2"/>
                <c:pt idx="0">
                  <c:v>Sí</c:v>
                </c:pt>
                <c:pt idx="1">
                  <c:v>No</c:v>
                </c:pt>
              </c:strCache>
            </c:strRef>
          </c:cat>
          <c:val>
            <c:numRef>
              <c:f>Quimica!$A$171:$B$171</c:f>
              <c:numCache>
                <c:formatCode>General</c:formatCode>
                <c:ptCount val="2"/>
                <c:pt idx="0">
                  <c:v>103</c:v>
                </c:pt>
                <c:pt idx="1">
                  <c:v>1</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98"/>
          <c:w val="0.13590107464058737"/>
          <c:h val="0.22286365321992602"/>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Quimica!$A$168:$B$168</c:f>
              <c:strCache>
                <c:ptCount val="2"/>
                <c:pt idx="0">
                  <c:v>Sí</c:v>
                </c:pt>
                <c:pt idx="1">
                  <c:v>No</c:v>
                </c:pt>
              </c:strCache>
            </c:strRef>
          </c:cat>
          <c:val>
            <c:numRef>
              <c:f>Quimica!$A$172:$B$172</c:f>
              <c:numCache>
                <c:formatCode>General</c:formatCode>
                <c:ptCount val="2"/>
                <c:pt idx="0">
                  <c:v>98</c:v>
                </c:pt>
                <c:pt idx="1">
                  <c:v>5</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0.12922278882908414"/>
          <c:h val="0.24085624610221187"/>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Quimica!$A$168:$B$168</c:f>
              <c:strCache>
                <c:ptCount val="2"/>
                <c:pt idx="0">
                  <c:v>Sí</c:v>
                </c:pt>
                <c:pt idx="1">
                  <c:v>No</c:v>
                </c:pt>
              </c:strCache>
            </c:strRef>
          </c:cat>
          <c:val>
            <c:numRef>
              <c:f>Quimica!$A$169:$B$169</c:f>
              <c:numCache>
                <c:formatCode>General</c:formatCode>
                <c:ptCount val="2"/>
                <c:pt idx="0">
                  <c:v>48</c:v>
                </c:pt>
                <c:pt idx="1">
                  <c:v>59</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4446908136483045"/>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Quimica!$C$27:$C$30</c:f>
              <c:strCache>
                <c:ptCount val="4"/>
                <c:pt idx="0">
                  <c:v>Primer Curso</c:v>
                </c:pt>
                <c:pt idx="1">
                  <c:v>Segundo Curso</c:v>
                </c:pt>
                <c:pt idx="2">
                  <c:v>Tercer Curso</c:v>
                </c:pt>
                <c:pt idx="3">
                  <c:v>Cuarto Curso</c:v>
                </c:pt>
              </c:strCache>
            </c:strRef>
          </c:cat>
          <c:val>
            <c:numRef>
              <c:f>Quimica!$G$27:$G$30</c:f>
              <c:numCache>
                <c:formatCode>General</c:formatCode>
                <c:ptCount val="4"/>
                <c:pt idx="0">
                  <c:v>32</c:v>
                </c:pt>
                <c:pt idx="1">
                  <c:v>53</c:v>
                </c:pt>
                <c:pt idx="2">
                  <c:v>14</c:v>
                </c:pt>
                <c:pt idx="3">
                  <c:v>12</c:v>
                </c:pt>
              </c:numCache>
            </c:numRef>
          </c:val>
        </c:ser>
        <c:dLbls>
          <c:showLegendKey val="0"/>
          <c:showVal val="1"/>
          <c:showCatName val="0"/>
          <c:showSerName val="0"/>
          <c:showPercent val="0"/>
          <c:showBubbleSize val="0"/>
        </c:dLbls>
        <c:gapWidth val="75"/>
        <c:axId val="556847136"/>
        <c:axId val="556847528"/>
      </c:barChart>
      <c:catAx>
        <c:axId val="556847136"/>
        <c:scaling>
          <c:orientation val="minMax"/>
        </c:scaling>
        <c:delete val="0"/>
        <c:axPos val="b"/>
        <c:numFmt formatCode="General" sourceLinked="0"/>
        <c:majorTickMark val="none"/>
        <c:minorTickMark val="none"/>
        <c:tickLblPos val="nextTo"/>
        <c:txPr>
          <a:bodyPr/>
          <a:lstStyle/>
          <a:p>
            <a:pPr>
              <a:defRPr sz="1600" b="1"/>
            </a:pPr>
            <a:endParaRPr lang="es-ES"/>
          </a:p>
        </c:txPr>
        <c:crossAx val="556847528"/>
        <c:crosses val="autoZero"/>
        <c:auto val="1"/>
        <c:lblAlgn val="ctr"/>
        <c:lblOffset val="100"/>
        <c:noMultiLvlLbl val="0"/>
      </c:catAx>
      <c:valAx>
        <c:axId val="556847528"/>
        <c:scaling>
          <c:orientation val="minMax"/>
        </c:scaling>
        <c:delete val="0"/>
        <c:axPos val="l"/>
        <c:numFmt formatCode="General" sourceLinked="1"/>
        <c:majorTickMark val="none"/>
        <c:minorTickMark val="none"/>
        <c:tickLblPos val="nextTo"/>
        <c:crossAx val="556847136"/>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4756656737595236E-2"/>
          <c:y val="4.6184768650624181E-2"/>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dLbl>
              <c:idx val="1"/>
              <c:layout>
                <c:manualLayout>
                  <c:x val="-5.0765507697224432E-2"/>
                  <c:y val="1.008050291390916E-2"/>
                </c:manualLayout>
              </c:layout>
              <c:showLegendKey val="0"/>
              <c:showVal val="0"/>
              <c:showCatName val="0"/>
              <c:showSerName val="0"/>
              <c:showPercent val="1"/>
              <c:showBubbleSize val="0"/>
              <c:extLst>
                <c:ext xmlns:c15="http://schemas.microsoft.com/office/drawing/2012/chart" uri="{CE6537A1-D6FC-4f65-9D91-7224C49458BB}"/>
              </c:extLst>
            </c:dLbl>
            <c:dLbl>
              <c:idx val="2"/>
              <c:layout>
                <c:manualLayout>
                  <c:x val="8.9915360584289769E-2"/>
                  <c:y val="1.008050291390916E-2"/>
                </c:manualLayout>
              </c:layout>
              <c:showLegendKey val="0"/>
              <c:showVal val="0"/>
              <c:showCatName val="0"/>
              <c:showSerName val="0"/>
              <c:showPercent val="1"/>
              <c:showBubbleSize val="0"/>
              <c:extLs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Global!$A$168:$B$168</c:f>
              <c:strCache>
                <c:ptCount val="2"/>
                <c:pt idx="0">
                  <c:v>Sí</c:v>
                </c:pt>
                <c:pt idx="1">
                  <c:v>No</c:v>
                </c:pt>
              </c:strCache>
            </c:strRef>
          </c:cat>
          <c:val>
            <c:numRef>
              <c:f>Global!$A$171:$B$171</c:f>
              <c:numCache>
                <c:formatCode>General</c:formatCode>
                <c:ptCount val="2"/>
                <c:pt idx="0">
                  <c:v>175</c:v>
                </c:pt>
                <c:pt idx="1">
                  <c:v>1</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98"/>
          <c:w val="0.13590107464058737"/>
          <c:h val="0.22286365321992602"/>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Global!$A$168:$B$168</c:f>
              <c:strCache>
                <c:ptCount val="2"/>
                <c:pt idx="0">
                  <c:v>Sí</c:v>
                </c:pt>
                <c:pt idx="1">
                  <c:v>No</c:v>
                </c:pt>
              </c:strCache>
            </c:strRef>
          </c:cat>
          <c:val>
            <c:numRef>
              <c:f>Global!$A$172:$B$172</c:f>
              <c:numCache>
                <c:formatCode>General</c:formatCode>
                <c:ptCount val="2"/>
                <c:pt idx="0">
                  <c:v>164</c:v>
                </c:pt>
                <c:pt idx="1">
                  <c:v>11</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0.12922278882908414"/>
          <c:h val="0.24085624610221187"/>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Global!$A$168:$B$168</c:f>
              <c:strCache>
                <c:ptCount val="2"/>
                <c:pt idx="0">
                  <c:v>Sí</c:v>
                </c:pt>
                <c:pt idx="1">
                  <c:v>No</c:v>
                </c:pt>
              </c:strCache>
            </c:strRef>
          </c:cat>
          <c:val>
            <c:numRef>
              <c:f>Global!$A$169:$B$169</c:f>
              <c:numCache>
                <c:formatCode>General</c:formatCode>
                <c:ptCount val="2"/>
                <c:pt idx="0">
                  <c:v>85</c:v>
                </c:pt>
                <c:pt idx="1">
                  <c:v>95</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4446908136483045"/>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a:ln>
              <a:solidFill>
                <a:srgbClr val="00B0F0"/>
              </a:solidFill>
            </a:ln>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Global!$B$25:$H$27</c:f>
              <c:strCache>
                <c:ptCount val="3"/>
                <c:pt idx="0">
                  <c:v>Grado en Biología</c:v>
                </c:pt>
                <c:pt idx="1">
                  <c:v>Grado en Ciencias Ambientales</c:v>
                </c:pt>
                <c:pt idx="2">
                  <c:v>Grado en Química</c:v>
                </c:pt>
              </c:strCache>
            </c:strRef>
          </c:cat>
          <c:val>
            <c:numRef>
              <c:f>Global!$I$25:$I$27</c:f>
              <c:numCache>
                <c:formatCode>General</c:formatCode>
                <c:ptCount val="3"/>
                <c:pt idx="0">
                  <c:v>67</c:v>
                </c:pt>
                <c:pt idx="1">
                  <c:v>13</c:v>
                </c:pt>
                <c:pt idx="2">
                  <c:v>111</c:v>
                </c:pt>
              </c:numCache>
            </c:numRef>
          </c:val>
        </c:ser>
        <c:dLbls>
          <c:showLegendKey val="0"/>
          <c:showVal val="1"/>
          <c:showCatName val="0"/>
          <c:showSerName val="0"/>
          <c:showPercent val="0"/>
          <c:showBubbleSize val="0"/>
        </c:dLbls>
        <c:gapWidth val="75"/>
        <c:axId val="556503952"/>
        <c:axId val="556504344"/>
      </c:barChart>
      <c:catAx>
        <c:axId val="556503952"/>
        <c:scaling>
          <c:orientation val="minMax"/>
        </c:scaling>
        <c:delete val="0"/>
        <c:axPos val="b"/>
        <c:numFmt formatCode="General" sourceLinked="0"/>
        <c:majorTickMark val="none"/>
        <c:minorTickMark val="none"/>
        <c:tickLblPos val="nextTo"/>
        <c:txPr>
          <a:bodyPr/>
          <a:lstStyle/>
          <a:p>
            <a:pPr>
              <a:defRPr sz="1800" b="1"/>
            </a:pPr>
            <a:endParaRPr lang="es-ES"/>
          </a:p>
        </c:txPr>
        <c:crossAx val="556504344"/>
        <c:crosses val="autoZero"/>
        <c:auto val="1"/>
        <c:lblAlgn val="ctr"/>
        <c:lblOffset val="100"/>
        <c:noMultiLvlLbl val="0"/>
      </c:catAx>
      <c:valAx>
        <c:axId val="556504344"/>
        <c:scaling>
          <c:orientation val="minMax"/>
        </c:scaling>
        <c:delete val="0"/>
        <c:axPos val="l"/>
        <c:numFmt formatCode="General" sourceLinked="1"/>
        <c:majorTickMark val="none"/>
        <c:minorTickMark val="none"/>
        <c:tickLblPos val="nextTo"/>
        <c:crossAx val="556503952"/>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Global!$Z$25:$Z$28</c:f>
              <c:strCache>
                <c:ptCount val="4"/>
                <c:pt idx="0">
                  <c:v>Primero</c:v>
                </c:pt>
                <c:pt idx="1">
                  <c:v>Segundo</c:v>
                </c:pt>
                <c:pt idx="2">
                  <c:v>Tercero</c:v>
                </c:pt>
                <c:pt idx="3">
                  <c:v>Cuarto</c:v>
                </c:pt>
              </c:strCache>
            </c:strRef>
          </c:cat>
          <c:val>
            <c:numRef>
              <c:f>Global!$AA$25:$AA$28</c:f>
              <c:numCache>
                <c:formatCode>General</c:formatCode>
                <c:ptCount val="4"/>
                <c:pt idx="0">
                  <c:v>49</c:v>
                </c:pt>
                <c:pt idx="1">
                  <c:v>64</c:v>
                </c:pt>
                <c:pt idx="2">
                  <c:v>43</c:v>
                </c:pt>
                <c:pt idx="3">
                  <c:v>35</c:v>
                </c:pt>
              </c:numCache>
            </c:numRef>
          </c:val>
        </c:ser>
        <c:dLbls>
          <c:showLegendKey val="0"/>
          <c:showVal val="1"/>
          <c:showCatName val="0"/>
          <c:showSerName val="0"/>
          <c:showPercent val="0"/>
          <c:showBubbleSize val="0"/>
        </c:dLbls>
        <c:gapWidth val="75"/>
        <c:axId val="556506304"/>
        <c:axId val="394766160"/>
      </c:barChart>
      <c:catAx>
        <c:axId val="556506304"/>
        <c:scaling>
          <c:orientation val="minMax"/>
        </c:scaling>
        <c:delete val="0"/>
        <c:axPos val="b"/>
        <c:numFmt formatCode="General" sourceLinked="0"/>
        <c:majorTickMark val="none"/>
        <c:minorTickMark val="none"/>
        <c:tickLblPos val="nextTo"/>
        <c:txPr>
          <a:bodyPr/>
          <a:lstStyle/>
          <a:p>
            <a:pPr>
              <a:defRPr sz="1600" b="1"/>
            </a:pPr>
            <a:endParaRPr lang="es-ES"/>
          </a:p>
        </c:txPr>
        <c:crossAx val="394766160"/>
        <c:crosses val="autoZero"/>
        <c:auto val="1"/>
        <c:lblAlgn val="ctr"/>
        <c:lblOffset val="100"/>
        <c:noMultiLvlLbl val="0"/>
      </c:catAx>
      <c:valAx>
        <c:axId val="394766160"/>
        <c:scaling>
          <c:orientation val="minMax"/>
        </c:scaling>
        <c:delete val="0"/>
        <c:axPos val="l"/>
        <c:numFmt formatCode="General" sourceLinked="1"/>
        <c:majorTickMark val="none"/>
        <c:minorTickMark val="none"/>
        <c:tickLblPos val="nextTo"/>
        <c:crossAx val="556506304"/>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v>Sí</c:v>
          </c:tx>
          <c:dPt>
            <c:idx val="0"/>
            <c:bubble3D val="0"/>
            <c:spPr>
              <a:solidFill>
                <a:schemeClr val="accent1"/>
              </a:solidFill>
              <a:ln w="25400">
                <a:solidFill>
                  <a:schemeClr val="accent1"/>
                </a:solidFill>
              </a:ln>
            </c:spPr>
          </c:dPt>
          <c:dPt>
            <c:idx val="1"/>
            <c:bubble3D val="0"/>
            <c:spPr>
              <a:solidFill>
                <a:srgbClr val="FF0000"/>
              </a:solidFill>
              <a:ln w="25400">
                <a:solidFill>
                  <a:srgbClr val="FF0000"/>
                </a:solidFill>
              </a:ln>
            </c:spPr>
          </c:dPt>
          <c:dPt>
            <c:idx val="2"/>
            <c:bubble3D val="0"/>
            <c:spPr>
              <a:solidFill>
                <a:srgbClr val="92D050"/>
              </a:solidFill>
              <a:ln w="25400">
                <a:solidFill>
                  <a:srgbClr val="92D050"/>
                </a:solidFill>
              </a:ln>
            </c:spPr>
          </c:dPt>
          <c:dPt>
            <c:idx val="4"/>
            <c:bubble3D val="0"/>
            <c:spPr>
              <a:solidFill>
                <a:srgbClr val="CC04A1"/>
              </a:solidFill>
              <a:ln w="25400">
                <a:solidFill>
                  <a:srgbClr val="CC04A1"/>
                </a:solidFill>
              </a:ln>
            </c:spPr>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Lit>
              <c:ptCount val="5"/>
              <c:pt idx="0">
                <c:v>Visita del Instituto a la Universidad</c:v>
              </c:pt>
              <c:pt idx="1">
                <c:v>Información que llega al Instituto</c:v>
              </c:pt>
              <c:pt idx="2">
                <c:v>Página Web</c:v>
              </c:pt>
              <c:pt idx="3">
                <c:v>Anuncios en medios de comunicación</c:v>
              </c:pt>
              <c:pt idx="4">
                <c:v>Otros</c:v>
              </c:pt>
            </c:strLit>
          </c:cat>
          <c:val>
            <c:numRef>
              <c:f>Biologia!$L$58:$L$62</c:f>
              <c:numCache>
                <c:formatCode>General</c:formatCode>
                <c:ptCount val="5"/>
                <c:pt idx="0">
                  <c:v>9</c:v>
                </c:pt>
                <c:pt idx="1">
                  <c:v>5</c:v>
                </c:pt>
                <c:pt idx="2">
                  <c:v>10</c:v>
                </c:pt>
                <c:pt idx="3">
                  <c:v>1</c:v>
                </c:pt>
                <c:pt idx="4">
                  <c:v>1</c:v>
                </c:pt>
              </c:numCache>
            </c:numRef>
          </c:val>
        </c:ser>
        <c:ser>
          <c:idx val="1"/>
          <c:order val="1"/>
          <c:tx>
            <c:v>No</c:v>
          </c:tx>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Lit>
              <c:ptCount val="5"/>
              <c:pt idx="0">
                <c:v>Visita del Instituto a la Universidad</c:v>
              </c:pt>
              <c:pt idx="1">
                <c:v>Información que llega al Instituto</c:v>
              </c:pt>
              <c:pt idx="2">
                <c:v>Página Web</c:v>
              </c:pt>
              <c:pt idx="3">
                <c:v>Anuncios en medios de comunicación</c:v>
              </c:pt>
              <c:pt idx="4">
                <c:v>Otros</c:v>
              </c:pt>
            </c:strLit>
          </c:cat>
          <c:val>
            <c:numRef>
              <c:f>Biologia!$M$58:$M$62</c:f>
              <c:numCache>
                <c:formatCode>General</c:formatCode>
                <c:ptCount val="5"/>
                <c:pt idx="0">
                  <c:v>7</c:v>
                </c:pt>
                <c:pt idx="1">
                  <c:v>11</c:v>
                </c:pt>
                <c:pt idx="2">
                  <c:v>6</c:v>
                </c:pt>
                <c:pt idx="3">
                  <c:v>15</c:v>
                </c:pt>
                <c:pt idx="4">
                  <c:v>15</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64816849246602415"/>
          <c:y val="0.11572731040199002"/>
          <c:w val="0.25165689671816277"/>
          <c:h val="0.69188120339022263"/>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555" l="0.70000000000000062" r="0.70000000000000062" t="0.750000000000005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dPt>
          <c:dPt>
            <c:idx val="1"/>
            <c:bubble3D val="0"/>
            <c:spPr>
              <a:solidFill>
                <a:srgbClr val="00B0F0"/>
              </a:solidFill>
              <a:ln w="25400">
                <a:solidFill>
                  <a:srgbClr val="00B0F0"/>
                </a:solidFill>
              </a:ln>
            </c:spPr>
          </c:dPt>
          <c:dPt>
            <c:idx val="2"/>
            <c:bubble3D val="0"/>
            <c:spPr>
              <a:solidFill>
                <a:srgbClr val="00B050"/>
              </a:solidFill>
              <a:ln w="25400">
                <a:solidFill>
                  <a:srgbClr val="00B050"/>
                </a:solidFill>
              </a:ln>
            </c:spPr>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Biologia!$A$168:$B$168</c:f>
              <c:strCache>
                <c:ptCount val="2"/>
                <c:pt idx="0">
                  <c:v>Sí</c:v>
                </c:pt>
                <c:pt idx="1">
                  <c:v>No</c:v>
                </c:pt>
              </c:strCache>
            </c:strRef>
          </c:cat>
          <c:val>
            <c:numRef>
              <c:f>Biologia!$A$170:$B$170</c:f>
              <c:numCache>
                <c:formatCode>General</c:formatCode>
                <c:ptCount val="2"/>
                <c:pt idx="0">
                  <c:v>49</c:v>
                </c:pt>
                <c:pt idx="1">
                  <c:v>11</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523190059958115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image" Target="../media/image1.png"/><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5.xml"/><Relationship Id="rId7" Type="http://schemas.openxmlformats.org/officeDocument/2006/relationships/chart" Target="../charts/chart19.xml"/><Relationship Id="rId2" Type="http://schemas.openxmlformats.org/officeDocument/2006/relationships/chart" Target="../charts/chart14.xml"/><Relationship Id="rId1" Type="http://schemas.openxmlformats.org/officeDocument/2006/relationships/image" Target="../media/image1.png"/><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image" Target="../media/image1.png"/><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19</xdr:col>
      <xdr:colOff>394608</xdr:colOff>
      <xdr:row>1</xdr:row>
      <xdr:rowOff>36286</xdr:rowOff>
    </xdr:from>
    <xdr:to>
      <xdr:col>20</xdr:col>
      <xdr:colOff>174626</xdr:colOff>
      <xdr:row>5</xdr:row>
      <xdr:rowOff>16442</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2967608" y="226786"/>
          <a:ext cx="748392" cy="742156"/>
        </a:xfrm>
        <a:prstGeom prst="rect">
          <a:avLst/>
        </a:prstGeom>
        <a:noFill/>
        <a:ln w="9525">
          <a:noFill/>
          <a:miter lim="800000"/>
          <a:headEnd/>
          <a:tailEnd/>
        </a:ln>
      </xdr:spPr>
    </xdr:pic>
    <xdr:clientData/>
  </xdr:twoCellAnchor>
  <xdr:twoCellAnchor>
    <xdr:from>
      <xdr:col>19</xdr:col>
      <xdr:colOff>15875</xdr:colOff>
      <xdr:row>54</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101</xdr:row>
      <xdr:rowOff>0</xdr:rowOff>
    </xdr:from>
    <xdr:to>
      <xdr:col>13</xdr:col>
      <xdr:colOff>15875</xdr:colOff>
      <xdr:row>114</xdr:row>
      <xdr:rowOff>31750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353970</xdr:colOff>
      <xdr:row>119</xdr:row>
      <xdr:rowOff>194879</xdr:rowOff>
    </xdr:from>
    <xdr:to>
      <xdr:col>11</xdr:col>
      <xdr:colOff>555624</xdr:colOff>
      <xdr:row>134</xdr:row>
      <xdr:rowOff>158749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138</xdr:row>
      <xdr:rowOff>77152</xdr:rowOff>
    </xdr:from>
    <xdr:to>
      <xdr:col>12</xdr:col>
      <xdr:colOff>702537</xdr:colOff>
      <xdr:row>152</xdr:row>
      <xdr:rowOff>174625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174624</xdr:colOff>
      <xdr:row>83</xdr:row>
      <xdr:rowOff>158750</xdr:rowOff>
    </xdr:from>
    <xdr:to>
      <xdr:col>13</xdr:col>
      <xdr:colOff>190500</xdr:colOff>
      <xdr:row>96</xdr:row>
      <xdr:rowOff>190500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344870</xdr:colOff>
      <xdr:row>9</xdr:row>
      <xdr:rowOff>256737</xdr:rowOff>
    </xdr:from>
    <xdr:to>
      <xdr:col>14</xdr:col>
      <xdr:colOff>6183</xdr:colOff>
      <xdr:row>17</xdr:row>
      <xdr:rowOff>201996</xdr:rowOff>
    </xdr:to>
    <xdr:sp macro="" textlink="">
      <xdr:nvSpPr>
        <xdr:cNvPr id="8" name="7 CuadroTexto"/>
        <xdr:cNvSpPr txBox="1"/>
      </xdr:nvSpPr>
      <xdr:spPr>
        <a:xfrm>
          <a:off x="344870" y="2114112"/>
          <a:ext cx="8757688" cy="20788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t>Tamaño muestral</a:t>
          </a:r>
          <a:r>
            <a:rPr lang="es-ES" sz="1400" b="1" i="0" u="none" baseline="0"/>
            <a:t>: 85; calculado para un error de muestreo del (+)(-) 10% y un nivel de confianza del 95%</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Abril-Mayo 2018</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 191/Nº encuestas necesarias: 85</a:t>
          </a:r>
          <a:endParaRPr lang="es-ES" sz="1400"/>
        </a:p>
        <a:p>
          <a:pPr algn="l"/>
          <a:r>
            <a:rPr lang="es-ES" sz="1400" b="1" i="0" u="sng" strike="noStrike">
              <a:solidFill>
                <a:schemeClr val="dk1"/>
              </a:solidFill>
              <a:latin typeface="+mn-lt"/>
              <a:ea typeface="+mn-ea"/>
              <a:cs typeface="+mn-cs"/>
            </a:rPr>
            <a:t>Porcentaje de encuestas recogidas sobre matriculados: 191</a:t>
          </a:r>
          <a:r>
            <a:rPr lang="es-ES" sz="1400" b="1" i="0" u="none" strike="noStrike">
              <a:solidFill>
                <a:schemeClr val="dk1"/>
              </a:solidFill>
              <a:latin typeface="+mn-lt"/>
              <a:ea typeface="+mn-ea"/>
              <a:cs typeface="+mn-cs"/>
            </a:rPr>
            <a:t>/746=25,60%</a:t>
          </a:r>
          <a:endParaRPr lang="es-ES" sz="1400" b="1" i="0" u="none" baseline="0"/>
        </a:p>
      </xdr:txBody>
    </xdr:sp>
    <xdr:clientData/>
  </xdr:twoCellAnchor>
  <xdr:twoCellAnchor>
    <xdr:from>
      <xdr:col>11</xdr:col>
      <xdr:colOff>0</xdr:colOff>
      <xdr:row>22</xdr:row>
      <xdr:rowOff>142875</xdr:rowOff>
    </xdr:from>
    <xdr:to>
      <xdr:col>22</xdr:col>
      <xdr:colOff>0</xdr:colOff>
      <xdr:row>40</xdr:row>
      <xdr:rowOff>3175</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29</xdr:col>
      <xdr:colOff>449035</xdr:colOff>
      <xdr:row>23</xdr:row>
      <xdr:rowOff>99786</xdr:rowOff>
    </xdr:from>
    <xdr:to>
      <xdr:col>38</xdr:col>
      <xdr:colOff>0</xdr:colOff>
      <xdr:row>38</xdr:row>
      <xdr:rowOff>27215</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394608</xdr:colOff>
      <xdr:row>1</xdr:row>
      <xdr:rowOff>36286</xdr:rowOff>
    </xdr:from>
    <xdr:to>
      <xdr:col>20</xdr:col>
      <xdr:colOff>174625</xdr:colOff>
      <xdr:row>5</xdr:row>
      <xdr:rowOff>16442</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2958083" y="226786"/>
          <a:ext cx="742042" cy="742156"/>
        </a:xfrm>
        <a:prstGeom prst="rect">
          <a:avLst/>
        </a:prstGeom>
        <a:noFill/>
        <a:ln w="9525">
          <a:noFill/>
          <a:miter lim="800000"/>
          <a:headEnd/>
          <a:tailEnd/>
        </a:ln>
      </xdr:spPr>
    </xdr:pic>
    <xdr:clientData/>
  </xdr:twoCellAnchor>
  <xdr:twoCellAnchor>
    <xdr:from>
      <xdr:col>19</xdr:col>
      <xdr:colOff>15875</xdr:colOff>
      <xdr:row>54</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101</xdr:row>
      <xdr:rowOff>0</xdr:rowOff>
    </xdr:from>
    <xdr:to>
      <xdr:col>13</xdr:col>
      <xdr:colOff>15875</xdr:colOff>
      <xdr:row>114</xdr:row>
      <xdr:rowOff>31750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353970</xdr:colOff>
      <xdr:row>119</xdr:row>
      <xdr:rowOff>194879</xdr:rowOff>
    </xdr:from>
    <xdr:to>
      <xdr:col>11</xdr:col>
      <xdr:colOff>555624</xdr:colOff>
      <xdr:row>134</xdr:row>
      <xdr:rowOff>158749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138</xdr:row>
      <xdr:rowOff>77152</xdr:rowOff>
    </xdr:from>
    <xdr:to>
      <xdr:col>12</xdr:col>
      <xdr:colOff>702537</xdr:colOff>
      <xdr:row>152</xdr:row>
      <xdr:rowOff>174625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174624</xdr:colOff>
      <xdr:row>83</xdr:row>
      <xdr:rowOff>158750</xdr:rowOff>
    </xdr:from>
    <xdr:to>
      <xdr:col>13</xdr:col>
      <xdr:colOff>190500</xdr:colOff>
      <xdr:row>96</xdr:row>
      <xdr:rowOff>190500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344870</xdr:colOff>
      <xdr:row>9</xdr:row>
      <xdr:rowOff>256737</xdr:rowOff>
    </xdr:from>
    <xdr:to>
      <xdr:col>14</xdr:col>
      <xdr:colOff>6183</xdr:colOff>
      <xdr:row>20</xdr:row>
      <xdr:rowOff>201996</xdr:rowOff>
    </xdr:to>
    <xdr:sp macro="" textlink="">
      <xdr:nvSpPr>
        <xdr:cNvPr id="8" name="7 CuadroTexto"/>
        <xdr:cNvSpPr txBox="1"/>
      </xdr:nvSpPr>
      <xdr:spPr>
        <a:xfrm>
          <a:off x="344870" y="2114112"/>
          <a:ext cx="8757688" cy="20788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Grado de Biología</a:t>
          </a:r>
        </a:p>
        <a:p>
          <a:pPr algn="l"/>
          <a:r>
            <a:rPr lang="es-ES" sz="1400" b="1" i="0" u="sng" baseline="0"/>
            <a:t>Tamaño muestral</a:t>
          </a:r>
          <a:r>
            <a:rPr lang="es-ES" sz="1400" b="1" i="0" u="none" baseline="0"/>
            <a:t>: 75; calculado para un error de muestreo del (+)(-) 10% y un nivel de confianza del 95%</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Abril -Mayo 2018</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 67/Nº encuestas necesarias: 75</a:t>
          </a:r>
          <a:endParaRPr lang="es-ES" sz="1400"/>
        </a:p>
        <a:p>
          <a:pPr algn="l"/>
          <a:r>
            <a:rPr lang="es-ES" sz="1400" b="1" i="0" u="sng" strike="noStrike">
              <a:solidFill>
                <a:schemeClr val="dk1"/>
              </a:solidFill>
              <a:latin typeface="+mn-lt"/>
              <a:ea typeface="+mn-ea"/>
              <a:cs typeface="+mn-cs"/>
            </a:rPr>
            <a:t>Porcentaje de encuestas recogidas sobre alumnos matriculados:</a:t>
          </a:r>
          <a:r>
            <a:rPr lang="es-ES" sz="1400" b="1" i="0" u="sng" strike="noStrike" baseline="0">
              <a:solidFill>
                <a:schemeClr val="dk1"/>
              </a:solidFill>
              <a:latin typeface="+mn-lt"/>
              <a:ea typeface="+mn-ea"/>
              <a:cs typeface="+mn-cs"/>
            </a:rPr>
            <a:t> 6</a:t>
          </a:r>
          <a:r>
            <a:rPr lang="es-ES" sz="1400" b="1" i="0" u="sng" strike="noStrike">
              <a:solidFill>
                <a:schemeClr val="dk1"/>
              </a:solidFill>
              <a:latin typeface="+mn-lt"/>
              <a:ea typeface="+mn-ea"/>
              <a:cs typeface="+mn-cs"/>
            </a:rPr>
            <a:t>7/349=19,19% </a:t>
          </a:r>
          <a:endParaRPr lang="es-ES" sz="1400" b="1" i="0" u="none" baseline="0"/>
        </a:p>
      </xdr:txBody>
    </xdr:sp>
    <xdr:clientData/>
  </xdr:twoCellAnchor>
  <xdr:twoCellAnchor>
    <xdr:from>
      <xdr:col>12</xdr:col>
      <xdr:colOff>718910</xdr:colOff>
      <xdr:row>24</xdr:row>
      <xdr:rowOff>242661</xdr:rowOff>
    </xdr:from>
    <xdr:to>
      <xdr:col>23</xdr:col>
      <xdr:colOff>365125</xdr:colOff>
      <xdr:row>39</xdr:row>
      <xdr:rowOff>11340</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394608</xdr:colOff>
      <xdr:row>1</xdr:row>
      <xdr:rowOff>36286</xdr:rowOff>
    </xdr:from>
    <xdr:to>
      <xdr:col>20</xdr:col>
      <xdr:colOff>174625</xdr:colOff>
      <xdr:row>5</xdr:row>
      <xdr:rowOff>16442</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2958083" y="226786"/>
          <a:ext cx="742042" cy="742156"/>
        </a:xfrm>
        <a:prstGeom prst="rect">
          <a:avLst/>
        </a:prstGeom>
        <a:noFill/>
        <a:ln w="9525">
          <a:noFill/>
          <a:miter lim="800000"/>
          <a:headEnd/>
          <a:tailEnd/>
        </a:ln>
      </xdr:spPr>
    </xdr:pic>
    <xdr:clientData/>
  </xdr:twoCellAnchor>
  <xdr:twoCellAnchor>
    <xdr:from>
      <xdr:col>19</xdr:col>
      <xdr:colOff>15875</xdr:colOff>
      <xdr:row>54</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101</xdr:row>
      <xdr:rowOff>0</xdr:rowOff>
    </xdr:from>
    <xdr:to>
      <xdr:col>13</xdr:col>
      <xdr:colOff>15875</xdr:colOff>
      <xdr:row>114</xdr:row>
      <xdr:rowOff>31750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353970</xdr:colOff>
      <xdr:row>119</xdr:row>
      <xdr:rowOff>194879</xdr:rowOff>
    </xdr:from>
    <xdr:to>
      <xdr:col>11</xdr:col>
      <xdr:colOff>555624</xdr:colOff>
      <xdr:row>134</xdr:row>
      <xdr:rowOff>158749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138</xdr:row>
      <xdr:rowOff>77152</xdr:rowOff>
    </xdr:from>
    <xdr:to>
      <xdr:col>12</xdr:col>
      <xdr:colOff>702537</xdr:colOff>
      <xdr:row>152</xdr:row>
      <xdr:rowOff>174625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174624</xdr:colOff>
      <xdr:row>83</xdr:row>
      <xdr:rowOff>158750</xdr:rowOff>
    </xdr:from>
    <xdr:to>
      <xdr:col>13</xdr:col>
      <xdr:colOff>190500</xdr:colOff>
      <xdr:row>96</xdr:row>
      <xdr:rowOff>190500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344870</xdr:colOff>
      <xdr:row>9</xdr:row>
      <xdr:rowOff>256737</xdr:rowOff>
    </xdr:from>
    <xdr:to>
      <xdr:col>14</xdr:col>
      <xdr:colOff>6183</xdr:colOff>
      <xdr:row>21</xdr:row>
      <xdr:rowOff>201996</xdr:rowOff>
    </xdr:to>
    <xdr:sp macro="" textlink="">
      <xdr:nvSpPr>
        <xdr:cNvPr id="8" name="7 CuadroTexto"/>
        <xdr:cNvSpPr txBox="1"/>
      </xdr:nvSpPr>
      <xdr:spPr>
        <a:xfrm>
          <a:off x="344870" y="2114112"/>
          <a:ext cx="8757688" cy="20788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Grado de Ciencias Ambientales</a:t>
          </a:r>
        </a:p>
        <a:p>
          <a:pPr algn="l"/>
          <a:r>
            <a:rPr lang="es-ES" sz="1400" b="1" i="0" u="sng" baseline="0"/>
            <a:t>Tamaño muestral</a:t>
          </a:r>
          <a:r>
            <a:rPr lang="es-ES" sz="1400" b="1" i="0" u="none" baseline="0"/>
            <a:t>: 57; calculado para un error de muestreo del (+)(-) 10% y un nivel de confianza del 95%</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Abril -Mayo 2018</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 13/Nº encuestas necesarias: 57</a:t>
          </a:r>
          <a:endParaRPr lang="es-ES" sz="1400"/>
        </a:p>
        <a:p>
          <a:pPr algn="l"/>
          <a:r>
            <a:rPr lang="es-ES" sz="1400" b="1" i="0" u="sng" strike="noStrike">
              <a:solidFill>
                <a:schemeClr val="dk1"/>
              </a:solidFill>
              <a:latin typeface="+mn-lt"/>
              <a:ea typeface="+mn-ea"/>
              <a:cs typeface="+mn-cs"/>
            </a:rPr>
            <a:t>Porcentaje de encuestas recogidas sobre </a:t>
          </a:r>
          <a:r>
            <a:rPr lang="es-ES" sz="1400" b="1" i="0" u="sng" strike="noStrike" baseline="0">
              <a:solidFill>
                <a:schemeClr val="dk1"/>
              </a:solidFill>
              <a:latin typeface="+mn-lt"/>
              <a:ea typeface="+mn-ea"/>
              <a:cs typeface="+mn-cs"/>
            </a:rPr>
            <a:t> matricualados</a:t>
          </a:r>
          <a:r>
            <a:rPr lang="es-ES" sz="1400" b="1" i="0" u="sng" strike="noStrike">
              <a:solidFill>
                <a:schemeClr val="dk1"/>
              </a:solidFill>
              <a:latin typeface="+mn-lt"/>
              <a:ea typeface="+mn-ea"/>
              <a:cs typeface="+mn-cs"/>
            </a:rPr>
            <a:t>: 13/138=9,42 </a:t>
          </a:r>
          <a:r>
            <a:rPr lang="es-ES" sz="1400" b="1" i="0" u="sng" strike="noStrike" baseline="0">
              <a:solidFill>
                <a:schemeClr val="dk1"/>
              </a:solidFill>
              <a:latin typeface="+mn-lt"/>
              <a:ea typeface="+mn-ea"/>
              <a:cs typeface="+mn-cs"/>
            </a:rPr>
            <a:t> </a:t>
          </a:r>
          <a:r>
            <a:rPr lang="es-ES" sz="1400" b="1" i="0" u="none" strike="noStrike" baseline="0">
              <a:solidFill>
                <a:schemeClr val="dk1"/>
              </a:solidFill>
              <a:latin typeface="+mn-lt"/>
              <a:ea typeface="+mn-ea"/>
              <a:cs typeface="+mn-cs"/>
            </a:rPr>
            <a:t>%</a:t>
          </a:r>
          <a:endParaRPr lang="es-ES" sz="1400" b="1" i="0" u="none" baseline="0"/>
        </a:p>
      </xdr:txBody>
    </xdr:sp>
    <xdr:clientData/>
  </xdr:twoCellAnchor>
  <xdr:twoCellAnchor>
    <xdr:from>
      <xdr:col>12</xdr:col>
      <xdr:colOff>718910</xdr:colOff>
      <xdr:row>25</xdr:row>
      <xdr:rowOff>242661</xdr:rowOff>
    </xdr:from>
    <xdr:to>
      <xdr:col>23</xdr:col>
      <xdr:colOff>365125</xdr:colOff>
      <xdr:row>40</xdr:row>
      <xdr:rowOff>11340</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394608</xdr:colOff>
      <xdr:row>1</xdr:row>
      <xdr:rowOff>36286</xdr:rowOff>
    </xdr:from>
    <xdr:to>
      <xdr:col>20</xdr:col>
      <xdr:colOff>174625</xdr:colOff>
      <xdr:row>5</xdr:row>
      <xdr:rowOff>16442</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2958083" y="226786"/>
          <a:ext cx="742042" cy="742156"/>
        </a:xfrm>
        <a:prstGeom prst="rect">
          <a:avLst/>
        </a:prstGeom>
        <a:noFill/>
        <a:ln w="9525">
          <a:noFill/>
          <a:miter lim="800000"/>
          <a:headEnd/>
          <a:tailEnd/>
        </a:ln>
      </xdr:spPr>
    </xdr:pic>
    <xdr:clientData/>
  </xdr:twoCellAnchor>
  <xdr:twoCellAnchor>
    <xdr:from>
      <xdr:col>19</xdr:col>
      <xdr:colOff>15875</xdr:colOff>
      <xdr:row>54</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101</xdr:row>
      <xdr:rowOff>0</xdr:rowOff>
    </xdr:from>
    <xdr:to>
      <xdr:col>13</xdr:col>
      <xdr:colOff>15875</xdr:colOff>
      <xdr:row>114</xdr:row>
      <xdr:rowOff>31750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353970</xdr:colOff>
      <xdr:row>119</xdr:row>
      <xdr:rowOff>194879</xdr:rowOff>
    </xdr:from>
    <xdr:to>
      <xdr:col>11</xdr:col>
      <xdr:colOff>555624</xdr:colOff>
      <xdr:row>134</xdr:row>
      <xdr:rowOff>158749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138</xdr:row>
      <xdr:rowOff>77152</xdr:rowOff>
    </xdr:from>
    <xdr:to>
      <xdr:col>12</xdr:col>
      <xdr:colOff>702537</xdr:colOff>
      <xdr:row>152</xdr:row>
      <xdr:rowOff>174625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174624</xdr:colOff>
      <xdr:row>83</xdr:row>
      <xdr:rowOff>158750</xdr:rowOff>
    </xdr:from>
    <xdr:to>
      <xdr:col>13</xdr:col>
      <xdr:colOff>190500</xdr:colOff>
      <xdr:row>96</xdr:row>
      <xdr:rowOff>190500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344870</xdr:colOff>
      <xdr:row>9</xdr:row>
      <xdr:rowOff>256737</xdr:rowOff>
    </xdr:from>
    <xdr:to>
      <xdr:col>14</xdr:col>
      <xdr:colOff>6183</xdr:colOff>
      <xdr:row>17</xdr:row>
      <xdr:rowOff>201996</xdr:rowOff>
    </xdr:to>
    <xdr:sp macro="" textlink="">
      <xdr:nvSpPr>
        <xdr:cNvPr id="8" name="7 CuadroTexto"/>
        <xdr:cNvSpPr txBox="1"/>
      </xdr:nvSpPr>
      <xdr:spPr>
        <a:xfrm>
          <a:off x="344870" y="2114112"/>
          <a:ext cx="8757688" cy="20788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Grado de Química</a:t>
          </a:r>
        </a:p>
        <a:p>
          <a:pPr algn="l"/>
          <a:r>
            <a:rPr lang="es-ES" sz="1400" b="1" i="0" u="sng" baseline="0"/>
            <a:t>Tamaño muestral</a:t>
          </a:r>
          <a:r>
            <a:rPr lang="es-ES" sz="1400" b="1" i="0" u="none" baseline="0"/>
            <a:t>: 70; calculado para un error de muestreo del (+)(-) 10% y un nivel de confianza del 95%</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Abril -Mayo 2018</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 111/Nº encuestas necesarias: 70</a:t>
          </a:r>
          <a:endParaRPr lang="es-ES" sz="1400"/>
        </a:p>
        <a:p>
          <a:pPr algn="l"/>
          <a:r>
            <a:rPr lang="es-ES" sz="1400" b="1" i="0" u="sng" strike="noStrike">
              <a:solidFill>
                <a:schemeClr val="dk1"/>
              </a:solidFill>
              <a:latin typeface="+mn-lt"/>
              <a:ea typeface="+mn-ea"/>
              <a:cs typeface="+mn-cs"/>
            </a:rPr>
            <a:t>Porcentaje de encuestas recogidas sobre alumnos matricualados: 111/259=42,85%</a:t>
          </a:r>
          <a:endParaRPr lang="es-ES" sz="1400" b="1" i="0" u="none" baseline="0"/>
        </a:p>
      </xdr:txBody>
    </xdr:sp>
    <xdr:clientData/>
  </xdr:twoCellAnchor>
  <xdr:twoCellAnchor>
    <xdr:from>
      <xdr:col>12</xdr:col>
      <xdr:colOff>718910</xdr:colOff>
      <xdr:row>23</xdr:row>
      <xdr:rowOff>242661</xdr:rowOff>
    </xdr:from>
    <xdr:to>
      <xdr:col>23</xdr:col>
      <xdr:colOff>365125</xdr:colOff>
      <xdr:row>41</xdr:row>
      <xdr:rowOff>11340</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6146" name="Object 2" hidden="1">
              <a:extLst>
                <a:ext uri="{63B3BB69-23CF-44E3-9099-C40C66FF867C}">
                  <a14:compatExt spid="_x0000_s61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5.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92D050"/>
  </sheetPr>
  <dimension ref="A1:AL174"/>
  <sheetViews>
    <sheetView view="pageBreakPreview" zoomScale="70" zoomScaleNormal="58" zoomScaleSheetLayoutView="70" workbookViewId="0">
      <selection sqref="A1:AE1"/>
    </sheetView>
  </sheetViews>
  <sheetFormatPr baseColWidth="10" defaultRowHeight="15"/>
  <cols>
    <col min="1" max="1" width="8.28515625" customWidth="1"/>
    <col min="2" max="2" width="8" customWidth="1"/>
    <col min="3" max="3" width="8.28515625" customWidth="1"/>
    <col min="4" max="4" width="9" customWidth="1"/>
    <col min="5" max="5" width="8.5703125" customWidth="1"/>
    <col min="6" max="6" width="11.7109375" customWidth="1"/>
    <col min="8" max="8" width="12.7109375" customWidth="1"/>
    <col min="10" max="10" width="14.1406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7.5703125" customWidth="1"/>
    <col min="22" max="23" width="10" customWidth="1"/>
    <col min="24" max="24" width="10.85546875" customWidth="1"/>
    <col min="25" max="25" width="10.7109375" customWidth="1"/>
    <col min="26" max="26" width="16" customWidth="1"/>
    <col min="27" max="27" width="8.7109375" customWidth="1"/>
    <col min="28" max="28" width="13.7109375" customWidth="1"/>
    <col min="29" max="29" width="9.85546875" bestFit="1" customWidth="1"/>
    <col min="30" max="31" width="9.85546875" customWidth="1"/>
    <col min="32" max="32" width="9.85546875" bestFit="1" customWidth="1"/>
    <col min="33" max="33" width="9.85546875" customWidth="1"/>
    <col min="34" max="34" width="9.85546875" bestFit="1" customWidth="1"/>
    <col min="35" max="35" width="10.85546875" customWidth="1"/>
    <col min="36" max="36" width="14.85546875" bestFit="1" customWidth="1"/>
    <col min="37" max="37" width="12.28515625" bestFit="1" customWidth="1"/>
    <col min="38" max="38" width="12.85546875" customWidth="1"/>
    <col min="39" max="39" width="50.42578125" customWidth="1"/>
  </cols>
  <sheetData>
    <row r="1" spans="1:38">
      <c r="A1" s="208"/>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row>
    <row r="2" spans="1:38">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8">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8">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8">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8" ht="15.75">
      <c r="A6" s="209" t="s">
        <v>0</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row>
    <row r="7" spans="1:38" ht="18.75" customHeight="1">
      <c r="A7" s="210" t="s">
        <v>2</v>
      </c>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0"/>
    </row>
    <row r="8" spans="1:38" ht="15.75" customHeight="1">
      <c r="A8" s="211" t="s">
        <v>128</v>
      </c>
      <c r="B8" s="211"/>
      <c r="C8" s="211"/>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row>
    <row r="9" spans="1:38" ht="21" customHeight="1"/>
    <row r="10" spans="1:38" ht="21"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38" ht="21"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158"/>
      <c r="AD11" s="158"/>
      <c r="AE11" s="158"/>
      <c r="AF11" s="158"/>
      <c r="AG11" s="158"/>
      <c r="AH11" s="158"/>
      <c r="AI11" s="2"/>
      <c r="AJ11" s="2"/>
      <c r="AK11" s="2"/>
      <c r="AL11" s="2"/>
    </row>
    <row r="12" spans="1:38" ht="21"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158"/>
      <c r="AD12" s="158"/>
      <c r="AE12" s="158"/>
      <c r="AF12" s="158"/>
      <c r="AG12" s="158"/>
      <c r="AH12" s="158"/>
      <c r="AI12" s="2"/>
      <c r="AJ12" s="2"/>
      <c r="AK12" s="2"/>
      <c r="AL12" s="2"/>
    </row>
    <row r="13" spans="1:38" ht="21"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158"/>
      <c r="AD13" s="158"/>
      <c r="AE13" s="158"/>
      <c r="AF13" s="158"/>
      <c r="AG13" s="158"/>
      <c r="AH13" s="158"/>
      <c r="AI13" s="2"/>
      <c r="AJ13" s="2"/>
      <c r="AK13" s="2"/>
      <c r="AL13" s="2"/>
    </row>
    <row r="14" spans="1:38" ht="21"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158"/>
      <c r="AD14" s="158"/>
      <c r="AE14" s="158"/>
      <c r="AF14" s="158"/>
      <c r="AG14" s="158"/>
      <c r="AH14" s="158"/>
      <c r="AI14" s="2"/>
      <c r="AJ14" s="2"/>
      <c r="AK14" s="2"/>
      <c r="AL14" s="2"/>
    </row>
    <row r="15" spans="1:38" ht="21"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158"/>
      <c r="AD15" s="158"/>
      <c r="AE15" s="158"/>
      <c r="AF15" s="158"/>
      <c r="AG15" s="158"/>
      <c r="AH15" s="158"/>
      <c r="AI15" s="2"/>
      <c r="AJ15" s="2"/>
      <c r="AK15" s="2"/>
      <c r="AL15" s="2"/>
    </row>
    <row r="16" spans="1:38" ht="21"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158"/>
      <c r="AD16" s="158"/>
      <c r="AE16" s="158"/>
      <c r="AF16" s="158"/>
      <c r="AG16" s="158"/>
      <c r="AH16" s="158"/>
      <c r="AI16" s="2"/>
      <c r="AJ16" s="2"/>
      <c r="AK16" s="2"/>
      <c r="AL16" s="2"/>
    </row>
    <row r="17" spans="1:38" ht="21"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158"/>
      <c r="AD17" s="158"/>
      <c r="AE17" s="158"/>
      <c r="AF17" s="158"/>
      <c r="AG17" s="158"/>
      <c r="AH17" s="158"/>
      <c r="AI17" s="2"/>
      <c r="AJ17" s="2"/>
      <c r="AK17" s="2"/>
      <c r="AL17" s="2"/>
    </row>
    <row r="18" spans="1:38" ht="21"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158"/>
      <c r="AD18" s="158"/>
      <c r="AE18" s="158"/>
      <c r="AF18" s="158"/>
      <c r="AG18" s="158"/>
      <c r="AH18" s="158"/>
      <c r="AI18" s="2"/>
      <c r="AJ18" s="2"/>
      <c r="AK18" s="2"/>
      <c r="AL18" s="2"/>
    </row>
    <row r="19" spans="1:38" ht="15.7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158"/>
      <c r="AD19" s="158"/>
      <c r="AE19" s="158"/>
      <c r="AF19" s="158"/>
      <c r="AG19" s="158"/>
      <c r="AH19" s="158"/>
      <c r="AI19" s="2"/>
      <c r="AJ19" s="2"/>
      <c r="AK19" s="2"/>
      <c r="AL19" s="2"/>
    </row>
    <row r="20" spans="1:38">
      <c r="A20" s="3"/>
      <c r="B20" s="3"/>
      <c r="C20" s="3"/>
      <c r="D20" s="3"/>
      <c r="E20" s="3"/>
      <c r="F20" s="3"/>
      <c r="G20" s="3"/>
      <c r="H20" s="3"/>
      <c r="I20" s="3"/>
      <c r="J20" s="3"/>
      <c r="K20" s="3"/>
      <c r="L20" s="3"/>
      <c r="M20" s="3"/>
      <c r="N20" s="3"/>
      <c r="O20" s="3"/>
      <c r="P20" s="3"/>
      <c r="Q20" s="3"/>
      <c r="R20" s="3"/>
      <c r="S20" s="3"/>
      <c r="T20" s="3"/>
      <c r="U20" s="3"/>
      <c r="V20" s="3"/>
      <c r="W20" s="3"/>
      <c r="X20" s="3"/>
      <c r="Y20" s="4"/>
      <c r="Z20" s="5"/>
      <c r="AA20" s="6"/>
      <c r="AB20" s="6"/>
      <c r="AC20" s="6"/>
      <c r="AD20" s="6"/>
      <c r="AE20" s="7"/>
      <c r="AF20" s="3"/>
      <c r="AG20" s="3"/>
      <c r="AH20" s="3"/>
      <c r="AI20" s="3"/>
      <c r="AJ20" s="4"/>
      <c r="AK20" s="5"/>
      <c r="AL20" s="6"/>
    </row>
    <row r="21" spans="1:38" ht="21">
      <c r="A21" s="206" t="s">
        <v>3</v>
      </c>
      <c r="B21" s="206"/>
      <c r="C21" s="206"/>
      <c r="D21" s="206"/>
      <c r="E21" s="206"/>
      <c r="F21" s="206"/>
      <c r="G21" s="206"/>
      <c r="H21" s="206"/>
      <c r="I21" s="206"/>
      <c r="J21" s="206"/>
      <c r="K21" s="206"/>
      <c r="L21" s="206"/>
      <c r="M21" s="206"/>
      <c r="N21" s="206"/>
      <c r="O21" s="206"/>
      <c r="P21" s="206"/>
      <c r="Q21" s="206"/>
      <c r="R21" s="206"/>
      <c r="S21" s="206"/>
      <c r="T21" s="206"/>
      <c r="U21" s="206"/>
      <c r="V21" s="3"/>
      <c r="W21" s="3"/>
      <c r="X21" s="3"/>
      <c r="Y21" s="8"/>
      <c r="Z21" s="9"/>
      <c r="AA21" s="10"/>
      <c r="AB21" s="11"/>
      <c r="AC21" s="11"/>
      <c r="AD21" s="11"/>
      <c r="AE21" s="7"/>
      <c r="AF21" s="3"/>
      <c r="AG21" s="3"/>
      <c r="AH21" s="3"/>
      <c r="AI21" s="3"/>
      <c r="AJ21" s="8"/>
      <c r="AK21" s="9"/>
      <c r="AL21" s="10"/>
    </row>
    <row r="22" spans="1:38" s="15" customFormat="1" ht="21">
      <c r="A22" s="12"/>
      <c r="B22" s="12"/>
      <c r="C22" s="12"/>
      <c r="D22" s="12"/>
      <c r="E22" s="12"/>
      <c r="F22" s="12"/>
      <c r="G22" s="12"/>
      <c r="H22" s="12"/>
      <c r="I22" s="12"/>
      <c r="J22" s="12"/>
      <c r="K22" s="12"/>
      <c r="L22" s="12"/>
      <c r="M22" s="12"/>
      <c r="N22" s="12"/>
      <c r="O22" s="12"/>
      <c r="P22" s="12"/>
      <c r="Q22" s="12"/>
      <c r="R22" s="12"/>
      <c r="S22" s="12"/>
      <c r="T22" s="12"/>
      <c r="U22" s="12"/>
      <c r="V22" s="13"/>
      <c r="W22" s="13"/>
      <c r="X22" s="13"/>
      <c r="Y22" s="8"/>
      <c r="Z22" s="9"/>
      <c r="AA22" s="10"/>
      <c r="AB22" s="11"/>
      <c r="AC22" s="11"/>
      <c r="AD22" s="11"/>
      <c r="AE22" s="14"/>
      <c r="AF22" s="13"/>
      <c r="AG22" s="13"/>
      <c r="AH22" s="13"/>
      <c r="AI22" s="13"/>
      <c r="AJ22" s="5"/>
      <c r="AK22" s="9"/>
      <c r="AL22" s="10"/>
    </row>
    <row r="23" spans="1:38" ht="21">
      <c r="A23" s="16" t="s">
        <v>4</v>
      </c>
      <c r="C23" s="3"/>
      <c r="D23" s="3"/>
      <c r="E23" s="3"/>
      <c r="F23" s="3"/>
      <c r="G23" s="3"/>
      <c r="H23" s="3"/>
      <c r="I23" s="3"/>
      <c r="J23" s="3"/>
      <c r="K23" s="3"/>
      <c r="L23" s="3"/>
      <c r="M23" s="3"/>
      <c r="N23" s="3"/>
      <c r="O23" s="3"/>
      <c r="P23" s="3"/>
      <c r="Q23" s="3"/>
      <c r="R23" s="3"/>
      <c r="S23" s="3"/>
      <c r="T23" s="3"/>
      <c r="U23" s="5"/>
      <c r="V23" s="9"/>
      <c r="W23" s="10"/>
      <c r="X23" s="11"/>
      <c r="Y23" s="16" t="s">
        <v>5</v>
      </c>
      <c r="Z23" s="11"/>
      <c r="AA23" s="7"/>
      <c r="AB23" s="3"/>
      <c r="AC23" s="3"/>
      <c r="AD23" s="3"/>
      <c r="AE23" s="3"/>
      <c r="AF23" s="5"/>
      <c r="AG23" s="9"/>
      <c r="AH23" s="10"/>
      <c r="AI23" s="11"/>
      <c r="AJ23" s="11"/>
      <c r="AK23" s="11"/>
      <c r="AL23" s="7"/>
    </row>
    <row r="24" spans="1:38" ht="21">
      <c r="A24" s="3"/>
      <c r="B24" s="16"/>
      <c r="C24" s="3"/>
      <c r="D24" s="3"/>
      <c r="E24" s="3"/>
      <c r="F24" s="3"/>
      <c r="G24" s="3"/>
      <c r="H24" s="3"/>
      <c r="I24" s="3"/>
      <c r="J24" s="3"/>
      <c r="K24" s="3"/>
      <c r="L24" s="3"/>
      <c r="M24" s="3"/>
      <c r="N24" s="3"/>
      <c r="O24" s="3"/>
      <c r="P24" s="3"/>
      <c r="Q24" s="3"/>
      <c r="R24" s="3"/>
      <c r="S24" s="3"/>
      <c r="T24" s="3"/>
      <c r="U24" s="5"/>
      <c r="V24" s="9"/>
      <c r="W24" s="10"/>
      <c r="X24" s="11"/>
      <c r="Y24" s="11"/>
      <c r="Z24" s="11"/>
      <c r="AA24" s="7"/>
      <c r="AB24" s="3"/>
      <c r="AC24" s="3"/>
      <c r="AD24" s="3"/>
      <c r="AE24" s="3"/>
      <c r="AF24" s="5"/>
      <c r="AG24" s="9"/>
      <c r="AH24" s="10"/>
      <c r="AI24" s="11"/>
      <c r="AJ24" s="11"/>
      <c r="AK24" s="17"/>
      <c r="AL24" s="7"/>
    </row>
    <row r="25" spans="1:38" ht="18.75">
      <c r="A25" s="3"/>
      <c r="B25" s="207" t="s">
        <v>6</v>
      </c>
      <c r="C25" s="207"/>
      <c r="D25" s="207"/>
      <c r="E25" s="207"/>
      <c r="F25" s="207"/>
      <c r="G25" s="207"/>
      <c r="H25" s="207"/>
      <c r="I25" s="144">
        <v>67</v>
      </c>
      <c r="J25" s="18">
        <f>I25/$I$28</f>
        <v>0.35078534031413611</v>
      </c>
      <c r="K25" s="3"/>
      <c r="L25" s="3"/>
      <c r="M25" s="3"/>
      <c r="N25" s="3"/>
      <c r="O25" s="3"/>
      <c r="P25" s="3"/>
      <c r="Q25" s="3"/>
      <c r="R25" s="3"/>
      <c r="S25" s="3"/>
      <c r="T25" s="3"/>
      <c r="U25" s="5"/>
      <c r="V25" s="9"/>
      <c r="W25" s="10"/>
      <c r="X25" s="11"/>
      <c r="Y25" s="11"/>
      <c r="Z25" s="19" t="s">
        <v>7</v>
      </c>
      <c r="AA25" s="144">
        <v>49</v>
      </c>
      <c r="AB25" s="21">
        <f>AA25/$AA$29</f>
        <v>0.25654450261780104</v>
      </c>
      <c r="AC25" s="3"/>
      <c r="AD25" s="3"/>
      <c r="AE25" s="3"/>
      <c r="AF25" s="9"/>
      <c r="AG25" s="9"/>
      <c r="AH25" s="10"/>
      <c r="AI25" s="11"/>
      <c r="AJ25" s="17"/>
      <c r="AK25" s="17"/>
      <c r="AL25" s="7"/>
    </row>
    <row r="26" spans="1:38" ht="18.75">
      <c r="A26" s="3"/>
      <c r="B26" s="207" t="s">
        <v>8</v>
      </c>
      <c r="C26" s="207"/>
      <c r="D26" s="207"/>
      <c r="E26" s="207"/>
      <c r="F26" s="207"/>
      <c r="G26" s="207"/>
      <c r="H26" s="207"/>
      <c r="I26" s="144">
        <v>13</v>
      </c>
      <c r="J26" s="18">
        <f>I26/$I$28</f>
        <v>6.8062827225130892E-2</v>
      </c>
      <c r="K26" s="3"/>
      <c r="L26" s="3"/>
      <c r="M26" s="3"/>
      <c r="N26" s="3"/>
      <c r="O26" s="3"/>
      <c r="P26" s="3"/>
      <c r="Q26" s="3"/>
      <c r="R26" s="3"/>
      <c r="S26" s="3"/>
      <c r="T26" s="3"/>
      <c r="U26" s="5"/>
      <c r="V26" s="9"/>
      <c r="W26" s="10"/>
      <c r="X26" s="11"/>
      <c r="Y26" s="11"/>
      <c r="Z26" s="19" t="s">
        <v>9</v>
      </c>
      <c r="AA26" s="144">
        <v>64</v>
      </c>
      <c r="AB26" s="21">
        <f t="shared" ref="AB26:AB28" si="0">AA26/$AA$29</f>
        <v>0.33507853403141363</v>
      </c>
      <c r="AC26" s="3"/>
      <c r="AD26" s="3"/>
      <c r="AE26" s="3"/>
      <c r="AF26" s="8"/>
      <c r="AG26" s="5"/>
      <c r="AH26" s="10"/>
      <c r="AI26" s="11"/>
      <c r="AJ26" s="17"/>
      <c r="AK26" s="17"/>
      <c r="AL26" s="7"/>
    </row>
    <row r="27" spans="1:38" ht="18.75">
      <c r="A27" s="3"/>
      <c r="B27" s="207" t="s">
        <v>10</v>
      </c>
      <c r="C27" s="207"/>
      <c r="D27" s="207"/>
      <c r="E27" s="207"/>
      <c r="F27" s="207"/>
      <c r="G27" s="207"/>
      <c r="H27" s="207"/>
      <c r="I27" s="144">
        <v>111</v>
      </c>
      <c r="J27" s="18">
        <f>I27/$I$28</f>
        <v>0.58115183246073299</v>
      </c>
      <c r="K27" s="3"/>
      <c r="L27" s="3"/>
      <c r="M27" s="3"/>
      <c r="N27" s="3"/>
      <c r="O27" s="3"/>
      <c r="P27" s="3"/>
      <c r="Q27" s="3"/>
      <c r="R27" s="3"/>
      <c r="S27" s="3"/>
      <c r="T27" s="3"/>
      <c r="U27" s="5"/>
      <c r="V27" s="9"/>
      <c r="W27" s="10"/>
      <c r="X27" s="11"/>
      <c r="Y27" s="11"/>
      <c r="Z27" s="19" t="s">
        <v>11</v>
      </c>
      <c r="AA27" s="144">
        <v>43</v>
      </c>
      <c r="AB27" s="21">
        <f t="shared" si="0"/>
        <v>0.22513089005235601</v>
      </c>
      <c r="AC27" s="3"/>
      <c r="AD27" s="3"/>
      <c r="AE27" s="3"/>
      <c r="AF27" s="3"/>
      <c r="AG27" s="3"/>
      <c r="AH27" s="3"/>
      <c r="AI27" s="3"/>
      <c r="AJ27" s="3"/>
    </row>
    <row r="28" spans="1:38" ht="18.75">
      <c r="A28" s="3"/>
      <c r="B28" s="22"/>
      <c r="C28" s="22"/>
      <c r="D28" s="22"/>
      <c r="E28" s="22"/>
      <c r="F28" s="22"/>
      <c r="G28" s="22"/>
      <c r="H28" s="22"/>
      <c r="I28" s="23">
        <f>SUM(I25:I27)</f>
        <v>191</v>
      </c>
      <c r="J28" s="24"/>
      <c r="K28" s="3"/>
      <c r="L28" s="3"/>
      <c r="M28" s="3"/>
      <c r="N28" s="3"/>
      <c r="O28" s="3"/>
      <c r="P28" s="3"/>
      <c r="Q28" s="3"/>
      <c r="R28" s="3"/>
      <c r="S28" s="3"/>
      <c r="T28" s="3"/>
      <c r="U28" s="5"/>
      <c r="V28" s="9"/>
      <c r="W28" s="10"/>
      <c r="X28" s="11"/>
      <c r="Y28" s="11"/>
      <c r="Z28" s="19" t="s">
        <v>12</v>
      </c>
      <c r="AA28" s="144">
        <v>35</v>
      </c>
      <c r="AB28" s="21">
        <f t="shared" si="0"/>
        <v>0.18324607329842932</v>
      </c>
      <c r="AC28" s="3"/>
      <c r="AD28" s="3"/>
      <c r="AE28" s="3"/>
      <c r="AF28" s="3"/>
      <c r="AG28" s="3"/>
      <c r="AH28" s="3"/>
      <c r="AI28" s="3"/>
      <c r="AJ28" s="3"/>
    </row>
    <row r="29" spans="1:38" ht="18.75">
      <c r="A29" s="3"/>
      <c r="B29" s="22"/>
      <c r="C29" s="22"/>
      <c r="D29" s="22"/>
      <c r="E29" s="22"/>
      <c r="F29" s="22"/>
      <c r="G29" s="22"/>
      <c r="H29" s="22"/>
      <c r="I29" s="25"/>
      <c r="J29" s="24"/>
      <c r="K29" s="3"/>
      <c r="L29" s="3"/>
      <c r="M29" s="3"/>
      <c r="N29" s="3"/>
      <c r="O29" s="3"/>
      <c r="P29" s="3"/>
      <c r="Q29" s="3"/>
      <c r="R29" s="3"/>
      <c r="S29" s="3"/>
      <c r="T29" s="3"/>
      <c r="U29" s="5"/>
      <c r="V29" s="9"/>
      <c r="W29" s="10"/>
      <c r="X29" s="11"/>
      <c r="Y29" s="11"/>
      <c r="Z29" s="19" t="s">
        <v>13</v>
      </c>
      <c r="AA29" s="20">
        <f>SUM(AA25:AA28)</f>
        <v>191</v>
      </c>
      <c r="AB29" s="26"/>
      <c r="AC29" s="3"/>
      <c r="AD29" s="3"/>
      <c r="AE29" s="3"/>
      <c r="AF29" s="3"/>
      <c r="AG29" s="3"/>
      <c r="AH29" s="3"/>
      <c r="AI29" s="3"/>
      <c r="AJ29" s="3"/>
    </row>
    <row r="30" spans="1:38" ht="18.75">
      <c r="A30" s="3"/>
      <c r="B30" s="22"/>
      <c r="C30" s="22"/>
      <c r="D30" s="22"/>
      <c r="E30" s="22"/>
      <c r="F30" s="22"/>
      <c r="G30" s="22"/>
      <c r="H30" s="22"/>
      <c r="I30" s="25"/>
      <c r="J30" s="24"/>
      <c r="K30" s="3"/>
      <c r="L30" s="3"/>
      <c r="M30" s="3"/>
      <c r="N30" s="3"/>
      <c r="O30" s="3"/>
      <c r="P30" s="3"/>
      <c r="Q30" s="3"/>
      <c r="R30" s="3"/>
      <c r="S30" s="3"/>
      <c r="T30" s="3"/>
      <c r="U30" s="3"/>
      <c r="V30" s="3"/>
      <c r="W30" s="3"/>
      <c r="X30" s="3"/>
      <c r="Y30" s="3"/>
      <c r="AC30" s="3"/>
      <c r="AD30" s="3"/>
      <c r="AE30" s="3"/>
      <c r="AF30" s="3"/>
      <c r="AG30" s="3"/>
      <c r="AH30" s="3"/>
      <c r="AI30" s="3"/>
      <c r="AJ30" s="3"/>
    </row>
    <row r="31" spans="1:38" ht="18.75">
      <c r="A31" s="3"/>
      <c r="B31" s="22"/>
      <c r="C31" s="22"/>
      <c r="D31" s="22"/>
      <c r="E31" s="22"/>
      <c r="F31" s="22"/>
      <c r="G31" s="22"/>
      <c r="H31" s="22"/>
      <c r="I31" s="25"/>
      <c r="J31" s="24"/>
      <c r="K31" s="3"/>
      <c r="L31" s="3"/>
      <c r="M31" s="3"/>
      <c r="N31" s="3"/>
      <c r="O31" s="3"/>
      <c r="P31" s="3"/>
      <c r="Q31" s="3"/>
      <c r="R31" s="3"/>
      <c r="S31" s="3"/>
      <c r="T31" s="3"/>
      <c r="U31" s="3"/>
      <c r="V31" s="3"/>
      <c r="W31" s="3"/>
      <c r="X31" s="3"/>
      <c r="Y31" s="3"/>
      <c r="AC31" s="3"/>
      <c r="AD31" s="3"/>
      <c r="AE31" s="3"/>
      <c r="AF31" s="3"/>
      <c r="AG31" s="3"/>
      <c r="AH31" s="3"/>
      <c r="AI31" s="3"/>
      <c r="AJ31" s="3"/>
    </row>
    <row r="32" spans="1:38" ht="18.75">
      <c r="A32" s="3"/>
      <c r="B32" s="22"/>
      <c r="C32" s="22"/>
      <c r="D32" s="22"/>
      <c r="E32" s="22"/>
      <c r="F32" s="22"/>
      <c r="G32" s="22"/>
      <c r="H32" s="22"/>
      <c r="I32" s="25"/>
      <c r="J32" s="24"/>
      <c r="K32" s="3"/>
      <c r="L32" s="3"/>
      <c r="M32" s="3"/>
      <c r="N32" s="3"/>
      <c r="O32" s="3"/>
      <c r="P32" s="3"/>
      <c r="Q32" s="3"/>
      <c r="R32" s="3"/>
      <c r="S32" s="3"/>
      <c r="T32" s="3"/>
      <c r="U32" s="3"/>
      <c r="V32" s="3"/>
      <c r="W32" s="3"/>
      <c r="X32" s="3"/>
      <c r="Y32" s="3"/>
      <c r="AC32" s="3"/>
      <c r="AD32" s="3"/>
      <c r="AE32" s="3"/>
      <c r="AF32" s="3"/>
      <c r="AG32" s="3"/>
      <c r="AH32" s="3"/>
      <c r="AI32" s="3"/>
      <c r="AJ32" s="3"/>
    </row>
    <row r="33" spans="1:38" ht="18.75">
      <c r="A33" s="3"/>
      <c r="B33" s="27"/>
      <c r="C33" s="27"/>
      <c r="D33" s="27"/>
      <c r="E33" s="27"/>
      <c r="F33" s="27"/>
      <c r="G33" s="27"/>
      <c r="H33" s="27"/>
      <c r="J33" s="27"/>
      <c r="K33" s="3"/>
      <c r="L33" s="3"/>
      <c r="M33" s="3"/>
      <c r="N33" s="3"/>
      <c r="O33" s="3"/>
      <c r="P33" s="3"/>
      <c r="Q33" s="3"/>
      <c r="R33" s="3"/>
      <c r="S33" s="3"/>
      <c r="T33" s="3"/>
      <c r="U33" s="3"/>
      <c r="V33" s="3"/>
      <c r="W33" s="3"/>
      <c r="X33" s="3"/>
      <c r="Y33" s="3"/>
      <c r="Z33" s="3"/>
      <c r="AA33" s="3"/>
      <c r="AB33" s="3"/>
      <c r="AC33" s="3"/>
      <c r="AD33" s="3"/>
      <c r="AE33" s="3"/>
      <c r="AF33" s="3"/>
      <c r="AG33" s="3"/>
      <c r="AH33" s="3"/>
      <c r="AI33" s="3"/>
      <c r="AJ33" s="3"/>
    </row>
    <row r="34" spans="1:38">
      <c r="A34" s="28"/>
      <c r="B34" s="29"/>
      <c r="C34" s="29"/>
      <c r="D34" s="29"/>
      <c r="E34" s="29"/>
      <c r="F34" s="29"/>
      <c r="G34" s="30"/>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row>
    <row r="35" spans="1:38">
      <c r="A35" s="31"/>
      <c r="B35" s="29"/>
      <c r="C35" s="32"/>
      <c r="D35" s="32"/>
      <c r="E35" s="32"/>
      <c r="F35" s="32"/>
      <c r="G35" s="30"/>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row>
    <row r="36" spans="1:38">
      <c r="A36" s="33"/>
      <c r="B36" s="34"/>
      <c r="C36" s="35"/>
      <c r="D36" s="36"/>
      <c r="E36" s="36"/>
      <c r="F36" s="36"/>
      <c r="G36" s="30"/>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8">
      <c r="A37" s="29"/>
      <c r="B37" s="34"/>
      <c r="C37" s="35"/>
      <c r="D37" s="36"/>
      <c r="E37" s="36"/>
      <c r="F37" s="36"/>
      <c r="G37" s="30"/>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row>
    <row r="38" spans="1:38">
      <c r="A38" s="29"/>
      <c r="B38" s="34"/>
      <c r="C38" s="35"/>
      <c r="D38" s="36"/>
      <c r="E38" s="36"/>
      <c r="F38" s="36"/>
      <c r="G38" s="30"/>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row>
    <row r="39" spans="1:38">
      <c r="A39" s="29"/>
      <c r="B39" s="34"/>
      <c r="C39" s="35"/>
      <c r="D39" s="36"/>
      <c r="E39" s="36"/>
      <c r="F39" s="36"/>
      <c r="G39" s="30"/>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row>
    <row r="40" spans="1:38">
      <c r="A40" s="29"/>
      <c r="B40" s="34"/>
      <c r="C40" s="35"/>
      <c r="D40" s="36"/>
      <c r="E40" s="36"/>
      <c r="F40" s="36"/>
      <c r="G40" s="30"/>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row>
    <row r="41" spans="1:38">
      <c r="A41" s="29"/>
      <c r="B41" s="34"/>
      <c r="C41" s="35"/>
      <c r="D41" s="36"/>
      <c r="E41" s="36"/>
      <c r="F41" s="36"/>
      <c r="G41" s="30"/>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row>
    <row r="42" spans="1:38">
      <c r="A42" s="29"/>
      <c r="B42" s="34"/>
      <c r="C42" s="35"/>
      <c r="D42" s="36"/>
      <c r="E42" s="36"/>
      <c r="F42" s="36"/>
      <c r="G42" s="30"/>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row>
    <row r="43" spans="1:38">
      <c r="A43" s="29"/>
      <c r="B43" s="34"/>
      <c r="C43" s="35"/>
      <c r="D43" s="36"/>
      <c r="E43" s="36"/>
      <c r="F43" s="36"/>
      <c r="G43" s="30"/>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row>
    <row r="44" spans="1:38">
      <c r="A44" s="29"/>
      <c r="B44" s="34"/>
      <c r="C44" s="35"/>
      <c r="D44" s="36"/>
      <c r="E44" s="36"/>
      <c r="F44" s="37"/>
      <c r="G44" s="30"/>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row>
    <row r="45" spans="1:38" ht="15" customHeight="1">
      <c r="A45" s="3"/>
      <c r="B45" s="3"/>
      <c r="C45" s="3"/>
      <c r="D45" s="3"/>
      <c r="E45" s="3"/>
      <c r="F45" s="3"/>
      <c r="G45" s="3"/>
      <c r="H45" s="3"/>
      <c r="I45" s="3"/>
      <c r="J45" s="3"/>
      <c r="K45" s="3"/>
      <c r="L45" s="3"/>
      <c r="M45" s="3"/>
      <c r="N45" s="3"/>
      <c r="O45" s="3"/>
      <c r="P45" s="3"/>
      <c r="Q45" s="3"/>
      <c r="R45" s="3"/>
      <c r="S45" s="3"/>
      <c r="T45" s="3"/>
      <c r="U45" s="3"/>
      <c r="V45" s="195" t="s">
        <v>14</v>
      </c>
      <c r="W45" s="195"/>
      <c r="X45" s="195"/>
      <c r="Y45" s="195"/>
      <c r="Z45" s="195"/>
      <c r="AA45" s="38"/>
      <c r="AB45" s="195" t="s">
        <v>15</v>
      </c>
      <c r="AC45" s="195"/>
      <c r="AD45" s="195"/>
      <c r="AE45" s="195"/>
      <c r="AF45" s="195"/>
      <c r="AG45" s="169" t="s">
        <v>16</v>
      </c>
      <c r="AH45" s="170"/>
      <c r="AI45" s="170"/>
      <c r="AJ45" s="170"/>
      <c r="AK45" s="93"/>
      <c r="AL45" s="93"/>
    </row>
    <row r="46" spans="1:38" ht="15.75" thickBot="1">
      <c r="A46" s="3"/>
      <c r="B46" s="3"/>
      <c r="C46" s="3"/>
      <c r="D46" s="3"/>
      <c r="E46" s="3"/>
      <c r="F46" s="3"/>
      <c r="G46" s="3"/>
      <c r="H46" s="3"/>
      <c r="I46" s="3"/>
      <c r="J46" s="3"/>
      <c r="K46" s="3"/>
      <c r="L46" s="3"/>
      <c r="M46" s="3"/>
      <c r="N46" s="3"/>
      <c r="O46" s="3"/>
      <c r="P46" s="3"/>
      <c r="Q46" s="3"/>
      <c r="R46" s="3"/>
      <c r="S46" s="3"/>
      <c r="T46" s="3"/>
      <c r="U46" s="3"/>
      <c r="V46" s="195"/>
      <c r="W46" s="195"/>
      <c r="X46" s="195"/>
      <c r="Y46" s="195"/>
      <c r="Z46" s="195"/>
      <c r="AA46" s="38"/>
      <c r="AB46" s="195"/>
      <c r="AC46" s="195"/>
      <c r="AD46" s="195"/>
      <c r="AE46" s="195"/>
      <c r="AF46" s="195"/>
      <c r="AG46" s="171"/>
      <c r="AH46" s="172"/>
      <c r="AI46" s="172"/>
      <c r="AJ46" s="172"/>
      <c r="AK46" s="93"/>
      <c r="AL46" s="93"/>
    </row>
    <row r="47" spans="1:38" s="44" customFormat="1" ht="37.5">
      <c r="A47" s="180" t="s">
        <v>17</v>
      </c>
      <c r="B47" s="180"/>
      <c r="C47" s="180"/>
      <c r="D47" s="180"/>
      <c r="E47" s="180"/>
      <c r="F47" s="180"/>
      <c r="G47" s="180"/>
      <c r="H47" s="180"/>
      <c r="I47" s="180"/>
      <c r="J47" s="180"/>
      <c r="K47" s="180"/>
      <c r="L47" s="180"/>
      <c r="M47" s="180"/>
      <c r="N47" s="180"/>
      <c r="O47" s="180"/>
      <c r="P47" s="180"/>
      <c r="Q47" s="180"/>
      <c r="R47" s="180"/>
      <c r="S47" s="180"/>
      <c r="T47" s="180"/>
      <c r="U47" s="198"/>
      <c r="V47" s="39">
        <v>1</v>
      </c>
      <c r="W47" s="40">
        <v>2</v>
      </c>
      <c r="X47" s="40">
        <v>3</v>
      </c>
      <c r="Y47" s="40">
        <v>4</v>
      </c>
      <c r="Z47" s="40">
        <v>5</v>
      </c>
      <c r="AA47" s="41" t="s">
        <v>18</v>
      </c>
      <c r="AB47" s="39">
        <v>1</v>
      </c>
      <c r="AC47" s="40">
        <v>2</v>
      </c>
      <c r="AD47" s="40">
        <v>3</v>
      </c>
      <c r="AE47" s="40">
        <v>4</v>
      </c>
      <c r="AF47" s="40">
        <v>5</v>
      </c>
      <c r="AG47" s="42" t="s">
        <v>19</v>
      </c>
      <c r="AH47" s="43" t="s">
        <v>20</v>
      </c>
      <c r="AI47" s="43" t="s">
        <v>21</v>
      </c>
      <c r="AJ47" s="43" t="s">
        <v>22</v>
      </c>
    </row>
    <row r="48" spans="1:38" s="48" customFormat="1" ht="18.75">
      <c r="A48" s="45" t="s">
        <v>24</v>
      </c>
      <c r="B48" s="182" t="s">
        <v>25</v>
      </c>
      <c r="C48" s="183"/>
      <c r="D48" s="183"/>
      <c r="E48" s="183"/>
      <c r="F48" s="183"/>
      <c r="G48" s="183"/>
      <c r="H48" s="183"/>
      <c r="I48" s="183"/>
      <c r="J48" s="183"/>
      <c r="K48" s="183"/>
      <c r="L48" s="183"/>
      <c r="M48" s="183"/>
      <c r="N48" s="183"/>
      <c r="O48" s="183"/>
      <c r="P48" s="183"/>
      <c r="Q48" s="183"/>
      <c r="R48" s="183"/>
      <c r="S48" s="183"/>
      <c r="T48" s="183"/>
      <c r="U48" s="183"/>
      <c r="V48" s="144">
        <v>0</v>
      </c>
      <c r="W48" s="144">
        <v>0</v>
      </c>
      <c r="X48" s="144">
        <v>9</v>
      </c>
      <c r="Y48" s="144">
        <v>15</v>
      </c>
      <c r="Z48" s="144">
        <v>24</v>
      </c>
      <c r="AA48" s="144">
        <v>48</v>
      </c>
      <c r="AB48" s="47">
        <f t="shared" ref="AB48:AF52" si="1">V48/$AA48</f>
        <v>0</v>
      </c>
      <c r="AC48" s="47">
        <f t="shared" si="1"/>
        <v>0</v>
      </c>
      <c r="AD48" s="47">
        <f t="shared" si="1"/>
        <v>0.1875</v>
      </c>
      <c r="AE48" s="47">
        <f t="shared" si="1"/>
        <v>0.3125</v>
      </c>
      <c r="AF48" s="47">
        <f t="shared" si="1"/>
        <v>0.5</v>
      </c>
      <c r="AG48" s="144">
        <v>4.3099999999999996</v>
      </c>
      <c r="AH48" s="144">
        <v>0.78</v>
      </c>
      <c r="AI48" s="144">
        <v>5</v>
      </c>
      <c r="AJ48" s="144">
        <v>5</v>
      </c>
    </row>
    <row r="49" spans="1:38" s="48" customFormat="1" ht="18.75">
      <c r="A49" s="45" t="s">
        <v>26</v>
      </c>
      <c r="B49" s="182" t="s">
        <v>27</v>
      </c>
      <c r="C49" s="183"/>
      <c r="D49" s="183"/>
      <c r="E49" s="183"/>
      <c r="F49" s="183"/>
      <c r="G49" s="183"/>
      <c r="H49" s="183"/>
      <c r="I49" s="183"/>
      <c r="J49" s="183"/>
      <c r="K49" s="183"/>
      <c r="L49" s="183"/>
      <c r="M49" s="183"/>
      <c r="N49" s="183"/>
      <c r="O49" s="183"/>
      <c r="P49" s="183"/>
      <c r="Q49" s="183"/>
      <c r="R49" s="183"/>
      <c r="S49" s="183"/>
      <c r="T49" s="183"/>
      <c r="U49" s="183"/>
      <c r="V49" s="144">
        <v>2</v>
      </c>
      <c r="W49" s="144">
        <v>4</v>
      </c>
      <c r="X49" s="144">
        <v>6</v>
      </c>
      <c r="Y49" s="144">
        <v>20</v>
      </c>
      <c r="Z49" s="144">
        <v>16</v>
      </c>
      <c r="AA49" s="144">
        <v>48</v>
      </c>
      <c r="AB49" s="47">
        <f t="shared" si="1"/>
        <v>4.1666666666666664E-2</v>
      </c>
      <c r="AC49" s="47">
        <f t="shared" si="1"/>
        <v>8.3333333333333329E-2</v>
      </c>
      <c r="AD49" s="47">
        <f t="shared" si="1"/>
        <v>0.125</v>
      </c>
      <c r="AE49" s="47">
        <f t="shared" si="1"/>
        <v>0.41666666666666669</v>
      </c>
      <c r="AF49" s="47">
        <f t="shared" si="1"/>
        <v>0.33333333333333331</v>
      </c>
      <c r="AG49" s="144">
        <v>3.92</v>
      </c>
      <c r="AH49" s="144">
        <v>1.0900000000000001</v>
      </c>
      <c r="AI49" s="144">
        <v>4</v>
      </c>
      <c r="AJ49" s="144">
        <v>4</v>
      </c>
    </row>
    <row r="50" spans="1:38" s="48" customFormat="1" ht="18.75">
      <c r="A50" s="45" t="s">
        <v>28</v>
      </c>
      <c r="B50" s="182" t="s">
        <v>29</v>
      </c>
      <c r="C50" s="183"/>
      <c r="D50" s="183"/>
      <c r="E50" s="183"/>
      <c r="F50" s="183"/>
      <c r="G50" s="183"/>
      <c r="H50" s="183"/>
      <c r="I50" s="183"/>
      <c r="J50" s="183"/>
      <c r="K50" s="183"/>
      <c r="L50" s="183"/>
      <c r="M50" s="183"/>
      <c r="N50" s="183"/>
      <c r="O50" s="183"/>
      <c r="P50" s="183"/>
      <c r="Q50" s="183"/>
      <c r="R50" s="183"/>
      <c r="S50" s="183"/>
      <c r="T50" s="183"/>
      <c r="U50" s="183"/>
      <c r="V50" s="144">
        <v>29</v>
      </c>
      <c r="W50" s="144">
        <v>1</v>
      </c>
      <c r="X50" s="144">
        <v>6</v>
      </c>
      <c r="Y50" s="144">
        <v>5</v>
      </c>
      <c r="Z50" s="144">
        <v>7</v>
      </c>
      <c r="AA50" s="144">
        <v>48</v>
      </c>
      <c r="AB50" s="47">
        <f t="shared" si="1"/>
        <v>0.60416666666666663</v>
      </c>
      <c r="AC50" s="47">
        <f t="shared" si="1"/>
        <v>2.0833333333333332E-2</v>
      </c>
      <c r="AD50" s="47">
        <f t="shared" si="1"/>
        <v>0.125</v>
      </c>
      <c r="AE50" s="47">
        <f t="shared" si="1"/>
        <v>0.10416666666666667</v>
      </c>
      <c r="AF50" s="47">
        <f t="shared" si="1"/>
        <v>0.14583333333333334</v>
      </c>
      <c r="AG50" s="144">
        <v>2.17</v>
      </c>
      <c r="AH50" s="144">
        <v>1.58</v>
      </c>
      <c r="AI50" s="144">
        <v>1</v>
      </c>
      <c r="AJ50" s="144">
        <v>1</v>
      </c>
    </row>
    <row r="51" spans="1:38" s="48" customFormat="1" ht="18.75">
      <c r="A51" s="45" t="s">
        <v>30</v>
      </c>
      <c r="B51" s="182" t="s">
        <v>31</v>
      </c>
      <c r="C51" s="183"/>
      <c r="D51" s="183"/>
      <c r="E51" s="183"/>
      <c r="F51" s="183"/>
      <c r="G51" s="183"/>
      <c r="H51" s="183"/>
      <c r="I51" s="183"/>
      <c r="J51" s="183"/>
      <c r="K51" s="183"/>
      <c r="L51" s="183"/>
      <c r="M51" s="183"/>
      <c r="N51" s="183"/>
      <c r="O51" s="183"/>
      <c r="P51" s="183"/>
      <c r="Q51" s="183"/>
      <c r="R51" s="183"/>
      <c r="S51" s="183"/>
      <c r="T51" s="183"/>
      <c r="U51" s="183"/>
      <c r="V51" s="145">
        <v>21</v>
      </c>
      <c r="W51" s="145">
        <v>7</v>
      </c>
      <c r="X51" s="145">
        <v>7</v>
      </c>
      <c r="Y51" s="145">
        <v>8</v>
      </c>
      <c r="Z51" s="145">
        <v>5</v>
      </c>
      <c r="AA51" s="145">
        <v>48</v>
      </c>
      <c r="AB51" s="47">
        <f t="shared" si="1"/>
        <v>0.4375</v>
      </c>
      <c r="AC51" s="47">
        <f t="shared" si="1"/>
        <v>0.14583333333333334</v>
      </c>
      <c r="AD51" s="47">
        <f t="shared" si="1"/>
        <v>0.14583333333333334</v>
      </c>
      <c r="AE51" s="47">
        <f t="shared" si="1"/>
        <v>0.16666666666666666</v>
      </c>
      <c r="AF51" s="47">
        <f t="shared" si="1"/>
        <v>0.10416666666666667</v>
      </c>
      <c r="AG51" s="145">
        <v>2.35</v>
      </c>
      <c r="AH51" s="145">
        <v>1.45</v>
      </c>
      <c r="AI51" s="145">
        <v>2</v>
      </c>
      <c r="AJ51" s="145">
        <v>1</v>
      </c>
    </row>
    <row r="52" spans="1:38" s="48" customFormat="1" ht="18.75">
      <c r="A52" s="45" t="s">
        <v>32</v>
      </c>
      <c r="B52" s="182" t="s">
        <v>33</v>
      </c>
      <c r="C52" s="183"/>
      <c r="D52" s="183"/>
      <c r="E52" s="183"/>
      <c r="F52" s="183"/>
      <c r="G52" s="183"/>
      <c r="H52" s="183"/>
      <c r="I52" s="183"/>
      <c r="J52" s="183"/>
      <c r="K52" s="183"/>
      <c r="L52" s="183"/>
      <c r="M52" s="183"/>
      <c r="N52" s="183"/>
      <c r="O52" s="183"/>
      <c r="P52" s="183"/>
      <c r="Q52" s="183"/>
      <c r="R52" s="183"/>
      <c r="S52" s="183"/>
      <c r="T52" s="183"/>
      <c r="U52" s="183"/>
      <c r="V52" s="144">
        <v>2</v>
      </c>
      <c r="W52" s="144">
        <v>2</v>
      </c>
      <c r="X52" s="144">
        <v>19</v>
      </c>
      <c r="Y52" s="144">
        <v>14</v>
      </c>
      <c r="Z52" s="144">
        <v>11</v>
      </c>
      <c r="AA52" s="144">
        <v>48</v>
      </c>
      <c r="AB52" s="47">
        <f t="shared" si="1"/>
        <v>4.1666666666666664E-2</v>
      </c>
      <c r="AC52" s="47">
        <f t="shared" si="1"/>
        <v>4.1666666666666664E-2</v>
      </c>
      <c r="AD52" s="47">
        <f t="shared" si="1"/>
        <v>0.39583333333333331</v>
      </c>
      <c r="AE52" s="47">
        <f t="shared" si="1"/>
        <v>0.29166666666666669</v>
      </c>
      <c r="AF52" s="47">
        <f t="shared" si="1"/>
        <v>0.22916666666666666</v>
      </c>
      <c r="AG52" s="144">
        <v>3.63</v>
      </c>
      <c r="AH52" s="144">
        <v>1.02</v>
      </c>
      <c r="AI52" s="144">
        <v>4</v>
      </c>
      <c r="AJ52" s="144">
        <v>3</v>
      </c>
    </row>
    <row r="53" spans="1:38" s="44" customFormat="1" ht="18.75">
      <c r="A53" s="49"/>
      <c r="B53" s="50"/>
      <c r="C53" s="51"/>
      <c r="D53" s="51"/>
      <c r="E53" s="51"/>
      <c r="F53" s="51"/>
      <c r="G53" s="51"/>
      <c r="H53" s="51"/>
      <c r="I53" s="51"/>
      <c r="J53" s="51"/>
      <c r="K53" s="51"/>
      <c r="L53" s="51"/>
      <c r="M53" s="51"/>
      <c r="N53" s="51"/>
      <c r="O53" s="51"/>
      <c r="P53" s="51"/>
      <c r="Q53" s="51"/>
      <c r="R53" s="51"/>
      <c r="S53" s="51"/>
      <c r="T53" s="51"/>
      <c r="U53" s="51"/>
      <c r="V53" s="52"/>
      <c r="W53" s="52"/>
      <c r="X53" s="52"/>
      <c r="Y53" s="52"/>
      <c r="Z53" s="52"/>
      <c r="AA53" s="52"/>
      <c r="AB53" s="52"/>
      <c r="AC53" s="52"/>
      <c r="AD53" s="52"/>
      <c r="AE53" s="52"/>
      <c r="AF53" s="52"/>
      <c r="AG53" s="52"/>
      <c r="AH53" s="52"/>
      <c r="AI53" s="52"/>
      <c r="AJ53" s="52"/>
      <c r="AK53" s="52"/>
      <c r="AL53" s="52"/>
    </row>
    <row r="54" spans="1:38" s="44" customFormat="1" ht="18.75">
      <c r="A54" s="50"/>
      <c r="B54" s="50"/>
      <c r="C54" s="50"/>
      <c r="D54" s="50"/>
      <c r="E54" s="50"/>
      <c r="F54" s="50"/>
      <c r="G54" s="50"/>
      <c r="H54" s="50"/>
      <c r="I54" s="50"/>
      <c r="J54" s="50"/>
      <c r="K54" s="50"/>
      <c r="L54" s="50"/>
      <c r="M54" s="50"/>
      <c r="N54" s="50"/>
      <c r="O54" s="50"/>
      <c r="P54" s="50"/>
      <c r="Q54" s="50"/>
      <c r="R54" s="50"/>
      <c r="S54" s="50"/>
      <c r="T54" s="50"/>
      <c r="U54" s="53"/>
      <c r="V54" s="52"/>
      <c r="W54" s="52"/>
      <c r="X54" s="52"/>
      <c r="Y54" s="52"/>
      <c r="Z54" s="52"/>
      <c r="AA54" s="52"/>
      <c r="AB54" s="52"/>
      <c r="AC54" s="52"/>
      <c r="AD54" s="52"/>
      <c r="AE54" s="52"/>
      <c r="AF54" s="52"/>
      <c r="AG54" s="52"/>
      <c r="AH54" s="52"/>
      <c r="AI54" s="52"/>
      <c r="AJ54" s="52"/>
      <c r="AK54" s="52"/>
      <c r="AL54" s="52"/>
    </row>
    <row r="55" spans="1:38" s="44" customFormat="1" ht="21">
      <c r="A55" s="206" t="s">
        <v>36</v>
      </c>
      <c r="B55" s="206"/>
      <c r="C55" s="206"/>
      <c r="D55" s="206"/>
      <c r="E55" s="206"/>
      <c r="F55" s="206"/>
      <c r="G55" s="206"/>
      <c r="H55" s="206"/>
      <c r="I55" s="206"/>
      <c r="J55" s="206"/>
      <c r="K55" s="206"/>
      <c r="L55" s="206"/>
      <c r="M55" s="206"/>
      <c r="N55" s="206"/>
      <c r="O55" s="206"/>
      <c r="P55" s="206"/>
      <c r="Q55" s="206"/>
      <c r="R55" s="206"/>
      <c r="S55" s="206"/>
      <c r="T55" s="206"/>
      <c r="U55" s="206"/>
      <c r="V55" s="52"/>
      <c r="W55" s="52"/>
      <c r="X55" s="52"/>
      <c r="Y55" s="52"/>
      <c r="Z55" s="52"/>
      <c r="AA55" s="52"/>
      <c r="AB55" s="52"/>
      <c r="AC55" s="52"/>
      <c r="AD55" s="52"/>
      <c r="AE55" s="52"/>
      <c r="AF55" s="52"/>
      <c r="AG55" s="52"/>
      <c r="AH55" s="52"/>
      <c r="AI55" s="52"/>
      <c r="AJ55" s="52"/>
      <c r="AK55" s="52"/>
      <c r="AL55" s="52"/>
    </row>
    <row r="56" spans="1:38" s="44" customFormat="1" ht="23.25">
      <c r="A56" s="50"/>
      <c r="B56" s="50"/>
      <c r="C56" s="50"/>
      <c r="D56" s="50"/>
      <c r="E56" s="50"/>
      <c r="F56" s="54"/>
      <c r="G56" s="55"/>
      <c r="H56" s="55"/>
      <c r="I56" s="55"/>
      <c r="J56" s="55"/>
      <c r="K56" s="55"/>
      <c r="L56" s="55"/>
      <c r="M56" s="55"/>
      <c r="N56" s="54"/>
      <c r="O56" s="54"/>
      <c r="P56" s="54"/>
      <c r="Q56" s="54"/>
      <c r="R56" s="54"/>
      <c r="S56" s="54"/>
      <c r="T56" s="54"/>
      <c r="U56" s="54"/>
      <c r="V56" s="54"/>
      <c r="W56" s="54"/>
      <c r="X56" s="54"/>
      <c r="Y56" s="52"/>
      <c r="Z56" s="52"/>
      <c r="AA56" s="52"/>
      <c r="AB56" s="52"/>
      <c r="AC56" s="52"/>
      <c r="AD56" s="52"/>
      <c r="AE56" s="52"/>
      <c r="AF56" s="52"/>
      <c r="AG56" s="52"/>
      <c r="AH56" s="52"/>
      <c r="AI56" s="52"/>
      <c r="AJ56" s="52"/>
      <c r="AK56" s="52"/>
      <c r="AL56" s="52"/>
    </row>
    <row r="57" spans="1:38" s="44" customFormat="1" ht="21">
      <c r="A57" s="50"/>
      <c r="B57" s="50"/>
      <c r="C57" s="50"/>
      <c r="D57" s="50"/>
      <c r="E57" s="50"/>
      <c r="F57" s="54"/>
      <c r="G57" s="56"/>
      <c r="H57" s="56"/>
      <c r="I57" s="56"/>
      <c r="J57" s="56"/>
      <c r="K57" s="56"/>
      <c r="L57" s="57" t="s">
        <v>37</v>
      </c>
      <c r="M57" s="57" t="s">
        <v>38</v>
      </c>
      <c r="N57" s="54"/>
      <c r="O57" s="54"/>
      <c r="P57" s="54"/>
      <c r="Q57" s="54"/>
      <c r="R57" s="54"/>
      <c r="S57" s="54"/>
      <c r="T57" s="54"/>
      <c r="U57" s="54"/>
      <c r="V57" s="54"/>
      <c r="W57" s="54"/>
      <c r="X57" s="52"/>
      <c r="Y57" s="52"/>
      <c r="Z57" s="52"/>
      <c r="AA57" s="52"/>
      <c r="AB57" s="52"/>
      <c r="AC57" s="52"/>
      <c r="AD57" s="52"/>
      <c r="AE57" s="52"/>
      <c r="AF57" s="52"/>
      <c r="AG57" s="52"/>
      <c r="AH57" s="52"/>
      <c r="AI57" s="52"/>
      <c r="AJ57" s="52"/>
      <c r="AK57" s="52"/>
      <c r="AL57" s="52"/>
    </row>
    <row r="58" spans="1:38" s="44" customFormat="1" ht="21">
      <c r="A58" s="50"/>
      <c r="B58" s="50"/>
      <c r="C58" s="50"/>
      <c r="D58" s="50"/>
      <c r="E58" s="50"/>
      <c r="F58" s="54"/>
      <c r="G58" s="204" t="s">
        <v>39</v>
      </c>
      <c r="H58" s="204"/>
      <c r="I58" s="204"/>
      <c r="J58" s="204"/>
      <c r="K58" s="204"/>
      <c r="L58" s="57">
        <v>26</v>
      </c>
      <c r="M58" s="57">
        <v>22</v>
      </c>
      <c r="N58" s="54"/>
      <c r="O58" s="54"/>
      <c r="P58" s="54"/>
      <c r="Q58" s="54"/>
      <c r="R58" s="54"/>
      <c r="S58" s="54"/>
      <c r="T58" s="54"/>
      <c r="U58" s="54"/>
      <c r="V58" s="54"/>
      <c r="W58" s="54"/>
      <c r="X58" s="52"/>
      <c r="Y58" s="52"/>
      <c r="Z58" s="52"/>
      <c r="AA58" s="52"/>
      <c r="AB58" s="52"/>
      <c r="AC58" s="52"/>
      <c r="AD58" s="52"/>
      <c r="AE58" s="52"/>
      <c r="AF58" s="52"/>
      <c r="AG58" s="52"/>
      <c r="AH58" s="52"/>
      <c r="AI58" s="52"/>
      <c r="AJ58" s="52"/>
      <c r="AK58" s="52"/>
      <c r="AL58" s="52"/>
    </row>
    <row r="59" spans="1:38" s="44" customFormat="1" ht="21">
      <c r="A59" s="50"/>
      <c r="B59" s="50"/>
      <c r="C59" s="50"/>
      <c r="D59" s="50"/>
      <c r="E59" s="50"/>
      <c r="F59" s="54"/>
      <c r="G59" s="204" t="s">
        <v>40</v>
      </c>
      <c r="H59" s="204"/>
      <c r="I59" s="204"/>
      <c r="J59" s="204"/>
      <c r="K59" s="204"/>
      <c r="L59" s="57">
        <v>11</v>
      </c>
      <c r="M59" s="57">
        <v>37</v>
      </c>
      <c r="N59" s="54"/>
      <c r="O59" s="54"/>
      <c r="P59" s="54"/>
      <c r="Q59" s="54"/>
      <c r="R59" s="54"/>
      <c r="S59" s="54"/>
      <c r="T59" s="54"/>
      <c r="U59" s="54"/>
      <c r="V59" s="54"/>
      <c r="W59" s="54"/>
      <c r="X59" s="52"/>
      <c r="Y59" s="52"/>
      <c r="Z59" s="52"/>
      <c r="AA59" s="52"/>
      <c r="AB59" s="52"/>
      <c r="AC59" s="52"/>
      <c r="AD59" s="52"/>
      <c r="AE59" s="52"/>
      <c r="AF59" s="52"/>
      <c r="AG59" s="52"/>
      <c r="AH59" s="52"/>
      <c r="AI59" s="52"/>
      <c r="AJ59" s="52"/>
      <c r="AK59" s="52"/>
      <c r="AL59" s="52"/>
    </row>
    <row r="60" spans="1:38" s="44" customFormat="1" ht="21">
      <c r="A60" s="50"/>
      <c r="B60" s="50"/>
      <c r="C60" s="50"/>
      <c r="D60" s="50"/>
      <c r="E60" s="50"/>
      <c r="F60" s="54"/>
      <c r="G60" s="204" t="s">
        <v>41</v>
      </c>
      <c r="H60" s="204"/>
      <c r="I60" s="204"/>
      <c r="J60" s="204"/>
      <c r="K60" s="204"/>
      <c r="L60" s="57">
        <v>21</v>
      </c>
      <c r="M60" s="57">
        <v>27</v>
      </c>
      <c r="N60" s="54"/>
      <c r="O60" s="54"/>
      <c r="P60" s="54"/>
      <c r="Q60" s="54"/>
      <c r="R60" s="54"/>
      <c r="S60" s="54"/>
      <c r="T60" s="54"/>
      <c r="U60" s="54"/>
      <c r="V60" s="54"/>
      <c r="W60" s="54"/>
      <c r="X60" s="52"/>
      <c r="Y60" s="52"/>
      <c r="Z60" s="52"/>
      <c r="AA60" s="52"/>
      <c r="AB60" s="52"/>
      <c r="AC60" s="52"/>
      <c r="AD60" s="52"/>
      <c r="AE60" s="52"/>
      <c r="AF60" s="52"/>
      <c r="AG60" s="52"/>
      <c r="AH60" s="52"/>
      <c r="AI60" s="52"/>
      <c r="AJ60" s="52"/>
      <c r="AK60" s="52"/>
      <c r="AL60" s="52"/>
    </row>
    <row r="61" spans="1:38" s="44" customFormat="1" ht="21">
      <c r="A61" s="50"/>
      <c r="B61" s="50"/>
      <c r="C61" s="50"/>
      <c r="D61" s="50"/>
      <c r="E61" s="50"/>
      <c r="F61" s="54"/>
      <c r="G61" s="204" t="s">
        <v>42</v>
      </c>
      <c r="H61" s="204"/>
      <c r="I61" s="204"/>
      <c r="J61" s="204"/>
      <c r="K61" s="204"/>
      <c r="L61" s="57">
        <v>4</v>
      </c>
      <c r="M61" s="57">
        <v>44</v>
      </c>
      <c r="N61" s="54"/>
      <c r="O61" s="54"/>
      <c r="P61" s="54"/>
      <c r="Q61" s="54"/>
      <c r="R61" s="54"/>
      <c r="S61" s="54"/>
      <c r="T61" s="54"/>
      <c r="U61" s="54"/>
      <c r="V61" s="54"/>
      <c r="W61" s="54"/>
      <c r="X61" s="52"/>
      <c r="Y61" s="52"/>
      <c r="Z61" s="52"/>
      <c r="AA61" s="52"/>
      <c r="AB61" s="52"/>
      <c r="AC61" s="52"/>
      <c r="AD61" s="52"/>
      <c r="AE61" s="52"/>
      <c r="AF61" s="52"/>
      <c r="AG61" s="52"/>
      <c r="AH61" s="52"/>
      <c r="AI61" s="52"/>
      <c r="AJ61" s="52"/>
      <c r="AK61" s="52"/>
      <c r="AL61" s="52"/>
    </row>
    <row r="62" spans="1:38" s="44" customFormat="1" ht="21">
      <c r="A62" s="50"/>
      <c r="B62" s="50"/>
      <c r="C62" s="50"/>
      <c r="D62" s="50"/>
      <c r="E62" s="50"/>
      <c r="F62" s="54"/>
      <c r="G62" s="204" t="s">
        <v>43</v>
      </c>
      <c r="H62" s="204"/>
      <c r="I62" s="204"/>
      <c r="J62" s="204"/>
      <c r="K62" s="204"/>
      <c r="L62" s="57">
        <v>6</v>
      </c>
      <c r="M62" s="57">
        <v>42</v>
      </c>
      <c r="N62" s="54"/>
      <c r="O62" s="54"/>
      <c r="P62" s="54"/>
      <c r="Q62" s="54"/>
      <c r="R62" s="54"/>
      <c r="S62" s="54"/>
      <c r="T62" s="54"/>
      <c r="U62" s="54"/>
      <c r="V62" s="54"/>
      <c r="W62" s="54"/>
      <c r="X62" s="52"/>
      <c r="Y62" s="52"/>
      <c r="Z62" s="52"/>
      <c r="AA62" s="52"/>
      <c r="AB62" s="52"/>
      <c r="AC62" s="52"/>
      <c r="AD62" s="52"/>
      <c r="AE62" s="52"/>
      <c r="AF62" s="52"/>
      <c r="AG62" s="52"/>
      <c r="AH62" s="52"/>
      <c r="AI62" s="52"/>
      <c r="AJ62" s="52"/>
      <c r="AK62" s="52"/>
      <c r="AL62" s="52"/>
    </row>
    <row r="63" spans="1:38" s="44" customFormat="1" ht="18.75">
      <c r="A63" s="50"/>
      <c r="B63" s="50"/>
      <c r="C63" s="50"/>
      <c r="D63" s="50"/>
      <c r="E63" s="50"/>
      <c r="F63" s="54"/>
      <c r="G63" s="54"/>
      <c r="H63" s="54"/>
      <c r="I63" s="54"/>
      <c r="J63" s="54"/>
      <c r="K63" s="54"/>
      <c r="L63" s="54"/>
      <c r="M63" s="54"/>
      <c r="N63" s="54"/>
      <c r="O63" s="54"/>
      <c r="P63" s="54"/>
      <c r="Q63" s="54"/>
      <c r="R63" s="54"/>
      <c r="S63" s="54"/>
      <c r="T63" s="54"/>
      <c r="U63" s="54"/>
      <c r="V63" s="54"/>
      <c r="W63" s="54"/>
      <c r="X63" s="54"/>
      <c r="Y63" s="52"/>
      <c r="Z63" s="52"/>
      <c r="AA63" s="52"/>
      <c r="AB63" s="52"/>
      <c r="AC63" s="52"/>
      <c r="AD63" s="52"/>
      <c r="AE63" s="52"/>
      <c r="AF63" s="52"/>
      <c r="AG63" s="52"/>
      <c r="AH63" s="52"/>
      <c r="AI63" s="52"/>
      <c r="AJ63" s="52"/>
      <c r="AK63" s="52"/>
      <c r="AL63" s="52"/>
    </row>
    <row r="64" spans="1:38" s="44" customFormat="1" ht="21">
      <c r="A64" s="50"/>
      <c r="B64" s="173"/>
      <c r="C64" s="173"/>
      <c r="D64" s="173"/>
      <c r="E64" s="173"/>
      <c r="F64" s="173"/>
      <c r="G64" s="173"/>
      <c r="H64" s="173"/>
      <c r="I64" s="173"/>
      <c r="J64" s="173"/>
      <c r="K64" s="173"/>
      <c r="L64" s="173"/>
      <c r="M64" s="173"/>
      <c r="N64" s="173"/>
      <c r="O64" s="173"/>
      <c r="P64" s="173"/>
      <c r="Q64" s="173"/>
      <c r="R64" s="173"/>
      <c r="S64" s="173"/>
      <c r="T64" s="173"/>
      <c r="U64" s="173"/>
      <c r="V64" s="54"/>
      <c r="W64" s="54"/>
      <c r="X64" s="54"/>
      <c r="Y64" s="52"/>
      <c r="Z64" s="52"/>
      <c r="AA64" s="52"/>
      <c r="AB64" s="52"/>
      <c r="AC64" s="52"/>
      <c r="AD64" s="52"/>
      <c r="AE64" s="52"/>
      <c r="AF64" s="52"/>
      <c r="AG64" s="52"/>
      <c r="AH64" s="52"/>
      <c r="AI64" s="52"/>
      <c r="AJ64" s="52"/>
      <c r="AK64" s="52"/>
      <c r="AL64" s="52"/>
    </row>
    <row r="65" spans="1:38" s="44" customFormat="1" ht="21">
      <c r="A65" s="50"/>
      <c r="B65" s="58"/>
      <c r="C65" s="58"/>
      <c r="D65" s="58"/>
      <c r="E65" s="58"/>
      <c r="F65" s="58"/>
      <c r="G65" s="58"/>
      <c r="H65" s="58"/>
      <c r="I65" s="58"/>
      <c r="J65" s="58"/>
      <c r="K65" s="58"/>
      <c r="L65" s="58"/>
      <c r="M65" s="58"/>
      <c r="N65" s="58"/>
      <c r="O65" s="58"/>
      <c r="P65" s="58"/>
      <c r="Q65" s="58"/>
      <c r="R65" s="58"/>
      <c r="S65" s="58"/>
      <c r="T65" s="58"/>
      <c r="U65" s="58"/>
      <c r="V65" s="54"/>
      <c r="W65" s="54"/>
      <c r="X65" s="54"/>
      <c r="Y65" s="52"/>
      <c r="Z65" s="52"/>
      <c r="AA65" s="52"/>
      <c r="AB65" s="52"/>
      <c r="AC65" s="52"/>
      <c r="AD65" s="52"/>
      <c r="AE65" s="52"/>
      <c r="AF65" s="52"/>
      <c r="AG65" s="52"/>
      <c r="AH65" s="52"/>
      <c r="AI65" s="52"/>
      <c r="AJ65" s="52"/>
      <c r="AK65" s="52"/>
      <c r="AL65" s="52"/>
    </row>
    <row r="66" spans="1:38" s="44" customFormat="1" ht="21">
      <c r="A66" s="54"/>
      <c r="B66" s="205"/>
      <c r="C66" s="205"/>
      <c r="D66" s="205"/>
      <c r="E66" s="205"/>
      <c r="F66" s="205"/>
      <c r="G66" s="205"/>
      <c r="H66" s="205"/>
      <c r="I66" s="205"/>
      <c r="J66" s="205"/>
      <c r="K66" s="56"/>
      <c r="L66" s="56"/>
      <c r="M66" s="56"/>
      <c r="N66" s="56"/>
      <c r="O66" s="56"/>
      <c r="P66" s="56"/>
      <c r="Q66" s="56"/>
      <c r="R66" s="56"/>
      <c r="S66" s="56"/>
      <c r="T66" s="56"/>
      <c r="U66" s="56"/>
      <c r="V66" s="52"/>
      <c r="W66" s="52"/>
      <c r="X66" s="52"/>
      <c r="Y66" s="52"/>
      <c r="Z66" s="52"/>
      <c r="AA66" s="52"/>
      <c r="AB66" s="52"/>
      <c r="AC66" s="52"/>
      <c r="AD66" s="52"/>
      <c r="AE66" s="52"/>
      <c r="AF66" s="52"/>
      <c r="AG66" s="52"/>
      <c r="AH66" s="52"/>
      <c r="AI66" s="52"/>
      <c r="AJ66" s="52"/>
      <c r="AK66" s="50"/>
      <c r="AL66" s="50"/>
    </row>
    <row r="67" spans="1:38" s="44" customFormat="1" ht="21">
      <c r="A67" s="54"/>
      <c r="B67" s="205"/>
      <c r="C67" s="205"/>
      <c r="D67" s="205"/>
      <c r="E67" s="205"/>
      <c r="F67" s="205"/>
      <c r="G67" s="205"/>
      <c r="H67" s="205"/>
      <c r="I67" s="205"/>
      <c r="J67" s="205"/>
      <c r="K67" s="56"/>
      <c r="L67" s="56"/>
      <c r="M67" s="56"/>
      <c r="N67" s="56"/>
      <c r="O67" s="56"/>
      <c r="P67" s="56"/>
      <c r="Q67" s="56"/>
      <c r="R67" s="56"/>
      <c r="S67" s="56"/>
      <c r="T67" s="56"/>
      <c r="U67" s="56"/>
      <c r="V67" s="52"/>
      <c r="W67" s="52"/>
      <c r="X67" s="52"/>
      <c r="Y67" s="52"/>
      <c r="Z67" s="52"/>
      <c r="AA67" s="52"/>
      <c r="AB67" s="52"/>
      <c r="AC67" s="52"/>
      <c r="AD67" s="52"/>
      <c r="AE67" s="52"/>
      <c r="AF67" s="52"/>
      <c r="AG67" s="52"/>
      <c r="AH67" s="52"/>
      <c r="AI67" s="52"/>
      <c r="AJ67" s="52"/>
      <c r="AK67" s="52"/>
      <c r="AL67" s="52"/>
    </row>
    <row r="68" spans="1:38" s="44" customFormat="1" ht="21">
      <c r="A68" s="54"/>
      <c r="B68" s="205"/>
      <c r="C68" s="205"/>
      <c r="D68" s="205"/>
      <c r="E68" s="205"/>
      <c r="F68" s="205"/>
      <c r="G68" s="205"/>
      <c r="H68" s="205"/>
      <c r="I68" s="205"/>
      <c r="J68" s="205"/>
      <c r="K68" s="56"/>
      <c r="L68" s="56"/>
      <c r="M68" s="56"/>
      <c r="N68" s="56"/>
      <c r="O68" s="56"/>
      <c r="P68" s="56"/>
      <c r="Q68" s="56"/>
      <c r="R68" s="56"/>
      <c r="S68" s="56"/>
      <c r="T68" s="56"/>
      <c r="U68" s="56"/>
      <c r="V68" s="52"/>
      <c r="W68" s="52"/>
      <c r="X68" s="52"/>
      <c r="Y68" s="52"/>
      <c r="Z68" s="52"/>
      <c r="AA68" s="52"/>
      <c r="AB68" s="52"/>
      <c r="AC68" s="52"/>
      <c r="AD68" s="52"/>
      <c r="AE68" s="52"/>
      <c r="AF68" s="52"/>
      <c r="AG68" s="52"/>
      <c r="AH68" s="52"/>
      <c r="AI68" s="52"/>
      <c r="AJ68" s="52"/>
      <c r="AK68" s="52"/>
      <c r="AL68" s="52"/>
    </row>
    <row r="69" spans="1:38" s="44" customFormat="1" ht="21">
      <c r="A69" s="54"/>
      <c r="B69" s="59"/>
      <c r="C69" s="59"/>
      <c r="D69" s="59"/>
      <c r="E69" s="59"/>
      <c r="F69" s="59"/>
      <c r="G69" s="59"/>
      <c r="H69" s="59"/>
      <c r="I69" s="59"/>
      <c r="J69" s="59"/>
      <c r="K69" s="56"/>
      <c r="L69" s="56"/>
      <c r="M69" s="56"/>
      <c r="N69" s="56"/>
      <c r="O69" s="56"/>
      <c r="P69" s="56"/>
      <c r="Q69" s="56"/>
      <c r="R69" s="56"/>
      <c r="S69" s="56"/>
      <c r="T69" s="56"/>
      <c r="U69" s="56"/>
      <c r="V69" s="52"/>
      <c r="W69" s="52"/>
      <c r="X69" s="52"/>
      <c r="Y69" s="52"/>
      <c r="Z69" s="52"/>
      <c r="AA69" s="52"/>
      <c r="AB69" s="52"/>
      <c r="AC69" s="52"/>
      <c r="AD69" s="52"/>
      <c r="AE69" s="52"/>
      <c r="AF69" s="52"/>
      <c r="AG69" s="52"/>
      <c r="AH69" s="52"/>
      <c r="AI69" s="52"/>
      <c r="AJ69" s="52"/>
      <c r="AK69" s="52"/>
      <c r="AL69" s="52"/>
    </row>
    <row r="70" spans="1:38" s="44" customFormat="1" ht="21.75" thickBot="1">
      <c r="A70" s="60"/>
      <c r="B70" s="61"/>
      <c r="C70" s="60"/>
      <c r="D70" s="60"/>
      <c r="E70" s="60"/>
      <c r="F70" s="60"/>
      <c r="G70" s="60"/>
      <c r="H70" s="54"/>
      <c r="I70" s="54"/>
      <c r="J70" s="54"/>
      <c r="K70" s="54"/>
      <c r="L70" s="54"/>
      <c r="M70" s="54"/>
      <c r="N70" s="54"/>
      <c r="O70" s="54"/>
      <c r="P70" s="54"/>
      <c r="Q70" s="54"/>
      <c r="R70" s="54"/>
      <c r="S70" s="54"/>
      <c r="T70" s="54"/>
      <c r="U70" s="52"/>
      <c r="V70" s="52"/>
      <c r="W70" s="52"/>
      <c r="X70" s="52"/>
      <c r="Y70" s="52"/>
      <c r="Z70" s="52"/>
      <c r="AA70" s="52"/>
      <c r="AB70" s="52"/>
      <c r="AC70" s="52"/>
      <c r="AD70" s="52"/>
      <c r="AE70" s="52"/>
      <c r="AF70" s="52"/>
      <c r="AG70" s="52"/>
      <c r="AH70" s="52"/>
      <c r="AI70" s="52"/>
      <c r="AJ70" s="52"/>
      <c r="AK70" s="52"/>
      <c r="AL70" s="50"/>
    </row>
    <row r="71" spans="1:38" s="48" customFormat="1" ht="18.75">
      <c r="A71" s="62"/>
      <c r="B71" s="63"/>
      <c r="C71" s="63"/>
      <c r="D71" s="63"/>
      <c r="E71" s="63"/>
      <c r="F71" s="63"/>
      <c r="G71" s="63"/>
      <c r="H71" s="63"/>
      <c r="I71" s="63"/>
      <c r="J71" s="63"/>
      <c r="K71" s="63"/>
      <c r="L71" s="63"/>
      <c r="M71" s="63"/>
      <c r="N71" s="63"/>
      <c r="O71" s="63"/>
      <c r="P71" s="63"/>
      <c r="Q71" s="63"/>
      <c r="R71" s="63"/>
      <c r="S71" s="63"/>
      <c r="T71" s="63"/>
      <c r="U71" s="63"/>
      <c r="V71" s="174" t="s">
        <v>14</v>
      </c>
      <c r="W71" s="175"/>
      <c r="X71" s="175"/>
      <c r="Y71" s="175"/>
      <c r="Z71" s="175"/>
      <c r="AA71" s="176"/>
      <c r="AB71" s="38"/>
      <c r="AC71" s="174" t="s">
        <v>15</v>
      </c>
      <c r="AD71" s="175"/>
      <c r="AE71" s="175"/>
      <c r="AF71" s="175"/>
      <c r="AG71" s="175"/>
      <c r="AH71" s="176"/>
      <c r="AI71" s="170" t="s">
        <v>16</v>
      </c>
      <c r="AJ71" s="170"/>
      <c r="AK71" s="170"/>
      <c r="AL71" s="170"/>
    </row>
    <row r="72" spans="1:38" s="44" customFormat="1" ht="19.5" thickBot="1">
      <c r="A72" s="54"/>
      <c r="B72" s="197"/>
      <c r="C72" s="197"/>
      <c r="D72" s="64"/>
      <c r="E72" s="64"/>
      <c r="F72" s="64"/>
      <c r="G72" s="52"/>
      <c r="H72" s="52"/>
      <c r="I72" s="52"/>
      <c r="J72" s="52"/>
      <c r="K72" s="52"/>
      <c r="L72" s="52"/>
      <c r="M72" s="52"/>
      <c r="N72" s="52"/>
      <c r="O72" s="52"/>
      <c r="P72" s="52"/>
      <c r="Q72" s="52"/>
      <c r="R72" s="52"/>
      <c r="S72" s="52"/>
      <c r="T72" s="52"/>
      <c r="U72" s="52"/>
      <c r="V72" s="194"/>
      <c r="W72" s="195"/>
      <c r="X72" s="195"/>
      <c r="Y72" s="195"/>
      <c r="Z72" s="195"/>
      <c r="AA72" s="196"/>
      <c r="AB72" s="38"/>
      <c r="AC72" s="194"/>
      <c r="AD72" s="195"/>
      <c r="AE72" s="195"/>
      <c r="AF72" s="195"/>
      <c r="AG72" s="195"/>
      <c r="AH72" s="196"/>
      <c r="AI72" s="170"/>
      <c r="AJ72" s="170"/>
      <c r="AK72" s="170"/>
      <c r="AL72" s="170"/>
    </row>
    <row r="73" spans="1:38" s="44" customFormat="1" ht="21">
      <c r="A73" s="180" t="s">
        <v>44</v>
      </c>
      <c r="B73" s="180"/>
      <c r="C73" s="180"/>
      <c r="D73" s="180"/>
      <c r="E73" s="180"/>
      <c r="F73" s="180"/>
      <c r="G73" s="180"/>
      <c r="H73" s="180"/>
      <c r="I73" s="180"/>
      <c r="J73" s="180"/>
      <c r="K73" s="180"/>
      <c r="L73" s="180"/>
      <c r="M73" s="180"/>
      <c r="N73" s="180"/>
      <c r="O73" s="180"/>
      <c r="P73" s="180"/>
      <c r="Q73" s="180"/>
      <c r="R73" s="180"/>
      <c r="S73" s="180"/>
      <c r="T73" s="180"/>
      <c r="U73" s="198"/>
      <c r="V73" s="65">
        <v>1</v>
      </c>
      <c r="W73" s="66">
        <v>2</v>
      </c>
      <c r="X73" s="66">
        <v>3</v>
      </c>
      <c r="Y73" s="66">
        <v>4</v>
      </c>
      <c r="Z73" s="66">
        <v>5</v>
      </c>
      <c r="AA73" s="67" t="s">
        <v>45</v>
      </c>
      <c r="AB73" s="41" t="s">
        <v>18</v>
      </c>
      <c r="AC73" s="65">
        <v>1</v>
      </c>
      <c r="AD73" s="66">
        <v>2</v>
      </c>
      <c r="AE73" s="66">
        <v>3</v>
      </c>
      <c r="AF73" s="66">
        <v>4</v>
      </c>
      <c r="AG73" s="66">
        <v>5</v>
      </c>
      <c r="AH73" s="67" t="s">
        <v>45</v>
      </c>
      <c r="AI73" s="68" t="s">
        <v>19</v>
      </c>
      <c r="AJ73" s="69" t="s">
        <v>20</v>
      </c>
      <c r="AK73" s="69" t="s">
        <v>21</v>
      </c>
      <c r="AL73" s="69" t="s">
        <v>22</v>
      </c>
    </row>
    <row r="74" spans="1:38" s="149" customFormat="1" ht="24" customHeight="1">
      <c r="A74" s="202" t="s">
        <v>126</v>
      </c>
      <c r="B74" s="202"/>
      <c r="C74" s="202"/>
      <c r="D74" s="202"/>
      <c r="E74" s="202"/>
      <c r="F74" s="202"/>
      <c r="G74" s="202"/>
      <c r="H74" s="202"/>
      <c r="I74" s="202"/>
      <c r="J74" s="202"/>
      <c r="K74" s="202"/>
      <c r="L74" s="202"/>
      <c r="M74" s="202"/>
      <c r="N74" s="202"/>
      <c r="O74" s="202"/>
      <c r="P74" s="202"/>
      <c r="Q74" s="202"/>
      <c r="R74" s="202"/>
      <c r="S74" s="202"/>
      <c r="T74" s="202"/>
      <c r="U74" s="202"/>
      <c r="V74" s="203"/>
      <c r="W74" s="203"/>
      <c r="X74" s="203"/>
      <c r="Y74" s="203"/>
      <c r="Z74" s="203"/>
      <c r="AA74" s="203"/>
      <c r="AB74" s="146"/>
      <c r="AC74" s="165"/>
      <c r="AD74" s="165"/>
      <c r="AE74" s="165"/>
      <c r="AF74" s="165"/>
      <c r="AG74" s="165"/>
      <c r="AH74" s="166"/>
      <c r="AI74" s="147"/>
      <c r="AJ74" s="148"/>
      <c r="AK74" s="148"/>
      <c r="AL74" s="148"/>
    </row>
    <row r="75" spans="1:38" s="48" customFormat="1" ht="18.75" customHeight="1">
      <c r="A75" s="70" t="s">
        <v>46</v>
      </c>
      <c r="B75" s="167" t="s">
        <v>47</v>
      </c>
      <c r="C75" s="167"/>
      <c r="D75" s="167"/>
      <c r="E75" s="167"/>
      <c r="F75" s="167"/>
      <c r="G75" s="167"/>
      <c r="H75" s="167"/>
      <c r="I75" s="167"/>
      <c r="J75" s="167"/>
      <c r="K75" s="167"/>
      <c r="L75" s="167"/>
      <c r="M75" s="167"/>
      <c r="N75" s="167"/>
      <c r="O75" s="167"/>
      <c r="P75" s="167"/>
      <c r="Q75" s="167"/>
      <c r="R75" s="167"/>
      <c r="S75" s="167"/>
      <c r="T75" s="167"/>
      <c r="U75" s="168"/>
      <c r="V75" s="144">
        <v>3</v>
      </c>
      <c r="W75" s="144">
        <v>5</v>
      </c>
      <c r="X75" s="144">
        <v>9</v>
      </c>
      <c r="Y75" s="144">
        <v>12</v>
      </c>
      <c r="Z75" s="144">
        <v>18</v>
      </c>
      <c r="AA75" s="144">
        <v>1</v>
      </c>
      <c r="AB75" s="144">
        <v>48</v>
      </c>
      <c r="AC75" s="47">
        <f>V75/$AB75</f>
        <v>6.25E-2</v>
      </c>
      <c r="AD75" s="47">
        <f t="shared" ref="AD75:AH79" si="2">W75/$AB75</f>
        <v>0.10416666666666667</v>
      </c>
      <c r="AE75" s="47">
        <f t="shared" si="2"/>
        <v>0.1875</v>
      </c>
      <c r="AF75" s="47">
        <f t="shared" si="2"/>
        <v>0.25</v>
      </c>
      <c r="AG75" s="47">
        <f t="shared" si="2"/>
        <v>0.375</v>
      </c>
      <c r="AH75" s="47">
        <f t="shared" si="2"/>
        <v>2.0833333333333332E-2</v>
      </c>
      <c r="AI75" s="144">
        <v>3.79</v>
      </c>
      <c r="AJ75" s="144">
        <v>1.25</v>
      </c>
      <c r="AK75" s="144">
        <v>4</v>
      </c>
      <c r="AL75" s="144">
        <v>5</v>
      </c>
    </row>
    <row r="76" spans="1:38" s="48" customFormat="1" ht="18.75" customHeight="1">
      <c r="A76" s="70" t="s">
        <v>48</v>
      </c>
      <c r="B76" s="167" t="s">
        <v>52</v>
      </c>
      <c r="C76" s="167" t="s">
        <v>53</v>
      </c>
      <c r="D76" s="167" t="s">
        <v>53</v>
      </c>
      <c r="E76" s="167" t="s">
        <v>53</v>
      </c>
      <c r="F76" s="167" t="s">
        <v>53</v>
      </c>
      <c r="G76" s="167" t="s">
        <v>53</v>
      </c>
      <c r="H76" s="167" t="s">
        <v>53</v>
      </c>
      <c r="I76" s="167" t="s">
        <v>53</v>
      </c>
      <c r="J76" s="167" t="s">
        <v>53</v>
      </c>
      <c r="K76" s="167" t="s">
        <v>53</v>
      </c>
      <c r="L76" s="167" t="s">
        <v>53</v>
      </c>
      <c r="M76" s="167" t="s">
        <v>53</v>
      </c>
      <c r="N76" s="167" t="s">
        <v>53</v>
      </c>
      <c r="O76" s="167" t="s">
        <v>53</v>
      </c>
      <c r="P76" s="167" t="s">
        <v>53</v>
      </c>
      <c r="Q76" s="167" t="s">
        <v>53</v>
      </c>
      <c r="R76" s="167" t="s">
        <v>53</v>
      </c>
      <c r="S76" s="167" t="s">
        <v>53</v>
      </c>
      <c r="T76" s="167" t="s">
        <v>53</v>
      </c>
      <c r="U76" s="168" t="s">
        <v>53</v>
      </c>
      <c r="V76" s="144">
        <v>0</v>
      </c>
      <c r="W76" s="144">
        <v>0</v>
      </c>
      <c r="X76" s="144">
        <v>3</v>
      </c>
      <c r="Y76" s="144">
        <v>10</v>
      </c>
      <c r="Z76" s="144">
        <v>33</v>
      </c>
      <c r="AA76" s="144">
        <v>2</v>
      </c>
      <c r="AB76" s="144">
        <v>48</v>
      </c>
      <c r="AC76" s="47">
        <f t="shared" ref="AC76" si="3">V76/$AB76</f>
        <v>0</v>
      </c>
      <c r="AD76" s="47">
        <f t="shared" ref="AD76" si="4">W76/$AB76</f>
        <v>0</v>
      </c>
      <c r="AE76" s="47">
        <f t="shared" ref="AE76" si="5">X76/$AB76</f>
        <v>6.25E-2</v>
      </c>
      <c r="AF76" s="47">
        <f t="shared" ref="AF76" si="6">Y76/$AB76</f>
        <v>0.20833333333333334</v>
      </c>
      <c r="AG76" s="47">
        <f t="shared" ref="AG76" si="7">Z76/$AB76</f>
        <v>0.6875</v>
      </c>
      <c r="AH76" s="47">
        <f t="shared" ref="AH76" si="8">AA76/$AB76</f>
        <v>4.1666666666666664E-2</v>
      </c>
      <c r="AI76" s="144">
        <v>4.6500000000000004</v>
      </c>
      <c r="AJ76" s="144">
        <v>0.6</v>
      </c>
      <c r="AK76" s="144">
        <v>5</v>
      </c>
      <c r="AL76" s="144">
        <v>5</v>
      </c>
    </row>
    <row r="77" spans="1:38" s="149" customFormat="1" ht="29.25" customHeight="1">
      <c r="A77" s="164" t="s">
        <v>127</v>
      </c>
      <c r="B77" s="164"/>
      <c r="C77" s="164"/>
      <c r="D77" s="164"/>
      <c r="E77" s="164"/>
      <c r="F77" s="164"/>
      <c r="G77" s="164"/>
      <c r="H77" s="164"/>
      <c r="I77" s="164"/>
      <c r="J77" s="164"/>
      <c r="K77" s="164"/>
      <c r="L77" s="164"/>
      <c r="M77" s="164"/>
      <c r="N77" s="164"/>
      <c r="O77" s="164"/>
      <c r="P77" s="164"/>
      <c r="Q77" s="164"/>
      <c r="R77" s="164"/>
      <c r="S77" s="164"/>
      <c r="T77" s="164"/>
      <c r="U77" s="164"/>
      <c r="V77" s="150">
        <v>1</v>
      </c>
      <c r="W77" s="151">
        <v>2</v>
      </c>
      <c r="X77" s="151">
        <v>3</v>
      </c>
      <c r="Y77" s="151">
        <v>4</v>
      </c>
      <c r="Z77" s="151">
        <v>5</v>
      </c>
      <c r="AA77" s="152" t="s">
        <v>45</v>
      </c>
      <c r="AB77" s="146" t="s">
        <v>13</v>
      </c>
      <c r="AC77" s="150">
        <v>1</v>
      </c>
      <c r="AD77" s="151">
        <v>2</v>
      </c>
      <c r="AE77" s="151">
        <v>3</v>
      </c>
      <c r="AF77" s="151">
        <v>4</v>
      </c>
      <c r="AG77" s="151">
        <v>5</v>
      </c>
      <c r="AH77" s="152" t="s">
        <v>45</v>
      </c>
      <c r="AI77" s="153" t="s">
        <v>19</v>
      </c>
      <c r="AJ77" s="148" t="s">
        <v>20</v>
      </c>
      <c r="AK77" s="148" t="s">
        <v>21</v>
      </c>
      <c r="AL77" s="148" t="s">
        <v>22</v>
      </c>
    </row>
    <row r="78" spans="1:38" s="48" customFormat="1" ht="18.75" customHeight="1">
      <c r="A78" s="70" t="s">
        <v>51</v>
      </c>
      <c r="B78" s="167" t="s">
        <v>49</v>
      </c>
      <c r="C78" s="167" t="s">
        <v>50</v>
      </c>
      <c r="D78" s="167" t="s">
        <v>50</v>
      </c>
      <c r="E78" s="167" t="s">
        <v>50</v>
      </c>
      <c r="F78" s="167" t="s">
        <v>50</v>
      </c>
      <c r="G78" s="167" t="s">
        <v>50</v>
      </c>
      <c r="H78" s="167" t="s">
        <v>50</v>
      </c>
      <c r="I78" s="167" t="s">
        <v>50</v>
      </c>
      <c r="J78" s="167" t="s">
        <v>50</v>
      </c>
      <c r="K78" s="167" t="s">
        <v>50</v>
      </c>
      <c r="L78" s="167" t="s">
        <v>50</v>
      </c>
      <c r="M78" s="167" t="s">
        <v>50</v>
      </c>
      <c r="N78" s="167" t="s">
        <v>50</v>
      </c>
      <c r="O78" s="167" t="s">
        <v>50</v>
      </c>
      <c r="P78" s="167" t="s">
        <v>50</v>
      </c>
      <c r="Q78" s="167" t="s">
        <v>50</v>
      </c>
      <c r="R78" s="167" t="s">
        <v>50</v>
      </c>
      <c r="S78" s="167" t="s">
        <v>50</v>
      </c>
      <c r="T78" s="167" t="s">
        <v>50</v>
      </c>
      <c r="U78" s="168" t="s">
        <v>50</v>
      </c>
      <c r="V78" s="144">
        <v>3</v>
      </c>
      <c r="W78" s="144">
        <v>18</v>
      </c>
      <c r="X78" s="144">
        <v>35</v>
      </c>
      <c r="Y78" s="144">
        <v>55</v>
      </c>
      <c r="Z78" s="144">
        <v>20</v>
      </c>
      <c r="AA78" s="144">
        <v>1</v>
      </c>
      <c r="AB78" s="144">
        <v>132</v>
      </c>
      <c r="AC78" s="47">
        <f t="shared" ref="AC78:AC79" si="9">V78/$AB78</f>
        <v>2.2727272727272728E-2</v>
      </c>
      <c r="AD78" s="47">
        <f t="shared" si="2"/>
        <v>0.13636363636363635</v>
      </c>
      <c r="AE78" s="47">
        <f t="shared" si="2"/>
        <v>0.26515151515151514</v>
      </c>
      <c r="AF78" s="47">
        <f t="shared" si="2"/>
        <v>0.41666666666666669</v>
      </c>
      <c r="AG78" s="47">
        <f t="shared" si="2"/>
        <v>0.15151515151515152</v>
      </c>
      <c r="AH78" s="47">
        <f t="shared" si="2"/>
        <v>7.575757575757576E-3</v>
      </c>
      <c r="AI78" s="144">
        <v>3.54</v>
      </c>
      <c r="AJ78" s="144">
        <v>0.99</v>
      </c>
      <c r="AK78" s="144">
        <v>4</v>
      </c>
      <c r="AL78" s="144">
        <v>4</v>
      </c>
    </row>
    <row r="79" spans="1:38" s="48" customFormat="1" ht="18.75" customHeight="1">
      <c r="A79" s="70" t="s">
        <v>125</v>
      </c>
      <c r="B79" s="167" t="s">
        <v>52</v>
      </c>
      <c r="C79" s="167" t="s">
        <v>53</v>
      </c>
      <c r="D79" s="167" t="s">
        <v>53</v>
      </c>
      <c r="E79" s="167" t="s">
        <v>53</v>
      </c>
      <c r="F79" s="167" t="s">
        <v>53</v>
      </c>
      <c r="G79" s="167" t="s">
        <v>53</v>
      </c>
      <c r="H79" s="167" t="s">
        <v>53</v>
      </c>
      <c r="I79" s="167" t="s">
        <v>53</v>
      </c>
      <c r="J79" s="167" t="s">
        <v>53</v>
      </c>
      <c r="K79" s="167" t="s">
        <v>53</v>
      </c>
      <c r="L79" s="167" t="s">
        <v>53</v>
      </c>
      <c r="M79" s="167" t="s">
        <v>53</v>
      </c>
      <c r="N79" s="167" t="s">
        <v>53</v>
      </c>
      <c r="O79" s="167" t="s">
        <v>53</v>
      </c>
      <c r="P79" s="167" t="s">
        <v>53</v>
      </c>
      <c r="Q79" s="167" t="s">
        <v>53</v>
      </c>
      <c r="R79" s="167" t="s">
        <v>53</v>
      </c>
      <c r="S79" s="167" t="s">
        <v>53</v>
      </c>
      <c r="T79" s="167" t="s">
        <v>53</v>
      </c>
      <c r="U79" s="168" t="s">
        <v>53</v>
      </c>
      <c r="V79" s="144">
        <v>3</v>
      </c>
      <c r="W79" s="144">
        <v>7</v>
      </c>
      <c r="X79" s="144">
        <v>15</v>
      </c>
      <c r="Y79" s="144">
        <v>36</v>
      </c>
      <c r="Z79" s="144">
        <v>70</v>
      </c>
      <c r="AA79" s="144">
        <v>1</v>
      </c>
      <c r="AB79" s="144">
        <v>132</v>
      </c>
      <c r="AC79" s="47">
        <f t="shared" si="9"/>
        <v>2.2727272727272728E-2</v>
      </c>
      <c r="AD79" s="47">
        <f t="shared" si="2"/>
        <v>5.3030303030303032E-2</v>
      </c>
      <c r="AE79" s="47">
        <f t="shared" si="2"/>
        <v>0.11363636363636363</v>
      </c>
      <c r="AF79" s="47">
        <f t="shared" si="2"/>
        <v>0.27272727272727271</v>
      </c>
      <c r="AG79" s="47">
        <f t="shared" si="2"/>
        <v>0.53030303030303028</v>
      </c>
      <c r="AH79" s="47">
        <f t="shared" si="2"/>
        <v>7.575757575757576E-3</v>
      </c>
      <c r="AI79" s="144">
        <v>4.24</v>
      </c>
      <c r="AJ79" s="144">
        <v>1.01</v>
      </c>
      <c r="AK79" s="144">
        <v>5</v>
      </c>
      <c r="AL79" s="144">
        <v>5</v>
      </c>
    </row>
    <row r="80" spans="1:38" s="44" customFormat="1" ht="16.5" customHeight="1">
      <c r="A80" s="54"/>
      <c r="B80" s="71"/>
      <c r="C80" s="54"/>
      <c r="D80" s="54"/>
      <c r="E80" s="54"/>
      <c r="F80" s="54"/>
      <c r="G80" s="54"/>
      <c r="H80" s="54"/>
      <c r="I80" s="54"/>
      <c r="J80" s="54"/>
      <c r="K80" s="54"/>
      <c r="L80" s="54"/>
      <c r="M80" s="54"/>
      <c r="N80" s="54"/>
      <c r="O80" s="54"/>
      <c r="P80" s="54"/>
      <c r="Q80" s="54"/>
      <c r="R80" s="54"/>
      <c r="S80" s="52"/>
      <c r="T80" s="52"/>
      <c r="U80" s="52"/>
      <c r="V80" s="52"/>
      <c r="W80" s="52"/>
      <c r="X80" s="52"/>
      <c r="Y80" s="52"/>
      <c r="Z80" s="52"/>
      <c r="AA80" s="50"/>
      <c r="AB80" s="50"/>
      <c r="AC80" s="50"/>
      <c r="AD80" s="50"/>
      <c r="AE80" s="50"/>
      <c r="AF80" s="50"/>
      <c r="AG80" s="50"/>
      <c r="AH80" s="50"/>
      <c r="AI80" s="50"/>
      <c r="AJ80" s="50"/>
      <c r="AK80" s="50"/>
      <c r="AL80" s="50"/>
    </row>
    <row r="81" spans="1:38" s="44" customFormat="1" ht="16.5" customHeight="1">
      <c r="A81" s="60"/>
      <c r="B81" s="60"/>
      <c r="C81" s="72"/>
      <c r="D81" s="54"/>
      <c r="E81" s="54"/>
      <c r="F81" s="54"/>
      <c r="G81" s="54"/>
      <c r="H81" s="54"/>
      <c r="I81" s="54"/>
      <c r="J81" s="54"/>
      <c r="K81" s="73"/>
      <c r="L81" s="73"/>
      <c r="M81" s="54"/>
      <c r="N81" s="54"/>
      <c r="O81" s="54"/>
      <c r="P81" s="52"/>
      <c r="Q81" s="52"/>
      <c r="R81" s="52"/>
      <c r="S81" s="52"/>
      <c r="T81" s="73"/>
      <c r="U81" s="73"/>
      <c r="V81" s="52"/>
      <c r="W81" s="52"/>
      <c r="X81" s="52"/>
      <c r="Y81" s="52"/>
      <c r="Z81" s="52"/>
      <c r="AA81" s="50"/>
      <c r="AB81" s="50"/>
      <c r="AC81" s="50"/>
      <c r="AD81" s="50"/>
      <c r="AE81" s="50"/>
      <c r="AF81" s="50"/>
      <c r="AG81" s="50"/>
      <c r="AH81" s="50"/>
      <c r="AI81" s="50"/>
      <c r="AJ81" s="50"/>
      <c r="AK81" s="50"/>
      <c r="AL81" s="50"/>
    </row>
    <row r="82" spans="1:38" s="44" customFormat="1" ht="35.25" customHeight="1">
      <c r="A82" s="184" t="s">
        <v>54</v>
      </c>
      <c r="B82" s="184"/>
      <c r="C82" s="184"/>
      <c r="D82" s="184"/>
      <c r="E82" s="184"/>
      <c r="F82" s="184"/>
      <c r="G82" s="184"/>
      <c r="H82" s="184"/>
      <c r="I82" s="184"/>
      <c r="J82" s="184"/>
      <c r="K82" s="184"/>
      <c r="L82" s="184"/>
      <c r="M82" s="184"/>
      <c r="N82" s="74"/>
      <c r="O82" s="74"/>
      <c r="P82" s="74"/>
      <c r="Q82" s="74"/>
      <c r="R82" s="74"/>
      <c r="S82" s="74"/>
      <c r="T82" s="74"/>
      <c r="U82" s="74"/>
      <c r="V82" s="50"/>
      <c r="W82" s="50"/>
      <c r="X82" s="50"/>
      <c r="Y82" s="50"/>
      <c r="Z82" s="50"/>
      <c r="AA82" s="50"/>
      <c r="AB82" s="50"/>
      <c r="AC82" s="50"/>
      <c r="AD82" s="50"/>
      <c r="AE82" s="50"/>
      <c r="AF82" s="50"/>
      <c r="AG82" s="50"/>
      <c r="AH82" s="50"/>
      <c r="AI82" s="50"/>
      <c r="AJ82" s="50"/>
      <c r="AK82" s="50"/>
      <c r="AL82" s="50"/>
    </row>
    <row r="83" spans="1:38" s="76" customFormat="1" ht="16.5" customHeight="1">
      <c r="A83" s="74"/>
      <c r="B83" s="74"/>
      <c r="C83" s="74"/>
      <c r="D83" s="74"/>
      <c r="E83" s="74"/>
      <c r="F83" s="74"/>
      <c r="G83" s="74"/>
      <c r="H83" s="74"/>
      <c r="I83" s="74"/>
      <c r="J83" s="74"/>
      <c r="K83" s="74"/>
      <c r="L83" s="74"/>
      <c r="M83" s="74"/>
      <c r="N83" s="74"/>
      <c r="O83" s="74"/>
      <c r="P83" s="74"/>
      <c r="Q83" s="74"/>
      <c r="R83" s="74"/>
      <c r="S83" s="74"/>
      <c r="T83" s="74"/>
      <c r="U83" s="74"/>
      <c r="V83" s="75"/>
      <c r="W83" s="75"/>
      <c r="X83" s="75"/>
      <c r="Y83" s="75"/>
      <c r="Z83" s="75"/>
      <c r="AA83" s="75"/>
      <c r="AB83" s="75"/>
      <c r="AC83" s="75"/>
      <c r="AD83" s="75"/>
      <c r="AE83" s="75"/>
      <c r="AF83" s="75"/>
      <c r="AG83" s="75"/>
      <c r="AH83" s="75"/>
      <c r="AI83" s="75"/>
      <c r="AJ83" s="75"/>
      <c r="AK83" s="75"/>
      <c r="AL83" s="75"/>
    </row>
    <row r="84" spans="1:38" s="44" customFormat="1" ht="16.5" customHeight="1">
      <c r="A84" s="60"/>
      <c r="B84" s="60"/>
      <c r="C84" s="60"/>
      <c r="D84" s="60"/>
      <c r="E84" s="60"/>
      <c r="F84" s="60"/>
      <c r="G84" s="50"/>
      <c r="H84" s="50"/>
      <c r="I84" s="50"/>
      <c r="J84" s="50"/>
      <c r="K84" s="52"/>
      <c r="L84" s="52"/>
      <c r="M84" s="54"/>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row>
    <row r="85" spans="1:38" s="44" customFormat="1" ht="18.75" customHeight="1">
      <c r="A85" s="60"/>
      <c r="B85" s="60"/>
      <c r="C85" s="60"/>
      <c r="D85" s="60"/>
      <c r="E85" s="60"/>
      <c r="F85" s="60"/>
      <c r="G85" s="50"/>
      <c r="H85" s="50"/>
      <c r="I85" s="50"/>
      <c r="J85" s="50"/>
      <c r="K85" s="54"/>
      <c r="L85" s="54"/>
      <c r="M85" s="54"/>
      <c r="N85" s="54"/>
      <c r="O85" s="50"/>
      <c r="P85" s="50"/>
      <c r="Q85" s="50"/>
      <c r="R85" s="50"/>
      <c r="S85" s="50"/>
      <c r="T85" s="50"/>
      <c r="U85" s="50"/>
      <c r="V85" s="50"/>
      <c r="W85" s="50"/>
      <c r="X85" s="50"/>
      <c r="Y85" s="50"/>
      <c r="Z85" s="50"/>
      <c r="AA85" s="50"/>
      <c r="AB85" s="50"/>
      <c r="AC85" s="50"/>
      <c r="AD85" s="50"/>
      <c r="AE85" s="50"/>
      <c r="AF85" s="50"/>
      <c r="AG85" s="50"/>
      <c r="AH85" s="50"/>
      <c r="AI85" s="50"/>
      <c r="AJ85" s="50"/>
      <c r="AK85" s="50"/>
      <c r="AL85" s="50"/>
    </row>
    <row r="86" spans="1:38" s="44" customFormat="1" ht="16.5" customHeight="1">
      <c r="A86" s="54"/>
      <c r="B86" s="54"/>
      <c r="C86" s="54"/>
      <c r="D86" s="54"/>
      <c r="E86" s="54"/>
      <c r="F86" s="54"/>
      <c r="G86" s="54"/>
      <c r="H86" s="54"/>
      <c r="I86" s="54"/>
      <c r="J86" s="54"/>
      <c r="K86" s="54"/>
      <c r="L86" s="54"/>
      <c r="M86" s="54"/>
      <c r="N86" s="54"/>
      <c r="O86" s="54"/>
      <c r="P86" s="54"/>
      <c r="Q86" s="54"/>
      <c r="R86" s="54"/>
      <c r="S86" s="54"/>
      <c r="T86" s="52"/>
      <c r="U86" s="52"/>
      <c r="V86" s="52"/>
      <c r="W86" s="52"/>
      <c r="X86" s="52"/>
      <c r="Y86" s="52"/>
      <c r="Z86" s="52"/>
      <c r="AA86" s="52"/>
      <c r="AB86" s="52"/>
      <c r="AC86" s="52"/>
      <c r="AD86" s="52"/>
      <c r="AE86" s="52"/>
      <c r="AF86" s="50"/>
      <c r="AG86" s="50"/>
      <c r="AH86" s="50"/>
      <c r="AI86" s="50"/>
      <c r="AJ86" s="50"/>
      <c r="AK86" s="50"/>
      <c r="AL86" s="50"/>
    </row>
    <row r="87" spans="1:38" s="44" customFormat="1" ht="16.5" customHeight="1">
      <c r="A87" s="54"/>
      <c r="B87" s="71"/>
      <c r="C87" s="54"/>
      <c r="D87" s="54"/>
      <c r="E87" s="54"/>
      <c r="F87" s="54"/>
      <c r="G87" s="54"/>
      <c r="H87" s="54"/>
      <c r="I87" s="54"/>
      <c r="J87" s="54"/>
      <c r="K87" s="54"/>
      <c r="L87" s="54"/>
      <c r="M87" s="54"/>
      <c r="N87" s="54"/>
      <c r="O87" s="54"/>
      <c r="P87" s="54"/>
      <c r="Q87" s="54"/>
      <c r="R87" s="54"/>
      <c r="S87" s="54"/>
      <c r="T87" s="54"/>
      <c r="U87" s="54"/>
      <c r="V87" s="52"/>
      <c r="W87" s="52"/>
      <c r="X87" s="52"/>
      <c r="Y87" s="52"/>
      <c r="Z87" s="52"/>
      <c r="AA87" s="52"/>
      <c r="AB87" s="52"/>
      <c r="AC87" s="52"/>
      <c r="AD87" s="52"/>
      <c r="AE87" s="52"/>
      <c r="AF87" s="50"/>
      <c r="AG87" s="50"/>
      <c r="AH87" s="50"/>
      <c r="AI87" s="50"/>
      <c r="AJ87" s="50"/>
      <c r="AK87" s="50"/>
      <c r="AL87" s="50"/>
    </row>
    <row r="88" spans="1:38" s="44" customFormat="1" ht="16.5" customHeight="1" thickBot="1">
      <c r="A88" s="54"/>
      <c r="B88" s="71"/>
      <c r="C88" s="54"/>
      <c r="D88" s="54"/>
      <c r="E88" s="54"/>
      <c r="F88" s="54"/>
      <c r="G88" s="54"/>
      <c r="H88" s="54"/>
      <c r="I88" s="54"/>
      <c r="J88" s="54"/>
      <c r="K88" s="54"/>
      <c r="L88" s="54"/>
      <c r="M88" s="54"/>
      <c r="N88" s="54"/>
      <c r="O88" s="54"/>
      <c r="P88" s="54"/>
      <c r="Q88" s="54"/>
      <c r="R88" s="54"/>
      <c r="S88" s="54"/>
      <c r="T88" s="54"/>
      <c r="U88" s="54"/>
      <c r="V88" s="52"/>
      <c r="W88" s="52"/>
      <c r="X88" s="52"/>
      <c r="Y88" s="52"/>
      <c r="Z88" s="52"/>
      <c r="AA88" s="52"/>
      <c r="AB88" s="52"/>
      <c r="AC88" s="52"/>
      <c r="AD88" s="52"/>
      <c r="AE88" s="52"/>
      <c r="AF88" s="52"/>
      <c r="AG88" s="52"/>
      <c r="AH88" s="52"/>
      <c r="AI88" s="52"/>
      <c r="AJ88" s="52"/>
      <c r="AK88" s="52"/>
      <c r="AL88" s="50"/>
    </row>
    <row r="89" spans="1:38" s="44" customFormat="1" ht="16.5" customHeight="1">
      <c r="A89" s="54"/>
      <c r="B89" s="71"/>
      <c r="C89" s="54"/>
      <c r="D89" s="54"/>
      <c r="E89" s="54"/>
      <c r="F89" s="54"/>
      <c r="G89" s="54"/>
      <c r="H89" s="54"/>
      <c r="I89" s="54"/>
      <c r="J89" s="54"/>
      <c r="K89" s="54"/>
      <c r="L89" s="54"/>
      <c r="M89" s="54"/>
      <c r="N89" s="54"/>
      <c r="O89" s="50"/>
      <c r="P89" s="50"/>
      <c r="Q89" s="50"/>
      <c r="R89" s="50"/>
      <c r="S89" s="50"/>
      <c r="T89" s="50"/>
      <c r="U89" s="50"/>
      <c r="V89" s="174" t="s">
        <v>14</v>
      </c>
      <c r="W89" s="175"/>
      <c r="X89" s="175"/>
      <c r="Y89" s="175"/>
      <c r="Z89" s="175"/>
      <c r="AA89" s="176"/>
      <c r="AB89" s="38"/>
      <c r="AC89" s="174" t="s">
        <v>15</v>
      </c>
      <c r="AD89" s="175"/>
      <c r="AE89" s="175"/>
      <c r="AF89" s="175"/>
      <c r="AG89" s="175"/>
      <c r="AH89" s="199"/>
      <c r="AI89" s="201" t="s">
        <v>16</v>
      </c>
      <c r="AJ89" s="201"/>
      <c r="AK89" s="201"/>
      <c r="AL89" s="201"/>
    </row>
    <row r="90" spans="1:38" s="44" customFormat="1" ht="16.5" customHeight="1">
      <c r="A90" s="54"/>
      <c r="B90" s="71"/>
      <c r="C90" s="54"/>
      <c r="D90" s="54"/>
      <c r="E90" s="54"/>
      <c r="F90" s="54"/>
      <c r="G90" s="54"/>
      <c r="H90" s="54"/>
      <c r="I90" s="54"/>
      <c r="J90" s="54"/>
      <c r="K90" s="54"/>
      <c r="L90" s="54"/>
      <c r="M90" s="54"/>
      <c r="N90" s="54"/>
      <c r="O90" s="77"/>
      <c r="P90" s="77"/>
      <c r="Q90" s="77"/>
      <c r="R90" s="77"/>
      <c r="S90" s="77"/>
      <c r="T90" s="50"/>
      <c r="U90" s="50"/>
      <c r="V90" s="177"/>
      <c r="W90" s="178"/>
      <c r="X90" s="178"/>
      <c r="Y90" s="178"/>
      <c r="Z90" s="178"/>
      <c r="AA90" s="179"/>
      <c r="AB90" s="38"/>
      <c r="AC90" s="177"/>
      <c r="AD90" s="178"/>
      <c r="AE90" s="178"/>
      <c r="AF90" s="178"/>
      <c r="AG90" s="178"/>
      <c r="AH90" s="200"/>
      <c r="AI90" s="201"/>
      <c r="AJ90" s="201"/>
      <c r="AK90" s="201"/>
      <c r="AL90" s="201"/>
    </row>
    <row r="91" spans="1:38" s="44" customFormat="1" ht="54.75" customHeight="1">
      <c r="A91" s="54"/>
      <c r="B91" s="71"/>
      <c r="C91" s="54"/>
      <c r="D91" s="54"/>
      <c r="E91" s="54"/>
      <c r="F91" s="54"/>
      <c r="G91" s="54"/>
      <c r="H91" s="54"/>
      <c r="I91" s="54"/>
      <c r="J91" s="54"/>
      <c r="K91" s="54"/>
      <c r="L91" s="54"/>
      <c r="M91" s="54"/>
      <c r="N91" s="54"/>
      <c r="O91" s="78"/>
      <c r="P91" s="78"/>
      <c r="Q91" s="78"/>
      <c r="R91" s="78"/>
      <c r="S91" s="78"/>
      <c r="T91" s="78"/>
      <c r="U91" s="78"/>
      <c r="V91" s="66">
        <v>1</v>
      </c>
      <c r="W91" s="66">
        <v>2</v>
      </c>
      <c r="X91" s="66">
        <v>3</v>
      </c>
      <c r="Y91" s="66">
        <v>4</v>
      </c>
      <c r="Z91" s="66">
        <v>5</v>
      </c>
      <c r="AA91" s="66" t="s">
        <v>45</v>
      </c>
      <c r="AB91" s="79" t="s">
        <v>18</v>
      </c>
      <c r="AC91" s="66">
        <v>1</v>
      </c>
      <c r="AD91" s="66">
        <v>2</v>
      </c>
      <c r="AE91" s="66">
        <v>3</v>
      </c>
      <c r="AF91" s="66">
        <v>4</v>
      </c>
      <c r="AG91" s="66">
        <v>5</v>
      </c>
      <c r="AH91" s="66" t="s">
        <v>45</v>
      </c>
      <c r="AI91" s="80" t="s">
        <v>19</v>
      </c>
      <c r="AJ91" s="80" t="s">
        <v>55</v>
      </c>
      <c r="AK91" s="80" t="s">
        <v>21</v>
      </c>
      <c r="AL91" s="80" t="s">
        <v>22</v>
      </c>
    </row>
    <row r="92" spans="1:38" s="44" customFormat="1" ht="42" customHeight="1">
      <c r="A92" s="54"/>
      <c r="B92" s="71"/>
      <c r="C92" s="54"/>
      <c r="D92" s="54"/>
      <c r="E92" s="54"/>
      <c r="F92" s="54"/>
      <c r="G92" s="54"/>
      <c r="H92" s="54"/>
      <c r="I92" s="54"/>
      <c r="J92" s="54"/>
      <c r="K92" s="54"/>
      <c r="L92" s="54"/>
      <c r="M92" s="54"/>
      <c r="N92" s="54"/>
      <c r="O92" s="182" t="s">
        <v>56</v>
      </c>
      <c r="P92" s="183"/>
      <c r="Q92" s="183"/>
      <c r="R92" s="183"/>
      <c r="S92" s="183"/>
      <c r="T92" s="183"/>
      <c r="U92" s="183"/>
      <c r="V92" s="155">
        <v>2</v>
      </c>
      <c r="W92" s="155">
        <v>6</v>
      </c>
      <c r="X92" s="155">
        <v>18</v>
      </c>
      <c r="Y92" s="155">
        <v>32</v>
      </c>
      <c r="Z92" s="155">
        <v>23</v>
      </c>
      <c r="AA92" s="155">
        <v>4</v>
      </c>
      <c r="AB92" s="155">
        <v>85</v>
      </c>
      <c r="AC92" s="47">
        <f>V92/$AB92</f>
        <v>2.3529411764705882E-2</v>
      </c>
      <c r="AD92" s="47">
        <f t="shared" ref="AD92:AH92" si="10">W92/$AB92</f>
        <v>7.0588235294117646E-2</v>
      </c>
      <c r="AE92" s="47">
        <f t="shared" si="10"/>
        <v>0.21176470588235294</v>
      </c>
      <c r="AF92" s="47">
        <f t="shared" si="10"/>
        <v>0.37647058823529411</v>
      </c>
      <c r="AG92" s="47">
        <f t="shared" si="10"/>
        <v>0.27058823529411763</v>
      </c>
      <c r="AH92" s="47">
        <f t="shared" si="10"/>
        <v>4.7058823529411764E-2</v>
      </c>
      <c r="AI92" s="156">
        <v>3.84</v>
      </c>
      <c r="AJ92" s="156">
        <v>1.01</v>
      </c>
      <c r="AK92" s="156">
        <v>4</v>
      </c>
      <c r="AL92" s="156">
        <v>4</v>
      </c>
    </row>
    <row r="93" spans="1:38" s="44" customFormat="1" ht="16.5" customHeight="1">
      <c r="A93" s="54"/>
      <c r="B93" s="71"/>
      <c r="C93" s="54"/>
      <c r="D93" s="54"/>
      <c r="E93" s="54"/>
      <c r="F93" s="54"/>
      <c r="G93" s="54"/>
      <c r="H93" s="54"/>
      <c r="I93" s="54"/>
      <c r="J93" s="54"/>
      <c r="K93" s="54"/>
      <c r="L93" s="54"/>
      <c r="M93" s="54"/>
      <c r="N93" s="54"/>
      <c r="O93" s="54"/>
      <c r="P93" s="54"/>
      <c r="Q93" s="54"/>
      <c r="R93" s="54"/>
      <c r="S93" s="54"/>
      <c r="T93" s="54"/>
      <c r="U93" s="54"/>
      <c r="V93" s="52"/>
      <c r="W93" s="52"/>
      <c r="X93" s="52"/>
      <c r="Y93" s="52"/>
      <c r="Z93" s="52"/>
      <c r="AA93" s="52"/>
      <c r="AB93" s="52"/>
      <c r="AC93" s="52"/>
      <c r="AD93" s="52"/>
      <c r="AE93" s="52"/>
      <c r="AF93" s="52"/>
      <c r="AG93" s="52"/>
      <c r="AH93" s="52"/>
      <c r="AI93" s="52"/>
      <c r="AJ93" s="52"/>
      <c r="AK93" s="52"/>
      <c r="AL93" s="50"/>
    </row>
    <row r="94" spans="1:38" s="44" customFormat="1" ht="16.5" customHeight="1">
      <c r="A94" s="54"/>
      <c r="B94" s="71"/>
      <c r="C94" s="54"/>
      <c r="D94" s="54"/>
      <c r="E94" s="54"/>
      <c r="F94" s="54"/>
      <c r="G94" s="54"/>
      <c r="H94" s="54"/>
      <c r="I94" s="54"/>
      <c r="J94" s="54"/>
      <c r="K94" s="54"/>
      <c r="L94" s="54"/>
      <c r="M94" s="54"/>
      <c r="N94" s="54"/>
      <c r="O94" s="54"/>
      <c r="P94" s="54"/>
      <c r="Q94" s="54"/>
      <c r="R94" s="54"/>
      <c r="S94" s="54"/>
      <c r="T94" s="54"/>
      <c r="U94" s="54"/>
      <c r="V94" s="52"/>
      <c r="W94" s="52"/>
      <c r="X94" s="52"/>
      <c r="Y94" s="52"/>
      <c r="Z94" s="52"/>
      <c r="AA94" s="52"/>
      <c r="AB94" s="52"/>
      <c r="AC94" s="52"/>
      <c r="AD94" s="52"/>
      <c r="AE94" s="52"/>
      <c r="AF94" s="52"/>
      <c r="AG94" s="52"/>
      <c r="AH94" s="52"/>
      <c r="AI94" s="52"/>
      <c r="AJ94" s="52"/>
      <c r="AK94" s="52"/>
      <c r="AL94" s="50"/>
    </row>
    <row r="95" spans="1:38" s="44" customFormat="1" ht="16.5" customHeight="1">
      <c r="A95" s="54"/>
      <c r="B95" s="71"/>
      <c r="C95" s="54"/>
      <c r="D95" s="54"/>
      <c r="E95" s="54"/>
      <c r="F95" s="54"/>
      <c r="G95" s="54"/>
      <c r="H95" s="54"/>
      <c r="I95" s="54"/>
      <c r="J95" s="54"/>
      <c r="K95" s="54"/>
      <c r="L95" s="54"/>
      <c r="M95" s="54"/>
      <c r="N95" s="54"/>
      <c r="O95" s="54"/>
      <c r="P95" s="54"/>
      <c r="Q95" s="54"/>
      <c r="R95" s="54"/>
      <c r="S95" s="54"/>
      <c r="T95" s="54"/>
      <c r="U95" s="54"/>
      <c r="V95" s="52"/>
      <c r="W95" s="52"/>
      <c r="X95" s="52"/>
      <c r="Y95" s="52"/>
      <c r="Z95" s="52"/>
      <c r="AA95" s="52"/>
      <c r="AB95" s="52"/>
      <c r="AC95" s="52"/>
      <c r="AD95" s="52"/>
      <c r="AE95" s="52"/>
      <c r="AF95" s="52"/>
      <c r="AG95" s="52"/>
      <c r="AH95" s="52"/>
      <c r="AI95" s="52"/>
      <c r="AJ95" s="52"/>
      <c r="AK95" s="52"/>
      <c r="AL95" s="50"/>
    </row>
    <row r="96" spans="1:38" s="44" customFormat="1" ht="16.5" customHeight="1">
      <c r="A96" s="54"/>
      <c r="B96" s="71"/>
      <c r="C96" s="54"/>
      <c r="D96" s="54"/>
      <c r="E96" s="54"/>
      <c r="F96" s="54"/>
      <c r="G96" s="54"/>
      <c r="H96" s="54"/>
      <c r="I96" s="54"/>
      <c r="J96" s="54"/>
      <c r="K96" s="54"/>
      <c r="L96" s="54"/>
      <c r="M96" s="54"/>
      <c r="N96" s="54"/>
      <c r="O96" s="54"/>
      <c r="P96" s="54"/>
      <c r="Q96" s="54"/>
      <c r="R96" s="54"/>
      <c r="S96" s="54"/>
      <c r="T96" s="54"/>
      <c r="U96" s="54"/>
      <c r="V96" s="52"/>
      <c r="W96" s="52"/>
      <c r="X96" s="52"/>
      <c r="Y96" s="52"/>
      <c r="Z96" s="52"/>
      <c r="AA96" s="52"/>
      <c r="AB96" s="52"/>
      <c r="AC96" s="52"/>
      <c r="AD96" s="52"/>
      <c r="AE96" s="52"/>
      <c r="AF96" s="52"/>
      <c r="AG96" s="52"/>
      <c r="AH96" s="52"/>
      <c r="AI96" s="52"/>
      <c r="AJ96" s="52"/>
      <c r="AK96" s="52"/>
      <c r="AL96" s="50"/>
    </row>
    <row r="97" spans="1:38" s="44" customFormat="1" ht="16.5" customHeight="1">
      <c r="A97" s="54"/>
      <c r="B97" s="71"/>
      <c r="C97" s="54"/>
      <c r="D97" s="54"/>
      <c r="E97" s="54"/>
      <c r="F97" s="54"/>
      <c r="G97" s="54"/>
      <c r="H97" s="54"/>
      <c r="I97" s="54"/>
      <c r="J97" s="54"/>
      <c r="K97" s="54"/>
      <c r="L97" s="54"/>
      <c r="M97" s="54"/>
      <c r="N97" s="54"/>
      <c r="O97" s="54"/>
      <c r="P97" s="54"/>
      <c r="Q97" s="54"/>
      <c r="R97" s="54"/>
      <c r="S97" s="54"/>
      <c r="T97" s="54"/>
      <c r="U97" s="54"/>
      <c r="V97" s="52"/>
      <c r="W97" s="52"/>
      <c r="X97" s="52"/>
      <c r="Y97" s="52"/>
      <c r="Z97" s="52"/>
      <c r="AA97" s="52"/>
      <c r="AB97" s="52"/>
      <c r="AC97" s="52"/>
      <c r="AD97" s="52"/>
      <c r="AE97" s="52"/>
      <c r="AF97" s="52"/>
      <c r="AG97" s="52"/>
      <c r="AH97" s="52"/>
      <c r="AI97" s="52"/>
      <c r="AJ97" s="52"/>
      <c r="AK97" s="52"/>
      <c r="AL97" s="50"/>
    </row>
    <row r="98" spans="1:38" s="44" customFormat="1" ht="16.5" customHeight="1">
      <c r="A98" s="54"/>
      <c r="B98" s="71"/>
      <c r="C98" s="54"/>
      <c r="D98" s="54"/>
      <c r="E98" s="54"/>
      <c r="F98" s="54"/>
      <c r="G98" s="54"/>
      <c r="H98" s="54"/>
      <c r="I98" s="54"/>
      <c r="J98" s="54"/>
      <c r="K98" s="54"/>
      <c r="L98" s="54"/>
      <c r="M98" s="54"/>
      <c r="N98" s="54"/>
      <c r="O98" s="54"/>
      <c r="P98" s="54"/>
      <c r="Q98" s="54"/>
      <c r="R98" s="54"/>
      <c r="S98" s="54"/>
      <c r="T98" s="54"/>
      <c r="U98" s="54"/>
      <c r="V98" s="52"/>
      <c r="W98" s="52"/>
      <c r="X98" s="52"/>
      <c r="Y98" s="52"/>
      <c r="Z98" s="52"/>
      <c r="AA98" s="52"/>
      <c r="AB98" s="52"/>
      <c r="AC98" s="52"/>
      <c r="AD98" s="52"/>
      <c r="AE98" s="52"/>
      <c r="AF98" s="52"/>
      <c r="AG98" s="52"/>
      <c r="AH98" s="52"/>
      <c r="AI98" s="52"/>
      <c r="AJ98" s="52"/>
      <c r="AK98" s="52"/>
      <c r="AL98" s="50"/>
    </row>
    <row r="99" spans="1:38" s="44" customFormat="1" ht="16.5" customHeight="1">
      <c r="A99" s="60"/>
      <c r="B99" s="60"/>
      <c r="C99" s="72"/>
      <c r="D99" s="54"/>
      <c r="E99" s="54"/>
      <c r="F99" s="54"/>
      <c r="G99" s="54"/>
      <c r="H99" s="54"/>
      <c r="I99" s="54"/>
      <c r="J99" s="54"/>
      <c r="K99" s="73"/>
      <c r="L99" s="73"/>
      <c r="M99" s="54"/>
      <c r="N99" s="54"/>
      <c r="O99" s="54"/>
      <c r="P99" s="52"/>
      <c r="Q99" s="52"/>
      <c r="R99" s="52"/>
      <c r="S99" s="52"/>
      <c r="T99" s="73"/>
      <c r="U99" s="73"/>
      <c r="V99" s="52"/>
      <c r="W99" s="52"/>
      <c r="X99" s="52"/>
      <c r="Y99" s="52"/>
      <c r="Z99" s="52"/>
      <c r="AA99" s="50"/>
      <c r="AB99" s="50"/>
      <c r="AC99" s="50"/>
      <c r="AD99" s="50"/>
      <c r="AE99" s="50"/>
      <c r="AF99" s="50"/>
      <c r="AG99" s="50"/>
      <c r="AH99" s="50"/>
      <c r="AI99" s="50"/>
      <c r="AJ99" s="50"/>
      <c r="AK99" s="50"/>
      <c r="AL99" s="50"/>
    </row>
    <row r="100" spans="1:38" s="44" customFormat="1" ht="36.75" customHeight="1">
      <c r="A100" s="184" t="s">
        <v>57</v>
      </c>
      <c r="B100" s="184"/>
      <c r="C100" s="184"/>
      <c r="D100" s="184"/>
      <c r="E100" s="184"/>
      <c r="F100" s="184"/>
      <c r="G100" s="184"/>
      <c r="H100" s="184"/>
      <c r="I100" s="184"/>
      <c r="J100" s="184"/>
      <c r="K100" s="184"/>
      <c r="L100" s="184"/>
      <c r="M100" s="184"/>
      <c r="N100" s="74"/>
      <c r="O100" s="74"/>
      <c r="P100" s="74"/>
      <c r="Q100" s="74"/>
      <c r="R100" s="74"/>
      <c r="S100" s="74"/>
      <c r="T100" s="74"/>
      <c r="U100" s="74"/>
      <c r="AB100" s="50"/>
      <c r="AC100" s="50"/>
      <c r="AD100" s="50"/>
      <c r="AE100" s="50"/>
      <c r="AF100" s="50"/>
      <c r="AG100" s="50"/>
      <c r="AH100" s="50"/>
      <c r="AI100" s="50"/>
      <c r="AJ100" s="50"/>
      <c r="AK100" s="50"/>
      <c r="AL100" s="50"/>
    </row>
    <row r="101" spans="1:38" s="81" customFormat="1" ht="16.5" customHeight="1">
      <c r="A101" s="193"/>
      <c r="B101" s="193"/>
      <c r="C101" s="193"/>
      <c r="D101" s="193"/>
      <c r="E101" s="193"/>
      <c r="F101" s="193"/>
      <c r="K101" s="82"/>
      <c r="L101" s="82"/>
      <c r="M101" s="83"/>
      <c r="N101" s="48"/>
      <c r="O101" s="48"/>
      <c r="P101" s="48"/>
      <c r="Q101" s="48"/>
      <c r="R101" s="48"/>
      <c r="S101" s="48"/>
      <c r="T101" s="48"/>
      <c r="U101" s="48"/>
      <c r="AB101" s="48"/>
      <c r="AC101" s="48"/>
      <c r="AD101" s="48"/>
      <c r="AE101" s="48"/>
      <c r="AF101" s="48"/>
      <c r="AG101" s="48"/>
      <c r="AH101" s="48"/>
      <c r="AI101" s="48"/>
      <c r="AJ101" s="48"/>
      <c r="AK101" s="48"/>
      <c r="AL101" s="48"/>
    </row>
    <row r="102" spans="1:38" s="81" customFormat="1" ht="16.5" customHeight="1">
      <c r="A102" s="193"/>
      <c r="B102" s="193"/>
      <c r="C102" s="193"/>
      <c r="D102" s="193"/>
      <c r="E102" s="193"/>
      <c r="F102" s="193"/>
      <c r="K102" s="84"/>
      <c r="L102" s="84"/>
      <c r="M102" s="83"/>
      <c r="N102" s="48"/>
      <c r="O102" s="48"/>
      <c r="P102" s="48"/>
      <c r="Q102" s="48"/>
      <c r="R102" s="48"/>
      <c r="S102" s="48"/>
      <c r="T102" s="48"/>
      <c r="U102" s="48"/>
      <c r="AB102" s="48"/>
      <c r="AC102" s="48"/>
      <c r="AD102" s="48"/>
      <c r="AE102" s="48"/>
      <c r="AF102" s="48"/>
      <c r="AG102" s="48"/>
      <c r="AH102" s="48"/>
      <c r="AI102" s="48"/>
      <c r="AJ102" s="48"/>
      <c r="AK102" s="48"/>
      <c r="AL102" s="48"/>
    </row>
    <row r="103" spans="1:38" s="81" customFormat="1" ht="18.75" customHeight="1">
      <c r="A103" s="193"/>
      <c r="B103" s="193"/>
      <c r="C103" s="193"/>
      <c r="D103" s="193"/>
      <c r="E103" s="193"/>
      <c r="F103" s="193"/>
      <c r="K103" s="83"/>
      <c r="L103" s="83"/>
      <c r="M103" s="83"/>
      <c r="N103" s="83"/>
      <c r="O103" s="48"/>
      <c r="P103" s="48"/>
      <c r="Q103" s="48"/>
      <c r="R103" s="48"/>
      <c r="S103" s="48"/>
      <c r="T103" s="48"/>
      <c r="U103" s="48"/>
      <c r="AB103" s="48"/>
      <c r="AC103" s="48"/>
      <c r="AD103" s="48"/>
      <c r="AE103" s="48"/>
      <c r="AF103" s="48"/>
      <c r="AG103" s="48"/>
      <c r="AH103" s="48"/>
      <c r="AI103" s="48"/>
      <c r="AJ103" s="48"/>
      <c r="AK103" s="48"/>
      <c r="AL103" s="48"/>
    </row>
    <row r="104" spans="1:38" s="44" customFormat="1" ht="16.5" customHeight="1">
      <c r="A104" s="54"/>
      <c r="B104" s="54"/>
      <c r="C104" s="54"/>
      <c r="D104" s="54"/>
      <c r="E104" s="54"/>
      <c r="F104" s="54"/>
      <c r="G104" s="54"/>
      <c r="H104" s="54"/>
      <c r="I104" s="54"/>
      <c r="J104" s="54"/>
      <c r="K104" s="54"/>
      <c r="L104" s="54"/>
      <c r="M104" s="54"/>
      <c r="N104" s="54"/>
      <c r="O104" s="54"/>
      <c r="P104" s="54"/>
      <c r="Q104" s="54"/>
      <c r="R104" s="54"/>
      <c r="S104" s="54"/>
      <c r="T104" s="52"/>
      <c r="U104" s="52"/>
      <c r="V104" s="52"/>
      <c r="W104" s="52"/>
      <c r="X104" s="52"/>
      <c r="Y104" s="52"/>
      <c r="Z104" s="52"/>
      <c r="AA104" s="52"/>
      <c r="AB104" s="52"/>
      <c r="AC104" s="52"/>
      <c r="AD104" s="52"/>
      <c r="AE104" s="52"/>
      <c r="AF104" s="50"/>
      <c r="AG104" s="50"/>
      <c r="AH104" s="50"/>
      <c r="AI104" s="50"/>
      <c r="AJ104" s="50"/>
      <c r="AK104" s="50"/>
      <c r="AL104" s="50"/>
    </row>
    <row r="105" spans="1:38" s="44" customFormat="1" ht="16.5" customHeight="1">
      <c r="A105" s="54"/>
      <c r="B105" s="71"/>
      <c r="C105" s="54"/>
      <c r="D105" s="54"/>
      <c r="E105" s="54"/>
      <c r="F105" s="54"/>
      <c r="G105" s="54"/>
      <c r="H105" s="54"/>
      <c r="I105" s="54"/>
      <c r="J105" s="54"/>
      <c r="K105" s="54"/>
      <c r="L105" s="54"/>
      <c r="M105" s="54"/>
      <c r="N105" s="54"/>
      <c r="O105" s="54"/>
      <c r="P105" s="54"/>
      <c r="Q105" s="54"/>
      <c r="R105" s="54"/>
      <c r="S105" s="54"/>
      <c r="T105" s="54"/>
      <c r="U105" s="54"/>
      <c r="V105" s="52"/>
      <c r="W105" s="52"/>
      <c r="X105" s="52"/>
      <c r="Y105" s="52"/>
      <c r="Z105" s="52"/>
      <c r="AA105" s="52"/>
      <c r="AB105" s="52"/>
      <c r="AC105" s="52"/>
      <c r="AD105" s="52"/>
      <c r="AE105" s="52"/>
      <c r="AF105" s="50"/>
      <c r="AG105" s="50"/>
      <c r="AH105" s="50"/>
      <c r="AI105" s="50"/>
      <c r="AJ105" s="50"/>
      <c r="AK105" s="50"/>
      <c r="AL105" s="50"/>
    </row>
    <row r="106" spans="1:38" s="44" customFormat="1" ht="16.5" customHeight="1" thickBot="1">
      <c r="A106" s="54"/>
      <c r="B106" s="71"/>
      <c r="C106" s="54"/>
      <c r="D106" s="54"/>
      <c r="E106" s="54"/>
      <c r="F106" s="54"/>
      <c r="G106" s="54"/>
      <c r="H106" s="54"/>
      <c r="I106" s="54"/>
      <c r="J106" s="54"/>
      <c r="K106" s="54"/>
      <c r="L106" s="54"/>
      <c r="M106" s="54"/>
      <c r="N106" s="54"/>
      <c r="O106" s="54"/>
      <c r="P106" s="54"/>
      <c r="Q106" s="54"/>
      <c r="R106" s="54"/>
      <c r="S106" s="54"/>
      <c r="T106" s="54"/>
      <c r="U106" s="54"/>
      <c r="V106" s="52"/>
      <c r="W106" s="52"/>
      <c r="X106" s="52"/>
      <c r="Y106" s="52"/>
      <c r="Z106" s="52"/>
      <c r="AA106" s="52"/>
      <c r="AB106" s="52"/>
      <c r="AC106" s="52"/>
      <c r="AD106" s="52"/>
      <c r="AE106" s="52"/>
      <c r="AF106" s="52"/>
      <c r="AG106" s="52"/>
      <c r="AH106" s="52"/>
      <c r="AI106" s="52"/>
      <c r="AJ106" s="52"/>
      <c r="AK106" s="52"/>
      <c r="AL106" s="50"/>
    </row>
    <row r="107" spans="1:38" s="44" customFormat="1" ht="16.5" customHeight="1">
      <c r="A107" s="54"/>
      <c r="B107" s="71"/>
      <c r="C107" s="54"/>
      <c r="D107" s="54"/>
      <c r="E107" s="54"/>
      <c r="F107" s="54"/>
      <c r="G107" s="54"/>
      <c r="H107" s="54"/>
      <c r="I107" s="54"/>
      <c r="J107" s="54"/>
      <c r="K107" s="54"/>
      <c r="L107" s="54"/>
      <c r="M107" s="54"/>
      <c r="N107" s="54"/>
      <c r="O107" s="50"/>
      <c r="P107" s="50"/>
      <c r="Q107" s="50"/>
      <c r="R107" s="50"/>
      <c r="S107" s="50"/>
      <c r="T107" s="50"/>
      <c r="U107" s="50"/>
      <c r="V107" s="174" t="s">
        <v>14</v>
      </c>
      <c r="W107" s="175"/>
      <c r="X107" s="175"/>
      <c r="Y107" s="175"/>
      <c r="Z107" s="175"/>
      <c r="AA107" s="176"/>
      <c r="AB107" s="38"/>
      <c r="AC107" s="174" t="s">
        <v>15</v>
      </c>
      <c r="AD107" s="175"/>
      <c r="AE107" s="175"/>
      <c r="AF107" s="175"/>
      <c r="AG107" s="175"/>
      <c r="AH107" s="176"/>
      <c r="AI107" s="181" t="s">
        <v>16</v>
      </c>
      <c r="AJ107" s="170"/>
      <c r="AK107" s="170"/>
      <c r="AL107" s="170"/>
    </row>
    <row r="108" spans="1:38" s="44" customFormat="1">
      <c r="A108" s="54"/>
      <c r="B108" s="71"/>
      <c r="C108" s="54"/>
      <c r="D108" s="54"/>
      <c r="E108" s="54"/>
      <c r="F108" s="54"/>
      <c r="G108" s="54"/>
      <c r="H108" s="54"/>
      <c r="I108" s="54"/>
      <c r="J108" s="54"/>
      <c r="K108" s="54"/>
      <c r="L108" s="54"/>
      <c r="M108" s="54"/>
      <c r="N108" s="54"/>
      <c r="O108" s="77"/>
      <c r="P108" s="77"/>
      <c r="Q108" s="77"/>
      <c r="R108" s="77"/>
      <c r="S108" s="77"/>
      <c r="T108" s="50"/>
      <c r="U108" s="50"/>
      <c r="V108" s="177"/>
      <c r="W108" s="178"/>
      <c r="X108" s="178"/>
      <c r="Y108" s="178"/>
      <c r="Z108" s="178"/>
      <c r="AA108" s="179"/>
      <c r="AB108" s="38"/>
      <c r="AC108" s="177"/>
      <c r="AD108" s="178"/>
      <c r="AE108" s="178"/>
      <c r="AF108" s="178"/>
      <c r="AG108" s="178"/>
      <c r="AH108" s="179"/>
      <c r="AI108" s="181"/>
      <c r="AJ108" s="170"/>
      <c r="AK108" s="170"/>
      <c r="AL108" s="170"/>
    </row>
    <row r="109" spans="1:38" s="44" customFormat="1" ht="18.75">
      <c r="A109" s="54"/>
      <c r="B109" s="71"/>
      <c r="C109" s="54"/>
      <c r="D109" s="54"/>
      <c r="E109" s="54"/>
      <c r="F109" s="54"/>
      <c r="G109" s="54"/>
      <c r="H109" s="54"/>
      <c r="I109" s="54"/>
      <c r="J109" s="54"/>
      <c r="K109" s="54"/>
      <c r="L109" s="54"/>
      <c r="M109" s="54"/>
      <c r="N109" s="54"/>
      <c r="O109" s="78"/>
      <c r="P109" s="78"/>
      <c r="Q109" s="78"/>
      <c r="R109" s="78"/>
      <c r="S109" s="78"/>
      <c r="T109" s="78"/>
      <c r="U109" s="78"/>
      <c r="V109" s="66">
        <v>1</v>
      </c>
      <c r="W109" s="66">
        <v>2</v>
      </c>
      <c r="X109" s="66">
        <v>3</v>
      </c>
      <c r="Y109" s="66">
        <v>4</v>
      </c>
      <c r="Z109" s="66">
        <v>5</v>
      </c>
      <c r="AA109" s="66" t="s">
        <v>45</v>
      </c>
      <c r="AB109" s="79" t="s">
        <v>18</v>
      </c>
      <c r="AC109" s="66">
        <v>1</v>
      </c>
      <c r="AD109" s="66">
        <v>2</v>
      </c>
      <c r="AE109" s="66">
        <v>3</v>
      </c>
      <c r="AF109" s="66">
        <v>4</v>
      </c>
      <c r="AG109" s="66">
        <v>5</v>
      </c>
      <c r="AH109" s="66" t="s">
        <v>45</v>
      </c>
      <c r="AI109" s="80" t="s">
        <v>19</v>
      </c>
      <c r="AJ109" s="80" t="s">
        <v>55</v>
      </c>
      <c r="AK109" s="80" t="s">
        <v>21</v>
      </c>
      <c r="AL109" s="80" t="s">
        <v>22</v>
      </c>
    </row>
    <row r="110" spans="1:38" s="44" customFormat="1" ht="43.5" customHeight="1">
      <c r="A110" s="54"/>
      <c r="B110" s="71"/>
      <c r="C110" s="54"/>
      <c r="D110" s="54"/>
      <c r="E110" s="54"/>
      <c r="F110" s="54"/>
      <c r="G110" s="54"/>
      <c r="H110" s="54"/>
      <c r="I110" s="54"/>
      <c r="J110" s="54"/>
      <c r="K110" s="54"/>
      <c r="L110" s="54"/>
      <c r="M110" s="54"/>
      <c r="N110" s="54"/>
      <c r="O110" s="182" t="s">
        <v>58</v>
      </c>
      <c r="P110" s="183"/>
      <c r="Q110" s="183"/>
      <c r="R110" s="183"/>
      <c r="S110" s="183"/>
      <c r="T110" s="183"/>
      <c r="U110" s="183"/>
      <c r="V110" s="155">
        <v>3</v>
      </c>
      <c r="W110" s="155">
        <v>14</v>
      </c>
      <c r="X110" s="155">
        <v>42</v>
      </c>
      <c r="Y110" s="155">
        <v>55</v>
      </c>
      <c r="Z110" s="155">
        <v>25</v>
      </c>
      <c r="AA110" s="155">
        <v>5</v>
      </c>
      <c r="AB110" s="155">
        <v>144</v>
      </c>
      <c r="AC110" s="47">
        <f>V110/$AB110</f>
        <v>2.0833333333333332E-2</v>
      </c>
      <c r="AD110" s="47">
        <f t="shared" ref="AD110:AH110" si="11">W110/$AB110</f>
        <v>9.7222222222222224E-2</v>
      </c>
      <c r="AE110" s="47">
        <f t="shared" si="11"/>
        <v>0.29166666666666669</v>
      </c>
      <c r="AF110" s="47">
        <f t="shared" si="11"/>
        <v>0.38194444444444442</v>
      </c>
      <c r="AG110" s="47">
        <f t="shared" si="11"/>
        <v>0.1736111111111111</v>
      </c>
      <c r="AH110" s="47">
        <f t="shared" si="11"/>
        <v>3.4722222222222224E-2</v>
      </c>
      <c r="AI110" s="155">
        <v>3.84</v>
      </c>
      <c r="AJ110" s="155">
        <v>1.01</v>
      </c>
      <c r="AK110" s="155">
        <v>4</v>
      </c>
      <c r="AL110" s="155">
        <v>4</v>
      </c>
    </row>
    <row r="111" spans="1:38" s="44" customFormat="1" ht="18.75">
      <c r="A111" s="54"/>
      <c r="B111" s="71"/>
      <c r="C111" s="54"/>
      <c r="D111" s="54"/>
      <c r="E111" s="54"/>
      <c r="F111" s="54"/>
      <c r="G111" s="54"/>
      <c r="H111" s="54"/>
      <c r="I111" s="54"/>
      <c r="J111" s="54"/>
      <c r="K111" s="54"/>
      <c r="L111" s="54"/>
      <c r="M111" s="54"/>
      <c r="N111" s="54"/>
      <c r="O111" s="54"/>
      <c r="P111" s="54"/>
      <c r="Q111" s="54"/>
      <c r="R111" s="54"/>
      <c r="S111" s="54"/>
      <c r="T111" s="54"/>
      <c r="U111" s="54"/>
      <c r="V111" s="52"/>
      <c r="W111" s="52"/>
      <c r="X111" s="52"/>
      <c r="Y111" s="52"/>
      <c r="Z111" s="52"/>
      <c r="AA111" s="52"/>
      <c r="AB111" s="52"/>
      <c r="AC111" s="52"/>
      <c r="AD111" s="52"/>
      <c r="AE111" s="52"/>
      <c r="AF111" s="52"/>
      <c r="AG111" s="52"/>
      <c r="AH111" s="52"/>
      <c r="AI111" s="52"/>
      <c r="AJ111" s="52"/>
      <c r="AK111" s="52"/>
      <c r="AL111" s="50"/>
    </row>
    <row r="112" spans="1:38" s="44" customFormat="1" ht="18.75">
      <c r="A112" s="54"/>
      <c r="B112" s="71"/>
      <c r="C112" s="54"/>
      <c r="D112" s="54"/>
      <c r="E112" s="54"/>
      <c r="F112" s="54"/>
      <c r="G112" s="54"/>
      <c r="H112" s="54"/>
      <c r="I112" s="54"/>
      <c r="J112" s="54"/>
      <c r="K112" s="54"/>
      <c r="L112" s="54"/>
      <c r="M112" s="54"/>
      <c r="N112" s="54"/>
      <c r="O112" s="54"/>
      <c r="P112" s="54"/>
      <c r="Q112" s="54"/>
      <c r="R112" s="54"/>
      <c r="S112" s="54"/>
      <c r="T112" s="54"/>
      <c r="U112" s="54"/>
      <c r="V112" s="52"/>
      <c r="W112" s="52"/>
      <c r="X112" s="52"/>
      <c r="Y112" s="52"/>
      <c r="Z112" s="52"/>
      <c r="AA112" s="52"/>
      <c r="AB112" s="52"/>
      <c r="AC112" s="52"/>
      <c r="AD112" s="52"/>
      <c r="AE112" s="52"/>
      <c r="AF112" s="52"/>
      <c r="AG112" s="52"/>
      <c r="AH112" s="52"/>
      <c r="AI112" s="52"/>
      <c r="AJ112" s="52"/>
      <c r="AK112" s="52"/>
      <c r="AL112" s="50"/>
    </row>
    <row r="113" spans="1:38" s="44" customFormat="1" ht="18.75">
      <c r="A113" s="54"/>
      <c r="B113" s="71"/>
      <c r="C113" s="54"/>
      <c r="D113" s="54"/>
      <c r="E113" s="54"/>
      <c r="F113" s="54"/>
      <c r="G113" s="54"/>
      <c r="H113" s="54"/>
      <c r="I113" s="54"/>
      <c r="J113" s="54"/>
      <c r="K113" s="54"/>
      <c r="L113" s="54"/>
      <c r="M113" s="54"/>
      <c r="N113" s="54"/>
      <c r="O113" s="54"/>
      <c r="P113" s="54"/>
      <c r="Q113" s="54"/>
      <c r="R113" s="54"/>
      <c r="S113" s="54"/>
      <c r="T113" s="54"/>
      <c r="U113" s="54"/>
      <c r="V113" s="52"/>
      <c r="W113" s="52"/>
      <c r="X113" s="52"/>
      <c r="Y113" s="52"/>
      <c r="Z113" s="52"/>
      <c r="AA113" s="52"/>
      <c r="AB113" s="52"/>
      <c r="AC113" s="52"/>
      <c r="AD113" s="52"/>
      <c r="AE113" s="52"/>
      <c r="AF113" s="52"/>
      <c r="AG113" s="52"/>
      <c r="AH113" s="52"/>
      <c r="AI113" s="52"/>
      <c r="AJ113" s="52"/>
      <c r="AK113" s="52"/>
      <c r="AL113" s="50"/>
    </row>
    <row r="114" spans="1:38" s="44" customFormat="1" ht="18.75">
      <c r="A114" s="54"/>
      <c r="B114" s="71"/>
      <c r="C114" s="54"/>
      <c r="D114" s="54"/>
      <c r="E114" s="54"/>
      <c r="F114" s="54"/>
      <c r="G114" s="54"/>
      <c r="H114" s="54"/>
      <c r="I114" s="54"/>
      <c r="J114" s="54"/>
      <c r="K114" s="54"/>
      <c r="L114" s="54"/>
      <c r="M114" s="54"/>
      <c r="N114" s="54"/>
      <c r="O114" s="54"/>
      <c r="P114" s="54"/>
      <c r="Q114" s="54"/>
      <c r="R114" s="54"/>
      <c r="S114" s="54"/>
      <c r="T114" s="54"/>
      <c r="U114" s="54"/>
      <c r="V114" s="52"/>
      <c r="W114" s="52"/>
      <c r="X114" s="52"/>
      <c r="Y114" s="52"/>
      <c r="Z114" s="52"/>
      <c r="AA114" s="52"/>
      <c r="AB114" s="52"/>
      <c r="AC114" s="52"/>
      <c r="AD114" s="52"/>
      <c r="AE114" s="52"/>
      <c r="AF114" s="52"/>
      <c r="AG114" s="52"/>
      <c r="AH114" s="52"/>
      <c r="AI114" s="52"/>
      <c r="AJ114" s="52"/>
      <c r="AK114" s="52"/>
      <c r="AL114" s="50"/>
    </row>
    <row r="115" spans="1:38" s="44" customFormat="1" ht="18.75">
      <c r="A115" s="54"/>
      <c r="B115" s="71"/>
      <c r="C115" s="54"/>
      <c r="D115" s="54"/>
      <c r="E115" s="54"/>
      <c r="F115" s="54"/>
      <c r="G115" s="54"/>
      <c r="H115" s="54"/>
      <c r="I115" s="54"/>
      <c r="J115" s="54"/>
      <c r="K115" s="54"/>
      <c r="L115" s="54"/>
      <c r="M115" s="54"/>
      <c r="N115" s="54"/>
      <c r="O115" s="54"/>
      <c r="P115" s="54"/>
      <c r="Q115" s="54"/>
      <c r="R115" s="54"/>
      <c r="S115" s="54"/>
      <c r="T115" s="54"/>
      <c r="U115" s="54"/>
      <c r="V115" s="52"/>
      <c r="W115" s="52"/>
      <c r="X115" s="52"/>
      <c r="Y115" s="52"/>
      <c r="Z115" s="52"/>
      <c r="AA115" s="52"/>
      <c r="AB115" s="52"/>
      <c r="AC115" s="52"/>
      <c r="AD115" s="52"/>
      <c r="AE115" s="52"/>
      <c r="AF115" s="52"/>
      <c r="AG115" s="52"/>
      <c r="AH115" s="52"/>
      <c r="AI115" s="52"/>
      <c r="AJ115" s="52"/>
      <c r="AK115" s="52"/>
      <c r="AL115" s="50"/>
    </row>
    <row r="116" spans="1:38" s="44" customFormat="1" ht="18.75">
      <c r="A116" s="54"/>
      <c r="B116" s="71"/>
      <c r="C116" s="54"/>
      <c r="D116" s="54"/>
      <c r="E116" s="54"/>
      <c r="F116" s="54"/>
      <c r="G116" s="54"/>
      <c r="H116" s="54"/>
      <c r="I116" s="54"/>
      <c r="J116" s="54"/>
      <c r="K116" s="54"/>
      <c r="L116" s="54"/>
      <c r="M116" s="54"/>
      <c r="N116" s="54"/>
      <c r="O116" s="54"/>
      <c r="P116" s="54"/>
      <c r="Q116" s="54"/>
      <c r="R116" s="54"/>
      <c r="S116" s="54"/>
      <c r="T116" s="54"/>
      <c r="U116" s="54"/>
      <c r="V116" s="52"/>
      <c r="W116" s="52"/>
      <c r="X116" s="52"/>
      <c r="Y116" s="52"/>
      <c r="Z116" s="52"/>
      <c r="AA116" s="52"/>
      <c r="AB116" s="52"/>
      <c r="AC116" s="52"/>
      <c r="AD116" s="52"/>
      <c r="AE116" s="52"/>
      <c r="AF116" s="52"/>
      <c r="AG116" s="52"/>
      <c r="AH116" s="52"/>
      <c r="AI116" s="52"/>
      <c r="AJ116" s="52"/>
      <c r="AK116" s="52"/>
      <c r="AL116" s="50"/>
    </row>
    <row r="117" spans="1:38" s="44" customFormat="1" ht="18.75">
      <c r="A117" s="54"/>
      <c r="B117" s="71"/>
      <c r="C117" s="54"/>
      <c r="D117" s="54"/>
      <c r="E117" s="54"/>
      <c r="F117" s="54"/>
      <c r="G117" s="54"/>
      <c r="H117" s="54"/>
      <c r="I117" s="54"/>
      <c r="J117" s="54"/>
      <c r="K117" s="54"/>
      <c r="L117" s="54"/>
      <c r="M117" s="54"/>
      <c r="N117" s="54"/>
      <c r="O117" s="54"/>
      <c r="P117" s="54"/>
      <c r="Q117" s="54"/>
      <c r="R117" s="54"/>
      <c r="S117" s="54"/>
      <c r="T117" s="54"/>
      <c r="U117" s="54"/>
      <c r="V117" s="52"/>
      <c r="W117" s="52"/>
      <c r="X117" s="52"/>
      <c r="Y117" s="52"/>
      <c r="Z117" s="52"/>
      <c r="AA117" s="52"/>
      <c r="AB117" s="52"/>
      <c r="AC117" s="52"/>
      <c r="AD117" s="52"/>
      <c r="AE117" s="52"/>
      <c r="AF117" s="52"/>
      <c r="AG117" s="52"/>
      <c r="AH117" s="52"/>
      <c r="AI117" s="52"/>
      <c r="AJ117" s="52"/>
      <c r="AK117" s="52"/>
      <c r="AL117" s="50"/>
    </row>
    <row r="118" spans="1:38" s="44" customFormat="1" ht="18.75">
      <c r="A118" s="54"/>
      <c r="B118" s="71"/>
      <c r="C118" s="54"/>
      <c r="D118" s="54"/>
      <c r="K118" s="54"/>
      <c r="L118" s="54"/>
      <c r="M118" s="54"/>
      <c r="N118" s="54"/>
      <c r="O118" s="54"/>
      <c r="P118" s="54"/>
      <c r="Q118" s="54"/>
      <c r="R118" s="54"/>
      <c r="S118" s="54"/>
      <c r="T118" s="54"/>
      <c r="U118" s="54"/>
      <c r="V118" s="52"/>
      <c r="W118" s="52"/>
      <c r="X118" s="52"/>
      <c r="Y118" s="52"/>
      <c r="Z118" s="52"/>
      <c r="AA118" s="52"/>
      <c r="AB118" s="52"/>
      <c r="AC118" s="52"/>
      <c r="AD118" s="52"/>
      <c r="AE118" s="52"/>
      <c r="AF118" s="52"/>
      <c r="AG118" s="52"/>
      <c r="AH118" s="52"/>
      <c r="AI118" s="52"/>
      <c r="AJ118" s="52"/>
      <c r="AK118" s="52"/>
      <c r="AL118" s="50"/>
    </row>
    <row r="119" spans="1:38" s="44" customFormat="1" ht="21" customHeight="1">
      <c r="A119" s="184" t="s">
        <v>59</v>
      </c>
      <c r="B119" s="184"/>
      <c r="C119" s="184"/>
      <c r="D119" s="184"/>
      <c r="E119" s="184"/>
      <c r="F119" s="184"/>
      <c r="G119" s="184"/>
      <c r="H119" s="184"/>
      <c r="I119" s="184"/>
      <c r="J119" s="184"/>
      <c r="K119" s="184"/>
      <c r="L119" s="184"/>
      <c r="M119" s="184"/>
      <c r="N119" s="74"/>
    </row>
    <row r="120" spans="1:38" s="44" customFormat="1" ht="21">
      <c r="A120" s="60"/>
      <c r="B120" s="60"/>
      <c r="C120" s="60"/>
      <c r="D120" s="60"/>
      <c r="E120" s="60"/>
      <c r="F120" s="60"/>
      <c r="K120" s="54"/>
      <c r="L120" s="54"/>
      <c r="M120" s="54"/>
      <c r="N120" s="54"/>
    </row>
    <row r="121" spans="1:38" s="44" customFormat="1" ht="21">
      <c r="A121" s="60"/>
      <c r="B121" s="60"/>
      <c r="C121" s="60"/>
      <c r="D121" s="60"/>
      <c r="E121" s="60"/>
      <c r="F121" s="60"/>
      <c r="K121" s="54"/>
      <c r="L121" s="54"/>
      <c r="M121" s="54"/>
      <c r="N121" s="54"/>
    </row>
    <row r="122" spans="1:38" s="44" customFormat="1" ht="21">
      <c r="A122" s="60"/>
      <c r="B122" s="60"/>
      <c r="C122" s="60"/>
      <c r="D122" s="60"/>
      <c r="E122" s="60"/>
      <c r="F122" s="60"/>
      <c r="G122" s="54"/>
      <c r="H122" s="54"/>
      <c r="I122" s="54"/>
      <c r="J122" s="54"/>
      <c r="K122" s="54"/>
      <c r="L122" s="54"/>
      <c r="M122" s="54"/>
      <c r="N122" s="54"/>
    </row>
    <row r="123" spans="1:38" s="44" customFormat="1">
      <c r="A123" s="54"/>
      <c r="B123" s="71"/>
      <c r="C123" s="54"/>
      <c r="D123" s="54"/>
      <c r="E123" s="54"/>
      <c r="F123" s="54"/>
      <c r="G123" s="54"/>
      <c r="H123" s="54"/>
      <c r="I123" s="54"/>
      <c r="J123" s="54"/>
      <c r="K123" s="54"/>
      <c r="L123" s="54"/>
      <c r="M123" s="54"/>
      <c r="N123" s="54"/>
    </row>
    <row r="124" spans="1:38" s="44" customFormat="1">
      <c r="A124" s="54"/>
      <c r="B124" s="71"/>
      <c r="C124" s="54"/>
      <c r="D124" s="54"/>
      <c r="E124" s="54"/>
      <c r="F124" s="54"/>
      <c r="G124" s="54"/>
      <c r="H124" s="54"/>
      <c r="I124" s="54"/>
      <c r="J124" s="54"/>
      <c r="K124" s="54"/>
      <c r="L124" s="54"/>
      <c r="M124" s="54"/>
      <c r="N124" s="54"/>
    </row>
    <row r="125" spans="1:38" s="44" customFormat="1">
      <c r="A125" s="54"/>
      <c r="B125" s="71"/>
      <c r="C125" s="54"/>
      <c r="D125" s="54"/>
      <c r="E125" s="54"/>
      <c r="F125" s="54"/>
      <c r="G125" s="54"/>
      <c r="H125" s="54"/>
      <c r="I125" s="54"/>
      <c r="J125" s="54"/>
      <c r="K125" s="54"/>
      <c r="L125" s="54"/>
      <c r="M125" s="54"/>
      <c r="N125" s="54"/>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row>
    <row r="126" spans="1:38" s="44" customFormat="1" ht="18.75">
      <c r="A126" s="54"/>
      <c r="B126" s="71"/>
      <c r="C126" s="54"/>
      <c r="D126" s="54"/>
      <c r="E126" s="54"/>
      <c r="F126" s="54"/>
      <c r="G126" s="54"/>
      <c r="H126" s="54"/>
      <c r="I126" s="54"/>
      <c r="J126" s="54"/>
      <c r="K126" s="54"/>
      <c r="L126" s="54"/>
      <c r="M126" s="54"/>
      <c r="N126" s="54"/>
      <c r="O126" s="54"/>
      <c r="P126" s="54"/>
      <c r="Q126" s="54"/>
      <c r="R126" s="54"/>
      <c r="S126" s="54"/>
      <c r="T126" s="54"/>
      <c r="U126" s="54"/>
      <c r="V126" s="52"/>
      <c r="W126" s="52"/>
      <c r="X126" s="52"/>
      <c r="Y126" s="52"/>
      <c r="Z126" s="52"/>
      <c r="AA126" s="52"/>
      <c r="AB126" s="52"/>
      <c r="AC126" s="52"/>
      <c r="AD126" s="52"/>
      <c r="AE126" s="52"/>
      <c r="AF126" s="52"/>
      <c r="AG126" s="52"/>
      <c r="AH126" s="52"/>
      <c r="AI126" s="52"/>
      <c r="AJ126" s="52"/>
      <c r="AK126" s="52"/>
      <c r="AL126" s="50"/>
    </row>
    <row r="127" spans="1:38" s="44" customFormat="1">
      <c r="A127" s="54"/>
      <c r="B127" s="71"/>
      <c r="C127" s="54"/>
      <c r="D127" s="54"/>
      <c r="E127" s="54"/>
      <c r="F127" s="54"/>
      <c r="G127" s="54"/>
      <c r="H127" s="54"/>
      <c r="I127" s="54"/>
      <c r="J127" s="54"/>
      <c r="K127" s="54"/>
      <c r="L127" s="54"/>
      <c r="M127" s="54"/>
      <c r="N127" s="54"/>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row>
    <row r="128" spans="1:38" s="44" customFormat="1">
      <c r="A128" s="54"/>
      <c r="B128" s="71"/>
      <c r="C128" s="54"/>
      <c r="D128" s="54"/>
      <c r="E128" s="54"/>
      <c r="F128" s="54"/>
      <c r="G128" s="54"/>
      <c r="H128" s="54"/>
      <c r="I128" s="54"/>
      <c r="J128" s="54"/>
      <c r="K128" s="54"/>
      <c r="L128" s="54"/>
      <c r="M128" s="54"/>
      <c r="N128" s="54"/>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row>
    <row r="129" spans="1:38" s="44" customFormat="1">
      <c r="A129" s="54"/>
      <c r="B129" s="71"/>
      <c r="C129" s="54"/>
      <c r="D129" s="54"/>
      <c r="E129" s="54"/>
      <c r="F129" s="54"/>
      <c r="G129" s="54"/>
      <c r="H129" s="54"/>
      <c r="I129" s="54"/>
      <c r="J129" s="54"/>
      <c r="K129" s="54"/>
      <c r="L129" s="54"/>
      <c r="M129" s="54"/>
      <c r="N129" s="54"/>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row>
    <row r="130" spans="1:38" s="44" customFormat="1">
      <c r="A130" s="54"/>
      <c r="B130" s="71"/>
      <c r="C130" s="54"/>
      <c r="D130" s="54"/>
      <c r="E130" s="54"/>
      <c r="F130" s="54"/>
      <c r="G130" s="54"/>
      <c r="H130" s="54"/>
      <c r="I130" s="54"/>
      <c r="J130" s="54"/>
      <c r="K130" s="54"/>
      <c r="L130" s="54"/>
      <c r="M130" s="54"/>
      <c r="N130" s="54"/>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row>
    <row r="131" spans="1:38" s="44" customFormat="1" ht="15.75" thickBot="1">
      <c r="A131" s="54"/>
      <c r="B131" s="71"/>
      <c r="C131" s="54"/>
      <c r="D131" s="54"/>
      <c r="E131" s="54"/>
      <c r="F131" s="54"/>
      <c r="G131" s="54"/>
      <c r="H131" s="54"/>
      <c r="I131" s="54"/>
      <c r="J131" s="54"/>
      <c r="K131" s="54"/>
      <c r="L131" s="54"/>
      <c r="M131" s="54"/>
      <c r="N131" s="54"/>
    </row>
    <row r="132" spans="1:38" s="44" customFormat="1">
      <c r="A132" s="54"/>
      <c r="B132" s="71"/>
      <c r="C132" s="54"/>
      <c r="D132" s="54"/>
      <c r="E132" s="54"/>
      <c r="F132" s="54"/>
      <c r="G132" s="54"/>
      <c r="H132" s="54"/>
      <c r="I132" s="54"/>
      <c r="J132" s="54"/>
      <c r="K132" s="54"/>
      <c r="L132" s="54"/>
      <c r="M132" s="54"/>
      <c r="N132" s="54"/>
      <c r="O132" s="50"/>
      <c r="P132" s="50"/>
      <c r="Q132" s="50"/>
      <c r="R132" s="50"/>
      <c r="S132" s="50"/>
      <c r="T132" s="50"/>
      <c r="U132" s="50"/>
      <c r="V132" s="185" t="s">
        <v>14</v>
      </c>
      <c r="W132" s="186"/>
      <c r="X132" s="186"/>
      <c r="Y132" s="186"/>
      <c r="Z132" s="186"/>
      <c r="AA132" s="187"/>
      <c r="AB132" s="38"/>
      <c r="AC132" s="185" t="s">
        <v>15</v>
      </c>
      <c r="AD132" s="186"/>
      <c r="AE132" s="186"/>
      <c r="AF132" s="186"/>
      <c r="AG132" s="186"/>
      <c r="AH132" s="187"/>
      <c r="AI132" s="181" t="s">
        <v>16</v>
      </c>
      <c r="AJ132" s="170"/>
      <c r="AK132" s="170"/>
      <c r="AL132" s="170"/>
    </row>
    <row r="133" spans="1:38" s="44" customFormat="1">
      <c r="A133" s="54"/>
      <c r="B133" s="71"/>
      <c r="C133" s="54"/>
      <c r="D133" s="54"/>
      <c r="E133" s="54"/>
      <c r="F133" s="54"/>
      <c r="G133" s="54"/>
      <c r="H133" s="54"/>
      <c r="I133" s="54"/>
      <c r="J133" s="54"/>
      <c r="K133" s="54"/>
      <c r="L133" s="54"/>
      <c r="M133" s="54"/>
      <c r="N133" s="50"/>
      <c r="O133" s="77"/>
      <c r="P133" s="77"/>
      <c r="Q133" s="77"/>
      <c r="R133" s="77"/>
      <c r="S133" s="50"/>
      <c r="T133" s="50"/>
      <c r="U133" s="50"/>
      <c r="V133" s="188"/>
      <c r="W133" s="189"/>
      <c r="X133" s="189"/>
      <c r="Y133" s="189"/>
      <c r="Z133" s="189"/>
      <c r="AA133" s="190"/>
      <c r="AB133" s="38"/>
      <c r="AC133" s="188"/>
      <c r="AD133" s="189"/>
      <c r="AE133" s="189"/>
      <c r="AF133" s="189"/>
      <c r="AG133" s="189"/>
      <c r="AH133" s="190"/>
      <c r="AI133" s="191"/>
      <c r="AJ133" s="192"/>
      <c r="AK133" s="192"/>
      <c r="AL133" s="192"/>
    </row>
    <row r="134" spans="1:38" s="44" customFormat="1" ht="18.75">
      <c r="A134" s="54"/>
      <c r="B134" s="71"/>
      <c r="C134" s="54"/>
      <c r="D134" s="54"/>
      <c r="E134" s="54"/>
      <c r="F134" s="54"/>
      <c r="G134" s="54"/>
      <c r="H134" s="54"/>
      <c r="I134" s="54"/>
      <c r="J134" s="54"/>
      <c r="K134" s="54"/>
      <c r="L134" s="54"/>
      <c r="M134" s="54"/>
      <c r="N134" s="54"/>
      <c r="O134" s="78"/>
      <c r="P134" s="78"/>
      <c r="Q134" s="78"/>
      <c r="R134" s="78"/>
      <c r="S134" s="78"/>
      <c r="T134" s="78"/>
      <c r="U134" s="78"/>
      <c r="V134" s="66">
        <v>1</v>
      </c>
      <c r="W134" s="66">
        <v>2</v>
      </c>
      <c r="X134" s="66">
        <v>3</v>
      </c>
      <c r="Y134" s="66">
        <v>4</v>
      </c>
      <c r="Z134" s="66">
        <v>5</v>
      </c>
      <c r="AA134" s="66" t="s">
        <v>45</v>
      </c>
      <c r="AB134" s="79" t="s">
        <v>18</v>
      </c>
      <c r="AC134" s="66">
        <v>1</v>
      </c>
      <c r="AD134" s="66">
        <v>2</v>
      </c>
      <c r="AE134" s="66">
        <v>3</v>
      </c>
      <c r="AF134" s="66">
        <v>4</v>
      </c>
      <c r="AG134" s="66">
        <v>5</v>
      </c>
      <c r="AH134" s="66" t="s">
        <v>45</v>
      </c>
      <c r="AI134" s="80" t="s">
        <v>19</v>
      </c>
      <c r="AJ134" s="80" t="s">
        <v>55</v>
      </c>
      <c r="AK134" s="80" t="s">
        <v>21</v>
      </c>
      <c r="AL134" s="80" t="s">
        <v>22</v>
      </c>
    </row>
    <row r="135" spans="1:38" s="44" customFormat="1" ht="42.75" customHeight="1">
      <c r="A135" s="54"/>
      <c r="B135" s="71"/>
      <c r="C135" s="54"/>
      <c r="D135" s="54"/>
      <c r="E135" s="54"/>
      <c r="F135" s="54"/>
      <c r="G135" s="54"/>
      <c r="H135" s="54"/>
      <c r="I135" s="54"/>
      <c r="J135" s="54"/>
      <c r="K135" s="54"/>
      <c r="L135" s="54"/>
      <c r="M135" s="54"/>
      <c r="N135" s="54"/>
      <c r="O135" s="182" t="s">
        <v>60</v>
      </c>
      <c r="P135" s="183"/>
      <c r="Q135" s="183"/>
      <c r="R135" s="183"/>
      <c r="S135" s="183"/>
      <c r="T135" s="183"/>
      <c r="U135" s="183"/>
      <c r="V135" s="144">
        <v>0</v>
      </c>
      <c r="W135" s="144">
        <v>6</v>
      </c>
      <c r="X135" s="144">
        <v>33</v>
      </c>
      <c r="Y135" s="144">
        <v>73</v>
      </c>
      <c r="Z135" s="144">
        <v>50</v>
      </c>
      <c r="AA135" s="144">
        <v>0</v>
      </c>
      <c r="AB135" s="144">
        <v>162</v>
      </c>
      <c r="AC135" s="47">
        <f t="shared" ref="AC135:AH136" si="12">V135/$AB135</f>
        <v>0</v>
      </c>
      <c r="AD135" s="47">
        <f t="shared" si="12"/>
        <v>3.7037037037037035E-2</v>
      </c>
      <c r="AE135" s="47">
        <f t="shared" si="12"/>
        <v>0.20370370370370369</v>
      </c>
      <c r="AF135" s="47">
        <f t="shared" si="12"/>
        <v>0.45061728395061729</v>
      </c>
      <c r="AG135" s="47">
        <f t="shared" si="12"/>
        <v>0.30864197530864196</v>
      </c>
      <c r="AH135" s="47">
        <f t="shared" si="12"/>
        <v>0</v>
      </c>
      <c r="AI135" s="155">
        <v>4.03</v>
      </c>
      <c r="AJ135" s="155">
        <v>0.81</v>
      </c>
      <c r="AK135" s="155">
        <v>4</v>
      </c>
      <c r="AL135" s="155">
        <v>4</v>
      </c>
    </row>
    <row r="136" spans="1:38" s="44" customFormat="1" ht="40.5" customHeight="1">
      <c r="A136" s="54"/>
      <c r="B136" s="71"/>
      <c r="C136" s="54"/>
      <c r="D136" s="54"/>
      <c r="E136" s="54"/>
      <c r="F136" s="54"/>
      <c r="G136" s="54"/>
      <c r="H136" s="54"/>
      <c r="I136" s="54"/>
      <c r="J136" s="54"/>
      <c r="K136" s="54"/>
      <c r="L136" s="54"/>
      <c r="M136" s="54"/>
      <c r="N136" s="54"/>
      <c r="O136" s="182" t="s">
        <v>61</v>
      </c>
      <c r="P136" s="183"/>
      <c r="Q136" s="183"/>
      <c r="R136" s="183"/>
      <c r="S136" s="183"/>
      <c r="T136" s="183"/>
      <c r="U136" s="183"/>
      <c r="V136" s="144">
        <v>3</v>
      </c>
      <c r="W136" s="144">
        <v>15</v>
      </c>
      <c r="X136" s="144">
        <v>41</v>
      </c>
      <c r="Y136" s="144">
        <v>71</v>
      </c>
      <c r="Z136" s="144">
        <v>30</v>
      </c>
      <c r="AA136" s="144">
        <v>2</v>
      </c>
      <c r="AB136" s="144">
        <v>162</v>
      </c>
      <c r="AC136" s="47">
        <f t="shared" si="12"/>
        <v>1.8518518518518517E-2</v>
      </c>
      <c r="AD136" s="47">
        <f t="shared" si="12"/>
        <v>9.2592592592592587E-2</v>
      </c>
      <c r="AE136" s="47">
        <f t="shared" si="12"/>
        <v>0.25308641975308643</v>
      </c>
      <c r="AF136" s="47">
        <f t="shared" si="12"/>
        <v>0.43827160493827161</v>
      </c>
      <c r="AG136" s="47">
        <f t="shared" si="12"/>
        <v>0.18518518518518517</v>
      </c>
      <c r="AH136" s="47">
        <f t="shared" si="12"/>
        <v>1.2345679012345678E-2</v>
      </c>
      <c r="AI136" s="155">
        <v>3.69</v>
      </c>
      <c r="AJ136" s="155">
        <v>0.95</v>
      </c>
      <c r="AK136" s="155">
        <v>4</v>
      </c>
      <c r="AL136" s="155">
        <v>4</v>
      </c>
    </row>
    <row r="137" spans="1:38" s="44" customFormat="1" ht="21">
      <c r="A137" s="184" t="s">
        <v>62</v>
      </c>
      <c r="B137" s="184"/>
      <c r="C137" s="184"/>
      <c r="D137" s="184"/>
      <c r="E137" s="184"/>
      <c r="F137" s="184"/>
      <c r="G137" s="184"/>
      <c r="H137" s="184"/>
      <c r="I137" s="184"/>
      <c r="J137" s="184"/>
      <c r="K137" s="184"/>
      <c r="L137" s="184"/>
      <c r="M137" s="184"/>
      <c r="N137" s="54"/>
    </row>
    <row r="138" spans="1:38" s="44" customFormat="1">
      <c r="A138" s="54"/>
      <c r="B138" s="71"/>
      <c r="C138" s="54"/>
      <c r="D138" s="54"/>
      <c r="E138" s="54"/>
      <c r="F138" s="54"/>
      <c r="G138" s="54"/>
      <c r="H138" s="54"/>
      <c r="I138" s="54"/>
      <c r="J138" s="54"/>
      <c r="K138" s="54"/>
      <c r="L138" s="54"/>
      <c r="M138" s="54"/>
      <c r="N138" s="54"/>
    </row>
    <row r="139" spans="1:38" s="44" customFormat="1">
      <c r="A139" s="54"/>
      <c r="B139" s="71"/>
      <c r="C139" s="54"/>
      <c r="D139" s="54"/>
      <c r="E139" s="54"/>
      <c r="F139" s="54"/>
      <c r="G139" s="54"/>
      <c r="H139" s="54"/>
      <c r="I139" s="54"/>
      <c r="J139" s="54"/>
      <c r="K139" s="54"/>
      <c r="L139" s="54"/>
      <c r="M139" s="54"/>
      <c r="N139" s="54"/>
    </row>
    <row r="140" spans="1:38" s="44" customFormat="1" ht="18.75">
      <c r="A140" s="54"/>
      <c r="B140" s="71"/>
      <c r="C140" s="54"/>
      <c r="D140" s="54"/>
      <c r="E140" s="54"/>
      <c r="F140" s="54"/>
      <c r="G140" s="54"/>
      <c r="H140" s="54"/>
      <c r="I140" s="54"/>
      <c r="J140" s="54"/>
      <c r="K140" s="54"/>
      <c r="L140" s="54"/>
      <c r="M140" s="54"/>
      <c r="N140" s="54"/>
      <c r="O140" s="63"/>
      <c r="P140" s="63"/>
      <c r="Q140" s="63"/>
      <c r="R140" s="63"/>
      <c r="S140" s="63"/>
      <c r="T140" s="63"/>
      <c r="U140" s="63"/>
      <c r="V140" s="85"/>
      <c r="W140" s="85"/>
      <c r="X140" s="85"/>
      <c r="Y140" s="85"/>
      <c r="Z140" s="85"/>
      <c r="AA140" s="85"/>
      <c r="AB140" s="86"/>
      <c r="AC140" s="87"/>
      <c r="AD140" s="87"/>
      <c r="AE140" s="87"/>
      <c r="AF140" s="87"/>
      <c r="AG140" s="87"/>
      <c r="AH140" s="87"/>
      <c r="AI140" s="88"/>
      <c r="AJ140" s="88"/>
      <c r="AK140" s="85"/>
      <c r="AL140" s="85"/>
    </row>
    <row r="141" spans="1:38" s="44" customFormat="1" ht="18.75">
      <c r="A141" s="54"/>
      <c r="B141" s="71"/>
      <c r="C141" s="54"/>
      <c r="D141" s="54"/>
      <c r="E141" s="54"/>
      <c r="F141" s="54"/>
      <c r="G141" s="54"/>
      <c r="H141" s="54"/>
      <c r="I141" s="54"/>
      <c r="J141" s="54"/>
      <c r="K141" s="54"/>
      <c r="L141" s="54"/>
      <c r="M141" s="54"/>
      <c r="N141" s="54"/>
      <c r="O141" s="63"/>
      <c r="P141" s="63"/>
      <c r="Q141" s="63"/>
      <c r="R141" s="63"/>
      <c r="S141" s="63"/>
      <c r="T141" s="63"/>
      <c r="U141" s="63"/>
      <c r="V141" s="85"/>
      <c r="W141" s="85"/>
      <c r="X141" s="85"/>
      <c r="Y141" s="85"/>
      <c r="Z141" s="85"/>
      <c r="AA141" s="85"/>
      <c r="AB141" s="86"/>
      <c r="AC141" s="87"/>
      <c r="AD141" s="87"/>
      <c r="AE141" s="87"/>
      <c r="AF141" s="87"/>
      <c r="AG141" s="87"/>
      <c r="AH141" s="87"/>
      <c r="AI141" s="88"/>
      <c r="AJ141" s="88"/>
      <c r="AK141" s="85"/>
      <c r="AL141" s="85"/>
    </row>
    <row r="142" spans="1:38" s="44" customFormat="1" ht="21" customHeight="1">
      <c r="N142" s="74"/>
      <c r="O142" s="74"/>
      <c r="P142" s="74"/>
      <c r="Q142" s="74"/>
      <c r="R142" s="74"/>
      <c r="S142" s="74"/>
      <c r="T142" s="74"/>
      <c r="U142" s="74"/>
      <c r="V142" s="52"/>
      <c r="W142" s="52"/>
      <c r="X142" s="52"/>
      <c r="Y142" s="52"/>
      <c r="Z142" s="52"/>
      <c r="AA142" s="52"/>
      <c r="AB142" s="52"/>
      <c r="AC142" s="52"/>
      <c r="AD142" s="52"/>
      <c r="AE142" s="52"/>
      <c r="AF142" s="52"/>
      <c r="AG142" s="52"/>
      <c r="AH142" s="52"/>
      <c r="AI142" s="52"/>
      <c r="AJ142" s="52"/>
      <c r="AK142" s="52"/>
      <c r="AL142" s="50"/>
    </row>
    <row r="143" spans="1:38" s="44" customFormat="1" ht="18.75">
      <c r="A143" s="54"/>
      <c r="B143" s="71"/>
      <c r="C143" s="54"/>
      <c r="D143" s="54"/>
      <c r="E143" s="54"/>
      <c r="F143" s="54"/>
      <c r="G143" s="54"/>
      <c r="H143" s="54"/>
      <c r="I143" s="54"/>
      <c r="J143" s="54"/>
      <c r="K143" s="54"/>
      <c r="L143" s="54"/>
      <c r="M143" s="54"/>
      <c r="N143" s="54"/>
      <c r="O143" s="54"/>
      <c r="P143" s="54"/>
      <c r="Q143" s="54"/>
      <c r="R143" s="54"/>
      <c r="S143" s="54"/>
      <c r="T143" s="54"/>
      <c r="U143" s="54"/>
      <c r="V143" s="52"/>
      <c r="W143" s="52"/>
      <c r="X143" s="52"/>
      <c r="Y143" s="52"/>
      <c r="Z143" s="52"/>
      <c r="AA143" s="52"/>
      <c r="AB143" s="52"/>
      <c r="AC143" s="52"/>
      <c r="AD143" s="52"/>
      <c r="AE143" s="52"/>
      <c r="AF143" s="52"/>
      <c r="AG143" s="52"/>
      <c r="AH143" s="52"/>
      <c r="AI143" s="52"/>
      <c r="AJ143" s="52"/>
      <c r="AK143" s="52"/>
      <c r="AL143" s="50"/>
    </row>
    <row r="144" spans="1:38" s="44" customFormat="1" ht="18.75">
      <c r="A144" s="54"/>
      <c r="B144" s="71"/>
      <c r="C144" s="54"/>
      <c r="D144" s="54"/>
      <c r="E144" s="54"/>
      <c r="F144" s="54"/>
      <c r="G144" s="54"/>
      <c r="H144" s="54"/>
      <c r="I144" s="54"/>
      <c r="J144" s="54"/>
      <c r="K144" s="54"/>
      <c r="L144" s="54"/>
      <c r="M144" s="54"/>
      <c r="N144" s="54"/>
      <c r="O144" s="54"/>
      <c r="P144" s="54"/>
      <c r="Q144" s="54"/>
      <c r="R144" s="54"/>
      <c r="S144" s="54"/>
      <c r="T144" s="54"/>
      <c r="U144" s="54"/>
      <c r="V144" s="52"/>
      <c r="W144" s="52"/>
      <c r="X144" s="52"/>
      <c r="Y144" s="52"/>
      <c r="Z144" s="52"/>
      <c r="AA144" s="52"/>
      <c r="AB144" s="52"/>
      <c r="AC144" s="52"/>
      <c r="AD144" s="52"/>
      <c r="AE144" s="52"/>
      <c r="AF144" s="52"/>
      <c r="AG144" s="52"/>
      <c r="AH144" s="52"/>
      <c r="AI144" s="52"/>
      <c r="AJ144" s="52"/>
      <c r="AK144" s="52"/>
      <c r="AL144" s="50"/>
    </row>
    <row r="145" spans="1:38" s="44" customFormat="1" ht="18.75">
      <c r="A145" s="54"/>
      <c r="B145" s="71"/>
      <c r="C145" s="54"/>
      <c r="D145" s="54"/>
      <c r="E145" s="54"/>
      <c r="F145" s="54"/>
      <c r="G145" s="54"/>
      <c r="H145" s="54"/>
      <c r="I145" s="54"/>
      <c r="J145" s="54"/>
      <c r="K145" s="54"/>
      <c r="L145" s="54"/>
      <c r="M145" s="54"/>
      <c r="N145" s="54"/>
      <c r="O145" s="54"/>
      <c r="P145" s="54"/>
      <c r="Q145" s="54"/>
      <c r="R145" s="54"/>
      <c r="S145" s="54"/>
      <c r="T145" s="54"/>
      <c r="U145" s="54"/>
      <c r="V145" s="52"/>
      <c r="W145" s="52"/>
      <c r="X145" s="52"/>
      <c r="Y145" s="52"/>
      <c r="Z145" s="52"/>
      <c r="AA145" s="52"/>
      <c r="AB145" s="52"/>
      <c r="AC145" s="52"/>
      <c r="AD145" s="52"/>
      <c r="AE145" s="52"/>
      <c r="AF145" s="52"/>
      <c r="AG145" s="52"/>
      <c r="AH145" s="52"/>
      <c r="AI145" s="52"/>
      <c r="AJ145" s="52"/>
      <c r="AK145" s="52"/>
      <c r="AL145" s="50"/>
    </row>
    <row r="146" spans="1:38" s="44" customFormat="1" ht="18.75">
      <c r="A146" s="54"/>
      <c r="B146" s="71"/>
      <c r="C146" s="54"/>
      <c r="D146" s="54"/>
      <c r="E146" s="54"/>
      <c r="F146" s="54"/>
      <c r="G146" s="54"/>
      <c r="H146" s="54"/>
      <c r="I146" s="54"/>
      <c r="J146" s="54"/>
      <c r="K146" s="54"/>
      <c r="L146" s="54"/>
      <c r="M146" s="54"/>
      <c r="N146" s="54"/>
      <c r="O146" s="54"/>
      <c r="P146" s="54"/>
      <c r="Q146" s="54"/>
      <c r="R146" s="54"/>
      <c r="S146" s="54"/>
      <c r="T146" s="54"/>
      <c r="U146" s="54"/>
      <c r="V146" s="52"/>
      <c r="W146" s="52"/>
      <c r="X146" s="52"/>
      <c r="Y146" s="52"/>
      <c r="Z146" s="52"/>
      <c r="AA146" s="52"/>
      <c r="AB146" s="52"/>
      <c r="AC146" s="52"/>
      <c r="AD146" s="52"/>
      <c r="AE146" s="52"/>
      <c r="AF146" s="52"/>
      <c r="AG146" s="52"/>
      <c r="AH146" s="52"/>
      <c r="AI146" s="52"/>
      <c r="AJ146" s="52"/>
      <c r="AK146" s="52"/>
      <c r="AL146" s="50"/>
    </row>
    <row r="147" spans="1:38" s="44" customFormat="1" ht="21">
      <c r="A147" s="173"/>
      <c r="B147" s="173"/>
      <c r="C147" s="173"/>
      <c r="D147" s="173"/>
      <c r="E147" s="173"/>
      <c r="F147" s="54"/>
      <c r="G147" s="54"/>
      <c r="H147" s="54"/>
      <c r="I147" s="54"/>
      <c r="J147" s="54"/>
      <c r="K147" s="54"/>
      <c r="L147" s="54"/>
      <c r="M147" s="54"/>
      <c r="N147" s="54"/>
      <c r="O147" s="54"/>
      <c r="P147" s="54"/>
      <c r="Q147" s="54"/>
      <c r="R147" s="54"/>
      <c r="S147" s="54"/>
      <c r="T147" s="54"/>
      <c r="U147" s="52"/>
      <c r="V147" s="52"/>
      <c r="W147" s="52"/>
      <c r="X147" s="52"/>
      <c r="Y147" s="52"/>
      <c r="Z147" s="52"/>
      <c r="AA147" s="52"/>
      <c r="AB147" s="52"/>
      <c r="AC147" s="52"/>
      <c r="AD147" s="52"/>
      <c r="AE147" s="52"/>
      <c r="AF147" s="52"/>
      <c r="AG147" s="52"/>
      <c r="AH147" s="52"/>
      <c r="AI147" s="52"/>
      <c r="AJ147" s="52"/>
      <c r="AK147" s="52"/>
      <c r="AL147" s="50"/>
    </row>
    <row r="148" spans="1:38" s="44" customFormat="1" ht="21">
      <c r="A148" s="173"/>
      <c r="B148" s="173"/>
      <c r="C148" s="173"/>
      <c r="D148" s="173"/>
      <c r="E148" s="173"/>
      <c r="F148" s="54"/>
      <c r="G148" s="54"/>
      <c r="H148" s="54"/>
      <c r="I148" s="54"/>
      <c r="J148" s="54"/>
      <c r="K148" s="54"/>
      <c r="L148" s="54"/>
      <c r="M148" s="54"/>
      <c r="N148" s="54"/>
      <c r="O148" s="54"/>
      <c r="P148" s="54"/>
      <c r="Q148" s="54"/>
      <c r="R148" s="54"/>
      <c r="S148" s="54"/>
      <c r="T148" s="54"/>
      <c r="U148" s="52"/>
      <c r="V148" s="52"/>
      <c r="W148" s="52"/>
      <c r="X148" s="52"/>
      <c r="Y148" s="52"/>
      <c r="Z148" s="52"/>
      <c r="AA148" s="52"/>
      <c r="AB148" s="52"/>
      <c r="AC148" s="52"/>
      <c r="AD148" s="52"/>
      <c r="AE148" s="52"/>
      <c r="AF148" s="52"/>
      <c r="AG148" s="52"/>
      <c r="AH148" s="52"/>
      <c r="AI148" s="52"/>
      <c r="AJ148" s="52"/>
      <c r="AK148" s="52"/>
      <c r="AL148" s="50"/>
    </row>
    <row r="149" spans="1:38" s="44" customFormat="1" ht="21">
      <c r="A149" s="58"/>
      <c r="B149" s="58"/>
      <c r="C149" s="58"/>
      <c r="D149" s="58"/>
      <c r="E149" s="58"/>
      <c r="F149" s="54"/>
      <c r="G149" s="54"/>
      <c r="H149" s="54"/>
      <c r="I149" s="54"/>
      <c r="J149" s="54"/>
      <c r="K149" s="54"/>
      <c r="L149" s="54"/>
      <c r="M149" s="54"/>
      <c r="N149" s="54"/>
      <c r="O149" s="54"/>
      <c r="P149" s="54"/>
      <c r="Q149" s="54"/>
      <c r="R149" s="54"/>
      <c r="S149" s="54"/>
      <c r="T149" s="54"/>
      <c r="U149" s="52"/>
      <c r="V149" s="52"/>
      <c r="W149" s="52"/>
      <c r="X149" s="52"/>
      <c r="Y149" s="52"/>
      <c r="Z149" s="52"/>
      <c r="AA149" s="52"/>
      <c r="AB149" s="52"/>
      <c r="AC149" s="52"/>
      <c r="AD149" s="52"/>
      <c r="AE149" s="52"/>
      <c r="AF149" s="52"/>
      <c r="AG149" s="52"/>
      <c r="AH149" s="52"/>
      <c r="AI149" s="52"/>
      <c r="AJ149" s="52"/>
      <c r="AK149" s="52"/>
      <c r="AL149" s="50"/>
    </row>
    <row r="150" spans="1:38" s="44" customFormat="1" ht="21">
      <c r="A150" s="58"/>
      <c r="B150" s="58"/>
      <c r="C150" s="58"/>
      <c r="D150" s="58"/>
      <c r="E150" s="58"/>
      <c r="F150" s="54"/>
      <c r="G150" s="54"/>
      <c r="H150" s="54"/>
      <c r="I150" s="54"/>
      <c r="J150" s="54"/>
      <c r="K150" s="54"/>
      <c r="L150" s="54"/>
      <c r="M150" s="54"/>
      <c r="N150" s="54"/>
      <c r="O150" s="54"/>
      <c r="P150" s="54"/>
      <c r="Q150" s="54"/>
      <c r="R150" s="54"/>
      <c r="S150" s="54"/>
      <c r="T150" s="54"/>
      <c r="U150" s="52"/>
      <c r="V150" s="52"/>
      <c r="W150" s="52"/>
      <c r="X150" s="52"/>
      <c r="Y150" s="52"/>
      <c r="Z150" s="52"/>
      <c r="AA150" s="52"/>
      <c r="AB150" s="52"/>
      <c r="AC150" s="52"/>
      <c r="AD150" s="52"/>
      <c r="AE150" s="52"/>
      <c r="AF150" s="52"/>
      <c r="AG150" s="52"/>
      <c r="AH150" s="52"/>
      <c r="AI150" s="52"/>
      <c r="AJ150" s="52"/>
      <c r="AK150" s="52"/>
      <c r="AL150" s="50"/>
    </row>
    <row r="151" spans="1:38" s="44" customFormat="1" ht="21">
      <c r="A151" s="58"/>
      <c r="B151" s="58"/>
      <c r="C151" s="58"/>
      <c r="D151" s="58"/>
      <c r="E151" s="58"/>
      <c r="F151" s="54"/>
      <c r="G151" s="54"/>
      <c r="H151" s="54"/>
      <c r="I151" s="54"/>
      <c r="J151" s="54"/>
      <c r="K151" s="54"/>
      <c r="L151" s="54"/>
      <c r="M151" s="54"/>
      <c r="N151" s="54"/>
      <c r="O151" s="54"/>
      <c r="P151" s="54"/>
      <c r="Q151" s="54"/>
      <c r="R151" s="54"/>
      <c r="S151" s="54"/>
      <c r="T151" s="54"/>
      <c r="U151" s="52"/>
      <c r="V151" s="52"/>
      <c r="W151" s="52"/>
      <c r="X151" s="52"/>
      <c r="Y151" s="52"/>
      <c r="Z151" s="52"/>
      <c r="AA151" s="52"/>
      <c r="AB151" s="52"/>
      <c r="AC151" s="52"/>
      <c r="AD151" s="52"/>
      <c r="AE151" s="52"/>
      <c r="AF151" s="52"/>
      <c r="AG151" s="52"/>
      <c r="AH151" s="52"/>
      <c r="AI151" s="52"/>
      <c r="AJ151" s="52"/>
      <c r="AK151" s="52"/>
      <c r="AL151" s="50"/>
    </row>
    <row r="152" spans="1:38" s="44" customFormat="1" ht="21">
      <c r="A152" s="58"/>
      <c r="B152" s="58"/>
      <c r="C152" s="58"/>
      <c r="D152" s="58"/>
      <c r="E152" s="58"/>
      <c r="F152" s="54"/>
      <c r="G152" s="54"/>
      <c r="H152" s="54"/>
      <c r="I152" s="54"/>
      <c r="J152" s="54"/>
      <c r="K152" s="54"/>
      <c r="L152" s="54"/>
      <c r="M152" s="54"/>
      <c r="N152" s="54"/>
      <c r="O152" s="54"/>
      <c r="P152" s="54"/>
      <c r="Q152" s="54"/>
      <c r="R152" s="54"/>
      <c r="S152" s="54"/>
      <c r="T152" s="54"/>
      <c r="U152" s="52"/>
      <c r="V152" s="52"/>
      <c r="W152" s="52"/>
      <c r="X152" s="52"/>
      <c r="Y152" s="52"/>
      <c r="Z152" s="52"/>
      <c r="AA152" s="52"/>
      <c r="AB152" s="52"/>
      <c r="AC152" s="52"/>
      <c r="AD152" s="52"/>
      <c r="AE152" s="52"/>
      <c r="AF152" s="52"/>
      <c r="AG152" s="52"/>
      <c r="AH152" s="52"/>
      <c r="AI152" s="52"/>
      <c r="AJ152" s="52"/>
      <c r="AK152" s="52"/>
      <c r="AL152" s="50"/>
    </row>
    <row r="153" spans="1:38" s="44" customFormat="1" ht="21">
      <c r="A153" s="173"/>
      <c r="B153" s="173"/>
      <c r="C153" s="173"/>
      <c r="D153" s="173"/>
      <c r="E153" s="173"/>
      <c r="F153" s="54"/>
      <c r="G153" s="54"/>
      <c r="H153" s="54"/>
      <c r="I153" s="54"/>
      <c r="J153" s="54"/>
      <c r="K153" s="54"/>
      <c r="L153" s="54"/>
      <c r="M153" s="54"/>
      <c r="N153" s="54"/>
      <c r="O153" s="54"/>
      <c r="P153" s="54"/>
      <c r="Q153" s="54"/>
      <c r="R153" s="54"/>
      <c r="S153" s="54"/>
      <c r="T153" s="54"/>
      <c r="U153" s="52"/>
      <c r="V153" s="52"/>
      <c r="W153" s="52"/>
      <c r="X153" s="52"/>
      <c r="Y153" s="52"/>
      <c r="Z153" s="52"/>
      <c r="AA153" s="52"/>
      <c r="AB153" s="52"/>
      <c r="AC153" s="52"/>
      <c r="AD153" s="52"/>
      <c r="AE153" s="52"/>
      <c r="AF153" s="52"/>
      <c r="AG153" s="52"/>
      <c r="AH153" s="52"/>
      <c r="AI153" s="52"/>
      <c r="AJ153" s="52"/>
      <c r="AK153" s="52"/>
      <c r="AL153" s="50"/>
    </row>
    <row r="154" spans="1:38" s="44" customFormat="1" ht="21.75" thickBot="1">
      <c r="A154" s="173"/>
      <c r="B154" s="173"/>
      <c r="C154" s="173"/>
      <c r="D154" s="173"/>
      <c r="E154" s="173"/>
      <c r="F154" s="54"/>
      <c r="G154" s="54"/>
      <c r="H154" s="54"/>
      <c r="I154" s="54"/>
      <c r="J154" s="54"/>
      <c r="K154" s="54"/>
      <c r="L154" s="54"/>
      <c r="M154" s="54"/>
      <c r="N154" s="54"/>
      <c r="O154" s="54"/>
      <c r="P154" s="54"/>
      <c r="Q154" s="54"/>
      <c r="R154" s="54"/>
      <c r="S154" s="54"/>
      <c r="T154" s="54"/>
      <c r="U154" s="52"/>
      <c r="V154" s="52"/>
      <c r="W154" s="52"/>
      <c r="X154" s="52"/>
      <c r="Y154" s="52"/>
      <c r="Z154" s="52"/>
      <c r="AA154" s="52"/>
      <c r="AB154" s="52"/>
      <c r="AC154" s="52"/>
      <c r="AD154" s="52"/>
      <c r="AE154" s="52"/>
      <c r="AF154" s="52"/>
      <c r="AG154" s="52"/>
      <c r="AH154" s="52"/>
      <c r="AI154" s="52"/>
      <c r="AJ154" s="52"/>
      <c r="AK154" s="52"/>
      <c r="AL154" s="50"/>
    </row>
    <row r="155" spans="1:38" s="44" customFormat="1">
      <c r="A155" s="54"/>
      <c r="B155" s="50"/>
      <c r="C155" s="50"/>
      <c r="D155" s="50"/>
      <c r="E155" s="50"/>
      <c r="F155" s="50"/>
      <c r="G155" s="54"/>
      <c r="H155" s="54"/>
      <c r="I155" s="54"/>
      <c r="J155" s="54"/>
      <c r="K155" s="54"/>
      <c r="L155" s="54"/>
      <c r="M155" s="54"/>
      <c r="N155" s="54"/>
      <c r="O155" s="54"/>
      <c r="P155" s="54"/>
      <c r="Q155" s="54"/>
      <c r="R155" s="54"/>
      <c r="S155" s="54"/>
      <c r="T155" s="54"/>
      <c r="U155" s="54"/>
      <c r="V155" s="174" t="s">
        <v>14</v>
      </c>
      <c r="W155" s="175"/>
      <c r="X155" s="175"/>
      <c r="Y155" s="175"/>
      <c r="Z155" s="175"/>
      <c r="AA155" s="176"/>
      <c r="AB155" s="38"/>
      <c r="AC155" s="174" t="s">
        <v>15</v>
      </c>
      <c r="AD155" s="175"/>
      <c r="AE155" s="175"/>
      <c r="AF155" s="175"/>
      <c r="AG155" s="175"/>
      <c r="AH155" s="176"/>
      <c r="AI155" s="170" t="s">
        <v>16</v>
      </c>
      <c r="AJ155" s="170"/>
      <c r="AK155" s="170"/>
      <c r="AL155" s="170"/>
    </row>
    <row r="156" spans="1:38" s="44" customFormat="1">
      <c r="A156" s="54"/>
      <c r="B156" s="77"/>
      <c r="C156" s="77"/>
      <c r="D156" s="77"/>
      <c r="E156" s="77"/>
      <c r="F156" s="77"/>
      <c r="G156" s="54"/>
      <c r="H156" s="54"/>
      <c r="I156" s="54"/>
      <c r="J156" s="54"/>
      <c r="K156" s="54"/>
      <c r="L156" s="54"/>
      <c r="M156" s="54"/>
      <c r="N156" s="54"/>
      <c r="O156" s="54"/>
      <c r="P156" s="54"/>
      <c r="Q156" s="54"/>
      <c r="R156" s="54"/>
      <c r="S156" s="54"/>
      <c r="T156" s="54"/>
      <c r="U156" s="54"/>
      <c r="V156" s="177"/>
      <c r="W156" s="178"/>
      <c r="X156" s="178"/>
      <c r="Y156" s="178"/>
      <c r="Z156" s="178"/>
      <c r="AA156" s="179"/>
      <c r="AB156" s="38"/>
      <c r="AC156" s="177"/>
      <c r="AD156" s="178"/>
      <c r="AE156" s="178"/>
      <c r="AF156" s="178"/>
      <c r="AG156" s="178"/>
      <c r="AH156" s="179"/>
      <c r="AI156" s="170"/>
      <c r="AJ156" s="170"/>
      <c r="AK156" s="170"/>
      <c r="AL156" s="170"/>
    </row>
    <row r="157" spans="1:38" s="44" customFormat="1" ht="21">
      <c r="A157" s="89"/>
      <c r="B157" s="180" t="s">
        <v>63</v>
      </c>
      <c r="C157" s="180"/>
      <c r="D157" s="180"/>
      <c r="E157" s="180"/>
      <c r="F157" s="180"/>
      <c r="G157" s="180"/>
      <c r="H157" s="180"/>
      <c r="I157" s="180"/>
      <c r="J157" s="180"/>
      <c r="K157" s="180"/>
      <c r="L157" s="180"/>
      <c r="M157" s="180"/>
      <c r="N157" s="180"/>
      <c r="O157" s="180"/>
      <c r="P157" s="180"/>
      <c r="Q157" s="180"/>
      <c r="R157" s="180"/>
      <c r="S157" s="180"/>
      <c r="T157" s="180"/>
      <c r="U157" s="180"/>
      <c r="V157" s="66">
        <v>1</v>
      </c>
      <c r="W157" s="66">
        <v>2</v>
      </c>
      <c r="X157" s="66">
        <v>3</v>
      </c>
      <c r="Y157" s="66">
        <v>4</v>
      </c>
      <c r="Z157" s="66">
        <v>5</v>
      </c>
      <c r="AA157" s="66" t="s">
        <v>45</v>
      </c>
      <c r="AB157" s="79" t="s">
        <v>18</v>
      </c>
      <c r="AC157" s="66">
        <v>1</v>
      </c>
      <c r="AD157" s="66">
        <v>2</v>
      </c>
      <c r="AE157" s="66">
        <v>3</v>
      </c>
      <c r="AF157" s="66">
        <v>4</v>
      </c>
      <c r="AG157" s="66">
        <v>5</v>
      </c>
      <c r="AH157" s="66" t="s">
        <v>45</v>
      </c>
      <c r="AI157" s="80" t="s">
        <v>19</v>
      </c>
      <c r="AJ157" s="80" t="s">
        <v>55</v>
      </c>
      <c r="AK157" s="80" t="s">
        <v>21</v>
      </c>
      <c r="AL157" s="80" t="s">
        <v>22</v>
      </c>
    </row>
    <row r="158" spans="1:38" s="48" customFormat="1" ht="18.75" customHeight="1">
      <c r="A158" s="70">
        <v>8.1</v>
      </c>
      <c r="B158" s="167" t="s">
        <v>64</v>
      </c>
      <c r="C158" s="167"/>
      <c r="D158" s="167"/>
      <c r="E158" s="167"/>
      <c r="F158" s="167"/>
      <c r="G158" s="167"/>
      <c r="H158" s="167"/>
      <c r="I158" s="167"/>
      <c r="J158" s="167"/>
      <c r="K158" s="167"/>
      <c r="L158" s="167"/>
      <c r="M158" s="167"/>
      <c r="N158" s="167"/>
      <c r="O158" s="167"/>
      <c r="P158" s="167"/>
      <c r="Q158" s="167"/>
      <c r="R158" s="167"/>
      <c r="S158" s="167"/>
      <c r="T158" s="167"/>
      <c r="U158" s="168"/>
      <c r="V158" s="144">
        <v>11</v>
      </c>
      <c r="W158" s="144">
        <v>31</v>
      </c>
      <c r="X158" s="144">
        <v>49</v>
      </c>
      <c r="Y158" s="144">
        <v>57</v>
      </c>
      <c r="Z158" s="144">
        <v>17</v>
      </c>
      <c r="AA158" s="144">
        <v>2</v>
      </c>
      <c r="AB158" s="144">
        <v>167</v>
      </c>
      <c r="AC158" s="47">
        <f>V158/$AB158</f>
        <v>6.5868263473053898E-2</v>
      </c>
      <c r="AD158" s="47">
        <f t="shared" ref="AD158:AH165" si="13">W158/$AB158</f>
        <v>0.18562874251497005</v>
      </c>
      <c r="AE158" s="47">
        <f t="shared" si="13"/>
        <v>0.29341317365269459</v>
      </c>
      <c r="AF158" s="47">
        <f t="shared" si="13"/>
        <v>0.3413173652694611</v>
      </c>
      <c r="AG158" s="47">
        <f t="shared" si="13"/>
        <v>0.10179640718562874</v>
      </c>
      <c r="AH158" s="47">
        <f t="shared" si="13"/>
        <v>1.1976047904191617E-2</v>
      </c>
      <c r="AI158" s="144">
        <v>3.23</v>
      </c>
      <c r="AJ158" s="144">
        <v>1.08</v>
      </c>
      <c r="AK158" s="144">
        <v>3</v>
      </c>
      <c r="AL158" s="144">
        <v>4</v>
      </c>
    </row>
    <row r="159" spans="1:38" s="48" customFormat="1" ht="18.75" customHeight="1">
      <c r="A159" s="70">
        <v>8.1999999999999993</v>
      </c>
      <c r="B159" s="167" t="s">
        <v>65</v>
      </c>
      <c r="C159" s="167" t="s">
        <v>66</v>
      </c>
      <c r="D159" s="167" t="s">
        <v>66</v>
      </c>
      <c r="E159" s="167" t="s">
        <v>66</v>
      </c>
      <c r="F159" s="167" t="s">
        <v>66</v>
      </c>
      <c r="G159" s="167" t="s">
        <v>66</v>
      </c>
      <c r="H159" s="167" t="s">
        <v>66</v>
      </c>
      <c r="I159" s="167" t="s">
        <v>66</v>
      </c>
      <c r="J159" s="167" t="s">
        <v>66</v>
      </c>
      <c r="K159" s="167" t="s">
        <v>66</v>
      </c>
      <c r="L159" s="167" t="s">
        <v>66</v>
      </c>
      <c r="M159" s="167" t="s">
        <v>66</v>
      </c>
      <c r="N159" s="167" t="s">
        <v>66</v>
      </c>
      <c r="O159" s="167" t="s">
        <v>66</v>
      </c>
      <c r="P159" s="167" t="s">
        <v>66</v>
      </c>
      <c r="Q159" s="167" t="s">
        <v>66</v>
      </c>
      <c r="R159" s="167" t="s">
        <v>66</v>
      </c>
      <c r="S159" s="167" t="s">
        <v>66</v>
      </c>
      <c r="T159" s="167" t="s">
        <v>66</v>
      </c>
      <c r="U159" s="168" t="s">
        <v>66</v>
      </c>
      <c r="V159" s="144">
        <v>3</v>
      </c>
      <c r="W159" s="144">
        <v>15</v>
      </c>
      <c r="X159" s="144">
        <v>38</v>
      </c>
      <c r="Y159" s="144">
        <v>82</v>
      </c>
      <c r="Z159" s="144">
        <v>28</v>
      </c>
      <c r="AA159" s="144">
        <v>1</v>
      </c>
      <c r="AB159" s="144">
        <v>167</v>
      </c>
      <c r="AC159" s="47">
        <f t="shared" ref="AC159:AC165" si="14">V159/$AB159</f>
        <v>1.7964071856287425E-2</v>
      </c>
      <c r="AD159" s="47">
        <f t="shared" si="13"/>
        <v>8.9820359281437126E-2</v>
      </c>
      <c r="AE159" s="47">
        <f t="shared" si="13"/>
        <v>0.22754491017964071</v>
      </c>
      <c r="AF159" s="47">
        <f t="shared" si="13"/>
        <v>0.49101796407185627</v>
      </c>
      <c r="AG159" s="47">
        <f t="shared" si="13"/>
        <v>0.16766467065868262</v>
      </c>
      <c r="AH159" s="47">
        <f t="shared" si="13"/>
        <v>5.9880239520958087E-3</v>
      </c>
      <c r="AI159" s="144">
        <v>3.7</v>
      </c>
      <c r="AJ159" s="144">
        <v>0.92</v>
      </c>
      <c r="AK159" s="144">
        <v>4</v>
      </c>
      <c r="AL159" s="144">
        <v>4</v>
      </c>
    </row>
    <row r="160" spans="1:38" s="48" customFormat="1" ht="18.75" customHeight="1">
      <c r="A160" s="70">
        <v>8.3000000000000007</v>
      </c>
      <c r="B160" s="167" t="s">
        <v>67</v>
      </c>
      <c r="C160" s="167" t="s">
        <v>68</v>
      </c>
      <c r="D160" s="167" t="s">
        <v>68</v>
      </c>
      <c r="E160" s="167" t="s">
        <v>68</v>
      </c>
      <c r="F160" s="167" t="s">
        <v>68</v>
      </c>
      <c r="G160" s="167" t="s">
        <v>68</v>
      </c>
      <c r="H160" s="167" t="s">
        <v>68</v>
      </c>
      <c r="I160" s="167" t="s">
        <v>68</v>
      </c>
      <c r="J160" s="167" t="s">
        <v>68</v>
      </c>
      <c r="K160" s="167" t="s">
        <v>68</v>
      </c>
      <c r="L160" s="167" t="s">
        <v>68</v>
      </c>
      <c r="M160" s="167" t="s">
        <v>68</v>
      </c>
      <c r="N160" s="167" t="s">
        <v>68</v>
      </c>
      <c r="O160" s="167" t="s">
        <v>68</v>
      </c>
      <c r="P160" s="167" t="s">
        <v>68</v>
      </c>
      <c r="Q160" s="167" t="s">
        <v>68</v>
      </c>
      <c r="R160" s="167" t="s">
        <v>68</v>
      </c>
      <c r="S160" s="167" t="s">
        <v>68</v>
      </c>
      <c r="T160" s="167" t="s">
        <v>68</v>
      </c>
      <c r="U160" s="168" t="s">
        <v>68</v>
      </c>
      <c r="V160" s="144">
        <v>3</v>
      </c>
      <c r="W160" s="144">
        <v>10</v>
      </c>
      <c r="X160" s="144">
        <v>44</v>
      </c>
      <c r="Y160" s="144">
        <v>79</v>
      </c>
      <c r="Z160" s="144">
        <v>29</v>
      </c>
      <c r="AA160" s="144">
        <v>2</v>
      </c>
      <c r="AB160" s="144">
        <v>167</v>
      </c>
      <c r="AC160" s="47">
        <f t="shared" si="14"/>
        <v>1.7964071856287425E-2</v>
      </c>
      <c r="AD160" s="47">
        <f t="shared" si="13"/>
        <v>5.9880239520958084E-2</v>
      </c>
      <c r="AE160" s="47">
        <f t="shared" si="13"/>
        <v>0.26347305389221559</v>
      </c>
      <c r="AF160" s="47">
        <f t="shared" si="13"/>
        <v>0.47305389221556887</v>
      </c>
      <c r="AG160" s="47">
        <f t="shared" si="13"/>
        <v>0.17365269461077845</v>
      </c>
      <c r="AH160" s="47">
        <f t="shared" si="13"/>
        <v>1.1976047904191617E-2</v>
      </c>
      <c r="AI160" s="144">
        <v>3.73</v>
      </c>
      <c r="AJ160" s="144">
        <v>0.88</v>
      </c>
      <c r="AK160" s="144">
        <v>4</v>
      </c>
      <c r="AL160" s="144">
        <v>4</v>
      </c>
    </row>
    <row r="161" spans="1:38" s="48" customFormat="1" ht="18.75" customHeight="1">
      <c r="A161" s="70">
        <v>8.4</v>
      </c>
      <c r="B161" s="167" t="s">
        <v>69</v>
      </c>
      <c r="C161" s="167" t="s">
        <v>70</v>
      </c>
      <c r="D161" s="167" t="s">
        <v>70</v>
      </c>
      <c r="E161" s="167" t="s">
        <v>70</v>
      </c>
      <c r="F161" s="167" t="s">
        <v>70</v>
      </c>
      <c r="G161" s="167" t="s">
        <v>70</v>
      </c>
      <c r="H161" s="167" t="s">
        <v>70</v>
      </c>
      <c r="I161" s="167" t="s">
        <v>70</v>
      </c>
      <c r="J161" s="167" t="s">
        <v>70</v>
      </c>
      <c r="K161" s="167" t="s">
        <v>70</v>
      </c>
      <c r="L161" s="167" t="s">
        <v>70</v>
      </c>
      <c r="M161" s="167" t="s">
        <v>70</v>
      </c>
      <c r="N161" s="167" t="s">
        <v>70</v>
      </c>
      <c r="O161" s="167" t="s">
        <v>70</v>
      </c>
      <c r="P161" s="167" t="s">
        <v>70</v>
      </c>
      <c r="Q161" s="167" t="s">
        <v>70</v>
      </c>
      <c r="R161" s="167" t="s">
        <v>70</v>
      </c>
      <c r="S161" s="167" t="s">
        <v>70</v>
      </c>
      <c r="T161" s="167" t="s">
        <v>70</v>
      </c>
      <c r="U161" s="168" t="s">
        <v>70</v>
      </c>
      <c r="V161" s="144">
        <v>31</v>
      </c>
      <c r="W161" s="144">
        <v>28</v>
      </c>
      <c r="X161" s="144">
        <v>37</v>
      </c>
      <c r="Y161" s="144">
        <v>43</v>
      </c>
      <c r="Z161" s="144">
        <v>26</v>
      </c>
      <c r="AA161" s="144">
        <v>2</v>
      </c>
      <c r="AB161" s="144">
        <v>167</v>
      </c>
      <c r="AC161" s="47">
        <f t="shared" si="14"/>
        <v>0.18562874251497005</v>
      </c>
      <c r="AD161" s="47">
        <f t="shared" si="13"/>
        <v>0.16766467065868262</v>
      </c>
      <c r="AE161" s="47">
        <f t="shared" si="13"/>
        <v>0.22155688622754491</v>
      </c>
      <c r="AF161" s="47">
        <f t="shared" si="13"/>
        <v>0.25748502994011974</v>
      </c>
      <c r="AG161" s="47">
        <f t="shared" si="13"/>
        <v>0.15568862275449102</v>
      </c>
      <c r="AH161" s="47">
        <f t="shared" si="13"/>
        <v>1.1976047904191617E-2</v>
      </c>
      <c r="AI161" s="144">
        <v>3.03</v>
      </c>
      <c r="AJ161" s="144">
        <v>1.35</v>
      </c>
      <c r="AK161" s="144">
        <v>3</v>
      </c>
      <c r="AL161" s="144">
        <v>4</v>
      </c>
    </row>
    <row r="162" spans="1:38" s="48" customFormat="1" ht="18.75" customHeight="1">
      <c r="A162" s="70">
        <v>8.5</v>
      </c>
      <c r="B162" s="167" t="s">
        <v>71</v>
      </c>
      <c r="C162" s="167" t="s">
        <v>72</v>
      </c>
      <c r="D162" s="167" t="s">
        <v>72</v>
      </c>
      <c r="E162" s="167" t="s">
        <v>72</v>
      </c>
      <c r="F162" s="167" t="s">
        <v>72</v>
      </c>
      <c r="G162" s="167" t="s">
        <v>72</v>
      </c>
      <c r="H162" s="167" t="s">
        <v>72</v>
      </c>
      <c r="I162" s="167" t="s">
        <v>72</v>
      </c>
      <c r="J162" s="167" t="s">
        <v>72</v>
      </c>
      <c r="K162" s="167" t="s">
        <v>72</v>
      </c>
      <c r="L162" s="167" t="s">
        <v>72</v>
      </c>
      <c r="M162" s="167" t="s">
        <v>72</v>
      </c>
      <c r="N162" s="167" t="s">
        <v>72</v>
      </c>
      <c r="O162" s="167" t="s">
        <v>72</v>
      </c>
      <c r="P162" s="167" t="s">
        <v>72</v>
      </c>
      <c r="Q162" s="167" t="s">
        <v>72</v>
      </c>
      <c r="R162" s="167" t="s">
        <v>72</v>
      </c>
      <c r="S162" s="167" t="s">
        <v>72</v>
      </c>
      <c r="T162" s="167" t="s">
        <v>72</v>
      </c>
      <c r="U162" s="168" t="s">
        <v>72</v>
      </c>
      <c r="V162" s="144">
        <v>1</v>
      </c>
      <c r="W162" s="144">
        <v>4</v>
      </c>
      <c r="X162" s="144">
        <v>17</v>
      </c>
      <c r="Y162" s="144">
        <v>74</v>
      </c>
      <c r="Z162" s="144">
        <v>69</v>
      </c>
      <c r="AA162" s="144">
        <v>2</v>
      </c>
      <c r="AB162" s="144">
        <v>167</v>
      </c>
      <c r="AC162" s="47">
        <f t="shared" si="14"/>
        <v>5.9880239520958087E-3</v>
      </c>
      <c r="AD162" s="47">
        <f t="shared" si="13"/>
        <v>2.3952095808383235E-2</v>
      </c>
      <c r="AE162" s="47">
        <f t="shared" si="13"/>
        <v>0.10179640718562874</v>
      </c>
      <c r="AF162" s="47">
        <f t="shared" si="13"/>
        <v>0.44311377245508982</v>
      </c>
      <c r="AG162" s="47">
        <f t="shared" si="13"/>
        <v>0.41317365269461076</v>
      </c>
      <c r="AH162" s="47">
        <f t="shared" si="13"/>
        <v>1.1976047904191617E-2</v>
      </c>
      <c r="AI162" s="144">
        <v>4.25</v>
      </c>
      <c r="AJ162" s="144">
        <v>0.78</v>
      </c>
      <c r="AK162" s="144">
        <v>4</v>
      </c>
      <c r="AL162" s="144">
        <v>4</v>
      </c>
    </row>
    <row r="163" spans="1:38" s="48" customFormat="1" ht="18.75" customHeight="1">
      <c r="A163" s="70">
        <v>8.6</v>
      </c>
      <c r="B163" s="167" t="s">
        <v>73</v>
      </c>
      <c r="C163" s="167" t="s">
        <v>74</v>
      </c>
      <c r="D163" s="167" t="s">
        <v>74</v>
      </c>
      <c r="E163" s="167" t="s">
        <v>74</v>
      </c>
      <c r="F163" s="167" t="s">
        <v>74</v>
      </c>
      <c r="G163" s="167" t="s">
        <v>74</v>
      </c>
      <c r="H163" s="167" t="s">
        <v>74</v>
      </c>
      <c r="I163" s="167" t="s">
        <v>74</v>
      </c>
      <c r="J163" s="167" t="s">
        <v>74</v>
      </c>
      <c r="K163" s="167" t="s">
        <v>74</v>
      </c>
      <c r="L163" s="167" t="s">
        <v>74</v>
      </c>
      <c r="M163" s="167" t="s">
        <v>74</v>
      </c>
      <c r="N163" s="167" t="s">
        <v>74</v>
      </c>
      <c r="O163" s="167" t="s">
        <v>74</v>
      </c>
      <c r="P163" s="167" t="s">
        <v>74</v>
      </c>
      <c r="Q163" s="167" t="s">
        <v>74</v>
      </c>
      <c r="R163" s="167" t="s">
        <v>74</v>
      </c>
      <c r="S163" s="167" t="s">
        <v>74</v>
      </c>
      <c r="T163" s="167" t="s">
        <v>74</v>
      </c>
      <c r="U163" s="168" t="s">
        <v>74</v>
      </c>
      <c r="V163" s="144">
        <v>3</v>
      </c>
      <c r="W163" s="144">
        <v>3</v>
      </c>
      <c r="X163" s="144">
        <v>28</v>
      </c>
      <c r="Y163" s="144">
        <v>74</v>
      </c>
      <c r="Z163" s="144">
        <v>57</v>
      </c>
      <c r="AA163" s="144">
        <v>2</v>
      </c>
      <c r="AB163" s="144">
        <v>167</v>
      </c>
      <c r="AC163" s="47">
        <f t="shared" si="14"/>
        <v>1.7964071856287425E-2</v>
      </c>
      <c r="AD163" s="47">
        <f t="shared" si="13"/>
        <v>1.7964071856287425E-2</v>
      </c>
      <c r="AE163" s="47">
        <f t="shared" si="13"/>
        <v>0.16766467065868262</v>
      </c>
      <c r="AF163" s="47">
        <f t="shared" si="13"/>
        <v>0.44311377245508982</v>
      </c>
      <c r="AG163" s="47">
        <f t="shared" si="13"/>
        <v>0.3413173652694611</v>
      </c>
      <c r="AH163" s="47">
        <f t="shared" si="13"/>
        <v>1.1976047904191617E-2</v>
      </c>
      <c r="AI163" s="144">
        <v>4.08</v>
      </c>
      <c r="AJ163" s="144">
        <v>0.87</v>
      </c>
      <c r="AK163" s="144">
        <v>4</v>
      </c>
      <c r="AL163" s="144">
        <v>4</v>
      </c>
    </row>
    <row r="164" spans="1:38" s="48" customFormat="1" ht="18.75" customHeight="1">
      <c r="A164" s="70">
        <v>8.6999999999999993</v>
      </c>
      <c r="B164" s="167" t="s">
        <v>75</v>
      </c>
      <c r="C164" s="167" t="s">
        <v>76</v>
      </c>
      <c r="D164" s="167" t="s">
        <v>76</v>
      </c>
      <c r="E164" s="167" t="s">
        <v>76</v>
      </c>
      <c r="F164" s="167" t="s">
        <v>76</v>
      </c>
      <c r="G164" s="167" t="s">
        <v>76</v>
      </c>
      <c r="H164" s="167" t="s">
        <v>76</v>
      </c>
      <c r="I164" s="167" t="s">
        <v>76</v>
      </c>
      <c r="J164" s="167" t="s">
        <v>76</v>
      </c>
      <c r="K164" s="167" t="s">
        <v>76</v>
      </c>
      <c r="L164" s="167" t="s">
        <v>76</v>
      </c>
      <c r="M164" s="167" t="s">
        <v>76</v>
      </c>
      <c r="N164" s="167" t="s">
        <v>76</v>
      </c>
      <c r="O164" s="167" t="s">
        <v>76</v>
      </c>
      <c r="P164" s="167" t="s">
        <v>76</v>
      </c>
      <c r="Q164" s="167" t="s">
        <v>76</v>
      </c>
      <c r="R164" s="167" t="s">
        <v>76</v>
      </c>
      <c r="S164" s="167" t="s">
        <v>76</v>
      </c>
      <c r="T164" s="167" t="s">
        <v>76</v>
      </c>
      <c r="U164" s="168" t="s">
        <v>76</v>
      </c>
      <c r="V164" s="144">
        <v>0</v>
      </c>
      <c r="W164" s="144">
        <v>4</v>
      </c>
      <c r="X164" s="144">
        <v>10</v>
      </c>
      <c r="Y164" s="144">
        <v>56</v>
      </c>
      <c r="Z164" s="144">
        <v>95</v>
      </c>
      <c r="AA164" s="144">
        <v>2</v>
      </c>
      <c r="AB164" s="144">
        <v>167</v>
      </c>
      <c r="AC164" s="47">
        <f t="shared" si="14"/>
        <v>0</v>
      </c>
      <c r="AD164" s="47">
        <f t="shared" si="13"/>
        <v>2.3952095808383235E-2</v>
      </c>
      <c r="AE164" s="47">
        <f t="shared" si="13"/>
        <v>5.9880239520958084E-2</v>
      </c>
      <c r="AF164" s="47">
        <f t="shared" si="13"/>
        <v>0.33532934131736525</v>
      </c>
      <c r="AG164" s="47">
        <f t="shared" si="13"/>
        <v>0.56886227544910184</v>
      </c>
      <c r="AH164" s="47">
        <f t="shared" si="13"/>
        <v>1.1976047904191617E-2</v>
      </c>
      <c r="AI164" s="144">
        <v>4.47</v>
      </c>
      <c r="AJ164" s="144">
        <v>0.72</v>
      </c>
      <c r="AK164" s="144">
        <v>5</v>
      </c>
      <c r="AL164" s="144">
        <v>5</v>
      </c>
    </row>
    <row r="165" spans="1:38" s="48" customFormat="1" ht="18.75" customHeight="1">
      <c r="A165" s="70">
        <v>8.8000000000000007</v>
      </c>
      <c r="B165" s="167" t="s">
        <v>77</v>
      </c>
      <c r="C165" s="167" t="s">
        <v>78</v>
      </c>
      <c r="D165" s="167" t="s">
        <v>78</v>
      </c>
      <c r="E165" s="167" t="s">
        <v>78</v>
      </c>
      <c r="F165" s="167" t="s">
        <v>78</v>
      </c>
      <c r="G165" s="167" t="s">
        <v>78</v>
      </c>
      <c r="H165" s="167" t="s">
        <v>78</v>
      </c>
      <c r="I165" s="167" t="s">
        <v>78</v>
      </c>
      <c r="J165" s="167" t="s">
        <v>78</v>
      </c>
      <c r="K165" s="167" t="s">
        <v>78</v>
      </c>
      <c r="L165" s="167" t="s">
        <v>78</v>
      </c>
      <c r="M165" s="167" t="s">
        <v>78</v>
      </c>
      <c r="N165" s="167" t="s">
        <v>78</v>
      </c>
      <c r="O165" s="167" t="s">
        <v>78</v>
      </c>
      <c r="P165" s="167" t="s">
        <v>78</v>
      </c>
      <c r="Q165" s="167" t="s">
        <v>78</v>
      </c>
      <c r="R165" s="167" t="s">
        <v>78</v>
      </c>
      <c r="S165" s="167" t="s">
        <v>78</v>
      </c>
      <c r="T165" s="167" t="s">
        <v>78</v>
      </c>
      <c r="U165" s="168" t="s">
        <v>78</v>
      </c>
      <c r="V165" s="144">
        <v>6</v>
      </c>
      <c r="W165" s="144">
        <v>6</v>
      </c>
      <c r="X165" s="144">
        <v>24</v>
      </c>
      <c r="Y165" s="144">
        <v>58</v>
      </c>
      <c r="Z165" s="144">
        <v>57</v>
      </c>
      <c r="AA165" s="144">
        <v>16</v>
      </c>
      <c r="AB165" s="144">
        <v>167</v>
      </c>
      <c r="AC165" s="47">
        <f t="shared" si="14"/>
        <v>3.5928143712574849E-2</v>
      </c>
      <c r="AD165" s="47">
        <f t="shared" si="13"/>
        <v>3.5928143712574849E-2</v>
      </c>
      <c r="AE165" s="47">
        <f t="shared" si="13"/>
        <v>0.1437125748502994</v>
      </c>
      <c r="AF165" s="47">
        <f t="shared" si="13"/>
        <v>0.3473053892215569</v>
      </c>
      <c r="AG165" s="47">
        <f t="shared" si="13"/>
        <v>0.3413173652694611</v>
      </c>
      <c r="AH165" s="47">
        <f t="shared" si="13"/>
        <v>9.580838323353294E-2</v>
      </c>
      <c r="AI165" s="144">
        <v>4.0199999999999996</v>
      </c>
      <c r="AJ165" s="144">
        <v>1.03</v>
      </c>
      <c r="AK165" s="144">
        <v>4</v>
      </c>
      <c r="AL165" s="144">
        <v>4</v>
      </c>
    </row>
    <row r="166" spans="1:38" ht="15.7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90"/>
      <c r="AJ166" s="38"/>
      <c r="AK166" s="38"/>
      <c r="AL166" s="38"/>
    </row>
    <row r="167" spans="1:38">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38">
      <c r="A168" t="s">
        <v>37</v>
      </c>
      <c r="B168" t="s">
        <v>38</v>
      </c>
      <c r="C168" s="38"/>
      <c r="D168" s="38"/>
      <c r="E168" s="38"/>
      <c r="F168" s="38"/>
      <c r="G168" s="38"/>
      <c r="H168" s="91"/>
      <c r="I168" s="91"/>
      <c r="J168" s="91"/>
      <c r="K168" s="91"/>
      <c r="L168" s="92"/>
      <c r="M168" s="38"/>
      <c r="N168" s="38"/>
      <c r="O168" s="38"/>
      <c r="P168" s="38"/>
      <c r="Q168" s="38"/>
      <c r="R168" s="38"/>
      <c r="S168" s="38"/>
      <c r="T168" s="38"/>
      <c r="U168" s="38"/>
      <c r="V168" s="38"/>
      <c r="W168" s="38"/>
      <c r="X168" s="38"/>
      <c r="Y168" s="38"/>
      <c r="Z168" s="38"/>
    </row>
    <row r="169" spans="1:38">
      <c r="A169" s="38">
        <v>85</v>
      </c>
      <c r="B169" s="38">
        <v>95</v>
      </c>
      <c r="C169" s="38"/>
      <c r="D169" s="38"/>
      <c r="E169" s="38"/>
      <c r="F169" s="38"/>
      <c r="G169" s="38"/>
      <c r="H169" s="38"/>
      <c r="I169" s="38"/>
      <c r="J169" s="38"/>
      <c r="K169" s="38"/>
      <c r="L169" s="92"/>
    </row>
    <row r="170" spans="1:38">
      <c r="A170" s="38">
        <v>146</v>
      </c>
      <c r="B170" s="38">
        <v>33</v>
      </c>
      <c r="C170" s="38"/>
      <c r="D170" s="38"/>
      <c r="E170" s="38"/>
      <c r="F170" s="38"/>
      <c r="G170" s="38"/>
      <c r="H170" s="38"/>
      <c r="I170" s="38"/>
      <c r="J170" s="38"/>
      <c r="K170" s="38"/>
      <c r="L170" s="92"/>
    </row>
    <row r="171" spans="1:38">
      <c r="A171" s="38">
        <v>175</v>
      </c>
      <c r="B171" s="38">
        <v>1</v>
      </c>
      <c r="C171" s="38"/>
      <c r="D171" s="38"/>
      <c r="E171" s="38"/>
      <c r="F171" s="38"/>
      <c r="G171" s="38"/>
      <c r="H171" s="38"/>
      <c r="I171" s="38"/>
      <c r="J171" s="38"/>
      <c r="K171" s="38"/>
      <c r="L171" s="92"/>
    </row>
    <row r="172" spans="1:38">
      <c r="A172" s="38">
        <v>164</v>
      </c>
      <c r="B172" s="38">
        <v>11</v>
      </c>
      <c r="C172" s="38"/>
      <c r="D172" s="38"/>
      <c r="E172" s="38"/>
      <c r="F172" s="38"/>
      <c r="G172" s="38"/>
      <c r="H172" s="38"/>
      <c r="I172" s="38"/>
      <c r="J172" s="38"/>
      <c r="K172" s="38"/>
      <c r="L172" s="92"/>
    </row>
    <row r="173" spans="1:38">
      <c r="L173" s="92"/>
    </row>
    <row r="174" spans="1:38">
      <c r="L174" s="92"/>
      <c r="M174" s="92"/>
      <c r="N174" s="92"/>
      <c r="O174" s="92"/>
      <c r="P174" s="92"/>
      <c r="Q174" s="92"/>
      <c r="R174" s="92"/>
      <c r="S174" s="92"/>
      <c r="T174" s="92"/>
      <c r="U174" s="92"/>
      <c r="V174" s="92"/>
      <c r="W174" s="92"/>
      <c r="X174" s="92"/>
      <c r="Y174" s="92"/>
      <c r="Z174" s="92"/>
    </row>
  </sheetData>
  <sheetProtection sheet="1" objects="1" scenarios="1"/>
  <mergeCells count="76">
    <mergeCell ref="A21:U21"/>
    <mergeCell ref="A1:AE1"/>
    <mergeCell ref="A6:AL6"/>
    <mergeCell ref="A7:AL7"/>
    <mergeCell ref="A8:AL8"/>
    <mergeCell ref="B25:H25"/>
    <mergeCell ref="B26:H26"/>
    <mergeCell ref="B27:H27"/>
    <mergeCell ref="V45:Z46"/>
    <mergeCell ref="AB45:AF46"/>
    <mergeCell ref="B52:U52"/>
    <mergeCell ref="A47:U47"/>
    <mergeCell ref="B48:U48"/>
    <mergeCell ref="B49:U49"/>
    <mergeCell ref="B50:U50"/>
    <mergeCell ref="B51:U51"/>
    <mergeCell ref="A55:U55"/>
    <mergeCell ref="G58:K58"/>
    <mergeCell ref="G59:K59"/>
    <mergeCell ref="G60:K60"/>
    <mergeCell ref="G61:K61"/>
    <mergeCell ref="G62:K62"/>
    <mergeCell ref="B64:U64"/>
    <mergeCell ref="B66:J66"/>
    <mergeCell ref="B67:J67"/>
    <mergeCell ref="B68:J68"/>
    <mergeCell ref="O92:U92"/>
    <mergeCell ref="AC71:AH72"/>
    <mergeCell ref="AI71:AL72"/>
    <mergeCell ref="B72:C72"/>
    <mergeCell ref="A73:U73"/>
    <mergeCell ref="B75:U75"/>
    <mergeCell ref="B78:U78"/>
    <mergeCell ref="V71:AA72"/>
    <mergeCell ref="B79:U79"/>
    <mergeCell ref="A82:M82"/>
    <mergeCell ref="V89:AA90"/>
    <mergeCell ref="AC89:AH90"/>
    <mergeCell ref="AI89:AL90"/>
    <mergeCell ref="B76:U76"/>
    <mergeCell ref="A74:U74"/>
    <mergeCell ref="V74:AA74"/>
    <mergeCell ref="A100:M100"/>
    <mergeCell ref="A101:F101"/>
    <mergeCell ref="A102:F102"/>
    <mergeCell ref="A103:F103"/>
    <mergeCell ref="V107:AA108"/>
    <mergeCell ref="A153:E153"/>
    <mergeCell ref="AI107:AL108"/>
    <mergeCell ref="O110:U110"/>
    <mergeCell ref="A119:M119"/>
    <mergeCell ref="V132:AA133"/>
    <mergeCell ref="AC132:AH133"/>
    <mergeCell ref="AI132:AL133"/>
    <mergeCell ref="AC107:AH108"/>
    <mergeCell ref="O135:U135"/>
    <mergeCell ref="O136:U136"/>
    <mergeCell ref="A137:M137"/>
    <mergeCell ref="A147:E147"/>
    <mergeCell ref="A148:E148"/>
    <mergeCell ref="A77:U77"/>
    <mergeCell ref="AC74:AH74"/>
    <mergeCell ref="B165:U165"/>
    <mergeCell ref="AG45:AJ46"/>
    <mergeCell ref="B159:U159"/>
    <mergeCell ref="B160:U160"/>
    <mergeCell ref="B161:U161"/>
    <mergeCell ref="B162:U162"/>
    <mergeCell ref="B163:U163"/>
    <mergeCell ref="B164:U164"/>
    <mergeCell ref="A154:E154"/>
    <mergeCell ref="V155:AA156"/>
    <mergeCell ref="AC155:AH156"/>
    <mergeCell ref="AI155:AL156"/>
    <mergeCell ref="B157:U157"/>
    <mergeCell ref="B158:U158"/>
  </mergeCells>
  <pageMargins left="0.7" right="0.7" top="0.75" bottom="0.75" header="0.3" footer="0.3"/>
  <pageSetup paperSize="9" scale="1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92D050"/>
  </sheetPr>
  <dimension ref="A1:AQ174"/>
  <sheetViews>
    <sheetView view="pageBreakPreview" zoomScale="58" zoomScaleNormal="58" zoomScaleSheetLayoutView="58" workbookViewId="0">
      <selection sqref="A1:AE1"/>
    </sheetView>
  </sheetViews>
  <sheetFormatPr baseColWidth="10" defaultRowHeight="15"/>
  <cols>
    <col min="1" max="1" width="8.28515625" customWidth="1"/>
    <col min="2" max="2" width="8" customWidth="1"/>
    <col min="3" max="3" width="8.28515625" customWidth="1"/>
    <col min="4" max="4" width="9" customWidth="1"/>
    <col min="5" max="5" width="8.5703125" customWidth="1"/>
    <col min="6" max="6" width="11.7109375" customWidth="1"/>
    <col min="8" max="8" width="12.7109375" customWidth="1"/>
    <col min="10" max="10" width="10.1406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7.5703125" customWidth="1"/>
    <col min="22" max="23" width="10" customWidth="1"/>
    <col min="24" max="24" width="10.85546875" customWidth="1"/>
    <col min="25" max="25" width="10.7109375" customWidth="1"/>
    <col min="26" max="26" width="16" customWidth="1"/>
    <col min="27" max="27" width="8.7109375" customWidth="1"/>
    <col min="28" max="28" width="13.7109375" customWidth="1"/>
    <col min="29" max="29" width="9.85546875" bestFit="1" customWidth="1"/>
    <col min="30" max="31" width="9.85546875" customWidth="1"/>
    <col min="32" max="32" width="9.85546875" bestFit="1" customWidth="1"/>
    <col min="33" max="33" width="9.85546875" customWidth="1"/>
    <col min="34" max="34" width="9.85546875" bestFit="1" customWidth="1"/>
    <col min="35" max="35" width="10.85546875" customWidth="1"/>
    <col min="36" max="36" width="14.85546875" bestFit="1" customWidth="1"/>
    <col min="37" max="37" width="12.28515625" bestFit="1" customWidth="1"/>
    <col min="38" max="38" width="12.85546875" customWidth="1"/>
    <col min="39" max="39" width="50.42578125" customWidth="1"/>
  </cols>
  <sheetData>
    <row r="1" spans="1:39">
      <c r="A1" s="208"/>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row>
    <row r="2" spans="1:39">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9">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9">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9">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9" ht="15.75">
      <c r="A6" s="209" t="s">
        <v>0</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row>
    <row r="7" spans="1:39" ht="18.75" customHeight="1">
      <c r="A7" s="210" t="s">
        <v>2</v>
      </c>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0"/>
    </row>
    <row r="8" spans="1:39" ht="15.75" customHeight="1">
      <c r="B8" s="211" t="s">
        <v>149</v>
      </c>
      <c r="C8" s="211"/>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row>
    <row r="9" spans="1:39" ht="21" customHeight="1"/>
    <row r="10" spans="1:39" ht="21"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39" ht="21"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row>
    <row r="12" spans="1:39" ht="21"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1:39" ht="21"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1:39" ht="21"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row>
    <row r="15" spans="1:39" ht="21"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row>
    <row r="16" spans="1:39" ht="21"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row>
    <row r="17" spans="1:38" ht="21"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row>
    <row r="18" spans="1:38" ht="21" customHeight="1">
      <c r="A18" s="157"/>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row>
    <row r="19" spans="1:38" ht="21" customHeight="1">
      <c r="A19" s="157"/>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row>
    <row r="20" spans="1:38" ht="21" customHeight="1">
      <c r="A20" s="157"/>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row>
    <row r="21" spans="1:38" ht="21"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row>
    <row r="23" spans="1:38">
      <c r="A23" s="3"/>
      <c r="B23" s="3"/>
      <c r="C23" s="3"/>
      <c r="D23" s="3"/>
      <c r="E23" s="3"/>
      <c r="F23" s="3"/>
      <c r="G23" s="3"/>
      <c r="H23" s="3"/>
      <c r="I23" s="3"/>
      <c r="J23" s="3"/>
      <c r="K23" s="3"/>
      <c r="L23" s="3"/>
      <c r="M23" s="3"/>
      <c r="N23" s="3"/>
      <c r="O23" s="3"/>
      <c r="P23" s="3"/>
      <c r="Q23" s="3"/>
      <c r="R23" s="3"/>
      <c r="S23" s="3"/>
      <c r="T23" s="3"/>
      <c r="U23" s="3"/>
      <c r="V23" s="3"/>
      <c r="W23" s="3"/>
      <c r="X23" s="3"/>
      <c r="Y23" s="4"/>
      <c r="Z23" s="5"/>
      <c r="AA23" s="6"/>
      <c r="AB23" s="6"/>
      <c r="AC23" s="6"/>
      <c r="AD23" s="6"/>
      <c r="AE23" s="7"/>
      <c r="AF23" s="3"/>
      <c r="AG23" s="3"/>
      <c r="AH23" s="3"/>
      <c r="AI23" s="3"/>
      <c r="AJ23" s="4"/>
      <c r="AK23" s="5"/>
      <c r="AL23" s="6"/>
    </row>
    <row r="24" spans="1:38" ht="21">
      <c r="A24" s="206" t="s">
        <v>3</v>
      </c>
      <c r="B24" s="206"/>
      <c r="C24" s="206"/>
      <c r="D24" s="206"/>
      <c r="E24" s="206"/>
      <c r="F24" s="206"/>
      <c r="G24" s="206"/>
      <c r="H24" s="206"/>
      <c r="I24" s="206"/>
      <c r="J24" s="206"/>
      <c r="K24" s="206"/>
      <c r="L24" s="206"/>
      <c r="M24" s="206"/>
      <c r="N24" s="206"/>
      <c r="O24" s="206"/>
      <c r="P24" s="206"/>
      <c r="Q24" s="206"/>
      <c r="R24" s="206"/>
      <c r="S24" s="206"/>
      <c r="T24" s="206"/>
      <c r="U24" s="206"/>
      <c r="V24" s="3"/>
      <c r="W24" s="3"/>
      <c r="X24" s="3"/>
      <c r="Y24" s="8"/>
      <c r="Z24" s="9"/>
      <c r="AA24" s="10"/>
      <c r="AB24" s="11"/>
      <c r="AC24" s="11"/>
      <c r="AD24" s="11"/>
      <c r="AE24" s="7"/>
      <c r="AF24" s="3"/>
      <c r="AG24" s="3"/>
      <c r="AH24" s="3"/>
      <c r="AI24" s="3"/>
      <c r="AJ24" s="8"/>
      <c r="AK24" s="9"/>
      <c r="AL24" s="10"/>
    </row>
    <row r="25" spans="1:38" s="15" customFormat="1" ht="21">
      <c r="A25" s="12"/>
      <c r="B25" s="12"/>
      <c r="C25" s="12"/>
      <c r="D25" s="12"/>
      <c r="E25" s="12"/>
      <c r="F25" s="12"/>
      <c r="G25" s="12"/>
      <c r="H25" s="12"/>
      <c r="I25" s="12"/>
      <c r="J25" s="12"/>
      <c r="K25" s="12"/>
      <c r="L25" s="12"/>
      <c r="M25" s="12"/>
      <c r="N25" s="12"/>
      <c r="O25" s="12"/>
      <c r="P25" s="12"/>
      <c r="Q25" s="12"/>
      <c r="R25" s="12"/>
      <c r="S25" s="12"/>
      <c r="T25" s="12"/>
      <c r="U25" s="12"/>
      <c r="V25" s="13"/>
      <c r="W25" s="13"/>
      <c r="X25" s="13"/>
      <c r="Y25" s="8"/>
      <c r="Z25" s="9"/>
      <c r="AA25" s="10"/>
      <c r="AB25" s="11"/>
      <c r="AC25" s="11"/>
      <c r="AD25" s="11"/>
      <c r="AE25" s="14"/>
      <c r="AF25" s="13"/>
      <c r="AG25" s="13"/>
      <c r="AH25" s="13"/>
      <c r="AI25" s="13"/>
      <c r="AJ25" s="5"/>
      <c r="AK25" s="9"/>
      <c r="AL25" s="10"/>
    </row>
    <row r="26" spans="1:38" ht="21">
      <c r="A26" s="11"/>
      <c r="B26" s="16" t="s">
        <v>5</v>
      </c>
      <c r="C26" s="11"/>
      <c r="D26" s="7"/>
      <c r="E26" s="3"/>
      <c r="F26" s="3"/>
      <c r="G26" s="3"/>
      <c r="H26" s="3"/>
      <c r="I26" s="5"/>
      <c r="J26" s="9"/>
      <c r="K26" s="10"/>
      <c r="L26" s="11"/>
      <c r="M26" s="11"/>
      <c r="N26" s="11"/>
      <c r="O26" s="7"/>
    </row>
    <row r="27" spans="1:38">
      <c r="A27" s="11"/>
      <c r="B27" s="11"/>
      <c r="C27" s="11"/>
      <c r="D27" s="7"/>
      <c r="E27" s="3"/>
      <c r="F27" s="3"/>
      <c r="G27" s="3"/>
      <c r="H27" s="3"/>
      <c r="I27" s="5"/>
      <c r="J27" s="9"/>
      <c r="K27" s="10"/>
      <c r="L27" s="11"/>
      <c r="M27" s="11"/>
      <c r="N27" s="17"/>
      <c r="O27" s="7"/>
    </row>
    <row r="28" spans="1:38" ht="18.75" customHeight="1">
      <c r="A28" s="11"/>
      <c r="B28" s="11"/>
      <c r="C28" s="207" t="s">
        <v>23</v>
      </c>
      <c r="D28" s="207"/>
      <c r="E28" s="207"/>
      <c r="F28" s="207"/>
      <c r="G28" s="144">
        <v>16</v>
      </c>
      <c r="H28" s="21">
        <f>G28/$G$32</f>
        <v>0.23880597014925373</v>
      </c>
      <c r="I28" s="9"/>
      <c r="J28" s="9"/>
      <c r="K28" s="10"/>
      <c r="L28" s="11"/>
      <c r="M28" s="17"/>
      <c r="N28" s="17"/>
      <c r="O28" s="7"/>
    </row>
    <row r="29" spans="1:38" ht="18.75" customHeight="1">
      <c r="A29" s="11"/>
      <c r="B29" s="11"/>
      <c r="C29" s="207" t="s">
        <v>80</v>
      </c>
      <c r="D29" s="207"/>
      <c r="E29" s="207"/>
      <c r="F29" s="207"/>
      <c r="G29" s="144">
        <v>6</v>
      </c>
      <c r="H29" s="21">
        <f>G29/$G$32</f>
        <v>8.9552238805970144E-2</v>
      </c>
      <c r="I29" s="8"/>
      <c r="J29" s="5"/>
      <c r="K29" s="10"/>
      <c r="L29" s="11"/>
      <c r="M29" s="17"/>
      <c r="N29" s="17"/>
      <c r="O29" s="7"/>
    </row>
    <row r="30" spans="1:38" ht="18.75" customHeight="1">
      <c r="A30" s="11"/>
      <c r="B30" s="11"/>
      <c r="C30" s="207" t="s">
        <v>34</v>
      </c>
      <c r="D30" s="207"/>
      <c r="E30" s="207"/>
      <c r="F30" s="207"/>
      <c r="G30" s="144">
        <v>26</v>
      </c>
      <c r="H30" s="21">
        <f>G30/$G$32</f>
        <v>0.38805970149253732</v>
      </c>
      <c r="I30" s="3"/>
      <c r="J30" s="3"/>
      <c r="K30" s="3"/>
      <c r="L30" s="3"/>
      <c r="M30" s="3"/>
    </row>
    <row r="31" spans="1:38" ht="18.75">
      <c r="A31" s="11"/>
      <c r="B31" s="11"/>
      <c r="C31" s="207" t="s">
        <v>35</v>
      </c>
      <c r="D31" s="207"/>
      <c r="E31" s="207"/>
      <c r="F31" s="207"/>
      <c r="G31" s="144">
        <v>19</v>
      </c>
      <c r="H31" s="21">
        <f>G31/$G$32</f>
        <v>0.28358208955223879</v>
      </c>
      <c r="I31" s="3"/>
      <c r="J31" s="3"/>
      <c r="K31" s="3"/>
      <c r="L31" s="3"/>
      <c r="M31" s="3"/>
    </row>
    <row r="32" spans="1:38" ht="18.75">
      <c r="A32" s="11"/>
      <c r="B32" s="11"/>
      <c r="C32" s="207" t="s">
        <v>13</v>
      </c>
      <c r="D32" s="207"/>
      <c r="E32" s="207"/>
      <c r="F32" s="207"/>
      <c r="G32" s="20">
        <f>SUM(G28:G31)</f>
        <v>67</v>
      </c>
      <c r="H32" s="26"/>
      <c r="I32" s="3"/>
      <c r="J32" s="3"/>
      <c r="K32" s="3"/>
      <c r="L32" s="3"/>
      <c r="M32" s="3"/>
    </row>
    <row r="33" spans="1:38">
      <c r="A33" s="3"/>
      <c r="B33" s="3"/>
      <c r="F33" s="3"/>
      <c r="G33" s="3"/>
      <c r="H33" s="3"/>
      <c r="I33" s="3"/>
      <c r="J33" s="3"/>
      <c r="K33" s="3"/>
      <c r="L33" s="3"/>
      <c r="M33" s="3"/>
    </row>
    <row r="34" spans="1:38">
      <c r="A34" s="3"/>
      <c r="B34" s="3"/>
      <c r="F34" s="3"/>
      <c r="G34" s="3"/>
      <c r="H34" s="3"/>
      <c r="I34" s="3"/>
      <c r="J34" s="3"/>
      <c r="K34" s="3"/>
      <c r="L34" s="3"/>
      <c r="M34" s="3"/>
    </row>
    <row r="35" spans="1:38">
      <c r="A35" s="3"/>
      <c r="B35" s="3"/>
      <c r="F35" s="3"/>
      <c r="G35" s="3"/>
      <c r="H35" s="3"/>
      <c r="I35" s="3"/>
      <c r="J35" s="3"/>
      <c r="K35" s="3"/>
      <c r="L35" s="3"/>
      <c r="M35" s="3"/>
    </row>
    <row r="36" spans="1:38">
      <c r="A36" s="3"/>
      <c r="B36" s="3"/>
      <c r="C36" s="3"/>
      <c r="D36" s="3"/>
      <c r="E36" s="3"/>
      <c r="F36" s="3"/>
      <c r="G36" s="3"/>
      <c r="H36" s="3"/>
      <c r="I36" s="3"/>
      <c r="J36" s="3"/>
      <c r="K36" s="3"/>
      <c r="L36" s="3"/>
      <c r="M36" s="3"/>
    </row>
    <row r="37" spans="1:38">
      <c r="A37" s="3"/>
      <c r="B37" s="3"/>
      <c r="C37" s="3"/>
      <c r="D37" s="3"/>
      <c r="E37" s="3"/>
      <c r="F37" s="3"/>
      <c r="G37" s="3"/>
      <c r="H37" s="3"/>
      <c r="I37" s="3"/>
      <c r="J37" s="3"/>
      <c r="K37" s="3"/>
      <c r="L37" s="3"/>
      <c r="M37" s="3"/>
    </row>
    <row r="38" spans="1:38">
      <c r="A38" s="3"/>
      <c r="B38" s="3"/>
      <c r="C38" s="3"/>
      <c r="D38" s="3"/>
      <c r="E38" s="3"/>
      <c r="F38" s="3"/>
      <c r="G38" s="3"/>
      <c r="H38" s="3"/>
      <c r="I38" s="3"/>
      <c r="J38" s="3"/>
      <c r="K38" s="3"/>
      <c r="L38" s="3"/>
      <c r="M38" s="3"/>
    </row>
    <row r="39" spans="1:38">
      <c r="A39" s="3"/>
      <c r="B39" s="3"/>
      <c r="C39" s="3"/>
      <c r="D39" s="3"/>
      <c r="E39" s="3"/>
      <c r="F39" s="3"/>
      <c r="G39" s="3"/>
      <c r="H39" s="3"/>
      <c r="I39" s="3"/>
      <c r="J39" s="3"/>
      <c r="K39" s="3"/>
      <c r="L39" s="3"/>
      <c r="M39" s="3"/>
    </row>
    <row r="40" spans="1:38">
      <c r="A40" s="3"/>
      <c r="B40" s="3"/>
      <c r="C40" s="3"/>
      <c r="D40" s="3"/>
      <c r="E40" s="3"/>
      <c r="F40" s="3"/>
      <c r="G40" s="3"/>
      <c r="H40" s="3"/>
      <c r="I40" s="3"/>
      <c r="J40" s="3"/>
      <c r="K40" s="3"/>
      <c r="L40" s="3"/>
      <c r="M40" s="3"/>
    </row>
    <row r="41" spans="1:38">
      <c r="A41" s="3"/>
      <c r="B41" s="3"/>
      <c r="C41" s="3"/>
      <c r="D41" s="3"/>
      <c r="E41" s="3"/>
      <c r="F41" s="3"/>
      <c r="G41" s="3"/>
      <c r="H41" s="3"/>
      <c r="I41" s="3"/>
      <c r="J41" s="3"/>
      <c r="K41" s="3"/>
      <c r="L41" s="3"/>
      <c r="M41" s="3"/>
    </row>
    <row r="42" spans="1:38">
      <c r="A42" s="3"/>
      <c r="B42" s="3"/>
      <c r="C42" s="3"/>
      <c r="D42" s="3"/>
      <c r="E42" s="3"/>
      <c r="F42" s="3"/>
      <c r="G42" s="3"/>
      <c r="H42" s="3"/>
      <c r="I42" s="3"/>
      <c r="J42" s="3"/>
      <c r="K42" s="3"/>
      <c r="L42" s="3"/>
      <c r="M42" s="3"/>
    </row>
    <row r="43" spans="1:38">
      <c r="A43" s="3"/>
      <c r="B43" s="3"/>
      <c r="C43" s="3"/>
      <c r="D43" s="3"/>
      <c r="E43" s="3"/>
      <c r="F43" s="3"/>
      <c r="G43" s="3"/>
      <c r="H43" s="3"/>
      <c r="I43" s="3"/>
      <c r="J43" s="3"/>
      <c r="K43" s="3"/>
      <c r="L43" s="3"/>
      <c r="M43" s="3"/>
    </row>
    <row r="44" spans="1:38">
      <c r="A44" s="29"/>
      <c r="B44" s="34"/>
      <c r="C44" s="35"/>
      <c r="D44" s="36"/>
      <c r="E44" s="36"/>
      <c r="F44" s="37"/>
      <c r="G44" s="30"/>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row>
    <row r="45" spans="1:38" ht="15" customHeight="1">
      <c r="A45" s="3"/>
      <c r="B45" s="3"/>
      <c r="C45" s="3"/>
      <c r="D45" s="3"/>
      <c r="E45" s="3"/>
      <c r="F45" s="3"/>
      <c r="G45" s="3"/>
      <c r="H45" s="3"/>
      <c r="I45" s="3"/>
      <c r="J45" s="3"/>
      <c r="K45" s="3"/>
      <c r="L45" s="3"/>
      <c r="M45" s="3"/>
      <c r="N45" s="3"/>
      <c r="O45" s="3"/>
      <c r="P45" s="3"/>
      <c r="Q45" s="3"/>
      <c r="R45" s="3"/>
      <c r="S45" s="3"/>
      <c r="T45" s="3"/>
      <c r="U45" s="3"/>
      <c r="V45" s="195" t="s">
        <v>14</v>
      </c>
      <c r="W45" s="195"/>
      <c r="X45" s="195"/>
      <c r="Y45" s="195"/>
      <c r="Z45" s="195"/>
      <c r="AA45" s="38"/>
      <c r="AB45" s="195" t="s">
        <v>15</v>
      </c>
      <c r="AC45" s="195"/>
      <c r="AD45" s="195"/>
      <c r="AE45" s="195"/>
      <c r="AF45" s="195"/>
      <c r="AG45" s="169" t="s">
        <v>16</v>
      </c>
      <c r="AH45" s="170"/>
      <c r="AI45" s="170"/>
      <c r="AJ45" s="170"/>
      <c r="AK45" s="93"/>
      <c r="AL45" s="93"/>
    </row>
    <row r="46" spans="1:38" ht="15.75" thickBot="1">
      <c r="A46" s="3"/>
      <c r="B46" s="3"/>
      <c r="C46" s="3"/>
      <c r="D46" s="3"/>
      <c r="E46" s="3"/>
      <c r="F46" s="3"/>
      <c r="G46" s="3"/>
      <c r="H46" s="3"/>
      <c r="I46" s="3"/>
      <c r="J46" s="3"/>
      <c r="K46" s="3"/>
      <c r="L46" s="3"/>
      <c r="M46" s="3"/>
      <c r="N46" s="3"/>
      <c r="O46" s="3"/>
      <c r="P46" s="3"/>
      <c r="Q46" s="3"/>
      <c r="R46" s="3"/>
      <c r="S46" s="3"/>
      <c r="T46" s="3"/>
      <c r="U46" s="3"/>
      <c r="V46" s="195"/>
      <c r="W46" s="195"/>
      <c r="X46" s="195"/>
      <c r="Y46" s="195"/>
      <c r="Z46" s="195"/>
      <c r="AA46" s="38"/>
      <c r="AB46" s="195"/>
      <c r="AC46" s="195"/>
      <c r="AD46" s="195"/>
      <c r="AE46" s="195"/>
      <c r="AF46" s="195"/>
      <c r="AG46" s="171"/>
      <c r="AH46" s="172"/>
      <c r="AI46" s="172"/>
      <c r="AJ46" s="172"/>
      <c r="AK46" s="93"/>
      <c r="AL46" s="93"/>
    </row>
    <row r="47" spans="1:38" s="44" customFormat="1" ht="37.5">
      <c r="A47" s="180" t="s">
        <v>17</v>
      </c>
      <c r="B47" s="180"/>
      <c r="C47" s="180"/>
      <c r="D47" s="180"/>
      <c r="E47" s="180"/>
      <c r="F47" s="180"/>
      <c r="G47" s="180"/>
      <c r="H47" s="180"/>
      <c r="I47" s="180"/>
      <c r="J47" s="180"/>
      <c r="K47" s="180"/>
      <c r="L47" s="180"/>
      <c r="M47" s="180"/>
      <c r="N47" s="180"/>
      <c r="O47" s="180"/>
      <c r="P47" s="180"/>
      <c r="Q47" s="180"/>
      <c r="R47" s="180"/>
      <c r="S47" s="180"/>
      <c r="T47" s="180"/>
      <c r="U47" s="198"/>
      <c r="V47" s="39">
        <v>1</v>
      </c>
      <c r="W47" s="40">
        <v>2</v>
      </c>
      <c r="X47" s="40">
        <v>3</v>
      </c>
      <c r="Y47" s="40">
        <v>4</v>
      </c>
      <c r="Z47" s="40">
        <v>5</v>
      </c>
      <c r="AA47" s="41" t="s">
        <v>18</v>
      </c>
      <c r="AB47" s="39">
        <v>1</v>
      </c>
      <c r="AC47" s="40">
        <v>2</v>
      </c>
      <c r="AD47" s="40">
        <v>3</v>
      </c>
      <c r="AE47" s="40">
        <v>4</v>
      </c>
      <c r="AF47" s="40">
        <v>5</v>
      </c>
      <c r="AG47" s="42" t="s">
        <v>19</v>
      </c>
      <c r="AH47" s="43" t="s">
        <v>20</v>
      </c>
      <c r="AI47" s="43" t="s">
        <v>21</v>
      </c>
      <c r="AJ47" s="43" t="s">
        <v>22</v>
      </c>
    </row>
    <row r="48" spans="1:38" s="48" customFormat="1" ht="18.75">
      <c r="A48" s="45" t="s">
        <v>24</v>
      </c>
      <c r="B48" s="182" t="s">
        <v>25</v>
      </c>
      <c r="C48" s="183"/>
      <c r="D48" s="183"/>
      <c r="E48" s="183"/>
      <c r="F48" s="183"/>
      <c r="G48" s="183"/>
      <c r="H48" s="183"/>
      <c r="I48" s="183"/>
      <c r="J48" s="183"/>
      <c r="K48" s="183"/>
      <c r="L48" s="183"/>
      <c r="M48" s="183"/>
      <c r="N48" s="183"/>
      <c r="O48" s="183"/>
      <c r="P48" s="183"/>
      <c r="Q48" s="183"/>
      <c r="R48" s="183"/>
      <c r="S48" s="183"/>
      <c r="T48" s="183"/>
      <c r="U48" s="183"/>
      <c r="V48" s="144">
        <v>0</v>
      </c>
      <c r="W48" s="144">
        <v>0</v>
      </c>
      <c r="X48" s="144">
        <v>1</v>
      </c>
      <c r="Y48" s="144">
        <v>3</v>
      </c>
      <c r="Z48" s="144">
        <v>12</v>
      </c>
      <c r="AA48" s="144">
        <v>16</v>
      </c>
      <c r="AB48" s="47">
        <f t="shared" ref="AB48:AF52" si="0">V48/$AA48</f>
        <v>0</v>
      </c>
      <c r="AC48" s="47">
        <f t="shared" si="0"/>
        <v>0</v>
      </c>
      <c r="AD48" s="47">
        <f t="shared" si="0"/>
        <v>6.25E-2</v>
      </c>
      <c r="AE48" s="47">
        <f t="shared" si="0"/>
        <v>0.1875</v>
      </c>
      <c r="AF48" s="47">
        <f t="shared" si="0"/>
        <v>0.75</v>
      </c>
      <c r="AG48" s="144">
        <v>4.6900000000000004</v>
      </c>
      <c r="AH48" s="144">
        <v>0.6</v>
      </c>
      <c r="AI48" s="144">
        <v>5</v>
      </c>
      <c r="AJ48" s="144">
        <v>5</v>
      </c>
    </row>
    <row r="49" spans="1:38" s="48" customFormat="1" ht="18.75">
      <c r="A49" s="45" t="s">
        <v>26</v>
      </c>
      <c r="B49" s="182" t="s">
        <v>27</v>
      </c>
      <c r="C49" s="183"/>
      <c r="D49" s="183"/>
      <c r="E49" s="183"/>
      <c r="F49" s="183"/>
      <c r="G49" s="183"/>
      <c r="H49" s="183"/>
      <c r="I49" s="183"/>
      <c r="J49" s="183"/>
      <c r="K49" s="183"/>
      <c r="L49" s="183"/>
      <c r="M49" s="183"/>
      <c r="N49" s="183"/>
      <c r="O49" s="183"/>
      <c r="P49" s="183"/>
      <c r="Q49" s="183"/>
      <c r="R49" s="183"/>
      <c r="S49" s="183"/>
      <c r="T49" s="183"/>
      <c r="U49" s="183"/>
      <c r="V49" s="144">
        <v>2</v>
      </c>
      <c r="W49" s="144">
        <v>2</v>
      </c>
      <c r="X49" s="144">
        <v>3</v>
      </c>
      <c r="Y49" s="144">
        <v>6</v>
      </c>
      <c r="Z49" s="144">
        <v>3</v>
      </c>
      <c r="AA49" s="144">
        <v>16</v>
      </c>
      <c r="AB49" s="47">
        <f t="shared" si="0"/>
        <v>0.125</v>
      </c>
      <c r="AC49" s="47">
        <f t="shared" si="0"/>
        <v>0.125</v>
      </c>
      <c r="AD49" s="47">
        <f t="shared" si="0"/>
        <v>0.1875</v>
      </c>
      <c r="AE49" s="47">
        <f t="shared" si="0"/>
        <v>0.375</v>
      </c>
      <c r="AF49" s="47">
        <f t="shared" si="0"/>
        <v>0.1875</v>
      </c>
      <c r="AG49" s="144">
        <v>3.37</v>
      </c>
      <c r="AH49" s="144">
        <v>1.31</v>
      </c>
      <c r="AI49" s="144">
        <v>4</v>
      </c>
      <c r="AJ49" s="144">
        <v>4</v>
      </c>
    </row>
    <row r="50" spans="1:38" s="48" customFormat="1" ht="18.75">
      <c r="A50" s="45" t="s">
        <v>28</v>
      </c>
      <c r="B50" s="182" t="s">
        <v>29</v>
      </c>
      <c r="C50" s="183"/>
      <c r="D50" s="183"/>
      <c r="E50" s="183"/>
      <c r="F50" s="183"/>
      <c r="G50" s="183"/>
      <c r="H50" s="183"/>
      <c r="I50" s="183"/>
      <c r="J50" s="183"/>
      <c r="K50" s="183"/>
      <c r="L50" s="183"/>
      <c r="M50" s="183"/>
      <c r="N50" s="183"/>
      <c r="O50" s="183"/>
      <c r="P50" s="183"/>
      <c r="Q50" s="183"/>
      <c r="R50" s="183"/>
      <c r="S50" s="183"/>
      <c r="T50" s="183"/>
      <c r="U50" s="183"/>
      <c r="V50" s="144">
        <v>10</v>
      </c>
      <c r="W50" s="144">
        <v>1</v>
      </c>
      <c r="X50" s="144">
        <v>1</v>
      </c>
      <c r="Y50" s="144">
        <v>2</v>
      </c>
      <c r="Z50" s="144">
        <v>2</v>
      </c>
      <c r="AA50" s="144">
        <v>16</v>
      </c>
      <c r="AB50" s="47">
        <f t="shared" si="0"/>
        <v>0.625</v>
      </c>
      <c r="AC50" s="47">
        <f t="shared" si="0"/>
        <v>6.25E-2</v>
      </c>
      <c r="AD50" s="47">
        <f t="shared" si="0"/>
        <v>6.25E-2</v>
      </c>
      <c r="AE50" s="47">
        <f t="shared" si="0"/>
        <v>0.125</v>
      </c>
      <c r="AF50" s="47">
        <f t="shared" si="0"/>
        <v>0.125</v>
      </c>
      <c r="AG50" s="144">
        <v>2.06</v>
      </c>
      <c r="AH50" s="144">
        <v>1.57</v>
      </c>
      <c r="AI50" s="144">
        <v>1</v>
      </c>
      <c r="AJ50" s="144">
        <v>1</v>
      </c>
    </row>
    <row r="51" spans="1:38" s="48" customFormat="1" ht="18.75">
      <c r="A51" s="45" t="s">
        <v>30</v>
      </c>
      <c r="B51" s="182" t="s">
        <v>31</v>
      </c>
      <c r="C51" s="183"/>
      <c r="D51" s="183"/>
      <c r="E51" s="183"/>
      <c r="F51" s="183"/>
      <c r="G51" s="183"/>
      <c r="H51" s="183"/>
      <c r="I51" s="183"/>
      <c r="J51" s="183"/>
      <c r="K51" s="183"/>
      <c r="L51" s="183"/>
      <c r="M51" s="183"/>
      <c r="N51" s="183"/>
      <c r="O51" s="183"/>
      <c r="P51" s="183"/>
      <c r="Q51" s="183"/>
      <c r="R51" s="183"/>
      <c r="S51" s="183"/>
      <c r="T51" s="183"/>
      <c r="U51" s="183"/>
      <c r="V51" s="144">
        <v>5</v>
      </c>
      <c r="W51" s="144">
        <v>3</v>
      </c>
      <c r="X51" s="144">
        <v>1</v>
      </c>
      <c r="Y51" s="144">
        <v>4</v>
      </c>
      <c r="Z51" s="144">
        <v>3</v>
      </c>
      <c r="AA51" s="144">
        <v>16</v>
      </c>
      <c r="AB51" s="47">
        <f t="shared" si="0"/>
        <v>0.3125</v>
      </c>
      <c r="AC51" s="47">
        <f t="shared" si="0"/>
        <v>0.1875</v>
      </c>
      <c r="AD51" s="47">
        <f t="shared" si="0"/>
        <v>6.25E-2</v>
      </c>
      <c r="AE51" s="47">
        <f t="shared" si="0"/>
        <v>0.25</v>
      </c>
      <c r="AF51" s="47">
        <f t="shared" si="0"/>
        <v>0.1875</v>
      </c>
      <c r="AG51" s="144">
        <v>2.81</v>
      </c>
      <c r="AH51" s="144">
        <v>1.6</v>
      </c>
      <c r="AI51" s="144">
        <v>3</v>
      </c>
      <c r="AJ51" s="144">
        <v>1</v>
      </c>
    </row>
    <row r="52" spans="1:38" s="48" customFormat="1" ht="18.75">
      <c r="A52" s="45" t="s">
        <v>32</v>
      </c>
      <c r="B52" s="182" t="s">
        <v>33</v>
      </c>
      <c r="C52" s="183"/>
      <c r="D52" s="183"/>
      <c r="E52" s="183"/>
      <c r="F52" s="183"/>
      <c r="G52" s="183"/>
      <c r="H52" s="183"/>
      <c r="I52" s="183"/>
      <c r="J52" s="183"/>
      <c r="K52" s="183"/>
      <c r="L52" s="183"/>
      <c r="M52" s="183"/>
      <c r="N52" s="183"/>
      <c r="O52" s="183"/>
      <c r="P52" s="183"/>
      <c r="Q52" s="183"/>
      <c r="R52" s="183"/>
      <c r="S52" s="183"/>
      <c r="T52" s="183"/>
      <c r="U52" s="183"/>
      <c r="V52" s="144">
        <v>1</v>
      </c>
      <c r="W52" s="144">
        <v>0</v>
      </c>
      <c r="X52" s="144">
        <v>4</v>
      </c>
      <c r="Y52" s="144">
        <v>5</v>
      </c>
      <c r="Z52" s="144">
        <v>6</v>
      </c>
      <c r="AA52" s="144">
        <v>16</v>
      </c>
      <c r="AB52" s="47">
        <f t="shared" si="0"/>
        <v>6.25E-2</v>
      </c>
      <c r="AC52" s="47">
        <f t="shared" si="0"/>
        <v>0</v>
      </c>
      <c r="AD52" s="47">
        <f t="shared" si="0"/>
        <v>0.25</v>
      </c>
      <c r="AE52" s="47">
        <f t="shared" si="0"/>
        <v>0.3125</v>
      </c>
      <c r="AF52" s="47">
        <f t="shared" si="0"/>
        <v>0.375</v>
      </c>
      <c r="AG52" s="144">
        <v>3.94</v>
      </c>
      <c r="AH52" s="144">
        <v>1.1200000000000001</v>
      </c>
      <c r="AI52" s="144">
        <v>4</v>
      </c>
      <c r="AJ52" s="144">
        <v>5</v>
      </c>
    </row>
    <row r="53" spans="1:38" s="44" customFormat="1" ht="18.75">
      <c r="A53" s="49"/>
      <c r="B53" s="50"/>
      <c r="C53" s="51"/>
      <c r="D53" s="51"/>
      <c r="E53" s="51"/>
      <c r="F53" s="51"/>
      <c r="G53" s="51"/>
      <c r="H53" s="51"/>
      <c r="I53" s="51"/>
      <c r="J53" s="51"/>
      <c r="K53" s="51"/>
      <c r="L53" s="51"/>
      <c r="M53" s="51"/>
      <c r="N53" s="51"/>
      <c r="O53" s="51"/>
      <c r="P53" s="51"/>
      <c r="Q53" s="51"/>
      <c r="R53" s="51"/>
      <c r="S53" s="51"/>
      <c r="T53" s="51"/>
      <c r="U53" s="51"/>
      <c r="V53" s="52"/>
      <c r="W53" s="52"/>
      <c r="X53" s="52"/>
      <c r="Y53" s="52"/>
      <c r="Z53" s="52"/>
      <c r="AA53" s="52"/>
      <c r="AB53" s="52"/>
      <c r="AC53" s="52"/>
      <c r="AD53" s="52"/>
      <c r="AE53" s="52"/>
      <c r="AF53" s="52"/>
      <c r="AG53" s="52"/>
      <c r="AH53" s="52"/>
      <c r="AI53" s="52"/>
      <c r="AJ53" s="52"/>
      <c r="AK53" s="52"/>
      <c r="AL53" s="52"/>
    </row>
    <row r="54" spans="1:38" s="44" customFormat="1" ht="18.75">
      <c r="A54" s="50"/>
      <c r="B54" s="50"/>
      <c r="C54" s="50"/>
      <c r="D54" s="50"/>
      <c r="E54" s="50"/>
      <c r="F54" s="50"/>
      <c r="G54" s="50"/>
      <c r="H54" s="50"/>
      <c r="I54" s="50"/>
      <c r="J54" s="50"/>
      <c r="K54" s="50"/>
      <c r="L54" s="50"/>
      <c r="M54" s="50"/>
      <c r="N54" s="50"/>
      <c r="O54" s="50"/>
      <c r="P54" s="50"/>
      <c r="Q54" s="50"/>
      <c r="R54" s="50"/>
      <c r="S54" s="50"/>
      <c r="T54" s="50"/>
      <c r="U54" s="53"/>
      <c r="V54" s="52"/>
      <c r="W54" s="52"/>
      <c r="X54" s="52"/>
      <c r="Y54" s="52"/>
      <c r="Z54" s="52"/>
      <c r="AA54" s="52"/>
      <c r="AB54" s="52"/>
      <c r="AC54" s="52"/>
      <c r="AD54" s="52"/>
      <c r="AE54" s="52"/>
      <c r="AF54" s="52"/>
      <c r="AG54" s="52"/>
      <c r="AH54" s="52"/>
      <c r="AI54" s="52"/>
      <c r="AJ54" s="52"/>
      <c r="AK54" s="52"/>
      <c r="AL54" s="52"/>
    </row>
    <row r="55" spans="1:38" s="44" customFormat="1" ht="21">
      <c r="A55" s="206" t="s">
        <v>36</v>
      </c>
      <c r="B55" s="206"/>
      <c r="C55" s="206"/>
      <c r="D55" s="206"/>
      <c r="E55" s="206"/>
      <c r="F55" s="206"/>
      <c r="G55" s="206"/>
      <c r="H55" s="206"/>
      <c r="I55" s="206"/>
      <c r="J55" s="206"/>
      <c r="K55" s="206"/>
      <c r="L55" s="206"/>
      <c r="M55" s="206"/>
      <c r="N55" s="206"/>
      <c r="O55" s="206"/>
      <c r="P55" s="206"/>
      <c r="Q55" s="206"/>
      <c r="R55" s="206"/>
      <c r="S55" s="206"/>
      <c r="T55" s="206"/>
      <c r="U55" s="206"/>
      <c r="V55" s="52"/>
      <c r="W55" s="52"/>
      <c r="X55" s="52"/>
      <c r="Y55" s="52"/>
      <c r="Z55" s="52"/>
      <c r="AA55" s="52"/>
      <c r="AB55" s="52"/>
      <c r="AC55" s="52"/>
      <c r="AD55" s="52"/>
      <c r="AE55" s="52"/>
      <c r="AF55" s="52"/>
      <c r="AG55" s="52"/>
      <c r="AH55" s="52"/>
      <c r="AI55" s="52"/>
      <c r="AJ55" s="52"/>
      <c r="AK55" s="52"/>
      <c r="AL55" s="52"/>
    </row>
    <row r="56" spans="1:38" s="44" customFormat="1" ht="23.25">
      <c r="A56" s="50"/>
      <c r="B56" s="50"/>
      <c r="C56" s="50"/>
      <c r="D56" s="50"/>
      <c r="E56" s="50"/>
      <c r="F56" s="54"/>
      <c r="G56" s="55"/>
      <c r="H56" s="55"/>
      <c r="I56" s="55"/>
      <c r="J56" s="55"/>
      <c r="K56" s="55"/>
      <c r="L56" s="55"/>
      <c r="M56" s="55"/>
      <c r="N56" s="54"/>
      <c r="O56" s="54"/>
      <c r="P56" s="54"/>
      <c r="Q56" s="54"/>
      <c r="R56" s="54"/>
      <c r="S56" s="54"/>
      <c r="T56" s="54"/>
      <c r="U56" s="54"/>
      <c r="V56" s="54"/>
      <c r="W56" s="54"/>
      <c r="X56" s="54"/>
      <c r="Y56" s="52"/>
      <c r="Z56" s="52"/>
      <c r="AA56" s="52"/>
      <c r="AB56" s="52"/>
      <c r="AC56" s="52"/>
      <c r="AD56" s="52"/>
      <c r="AE56" s="52"/>
      <c r="AF56" s="52"/>
      <c r="AG56" s="52"/>
      <c r="AH56" s="52"/>
      <c r="AI56" s="52"/>
      <c r="AJ56" s="52"/>
      <c r="AK56" s="52"/>
      <c r="AL56" s="52"/>
    </row>
    <row r="57" spans="1:38" s="44" customFormat="1" ht="21">
      <c r="A57" s="50"/>
      <c r="B57" s="50"/>
      <c r="C57" s="50"/>
      <c r="D57" s="50"/>
      <c r="E57" s="50"/>
      <c r="F57" s="54"/>
      <c r="G57" s="56"/>
      <c r="H57" s="56"/>
      <c r="I57" s="56"/>
      <c r="J57" s="56"/>
      <c r="K57" s="56"/>
      <c r="L57" s="57" t="s">
        <v>37</v>
      </c>
      <c r="M57" s="57" t="s">
        <v>38</v>
      </c>
      <c r="N57" s="54"/>
      <c r="O57" s="54"/>
      <c r="P57" s="54"/>
      <c r="Q57" s="54"/>
      <c r="R57" s="54"/>
      <c r="S57" s="54"/>
      <c r="T57" s="54"/>
      <c r="U57" s="54"/>
      <c r="V57" s="54"/>
      <c r="W57" s="54"/>
      <c r="X57" s="52"/>
      <c r="Y57" s="52"/>
      <c r="Z57" s="52"/>
      <c r="AA57" s="52"/>
      <c r="AB57" s="52"/>
      <c r="AC57" s="52"/>
      <c r="AD57" s="52"/>
      <c r="AE57" s="52"/>
      <c r="AF57" s="52"/>
      <c r="AG57" s="52"/>
      <c r="AH57" s="52"/>
      <c r="AI57" s="52"/>
      <c r="AJ57" s="52"/>
      <c r="AK57" s="52"/>
      <c r="AL57" s="52"/>
    </row>
    <row r="58" spans="1:38" s="44" customFormat="1" ht="21">
      <c r="A58" s="50"/>
      <c r="B58" s="50"/>
      <c r="C58" s="50"/>
      <c r="D58" s="50"/>
      <c r="E58" s="50"/>
      <c r="F58" s="54"/>
      <c r="G58" s="204" t="s">
        <v>39</v>
      </c>
      <c r="H58" s="204"/>
      <c r="I58" s="204"/>
      <c r="J58" s="204"/>
      <c r="K58" s="204"/>
      <c r="L58" s="57">
        <v>9</v>
      </c>
      <c r="M58" s="57">
        <v>7</v>
      </c>
      <c r="N58" s="54"/>
      <c r="O58" s="54"/>
      <c r="P58" s="54"/>
      <c r="Q58" s="54"/>
      <c r="R58" s="54"/>
      <c r="S58" s="54"/>
      <c r="T58" s="54"/>
      <c r="U58" s="54"/>
      <c r="V58" s="54"/>
      <c r="W58" s="54"/>
      <c r="X58" s="52"/>
      <c r="Y58" s="52"/>
      <c r="Z58" s="52"/>
      <c r="AA58" s="52"/>
      <c r="AB58" s="52"/>
      <c r="AC58" s="52"/>
      <c r="AD58" s="52"/>
      <c r="AE58" s="52"/>
      <c r="AF58" s="52"/>
      <c r="AG58" s="52"/>
      <c r="AH58" s="52"/>
      <c r="AI58" s="52"/>
      <c r="AJ58" s="52"/>
      <c r="AK58" s="52"/>
      <c r="AL58" s="52"/>
    </row>
    <row r="59" spans="1:38" s="44" customFormat="1" ht="21">
      <c r="A59" s="50"/>
      <c r="B59" s="50"/>
      <c r="C59" s="50"/>
      <c r="D59" s="50"/>
      <c r="E59" s="50"/>
      <c r="F59" s="54"/>
      <c r="G59" s="204" t="s">
        <v>40</v>
      </c>
      <c r="H59" s="204"/>
      <c r="I59" s="204"/>
      <c r="J59" s="204"/>
      <c r="K59" s="204"/>
      <c r="L59" s="57">
        <v>5</v>
      </c>
      <c r="M59" s="57">
        <v>11</v>
      </c>
      <c r="N59" s="54"/>
      <c r="O59" s="54"/>
      <c r="P59" s="54"/>
      <c r="Q59" s="54"/>
      <c r="R59" s="54"/>
      <c r="S59" s="54"/>
      <c r="T59" s="54"/>
      <c r="U59" s="54"/>
      <c r="V59" s="54"/>
      <c r="W59" s="54"/>
      <c r="X59" s="52"/>
      <c r="Y59" s="52"/>
      <c r="Z59" s="52"/>
      <c r="AA59" s="52"/>
      <c r="AB59" s="52"/>
      <c r="AC59" s="52"/>
      <c r="AD59" s="52"/>
      <c r="AE59" s="52"/>
      <c r="AF59" s="52"/>
      <c r="AG59" s="52"/>
      <c r="AH59" s="52"/>
      <c r="AI59" s="52"/>
      <c r="AJ59" s="52"/>
      <c r="AK59" s="52"/>
      <c r="AL59" s="52"/>
    </row>
    <row r="60" spans="1:38" s="44" customFormat="1" ht="21">
      <c r="A60" s="50"/>
      <c r="B60" s="50"/>
      <c r="C60" s="50"/>
      <c r="D60" s="50"/>
      <c r="E60" s="50"/>
      <c r="F60" s="54"/>
      <c r="G60" s="204" t="s">
        <v>41</v>
      </c>
      <c r="H60" s="204"/>
      <c r="I60" s="204"/>
      <c r="J60" s="204"/>
      <c r="K60" s="204"/>
      <c r="L60" s="57">
        <v>10</v>
      </c>
      <c r="M60" s="57">
        <v>6</v>
      </c>
      <c r="N60" s="54"/>
      <c r="O60" s="54"/>
      <c r="P60" s="54"/>
      <c r="Q60" s="54"/>
      <c r="R60" s="54"/>
      <c r="S60" s="54"/>
      <c r="T60" s="54"/>
      <c r="U60" s="54"/>
      <c r="V60" s="54"/>
      <c r="W60" s="54"/>
      <c r="X60" s="52"/>
      <c r="Y60" s="52"/>
      <c r="Z60" s="52"/>
      <c r="AA60" s="52"/>
      <c r="AB60" s="52"/>
      <c r="AC60" s="52"/>
      <c r="AD60" s="52"/>
      <c r="AE60" s="52"/>
      <c r="AF60" s="52"/>
      <c r="AG60" s="52"/>
      <c r="AH60" s="52"/>
      <c r="AI60" s="52"/>
      <c r="AJ60" s="52"/>
      <c r="AK60" s="52"/>
      <c r="AL60" s="52"/>
    </row>
    <row r="61" spans="1:38" s="44" customFormat="1" ht="21">
      <c r="A61" s="50"/>
      <c r="B61" s="50"/>
      <c r="C61" s="50"/>
      <c r="D61" s="50"/>
      <c r="E61" s="50"/>
      <c r="F61" s="54"/>
      <c r="G61" s="204" t="s">
        <v>42</v>
      </c>
      <c r="H61" s="204"/>
      <c r="I61" s="204"/>
      <c r="J61" s="204"/>
      <c r="K61" s="204"/>
      <c r="L61" s="57">
        <v>1</v>
      </c>
      <c r="M61" s="57">
        <v>15</v>
      </c>
      <c r="N61" s="54"/>
      <c r="O61" s="54"/>
      <c r="P61" s="54"/>
      <c r="Q61" s="54"/>
      <c r="R61" s="54"/>
      <c r="S61" s="54"/>
      <c r="T61" s="54"/>
      <c r="U61" s="54"/>
      <c r="V61" s="54"/>
      <c r="W61" s="54"/>
      <c r="X61" s="52"/>
      <c r="Y61" s="52"/>
      <c r="Z61" s="52"/>
      <c r="AA61" s="52"/>
      <c r="AB61" s="52"/>
      <c r="AC61" s="52"/>
      <c r="AD61" s="52"/>
      <c r="AE61" s="52"/>
      <c r="AF61" s="52"/>
      <c r="AG61" s="52"/>
      <c r="AH61" s="52"/>
      <c r="AI61" s="52"/>
      <c r="AJ61" s="52"/>
      <c r="AK61" s="52"/>
      <c r="AL61" s="52"/>
    </row>
    <row r="62" spans="1:38" s="44" customFormat="1" ht="21">
      <c r="A62" s="50"/>
      <c r="B62" s="50"/>
      <c r="C62" s="50"/>
      <c r="D62" s="50"/>
      <c r="E62" s="50"/>
      <c r="F62" s="54"/>
      <c r="G62" s="204" t="s">
        <v>43</v>
      </c>
      <c r="H62" s="204"/>
      <c r="I62" s="204"/>
      <c r="J62" s="204"/>
      <c r="K62" s="204"/>
      <c r="L62" s="57">
        <v>1</v>
      </c>
      <c r="M62" s="57">
        <v>15</v>
      </c>
      <c r="N62" s="54"/>
      <c r="O62" s="54"/>
      <c r="P62" s="54"/>
      <c r="Q62" s="54"/>
      <c r="R62" s="54"/>
      <c r="S62" s="54"/>
      <c r="T62" s="54"/>
      <c r="U62" s="54"/>
      <c r="V62" s="54"/>
      <c r="W62" s="54"/>
      <c r="X62" s="52"/>
      <c r="Y62" s="52"/>
      <c r="Z62" s="52"/>
      <c r="AA62" s="52"/>
      <c r="AB62" s="52"/>
      <c r="AC62" s="52"/>
      <c r="AD62" s="52"/>
      <c r="AE62" s="52"/>
      <c r="AF62" s="52"/>
      <c r="AG62" s="52"/>
      <c r="AH62" s="52"/>
      <c r="AI62" s="52"/>
      <c r="AJ62" s="52"/>
      <c r="AK62" s="52"/>
      <c r="AL62" s="52"/>
    </row>
    <row r="63" spans="1:38" s="44" customFormat="1" ht="18.75">
      <c r="A63" s="50"/>
      <c r="B63" s="50"/>
      <c r="C63" s="50"/>
      <c r="D63" s="50"/>
      <c r="E63" s="50"/>
      <c r="F63" s="54"/>
      <c r="G63" s="54"/>
      <c r="H63" s="54"/>
      <c r="I63" s="54"/>
      <c r="J63" s="54"/>
      <c r="K63" s="54"/>
      <c r="L63" s="54"/>
      <c r="M63" s="54"/>
      <c r="N63" s="54"/>
      <c r="O63" s="54"/>
      <c r="P63" s="54"/>
      <c r="Q63" s="54"/>
      <c r="R63" s="54"/>
      <c r="S63" s="54"/>
      <c r="T63" s="54"/>
      <c r="U63" s="54"/>
      <c r="V63" s="54"/>
      <c r="W63" s="54"/>
      <c r="X63" s="54"/>
      <c r="Y63" s="52"/>
      <c r="Z63" s="52"/>
      <c r="AA63" s="52"/>
      <c r="AB63" s="52"/>
      <c r="AC63" s="52"/>
      <c r="AD63" s="52"/>
      <c r="AE63" s="52"/>
      <c r="AF63" s="52"/>
      <c r="AG63" s="52"/>
      <c r="AH63" s="52"/>
      <c r="AI63" s="52"/>
      <c r="AJ63" s="52"/>
      <c r="AK63" s="52"/>
      <c r="AL63" s="52"/>
    </row>
    <row r="64" spans="1:38" s="44" customFormat="1" ht="21">
      <c r="A64" s="50"/>
      <c r="B64" s="173"/>
      <c r="C64" s="173"/>
      <c r="D64" s="173"/>
      <c r="E64" s="173"/>
      <c r="F64" s="173"/>
      <c r="G64" s="173"/>
      <c r="H64" s="173"/>
      <c r="I64" s="173"/>
      <c r="J64" s="173"/>
      <c r="K64" s="173"/>
      <c r="L64" s="173"/>
      <c r="M64" s="173"/>
      <c r="N64" s="173"/>
      <c r="O64" s="173"/>
      <c r="P64" s="173"/>
      <c r="Q64" s="173"/>
      <c r="R64" s="173"/>
      <c r="S64" s="173"/>
      <c r="T64" s="173"/>
      <c r="U64" s="173"/>
      <c r="V64" s="54"/>
      <c r="W64" s="54"/>
      <c r="X64" s="54"/>
      <c r="Y64" s="52"/>
      <c r="Z64" s="52"/>
      <c r="AA64" s="52"/>
      <c r="AB64" s="52"/>
      <c r="AC64" s="52"/>
      <c r="AD64" s="52"/>
      <c r="AE64" s="52"/>
      <c r="AF64" s="52"/>
      <c r="AG64" s="52"/>
      <c r="AH64" s="52"/>
      <c r="AI64" s="52"/>
      <c r="AJ64" s="52"/>
      <c r="AK64" s="52"/>
      <c r="AL64" s="52"/>
    </row>
    <row r="65" spans="1:43" s="44" customFormat="1" ht="21">
      <c r="A65" s="50"/>
      <c r="B65" s="58"/>
      <c r="C65" s="58"/>
      <c r="D65" s="58"/>
      <c r="E65" s="58"/>
      <c r="F65" s="58"/>
      <c r="G65" s="58"/>
      <c r="H65" s="58"/>
      <c r="I65" s="58"/>
      <c r="J65" s="58"/>
      <c r="K65" s="58"/>
      <c r="L65" s="58"/>
      <c r="M65" s="58"/>
      <c r="N65" s="58"/>
      <c r="O65" s="58"/>
      <c r="P65" s="58"/>
      <c r="Q65" s="58"/>
      <c r="R65" s="58"/>
      <c r="S65" s="58"/>
      <c r="T65" s="58"/>
      <c r="U65" s="58"/>
      <c r="V65" s="54"/>
      <c r="W65" s="54"/>
      <c r="X65" s="54"/>
      <c r="Y65" s="52"/>
      <c r="Z65" s="52"/>
      <c r="AA65" s="52"/>
      <c r="AB65" s="52"/>
      <c r="AC65" s="52"/>
      <c r="AD65" s="52"/>
      <c r="AE65" s="52"/>
      <c r="AF65" s="52"/>
      <c r="AG65" s="52"/>
      <c r="AH65" s="52"/>
      <c r="AI65" s="52"/>
      <c r="AJ65" s="52"/>
      <c r="AK65" s="52"/>
      <c r="AL65" s="52"/>
    </row>
    <row r="66" spans="1:43" s="44" customFormat="1" ht="21">
      <c r="A66" s="54"/>
      <c r="B66" s="205"/>
      <c r="C66" s="205"/>
      <c r="D66" s="205"/>
      <c r="E66" s="205"/>
      <c r="F66" s="205"/>
      <c r="G66" s="205"/>
      <c r="H66" s="205"/>
      <c r="I66" s="205"/>
      <c r="J66" s="205"/>
      <c r="K66" s="56"/>
      <c r="L66" s="56"/>
      <c r="M66" s="56"/>
      <c r="N66" s="56"/>
      <c r="O66" s="56"/>
      <c r="P66" s="56"/>
      <c r="Q66" s="56"/>
      <c r="R66" s="56"/>
      <c r="S66" s="56"/>
      <c r="T66" s="56"/>
      <c r="U66" s="56"/>
      <c r="V66" s="52"/>
      <c r="W66" s="52"/>
      <c r="X66" s="52"/>
      <c r="Y66" s="52"/>
      <c r="Z66" s="52"/>
      <c r="AA66" s="52"/>
      <c r="AB66" s="52"/>
      <c r="AC66" s="52"/>
      <c r="AD66" s="52"/>
      <c r="AE66" s="52"/>
      <c r="AF66" s="52"/>
      <c r="AG66" s="52"/>
      <c r="AH66" s="52"/>
      <c r="AI66" s="52"/>
      <c r="AJ66" s="52"/>
      <c r="AK66" s="50"/>
      <c r="AL66" s="50"/>
    </row>
    <row r="67" spans="1:43" s="44" customFormat="1" ht="21">
      <c r="A67" s="54"/>
      <c r="B67" s="205"/>
      <c r="C67" s="205"/>
      <c r="D67" s="205"/>
      <c r="E67" s="205"/>
      <c r="F67" s="205"/>
      <c r="G67" s="205"/>
      <c r="H67" s="205"/>
      <c r="I67" s="205"/>
      <c r="J67" s="205"/>
      <c r="K67" s="56"/>
      <c r="L67" s="56"/>
      <c r="M67" s="56"/>
      <c r="N67" s="56"/>
      <c r="O67" s="56"/>
      <c r="P67" s="56"/>
      <c r="Q67" s="56"/>
      <c r="R67" s="56"/>
      <c r="S67" s="56"/>
      <c r="T67" s="56"/>
      <c r="U67" s="56"/>
      <c r="V67" s="52"/>
      <c r="W67" s="52"/>
      <c r="X67" s="52"/>
      <c r="Y67" s="52"/>
      <c r="Z67" s="52"/>
      <c r="AA67" s="52"/>
      <c r="AB67" s="52"/>
      <c r="AC67" s="52"/>
      <c r="AD67" s="52"/>
      <c r="AE67" s="52"/>
      <c r="AF67" s="52"/>
      <c r="AG67" s="52"/>
      <c r="AH67" s="52"/>
      <c r="AI67" s="52"/>
      <c r="AJ67" s="52"/>
      <c r="AK67" s="52"/>
      <c r="AL67" s="52"/>
    </row>
    <row r="68" spans="1:43" s="44" customFormat="1" ht="21">
      <c r="A68" s="54"/>
      <c r="B68" s="205"/>
      <c r="C68" s="205"/>
      <c r="D68" s="205"/>
      <c r="E68" s="205"/>
      <c r="F68" s="205"/>
      <c r="G68" s="205"/>
      <c r="H68" s="205"/>
      <c r="I68" s="205"/>
      <c r="J68" s="205"/>
      <c r="K68" s="56"/>
      <c r="L68" s="56"/>
      <c r="M68" s="56"/>
      <c r="N68" s="56"/>
      <c r="O68" s="56"/>
      <c r="P68" s="56"/>
      <c r="Q68" s="56"/>
      <c r="R68" s="56"/>
      <c r="S68" s="56"/>
      <c r="T68" s="56"/>
      <c r="U68" s="56"/>
      <c r="V68" s="52"/>
      <c r="W68" s="52"/>
      <c r="X68" s="52"/>
      <c r="Y68" s="52"/>
      <c r="Z68" s="52"/>
      <c r="AA68" s="52"/>
      <c r="AB68" s="52"/>
      <c r="AC68" s="52"/>
      <c r="AD68" s="52"/>
      <c r="AE68" s="52"/>
      <c r="AF68" s="52"/>
      <c r="AG68" s="52"/>
      <c r="AH68" s="52"/>
      <c r="AI68" s="52"/>
      <c r="AJ68" s="52"/>
      <c r="AK68" s="52"/>
      <c r="AL68" s="52"/>
    </row>
    <row r="69" spans="1:43" s="44" customFormat="1" ht="21">
      <c r="A69" s="54"/>
      <c r="B69" s="59"/>
      <c r="C69" s="59"/>
      <c r="D69" s="59"/>
      <c r="E69" s="59"/>
      <c r="F69" s="59"/>
      <c r="G69" s="59"/>
      <c r="H69" s="59"/>
      <c r="I69" s="59"/>
      <c r="J69" s="59"/>
      <c r="K69" s="56"/>
      <c r="L69" s="56"/>
      <c r="M69" s="56"/>
      <c r="N69" s="56"/>
      <c r="O69" s="56"/>
      <c r="P69" s="56"/>
      <c r="Q69" s="56"/>
      <c r="R69" s="56"/>
      <c r="S69" s="56"/>
      <c r="T69" s="56"/>
      <c r="U69" s="56"/>
      <c r="V69" s="52"/>
      <c r="W69" s="52"/>
      <c r="X69" s="52"/>
      <c r="Y69" s="52"/>
      <c r="Z69" s="52"/>
      <c r="AA69" s="52"/>
      <c r="AB69" s="52"/>
      <c r="AC69" s="52"/>
      <c r="AD69" s="52"/>
      <c r="AE69" s="52"/>
      <c r="AF69" s="52"/>
      <c r="AG69" s="52"/>
      <c r="AH69" s="52"/>
      <c r="AI69" s="52"/>
      <c r="AJ69" s="52"/>
      <c r="AK69" s="52"/>
      <c r="AL69" s="52"/>
    </row>
    <row r="70" spans="1:43" s="44" customFormat="1" ht="21.75" thickBot="1">
      <c r="A70" s="60"/>
      <c r="B70" s="61"/>
      <c r="C70" s="60"/>
      <c r="D70" s="60"/>
      <c r="E70" s="60"/>
      <c r="F70" s="60"/>
      <c r="G70" s="60"/>
      <c r="H70" s="54"/>
      <c r="I70" s="54"/>
      <c r="J70" s="54"/>
      <c r="K70" s="54"/>
      <c r="L70" s="54"/>
      <c r="M70" s="54"/>
      <c r="N70" s="54"/>
      <c r="O70" s="54"/>
      <c r="P70" s="54"/>
      <c r="Q70" s="54"/>
      <c r="R70" s="54"/>
      <c r="S70" s="54"/>
      <c r="T70" s="54"/>
      <c r="U70" s="52"/>
      <c r="V70" s="52"/>
      <c r="W70" s="52"/>
      <c r="X70" s="52"/>
      <c r="Y70" s="52"/>
      <c r="Z70" s="52"/>
      <c r="AA70" s="52"/>
      <c r="AB70" s="52"/>
      <c r="AC70" s="52"/>
      <c r="AD70" s="52"/>
      <c r="AE70" s="52"/>
      <c r="AF70" s="52"/>
      <c r="AG70" s="52"/>
      <c r="AH70" s="52"/>
      <c r="AI70" s="52"/>
      <c r="AJ70" s="52"/>
      <c r="AK70" s="52"/>
      <c r="AL70" s="50"/>
    </row>
    <row r="71" spans="1:43" s="48" customFormat="1" ht="18.75">
      <c r="A71" s="62"/>
      <c r="B71" s="63"/>
      <c r="C71" s="63"/>
      <c r="D71" s="63"/>
      <c r="E71" s="63"/>
      <c r="F71" s="63"/>
      <c r="G71" s="63"/>
      <c r="H71" s="63"/>
      <c r="I71" s="63"/>
      <c r="J71" s="63"/>
      <c r="K71" s="63"/>
      <c r="L71" s="63"/>
      <c r="M71" s="63"/>
      <c r="N71" s="63"/>
      <c r="O71" s="63"/>
      <c r="P71" s="63"/>
      <c r="Q71" s="63"/>
      <c r="R71" s="63"/>
      <c r="S71" s="63"/>
      <c r="T71" s="63"/>
      <c r="U71" s="63"/>
      <c r="V71" s="174" t="s">
        <v>14</v>
      </c>
      <c r="W71" s="175"/>
      <c r="X71" s="175"/>
      <c r="Y71" s="175"/>
      <c r="Z71" s="175"/>
      <c r="AA71" s="176"/>
      <c r="AB71" s="38"/>
      <c r="AC71" s="174" t="s">
        <v>15</v>
      </c>
      <c r="AD71" s="175"/>
      <c r="AE71" s="175"/>
      <c r="AF71" s="175"/>
      <c r="AG71" s="175"/>
      <c r="AH71" s="176"/>
      <c r="AI71" s="170" t="s">
        <v>16</v>
      </c>
      <c r="AJ71" s="170"/>
      <c r="AK71" s="170"/>
      <c r="AL71" s="170"/>
      <c r="AN71" s="48" t="s">
        <v>13</v>
      </c>
    </row>
    <row r="72" spans="1:43" s="44" customFormat="1" ht="19.5" thickBot="1">
      <c r="A72" s="54"/>
      <c r="B72" s="197"/>
      <c r="C72" s="197"/>
      <c r="D72" s="64"/>
      <c r="E72" s="64"/>
      <c r="F72" s="64"/>
      <c r="G72" s="52"/>
      <c r="H72" s="52"/>
      <c r="I72" s="52"/>
      <c r="J72" s="52"/>
      <c r="K72" s="52"/>
      <c r="L72" s="52"/>
      <c r="M72" s="52"/>
      <c r="N72" s="52"/>
      <c r="O72" s="52"/>
      <c r="P72" s="52"/>
      <c r="Q72" s="52"/>
      <c r="R72" s="52"/>
      <c r="S72" s="52"/>
      <c r="T72" s="52"/>
      <c r="U72" s="52"/>
      <c r="V72" s="194"/>
      <c r="W72" s="195"/>
      <c r="X72" s="195"/>
      <c r="Y72" s="195"/>
      <c r="Z72" s="195"/>
      <c r="AA72" s="196"/>
      <c r="AB72" s="38"/>
      <c r="AC72" s="194"/>
      <c r="AD72" s="195"/>
      <c r="AE72" s="195"/>
      <c r="AF72" s="195"/>
      <c r="AG72" s="195"/>
      <c r="AH72" s="196"/>
      <c r="AI72" s="170"/>
      <c r="AJ72" s="170"/>
      <c r="AK72" s="170"/>
      <c r="AL72" s="170"/>
      <c r="AM72" s="44" t="s">
        <v>129</v>
      </c>
      <c r="AN72" s="44">
        <v>4.6900000000000004</v>
      </c>
      <c r="AO72" s="44">
        <v>0.6</v>
      </c>
      <c r="AP72" s="44">
        <v>5</v>
      </c>
      <c r="AQ72" s="44">
        <v>5</v>
      </c>
    </row>
    <row r="73" spans="1:43" s="44" customFormat="1" ht="21">
      <c r="A73" s="180" t="s">
        <v>44</v>
      </c>
      <c r="B73" s="180"/>
      <c r="C73" s="180"/>
      <c r="D73" s="180"/>
      <c r="E73" s="180"/>
      <c r="F73" s="180"/>
      <c r="G73" s="180"/>
      <c r="H73" s="180"/>
      <c r="I73" s="180"/>
      <c r="J73" s="180"/>
      <c r="K73" s="180"/>
      <c r="L73" s="180"/>
      <c r="M73" s="180"/>
      <c r="N73" s="180"/>
      <c r="O73" s="180"/>
      <c r="P73" s="180"/>
      <c r="Q73" s="180"/>
      <c r="R73" s="180"/>
      <c r="S73" s="180"/>
      <c r="T73" s="180"/>
      <c r="U73" s="198"/>
      <c r="V73" s="65">
        <v>1</v>
      </c>
      <c r="W73" s="66">
        <v>2</v>
      </c>
      <c r="X73" s="66">
        <v>3</v>
      </c>
      <c r="Y73" s="66">
        <v>4</v>
      </c>
      <c r="Z73" s="66">
        <v>5</v>
      </c>
      <c r="AA73" s="67" t="s">
        <v>45</v>
      </c>
      <c r="AB73" s="41" t="s">
        <v>18</v>
      </c>
      <c r="AC73" s="65">
        <v>1</v>
      </c>
      <c r="AD73" s="66">
        <v>2</v>
      </c>
      <c r="AE73" s="66">
        <v>3</v>
      </c>
      <c r="AF73" s="66">
        <v>4</v>
      </c>
      <c r="AG73" s="66">
        <v>5</v>
      </c>
      <c r="AH73" s="67" t="s">
        <v>45</v>
      </c>
      <c r="AI73" s="68" t="s">
        <v>19</v>
      </c>
      <c r="AJ73" s="69" t="s">
        <v>20</v>
      </c>
      <c r="AK73" s="69" t="s">
        <v>21</v>
      </c>
      <c r="AL73" s="69" t="s">
        <v>22</v>
      </c>
      <c r="AM73" s="44" t="s">
        <v>130</v>
      </c>
      <c r="AN73" s="44">
        <v>3.37</v>
      </c>
      <c r="AO73" s="44">
        <v>1.31</v>
      </c>
      <c r="AP73" s="44">
        <v>4</v>
      </c>
      <c r="AQ73" s="44">
        <v>4</v>
      </c>
    </row>
    <row r="74" spans="1:43" s="149" customFormat="1" ht="24" customHeight="1">
      <c r="A74" s="202" t="s">
        <v>126</v>
      </c>
      <c r="B74" s="202"/>
      <c r="C74" s="202"/>
      <c r="D74" s="202"/>
      <c r="E74" s="202"/>
      <c r="F74" s="202"/>
      <c r="G74" s="202"/>
      <c r="H74" s="202"/>
      <c r="I74" s="202"/>
      <c r="J74" s="202"/>
      <c r="K74" s="202"/>
      <c r="L74" s="202"/>
      <c r="M74" s="202"/>
      <c r="N74" s="202"/>
      <c r="O74" s="202"/>
      <c r="P74" s="202"/>
      <c r="Q74" s="202"/>
      <c r="R74" s="202"/>
      <c r="S74" s="202"/>
      <c r="T74" s="202"/>
      <c r="U74" s="202"/>
      <c r="V74" s="203"/>
      <c r="W74" s="203"/>
      <c r="X74" s="203"/>
      <c r="Y74" s="203"/>
      <c r="Z74" s="203"/>
      <c r="AA74" s="203"/>
      <c r="AB74" s="146"/>
      <c r="AC74" s="165"/>
      <c r="AD74" s="165"/>
      <c r="AE74" s="165"/>
      <c r="AF74" s="165"/>
      <c r="AG74" s="165"/>
      <c r="AH74" s="166"/>
      <c r="AI74" s="147"/>
      <c r="AJ74" s="148"/>
      <c r="AK74" s="148"/>
      <c r="AL74" s="148"/>
      <c r="AM74" s="149" t="s">
        <v>131</v>
      </c>
      <c r="AN74" s="149">
        <v>2.06</v>
      </c>
      <c r="AO74" s="149">
        <v>1.57</v>
      </c>
      <c r="AP74" s="149">
        <v>1</v>
      </c>
      <c r="AQ74" s="149">
        <v>1</v>
      </c>
    </row>
    <row r="75" spans="1:43" s="48" customFormat="1" ht="20.25" customHeight="1">
      <c r="A75" s="70" t="s">
        <v>46</v>
      </c>
      <c r="B75" s="167" t="s">
        <v>47</v>
      </c>
      <c r="C75" s="167"/>
      <c r="D75" s="167"/>
      <c r="E75" s="167"/>
      <c r="F75" s="167"/>
      <c r="G75" s="167"/>
      <c r="H75" s="167"/>
      <c r="I75" s="167"/>
      <c r="J75" s="167"/>
      <c r="K75" s="167"/>
      <c r="L75" s="167"/>
      <c r="M75" s="167"/>
      <c r="N75" s="167"/>
      <c r="O75" s="167"/>
      <c r="P75" s="167"/>
      <c r="Q75" s="167"/>
      <c r="R75" s="167"/>
      <c r="S75" s="167"/>
      <c r="T75" s="167"/>
      <c r="U75" s="168"/>
      <c r="V75" s="144">
        <v>0</v>
      </c>
      <c r="W75" s="144">
        <v>1</v>
      </c>
      <c r="X75" s="144">
        <v>2</v>
      </c>
      <c r="Y75" s="144">
        <v>5</v>
      </c>
      <c r="Z75" s="144">
        <v>8</v>
      </c>
      <c r="AA75" s="144">
        <v>0</v>
      </c>
      <c r="AB75" s="144">
        <v>16</v>
      </c>
      <c r="AC75" s="47">
        <f>V75/$AB75</f>
        <v>0</v>
      </c>
      <c r="AD75" s="47">
        <f t="shared" ref="AD75:AH79" si="1">W75/$AB75</f>
        <v>6.25E-2</v>
      </c>
      <c r="AE75" s="47">
        <f t="shared" si="1"/>
        <v>0.125</v>
      </c>
      <c r="AF75" s="47">
        <f t="shared" si="1"/>
        <v>0.3125</v>
      </c>
      <c r="AG75" s="47">
        <f t="shared" si="1"/>
        <v>0.5</v>
      </c>
      <c r="AH75" s="47">
        <f t="shared" si="1"/>
        <v>0</v>
      </c>
      <c r="AI75" s="144">
        <v>4.25</v>
      </c>
      <c r="AJ75" s="144">
        <v>0.93</v>
      </c>
      <c r="AK75" s="144">
        <v>5</v>
      </c>
      <c r="AL75" s="144">
        <v>5</v>
      </c>
      <c r="AM75" s="48" t="s">
        <v>132</v>
      </c>
      <c r="AN75" s="48">
        <v>2.81</v>
      </c>
      <c r="AO75" s="48">
        <v>1.6</v>
      </c>
      <c r="AP75" s="48">
        <v>3</v>
      </c>
      <c r="AQ75" s="48">
        <v>1</v>
      </c>
    </row>
    <row r="76" spans="1:43" s="48" customFormat="1" ht="18.75" customHeight="1">
      <c r="A76" s="70" t="s">
        <v>48</v>
      </c>
      <c r="B76" s="167" t="s">
        <v>52</v>
      </c>
      <c r="C76" s="167" t="s">
        <v>53</v>
      </c>
      <c r="D76" s="167" t="s">
        <v>53</v>
      </c>
      <c r="E76" s="167" t="s">
        <v>53</v>
      </c>
      <c r="F76" s="167" t="s">
        <v>53</v>
      </c>
      <c r="G76" s="167" t="s">
        <v>53</v>
      </c>
      <c r="H76" s="167" t="s">
        <v>53</v>
      </c>
      <c r="I76" s="167" t="s">
        <v>53</v>
      </c>
      <c r="J76" s="167" t="s">
        <v>53</v>
      </c>
      <c r="K76" s="167" t="s">
        <v>53</v>
      </c>
      <c r="L76" s="167" t="s">
        <v>53</v>
      </c>
      <c r="M76" s="167" t="s">
        <v>53</v>
      </c>
      <c r="N76" s="167" t="s">
        <v>53</v>
      </c>
      <c r="O76" s="167" t="s">
        <v>53</v>
      </c>
      <c r="P76" s="167" t="s">
        <v>53</v>
      </c>
      <c r="Q76" s="167" t="s">
        <v>53</v>
      </c>
      <c r="R76" s="167" t="s">
        <v>53</v>
      </c>
      <c r="S76" s="167" t="s">
        <v>53</v>
      </c>
      <c r="T76" s="167" t="s">
        <v>53</v>
      </c>
      <c r="U76" s="168" t="s">
        <v>53</v>
      </c>
      <c r="V76" s="144">
        <v>0</v>
      </c>
      <c r="W76" s="144">
        <v>0</v>
      </c>
      <c r="X76" s="144">
        <v>0</v>
      </c>
      <c r="Y76" s="144">
        <v>1</v>
      </c>
      <c r="Z76" s="144">
        <v>15</v>
      </c>
      <c r="AA76" s="144">
        <v>0</v>
      </c>
      <c r="AB76" s="144">
        <v>16</v>
      </c>
      <c r="AC76" s="47">
        <f t="shared" ref="AC76" si="2">V76/$AB76</f>
        <v>0</v>
      </c>
      <c r="AD76" s="47">
        <f t="shared" ref="AD76" si="3">W76/$AB76</f>
        <v>0</v>
      </c>
      <c r="AE76" s="47">
        <f t="shared" ref="AE76" si="4">X76/$AB76</f>
        <v>0</v>
      </c>
      <c r="AF76" s="47">
        <f t="shared" ref="AF76" si="5">Y76/$AB76</f>
        <v>6.25E-2</v>
      </c>
      <c r="AG76" s="47">
        <f t="shared" ref="AG76" si="6">Z76/$AB76</f>
        <v>0.9375</v>
      </c>
      <c r="AH76" s="47">
        <f t="shared" ref="AH76" si="7">AA76/$AB76</f>
        <v>0</v>
      </c>
      <c r="AI76" s="144">
        <v>4.9400000000000004</v>
      </c>
      <c r="AJ76" s="144">
        <v>0.25</v>
      </c>
      <c r="AK76" s="144">
        <v>5</v>
      </c>
      <c r="AL76" s="144">
        <v>5</v>
      </c>
      <c r="AM76" s="48" t="s">
        <v>133</v>
      </c>
      <c r="AN76" s="48">
        <v>3.94</v>
      </c>
      <c r="AO76" s="48">
        <v>1.1200000000000001</v>
      </c>
      <c r="AP76" s="48">
        <v>4</v>
      </c>
      <c r="AQ76" s="48">
        <v>5</v>
      </c>
    </row>
    <row r="77" spans="1:43" s="149" customFormat="1" ht="29.25" customHeight="1">
      <c r="A77" s="164" t="s">
        <v>127</v>
      </c>
      <c r="B77" s="164"/>
      <c r="C77" s="164"/>
      <c r="D77" s="164"/>
      <c r="E77" s="164"/>
      <c r="F77" s="164"/>
      <c r="G77" s="164"/>
      <c r="H77" s="164"/>
      <c r="I77" s="164"/>
      <c r="J77" s="164"/>
      <c r="K77" s="164"/>
      <c r="L77" s="164"/>
      <c r="M77" s="164"/>
      <c r="N77" s="164"/>
      <c r="O77" s="164"/>
      <c r="P77" s="164"/>
      <c r="Q77" s="164"/>
      <c r="R77" s="164"/>
      <c r="S77" s="164"/>
      <c r="T77" s="164"/>
      <c r="U77" s="164"/>
      <c r="V77" s="150">
        <v>1</v>
      </c>
      <c r="W77" s="151">
        <v>2</v>
      </c>
      <c r="X77" s="151">
        <v>3</v>
      </c>
      <c r="Y77" s="151">
        <v>4</v>
      </c>
      <c r="Z77" s="151">
        <v>5</v>
      </c>
      <c r="AA77" s="152" t="s">
        <v>45</v>
      </c>
      <c r="AB77" s="146" t="s">
        <v>13</v>
      </c>
      <c r="AC77" s="150">
        <v>1</v>
      </c>
      <c r="AD77" s="151">
        <v>2</v>
      </c>
      <c r="AE77" s="151">
        <v>3</v>
      </c>
      <c r="AF77" s="151">
        <v>4</v>
      </c>
      <c r="AG77" s="151">
        <v>5</v>
      </c>
      <c r="AH77" s="152" t="s">
        <v>45</v>
      </c>
      <c r="AI77" s="153" t="s">
        <v>19</v>
      </c>
      <c r="AJ77" s="148" t="s">
        <v>20</v>
      </c>
      <c r="AK77" s="148" t="s">
        <v>21</v>
      </c>
      <c r="AL77" s="148" t="s">
        <v>22</v>
      </c>
      <c r="AM77" s="149" t="s">
        <v>134</v>
      </c>
      <c r="AN77" s="149">
        <v>4.25</v>
      </c>
      <c r="AO77" s="149">
        <v>0.93</v>
      </c>
      <c r="AP77" s="149">
        <v>5</v>
      </c>
      <c r="AQ77" s="149">
        <v>5</v>
      </c>
    </row>
    <row r="78" spans="1:43" s="48" customFormat="1" ht="18.75" customHeight="1">
      <c r="A78" s="70" t="s">
        <v>51</v>
      </c>
      <c r="B78" s="167" t="s">
        <v>49</v>
      </c>
      <c r="C78" s="167" t="s">
        <v>50</v>
      </c>
      <c r="D78" s="167" t="s">
        <v>50</v>
      </c>
      <c r="E78" s="167" t="s">
        <v>50</v>
      </c>
      <c r="F78" s="167" t="s">
        <v>50</v>
      </c>
      <c r="G78" s="167" t="s">
        <v>50</v>
      </c>
      <c r="H78" s="167" t="s">
        <v>50</v>
      </c>
      <c r="I78" s="167" t="s">
        <v>50</v>
      </c>
      <c r="J78" s="167" t="s">
        <v>50</v>
      </c>
      <c r="K78" s="167" t="s">
        <v>50</v>
      </c>
      <c r="L78" s="167" t="s">
        <v>50</v>
      </c>
      <c r="M78" s="167" t="s">
        <v>50</v>
      </c>
      <c r="N78" s="167" t="s">
        <v>50</v>
      </c>
      <c r="O78" s="167" t="s">
        <v>50</v>
      </c>
      <c r="P78" s="167" t="s">
        <v>50</v>
      </c>
      <c r="Q78" s="167" t="s">
        <v>50</v>
      </c>
      <c r="R78" s="167" t="s">
        <v>50</v>
      </c>
      <c r="S78" s="167" t="s">
        <v>50</v>
      </c>
      <c r="T78" s="167" t="s">
        <v>50</v>
      </c>
      <c r="U78" s="168" t="s">
        <v>50</v>
      </c>
      <c r="V78" s="144">
        <v>0</v>
      </c>
      <c r="W78" s="144">
        <v>3</v>
      </c>
      <c r="X78" s="144">
        <v>13</v>
      </c>
      <c r="Y78" s="144">
        <v>23</v>
      </c>
      <c r="Z78" s="144">
        <v>5</v>
      </c>
      <c r="AA78" s="144">
        <v>1</v>
      </c>
      <c r="AB78" s="144">
        <v>45</v>
      </c>
      <c r="AC78" s="47">
        <f t="shared" ref="AC78:AC79" si="8">V78/$AB78</f>
        <v>0</v>
      </c>
      <c r="AD78" s="47">
        <f t="shared" si="1"/>
        <v>6.6666666666666666E-2</v>
      </c>
      <c r="AE78" s="47">
        <f t="shared" si="1"/>
        <v>0.28888888888888886</v>
      </c>
      <c r="AF78" s="47">
        <f t="shared" si="1"/>
        <v>0.51111111111111107</v>
      </c>
      <c r="AG78" s="47">
        <f t="shared" si="1"/>
        <v>0.1111111111111111</v>
      </c>
      <c r="AH78" s="47">
        <f t="shared" si="1"/>
        <v>2.2222222222222223E-2</v>
      </c>
      <c r="AI78" s="144">
        <v>3.68</v>
      </c>
      <c r="AJ78" s="144">
        <v>0.77</v>
      </c>
      <c r="AK78" s="144">
        <v>4</v>
      </c>
      <c r="AL78" s="144">
        <v>4</v>
      </c>
      <c r="AM78" s="48" t="s">
        <v>135</v>
      </c>
      <c r="AN78" s="48">
        <v>4.9400000000000004</v>
      </c>
      <c r="AO78" s="48">
        <v>0.25</v>
      </c>
      <c r="AP78" s="48">
        <v>5</v>
      </c>
      <c r="AQ78" s="48">
        <v>5</v>
      </c>
    </row>
    <row r="79" spans="1:43" s="48" customFormat="1" ht="18.75" customHeight="1">
      <c r="A79" s="70" t="s">
        <v>125</v>
      </c>
      <c r="B79" s="167" t="s">
        <v>52</v>
      </c>
      <c r="C79" s="167" t="s">
        <v>53</v>
      </c>
      <c r="D79" s="167" t="s">
        <v>53</v>
      </c>
      <c r="E79" s="167" t="s">
        <v>53</v>
      </c>
      <c r="F79" s="167" t="s">
        <v>53</v>
      </c>
      <c r="G79" s="167" t="s">
        <v>53</v>
      </c>
      <c r="H79" s="167" t="s">
        <v>53</v>
      </c>
      <c r="I79" s="167" t="s">
        <v>53</v>
      </c>
      <c r="J79" s="167" t="s">
        <v>53</v>
      </c>
      <c r="K79" s="167" t="s">
        <v>53</v>
      </c>
      <c r="L79" s="167" t="s">
        <v>53</v>
      </c>
      <c r="M79" s="167" t="s">
        <v>53</v>
      </c>
      <c r="N79" s="167" t="s">
        <v>53</v>
      </c>
      <c r="O79" s="167" t="s">
        <v>53</v>
      </c>
      <c r="P79" s="167" t="s">
        <v>53</v>
      </c>
      <c r="Q79" s="167" t="s">
        <v>53</v>
      </c>
      <c r="R79" s="167" t="s">
        <v>53</v>
      </c>
      <c r="S79" s="167" t="s">
        <v>53</v>
      </c>
      <c r="T79" s="167" t="s">
        <v>53</v>
      </c>
      <c r="U79" s="168" t="s">
        <v>53</v>
      </c>
      <c r="V79" s="144">
        <v>1</v>
      </c>
      <c r="W79" s="144">
        <v>2</v>
      </c>
      <c r="X79" s="144">
        <v>2</v>
      </c>
      <c r="Y79" s="144">
        <v>12</v>
      </c>
      <c r="Z79" s="144">
        <v>27</v>
      </c>
      <c r="AA79" s="144">
        <v>1</v>
      </c>
      <c r="AB79" s="144">
        <v>45</v>
      </c>
      <c r="AC79" s="47">
        <f t="shared" si="8"/>
        <v>2.2222222222222223E-2</v>
      </c>
      <c r="AD79" s="47">
        <f t="shared" si="1"/>
        <v>4.4444444444444446E-2</v>
      </c>
      <c r="AE79" s="47">
        <f t="shared" si="1"/>
        <v>4.4444444444444446E-2</v>
      </c>
      <c r="AF79" s="47">
        <f t="shared" si="1"/>
        <v>0.26666666666666666</v>
      </c>
      <c r="AG79" s="47">
        <f t="shared" si="1"/>
        <v>0.6</v>
      </c>
      <c r="AH79" s="47">
        <f t="shared" si="1"/>
        <v>2.2222222222222223E-2</v>
      </c>
      <c r="AI79" s="144">
        <v>4.41</v>
      </c>
      <c r="AJ79" s="144">
        <v>0.95</v>
      </c>
      <c r="AK79" s="144">
        <v>5</v>
      </c>
      <c r="AL79" s="144">
        <v>5</v>
      </c>
      <c r="AM79" s="48" t="s">
        <v>136</v>
      </c>
      <c r="AN79" s="48">
        <v>3.77</v>
      </c>
      <c r="AO79" s="48">
        <v>1.0900000000000001</v>
      </c>
      <c r="AP79" s="48">
        <v>4</v>
      </c>
      <c r="AQ79" s="48">
        <v>4</v>
      </c>
    </row>
    <row r="80" spans="1:43" s="44" customFormat="1" ht="16.5" customHeight="1">
      <c r="A80" s="54"/>
      <c r="B80" s="71"/>
      <c r="C80" s="54"/>
      <c r="D80" s="54"/>
      <c r="E80" s="54"/>
      <c r="F80" s="54"/>
      <c r="G80" s="54"/>
      <c r="H80" s="54"/>
      <c r="I80" s="54"/>
      <c r="J80" s="54"/>
      <c r="K80" s="54"/>
      <c r="L80" s="54"/>
      <c r="M80" s="54"/>
      <c r="N80" s="54"/>
      <c r="O80" s="54"/>
      <c r="P80" s="54"/>
      <c r="Q80" s="54"/>
      <c r="R80" s="54"/>
      <c r="S80" s="52"/>
      <c r="T80" s="52"/>
      <c r="U80" s="52"/>
      <c r="V80" s="52"/>
      <c r="W80" s="52"/>
      <c r="X80" s="52"/>
      <c r="Y80" s="52"/>
      <c r="Z80" s="52"/>
      <c r="AA80" s="50"/>
      <c r="AB80" s="50"/>
      <c r="AC80" s="50"/>
      <c r="AD80" s="50"/>
      <c r="AE80" s="50"/>
      <c r="AF80" s="50"/>
      <c r="AG80" s="50"/>
      <c r="AH80" s="50"/>
      <c r="AI80" s="50"/>
      <c r="AJ80" s="50"/>
      <c r="AK80" s="50"/>
      <c r="AL80" s="50"/>
      <c r="AM80" s="44" t="s">
        <v>137</v>
      </c>
      <c r="AN80" s="44">
        <v>3.7</v>
      </c>
      <c r="AO80" s="44">
        <v>0.78</v>
      </c>
      <c r="AP80" s="44">
        <v>4</v>
      </c>
      <c r="AQ80" s="44">
        <v>4</v>
      </c>
    </row>
    <row r="81" spans="1:43" s="44" customFormat="1" ht="16.5" customHeight="1">
      <c r="A81" s="60"/>
      <c r="B81" s="60"/>
      <c r="C81" s="72"/>
      <c r="D81" s="54"/>
      <c r="E81" s="54"/>
      <c r="F81" s="54"/>
      <c r="G81" s="54"/>
      <c r="H81" s="54"/>
      <c r="I81" s="54"/>
      <c r="J81" s="54"/>
      <c r="K81" s="73"/>
      <c r="L81" s="73"/>
      <c r="M81" s="54"/>
      <c r="N81" s="54"/>
      <c r="O81" s="54"/>
      <c r="P81" s="52"/>
      <c r="Q81" s="52"/>
      <c r="R81" s="52"/>
      <c r="S81" s="52"/>
      <c r="T81" s="73"/>
      <c r="U81" s="73"/>
      <c r="V81" s="52"/>
      <c r="W81" s="52"/>
      <c r="X81" s="52"/>
      <c r="Y81" s="52"/>
      <c r="Z81" s="52"/>
      <c r="AA81" s="50"/>
      <c r="AB81" s="50"/>
      <c r="AC81" s="50"/>
      <c r="AD81" s="50"/>
      <c r="AE81" s="50"/>
      <c r="AF81" s="50"/>
      <c r="AG81" s="50"/>
      <c r="AH81" s="50"/>
      <c r="AI81" s="50"/>
      <c r="AJ81" s="50"/>
      <c r="AK81" s="50"/>
      <c r="AL81" s="50"/>
      <c r="AM81" s="44" t="s">
        <v>138</v>
      </c>
      <c r="AN81" s="44">
        <v>4.21</v>
      </c>
      <c r="AO81" s="44">
        <v>0.74</v>
      </c>
      <c r="AP81" s="44">
        <v>4</v>
      </c>
      <c r="AQ81" s="44">
        <v>4</v>
      </c>
    </row>
    <row r="82" spans="1:43" s="44" customFormat="1" ht="35.25" customHeight="1">
      <c r="A82" s="184" t="s">
        <v>54</v>
      </c>
      <c r="B82" s="184"/>
      <c r="C82" s="184"/>
      <c r="D82" s="184"/>
      <c r="E82" s="184"/>
      <c r="F82" s="184"/>
      <c r="G82" s="184"/>
      <c r="H82" s="184"/>
      <c r="I82" s="184"/>
      <c r="J82" s="184"/>
      <c r="K82" s="184"/>
      <c r="L82" s="184"/>
      <c r="M82" s="184"/>
      <c r="N82" s="74"/>
      <c r="O82" s="74"/>
      <c r="P82" s="74"/>
      <c r="Q82" s="74"/>
      <c r="R82" s="74"/>
      <c r="S82" s="74"/>
      <c r="T82" s="74"/>
      <c r="U82" s="74"/>
      <c r="V82" s="50"/>
      <c r="W82" s="50"/>
      <c r="X82" s="50"/>
      <c r="Y82" s="50"/>
      <c r="Z82" s="50"/>
      <c r="AA82" s="50"/>
      <c r="AB82" s="50"/>
      <c r="AC82" s="50"/>
      <c r="AD82" s="50"/>
      <c r="AE82" s="50"/>
      <c r="AF82" s="50"/>
      <c r="AG82" s="50"/>
      <c r="AH82" s="50"/>
      <c r="AI82" s="50"/>
      <c r="AJ82" s="50"/>
      <c r="AK82" s="50"/>
      <c r="AL82" s="50"/>
      <c r="AM82" s="44" t="s">
        <v>139</v>
      </c>
      <c r="AN82" s="44">
        <v>3.67</v>
      </c>
      <c r="AO82" s="44">
        <v>1</v>
      </c>
      <c r="AP82" s="44">
        <v>4</v>
      </c>
      <c r="AQ82" s="44">
        <v>4</v>
      </c>
    </row>
    <row r="83" spans="1:43" s="76" customFormat="1" ht="16.5" customHeight="1">
      <c r="A83" s="74"/>
      <c r="B83" s="74"/>
      <c r="C83" s="74"/>
      <c r="D83" s="74"/>
      <c r="E83" s="74"/>
      <c r="F83" s="74"/>
      <c r="G83" s="74"/>
      <c r="H83" s="74"/>
      <c r="I83" s="74"/>
      <c r="J83" s="74"/>
      <c r="K83" s="74"/>
      <c r="L83" s="74"/>
      <c r="M83" s="74"/>
      <c r="N83" s="74"/>
      <c r="O83" s="74"/>
      <c r="P83" s="74"/>
      <c r="Q83" s="74"/>
      <c r="R83" s="74"/>
      <c r="S83" s="74"/>
      <c r="T83" s="74"/>
      <c r="U83" s="74"/>
      <c r="V83" s="75"/>
      <c r="W83" s="75"/>
      <c r="X83" s="75"/>
      <c r="Y83" s="75"/>
      <c r="Z83" s="75"/>
      <c r="AA83" s="75"/>
      <c r="AB83" s="75"/>
      <c r="AC83" s="75"/>
      <c r="AD83" s="75"/>
      <c r="AE83" s="75"/>
      <c r="AF83" s="75"/>
      <c r="AG83" s="75"/>
      <c r="AH83" s="75"/>
      <c r="AI83" s="75"/>
      <c r="AJ83" s="75"/>
      <c r="AK83" s="75"/>
      <c r="AL83" s="75"/>
      <c r="AM83" s="76" t="s">
        <v>140</v>
      </c>
      <c r="AN83" s="76">
        <v>3.25</v>
      </c>
      <c r="AO83" s="76">
        <v>1.04</v>
      </c>
      <c r="AP83" s="76">
        <v>3</v>
      </c>
      <c r="AQ83" s="76">
        <v>3</v>
      </c>
    </row>
    <row r="84" spans="1:43" s="44" customFormat="1" ht="16.5" customHeight="1">
      <c r="A84" s="60"/>
      <c r="B84" s="60"/>
      <c r="C84" s="60"/>
      <c r="D84" s="60"/>
      <c r="E84" s="60"/>
      <c r="F84" s="60"/>
      <c r="G84" s="50"/>
      <c r="H84" s="50"/>
      <c r="I84" s="50"/>
      <c r="J84" s="50"/>
      <c r="K84" s="52"/>
      <c r="L84" s="52"/>
      <c r="M84" s="54"/>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44" t="s">
        <v>141</v>
      </c>
      <c r="AN84" s="44">
        <v>3.85</v>
      </c>
      <c r="AO84" s="44">
        <v>0.86</v>
      </c>
      <c r="AP84" s="44">
        <v>4</v>
      </c>
      <c r="AQ84" s="44">
        <v>4</v>
      </c>
    </row>
    <row r="85" spans="1:43" s="44" customFormat="1" ht="18.75" customHeight="1">
      <c r="A85" s="60"/>
      <c r="B85" s="60"/>
      <c r="C85" s="60"/>
      <c r="D85" s="60"/>
      <c r="E85" s="60"/>
      <c r="F85" s="60"/>
      <c r="G85" s="50"/>
      <c r="H85" s="50"/>
      <c r="I85" s="50"/>
      <c r="J85" s="50"/>
      <c r="K85" s="54"/>
      <c r="L85" s="54"/>
      <c r="M85" s="54"/>
      <c r="N85" s="54"/>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44" t="s">
        <v>142</v>
      </c>
      <c r="AN85" s="44">
        <v>3.85</v>
      </c>
      <c r="AO85" s="44">
        <v>0.82</v>
      </c>
      <c r="AP85" s="44">
        <v>4</v>
      </c>
      <c r="AQ85" s="44">
        <v>4</v>
      </c>
    </row>
    <row r="86" spans="1:43" s="44" customFormat="1" ht="16.5" customHeight="1">
      <c r="A86" s="54"/>
      <c r="B86" s="54"/>
      <c r="C86" s="54"/>
      <c r="D86" s="54"/>
      <c r="E86" s="54"/>
      <c r="F86" s="54"/>
      <c r="G86" s="54"/>
      <c r="H86" s="54"/>
      <c r="I86" s="54"/>
      <c r="J86" s="54"/>
      <c r="K86" s="54"/>
      <c r="L86" s="54"/>
      <c r="M86" s="54"/>
      <c r="N86" s="54"/>
      <c r="O86" s="54"/>
      <c r="P86" s="54"/>
      <c r="Q86" s="54"/>
      <c r="R86" s="54"/>
      <c r="S86" s="54"/>
      <c r="T86" s="52"/>
      <c r="U86" s="52"/>
      <c r="V86" s="52"/>
      <c r="W86" s="52"/>
      <c r="X86" s="52"/>
      <c r="Y86" s="52"/>
      <c r="Z86" s="52"/>
      <c r="AA86" s="52"/>
      <c r="AB86" s="52"/>
      <c r="AC86" s="52"/>
      <c r="AD86" s="52"/>
      <c r="AE86" s="52"/>
      <c r="AF86" s="50"/>
      <c r="AG86" s="50"/>
      <c r="AH86" s="50"/>
      <c r="AI86" s="50"/>
      <c r="AJ86" s="50"/>
      <c r="AK86" s="50"/>
      <c r="AL86" s="50"/>
      <c r="AM86" s="44" t="s">
        <v>143</v>
      </c>
      <c r="AN86" s="44">
        <v>3.8</v>
      </c>
      <c r="AO86" s="44">
        <v>1.03</v>
      </c>
      <c r="AP86" s="44">
        <v>4</v>
      </c>
      <c r="AQ86" s="44">
        <v>4</v>
      </c>
    </row>
    <row r="87" spans="1:43" s="44" customFormat="1" ht="16.5" customHeight="1">
      <c r="A87" s="54"/>
      <c r="B87" s="71"/>
      <c r="C87" s="54"/>
      <c r="D87" s="54"/>
      <c r="E87" s="54"/>
      <c r="F87" s="54"/>
      <c r="G87" s="54"/>
      <c r="H87" s="54"/>
      <c r="I87" s="54"/>
      <c r="J87" s="54"/>
      <c r="K87" s="54"/>
      <c r="L87" s="54"/>
      <c r="M87" s="54"/>
      <c r="N87" s="54"/>
      <c r="O87" s="54"/>
      <c r="P87" s="54"/>
      <c r="Q87" s="54"/>
      <c r="R87" s="54"/>
      <c r="S87" s="54"/>
      <c r="T87" s="54"/>
      <c r="U87" s="54"/>
      <c r="V87" s="52"/>
      <c r="W87" s="52"/>
      <c r="X87" s="52"/>
      <c r="Y87" s="52"/>
      <c r="Z87" s="52"/>
      <c r="AA87" s="52"/>
      <c r="AB87" s="52"/>
      <c r="AC87" s="52"/>
      <c r="AD87" s="52"/>
      <c r="AE87" s="52"/>
      <c r="AF87" s="50"/>
      <c r="AG87" s="50"/>
      <c r="AH87" s="50"/>
      <c r="AI87" s="50"/>
      <c r="AJ87" s="50"/>
      <c r="AK87" s="50"/>
      <c r="AL87" s="50"/>
      <c r="AM87" s="44" t="s">
        <v>144</v>
      </c>
      <c r="AN87" s="44">
        <v>4.3</v>
      </c>
      <c r="AO87" s="44">
        <v>0.82</v>
      </c>
      <c r="AP87" s="44">
        <v>4</v>
      </c>
      <c r="AQ87" s="44">
        <v>5</v>
      </c>
    </row>
    <row r="88" spans="1:43" s="44" customFormat="1" ht="16.5" customHeight="1" thickBot="1">
      <c r="A88" s="54"/>
      <c r="B88" s="71"/>
      <c r="C88" s="54"/>
      <c r="D88" s="54"/>
      <c r="E88" s="54"/>
      <c r="F88" s="54"/>
      <c r="G88" s="54"/>
      <c r="H88" s="54"/>
      <c r="I88" s="54"/>
      <c r="J88" s="54"/>
      <c r="K88" s="54"/>
      <c r="L88" s="54"/>
      <c r="M88" s="54"/>
      <c r="N88" s="54"/>
      <c r="O88" s="54"/>
      <c r="P88" s="54"/>
      <c r="Q88" s="54"/>
      <c r="R88" s="54"/>
      <c r="S88" s="54"/>
      <c r="T88" s="54"/>
      <c r="U88" s="54"/>
      <c r="V88" s="52"/>
      <c r="W88" s="52"/>
      <c r="X88" s="52"/>
      <c r="Y88" s="52"/>
      <c r="Z88" s="52"/>
      <c r="AA88" s="52"/>
      <c r="AB88" s="52"/>
      <c r="AC88" s="52"/>
      <c r="AD88" s="52"/>
      <c r="AE88" s="52"/>
      <c r="AF88" s="52"/>
      <c r="AG88" s="52"/>
      <c r="AH88" s="52"/>
      <c r="AI88" s="52"/>
      <c r="AJ88" s="52"/>
      <c r="AK88" s="52"/>
      <c r="AL88" s="50"/>
      <c r="AM88" s="44" t="s">
        <v>145</v>
      </c>
      <c r="AN88" s="44">
        <v>4.37</v>
      </c>
      <c r="AO88" s="44">
        <v>0.71</v>
      </c>
      <c r="AP88" s="44">
        <v>4</v>
      </c>
      <c r="AQ88" s="44">
        <v>5</v>
      </c>
    </row>
    <row r="89" spans="1:43" s="44" customFormat="1" ht="16.5" customHeight="1">
      <c r="A89" s="54"/>
      <c r="B89" s="71"/>
      <c r="C89" s="54"/>
      <c r="D89" s="54"/>
      <c r="E89" s="54"/>
      <c r="F89" s="54"/>
      <c r="G89" s="54"/>
      <c r="H89" s="54"/>
      <c r="I89" s="54"/>
      <c r="J89" s="54"/>
      <c r="K89" s="54"/>
      <c r="L89" s="54"/>
      <c r="M89" s="54"/>
      <c r="N89" s="54"/>
      <c r="O89" s="50"/>
      <c r="P89" s="50"/>
      <c r="Q89" s="50"/>
      <c r="R89" s="50"/>
      <c r="S89" s="50"/>
      <c r="T89" s="50"/>
      <c r="U89" s="50"/>
      <c r="V89" s="174" t="s">
        <v>14</v>
      </c>
      <c r="W89" s="175"/>
      <c r="X89" s="175"/>
      <c r="Y89" s="175"/>
      <c r="Z89" s="175"/>
      <c r="AA89" s="176"/>
      <c r="AB89" s="38"/>
      <c r="AC89" s="174" t="s">
        <v>15</v>
      </c>
      <c r="AD89" s="175"/>
      <c r="AE89" s="175"/>
      <c r="AF89" s="175"/>
      <c r="AG89" s="175"/>
      <c r="AH89" s="199"/>
      <c r="AI89" s="201" t="s">
        <v>16</v>
      </c>
      <c r="AJ89" s="201"/>
      <c r="AK89" s="201"/>
      <c r="AL89" s="201"/>
      <c r="AM89" s="44" t="s">
        <v>146</v>
      </c>
      <c r="AN89" s="44">
        <v>4.5</v>
      </c>
      <c r="AO89" s="44">
        <v>0.75</v>
      </c>
      <c r="AP89" s="44">
        <v>5</v>
      </c>
      <c r="AQ89" s="44">
        <v>5</v>
      </c>
    </row>
    <row r="90" spans="1:43" s="44" customFormat="1" ht="16.5" customHeight="1">
      <c r="A90" s="54"/>
      <c r="B90" s="71"/>
      <c r="C90" s="54"/>
      <c r="D90" s="54"/>
      <c r="E90" s="54"/>
      <c r="F90" s="54"/>
      <c r="G90" s="54"/>
      <c r="H90" s="54"/>
      <c r="I90" s="54"/>
      <c r="J90" s="54"/>
      <c r="K90" s="54"/>
      <c r="L90" s="54"/>
      <c r="M90" s="54"/>
      <c r="N90" s="54"/>
      <c r="O90" s="77"/>
      <c r="P90" s="77"/>
      <c r="Q90" s="77"/>
      <c r="R90" s="77"/>
      <c r="S90" s="77"/>
      <c r="T90" s="50"/>
      <c r="U90" s="50"/>
      <c r="V90" s="177"/>
      <c r="W90" s="178"/>
      <c r="X90" s="178"/>
      <c r="Y90" s="178"/>
      <c r="Z90" s="178"/>
      <c r="AA90" s="179"/>
      <c r="AB90" s="38"/>
      <c r="AC90" s="177"/>
      <c r="AD90" s="178"/>
      <c r="AE90" s="178"/>
      <c r="AF90" s="178"/>
      <c r="AG90" s="178"/>
      <c r="AH90" s="200"/>
      <c r="AI90" s="201"/>
      <c r="AJ90" s="201"/>
      <c r="AK90" s="201"/>
      <c r="AL90" s="201"/>
      <c r="AM90" s="44" t="s">
        <v>147</v>
      </c>
      <c r="AN90" s="44">
        <v>4.12</v>
      </c>
      <c r="AO90" s="44">
        <v>0.97</v>
      </c>
      <c r="AP90" s="44">
        <v>4</v>
      </c>
      <c r="AQ90" s="44">
        <v>5</v>
      </c>
    </row>
    <row r="91" spans="1:43" s="44" customFormat="1" ht="54.75" customHeight="1">
      <c r="A91" s="54"/>
      <c r="B91" s="71"/>
      <c r="C91" s="54"/>
      <c r="D91" s="54"/>
      <c r="E91" s="54"/>
      <c r="F91" s="54"/>
      <c r="G91" s="54"/>
      <c r="H91" s="54"/>
      <c r="I91" s="54"/>
      <c r="J91" s="54"/>
      <c r="K91" s="54"/>
      <c r="L91" s="54"/>
      <c r="M91" s="54"/>
      <c r="N91" s="54"/>
      <c r="O91" s="78"/>
      <c r="P91" s="78"/>
      <c r="Q91" s="78"/>
      <c r="R91" s="78"/>
      <c r="S91" s="78"/>
      <c r="T91" s="78"/>
      <c r="U91" s="78"/>
      <c r="V91" s="66">
        <v>1</v>
      </c>
      <c r="W91" s="66">
        <v>2</v>
      </c>
      <c r="X91" s="66">
        <v>3</v>
      </c>
      <c r="Y91" s="66">
        <v>4</v>
      </c>
      <c r="Z91" s="66">
        <v>5</v>
      </c>
      <c r="AA91" s="66" t="s">
        <v>45</v>
      </c>
      <c r="AB91" s="79" t="s">
        <v>18</v>
      </c>
      <c r="AC91" s="66">
        <v>1</v>
      </c>
      <c r="AD91" s="66">
        <v>2</v>
      </c>
      <c r="AE91" s="66">
        <v>3</v>
      </c>
      <c r="AF91" s="66">
        <v>4</v>
      </c>
      <c r="AG91" s="66">
        <v>5</v>
      </c>
      <c r="AH91" s="66" t="s">
        <v>45</v>
      </c>
      <c r="AI91" s="80" t="s">
        <v>19</v>
      </c>
      <c r="AJ91" s="80" t="s">
        <v>55</v>
      </c>
      <c r="AK91" s="80" t="s">
        <v>21</v>
      </c>
      <c r="AL91" s="80" t="s">
        <v>22</v>
      </c>
      <c r="AM91" s="44" t="s">
        <v>148</v>
      </c>
      <c r="AN91" s="44">
        <v>3.68</v>
      </c>
      <c r="AO91" s="44">
        <v>0.77</v>
      </c>
      <c r="AP91" s="44">
        <v>4</v>
      </c>
      <c r="AQ91" s="44">
        <v>4</v>
      </c>
    </row>
    <row r="92" spans="1:43" s="44" customFormat="1" ht="42" customHeight="1">
      <c r="A92" s="54"/>
      <c r="B92" s="71"/>
      <c r="C92" s="54"/>
      <c r="D92" s="54"/>
      <c r="E92" s="54"/>
      <c r="F92" s="54"/>
      <c r="G92" s="54"/>
      <c r="H92" s="54"/>
      <c r="I92" s="54"/>
      <c r="J92" s="54"/>
      <c r="K92" s="54"/>
      <c r="L92" s="54"/>
      <c r="M92" s="54"/>
      <c r="N92" s="54"/>
      <c r="O92" s="182" t="s">
        <v>56</v>
      </c>
      <c r="P92" s="183"/>
      <c r="Q92" s="183"/>
      <c r="R92" s="183"/>
      <c r="S92" s="183"/>
      <c r="T92" s="183"/>
      <c r="U92" s="183"/>
      <c r="V92" s="155">
        <v>1</v>
      </c>
      <c r="W92" s="155">
        <v>4</v>
      </c>
      <c r="X92" s="155">
        <v>4</v>
      </c>
      <c r="Y92" s="155">
        <v>14</v>
      </c>
      <c r="Z92" s="155">
        <v>8</v>
      </c>
      <c r="AA92" s="155">
        <v>2</v>
      </c>
      <c r="AB92" s="155">
        <v>33</v>
      </c>
      <c r="AC92" s="47">
        <f>V92/$AB92</f>
        <v>3.0303030303030304E-2</v>
      </c>
      <c r="AD92" s="47">
        <f t="shared" ref="AD92:AH92" si="9">W92/$AB92</f>
        <v>0.12121212121212122</v>
      </c>
      <c r="AE92" s="47">
        <f t="shared" si="9"/>
        <v>0.12121212121212122</v>
      </c>
      <c r="AF92" s="47">
        <f t="shared" si="9"/>
        <v>0.42424242424242425</v>
      </c>
      <c r="AG92" s="47">
        <f t="shared" si="9"/>
        <v>0.24242424242424243</v>
      </c>
      <c r="AH92" s="47">
        <f t="shared" si="9"/>
        <v>6.0606060606060608E-2</v>
      </c>
      <c r="AI92" s="155">
        <v>3.77</v>
      </c>
      <c r="AJ92" s="155">
        <v>1.0900000000000001</v>
      </c>
      <c r="AK92" s="155">
        <v>4</v>
      </c>
      <c r="AL92" s="155">
        <v>4</v>
      </c>
      <c r="AM92" s="44" t="s">
        <v>135</v>
      </c>
      <c r="AN92" s="44">
        <v>4.41</v>
      </c>
      <c r="AO92" s="44">
        <v>0.95</v>
      </c>
      <c r="AP92" s="44">
        <v>5</v>
      </c>
      <c r="AQ92" s="44">
        <v>5</v>
      </c>
    </row>
    <row r="93" spans="1:43" s="44" customFormat="1" ht="16.5" customHeight="1">
      <c r="A93" s="54"/>
      <c r="B93" s="71"/>
      <c r="C93" s="54"/>
      <c r="D93" s="54"/>
      <c r="E93" s="54"/>
      <c r="F93" s="54"/>
      <c r="G93" s="54"/>
      <c r="H93" s="54"/>
      <c r="I93" s="54"/>
      <c r="J93" s="54"/>
      <c r="K93" s="54"/>
      <c r="L93" s="54"/>
      <c r="M93" s="54"/>
      <c r="N93" s="54"/>
      <c r="O93" s="54"/>
      <c r="P93" s="54"/>
      <c r="Q93" s="54"/>
      <c r="R93" s="54"/>
      <c r="S93" s="54"/>
      <c r="T93" s="54"/>
      <c r="U93" s="54"/>
      <c r="V93" s="52"/>
      <c r="W93" s="52"/>
      <c r="X93" s="52"/>
      <c r="Y93" s="52"/>
      <c r="Z93" s="52"/>
      <c r="AA93" s="52"/>
      <c r="AB93" s="52"/>
      <c r="AC93" s="52"/>
      <c r="AD93" s="52"/>
      <c r="AE93" s="52"/>
      <c r="AF93" s="52"/>
      <c r="AG93" s="52"/>
      <c r="AH93" s="52"/>
      <c r="AI93" s="52"/>
      <c r="AJ93" s="52"/>
      <c r="AK93" s="52"/>
      <c r="AL93" s="50"/>
      <c r="AM93" s="44" t="s">
        <v>150</v>
      </c>
    </row>
    <row r="94" spans="1:43" s="44" customFormat="1" ht="16.5" customHeight="1">
      <c r="A94" s="54"/>
      <c r="B94" s="71"/>
      <c r="C94" s="54"/>
      <c r="D94" s="54"/>
      <c r="E94" s="54"/>
      <c r="F94" s="54"/>
      <c r="G94" s="54"/>
      <c r="H94" s="54"/>
      <c r="I94" s="54"/>
      <c r="J94" s="54"/>
      <c r="K94" s="54"/>
      <c r="L94" s="54"/>
      <c r="M94" s="54"/>
      <c r="N94" s="54"/>
      <c r="O94" s="54"/>
      <c r="P94" s="54"/>
      <c r="Q94" s="54"/>
      <c r="R94" s="54"/>
      <c r="S94" s="54"/>
      <c r="T94" s="54"/>
      <c r="U94" s="54"/>
      <c r="V94" s="52"/>
      <c r="W94" s="52"/>
      <c r="X94" s="52"/>
      <c r="Y94" s="52"/>
      <c r="Z94" s="52"/>
      <c r="AA94" s="52"/>
      <c r="AB94" s="52"/>
      <c r="AC94" s="52"/>
      <c r="AD94" s="52"/>
      <c r="AE94" s="52"/>
      <c r="AF94" s="52"/>
      <c r="AG94" s="52"/>
      <c r="AH94" s="52"/>
      <c r="AI94" s="52"/>
      <c r="AJ94" s="52"/>
      <c r="AK94" s="52"/>
      <c r="AL94" s="50"/>
    </row>
    <row r="95" spans="1:43" s="44" customFormat="1" ht="16.5" customHeight="1">
      <c r="A95" s="54"/>
      <c r="B95" s="71"/>
      <c r="C95" s="54"/>
      <c r="D95" s="54"/>
      <c r="E95" s="54"/>
      <c r="F95" s="54"/>
      <c r="G95" s="54"/>
      <c r="H95" s="54"/>
      <c r="I95" s="54"/>
      <c r="J95" s="54"/>
      <c r="K95" s="54"/>
      <c r="L95" s="54"/>
      <c r="M95" s="54"/>
      <c r="N95" s="54"/>
      <c r="O95" s="54"/>
      <c r="P95" s="54"/>
      <c r="Q95" s="54"/>
      <c r="R95" s="54"/>
      <c r="S95" s="54"/>
      <c r="T95" s="54"/>
      <c r="U95" s="54"/>
      <c r="V95" s="52"/>
      <c r="W95" s="52"/>
      <c r="X95" s="52"/>
      <c r="Y95" s="52"/>
      <c r="Z95" s="52"/>
      <c r="AA95" s="52"/>
      <c r="AB95" s="52"/>
      <c r="AC95" s="52"/>
      <c r="AD95" s="52"/>
      <c r="AE95" s="52"/>
      <c r="AF95" s="52"/>
      <c r="AG95" s="52"/>
      <c r="AH95" s="52"/>
      <c r="AI95" s="52"/>
      <c r="AJ95" s="52"/>
      <c r="AK95" s="52"/>
      <c r="AL95" s="50"/>
    </row>
    <row r="96" spans="1:43" s="44" customFormat="1" ht="16.5" customHeight="1">
      <c r="A96" s="54"/>
      <c r="B96" s="71"/>
      <c r="C96" s="54"/>
      <c r="D96" s="54"/>
      <c r="E96" s="54"/>
      <c r="F96" s="54"/>
      <c r="G96" s="54"/>
      <c r="H96" s="54"/>
      <c r="I96" s="54"/>
      <c r="J96" s="54"/>
      <c r="K96" s="54"/>
      <c r="L96" s="54"/>
      <c r="M96" s="54"/>
      <c r="N96" s="54"/>
      <c r="O96" s="54"/>
      <c r="P96" s="54"/>
      <c r="Q96" s="54"/>
      <c r="R96" s="54"/>
      <c r="S96" s="54"/>
      <c r="T96" s="54"/>
      <c r="U96" s="54"/>
      <c r="V96" s="52"/>
      <c r="W96" s="52"/>
      <c r="X96" s="52"/>
      <c r="Y96" s="52"/>
      <c r="Z96" s="52"/>
      <c r="AA96" s="52"/>
      <c r="AB96" s="52"/>
      <c r="AC96" s="52"/>
      <c r="AD96" s="52"/>
      <c r="AE96" s="52"/>
      <c r="AF96" s="52"/>
      <c r="AG96" s="52"/>
      <c r="AH96" s="52"/>
      <c r="AI96" s="52"/>
      <c r="AJ96" s="52"/>
      <c r="AK96" s="52"/>
      <c r="AL96" s="50"/>
    </row>
    <row r="97" spans="1:38" s="44" customFormat="1" ht="16.5" customHeight="1">
      <c r="A97" s="54"/>
      <c r="B97" s="71"/>
      <c r="C97" s="54"/>
      <c r="D97" s="54"/>
      <c r="E97" s="54"/>
      <c r="F97" s="54"/>
      <c r="G97" s="54"/>
      <c r="H97" s="54"/>
      <c r="I97" s="54"/>
      <c r="J97" s="54"/>
      <c r="K97" s="54"/>
      <c r="L97" s="54"/>
      <c r="M97" s="54"/>
      <c r="N97" s="54"/>
      <c r="O97" s="54"/>
      <c r="P97" s="54"/>
      <c r="Q97" s="54"/>
      <c r="R97" s="54"/>
      <c r="S97" s="54"/>
      <c r="T97" s="54"/>
      <c r="U97" s="54"/>
      <c r="V97" s="52"/>
      <c r="W97" s="52"/>
      <c r="X97" s="52"/>
      <c r="Y97" s="52"/>
      <c r="Z97" s="52"/>
      <c r="AA97" s="52"/>
      <c r="AB97" s="52"/>
      <c r="AC97" s="52"/>
      <c r="AD97" s="52"/>
      <c r="AE97" s="52"/>
      <c r="AF97" s="52"/>
      <c r="AG97" s="52"/>
      <c r="AH97" s="52"/>
      <c r="AI97" s="52"/>
      <c r="AJ97" s="52"/>
      <c r="AK97" s="52"/>
      <c r="AL97" s="50"/>
    </row>
    <row r="98" spans="1:38" s="44" customFormat="1" ht="16.5" customHeight="1">
      <c r="A98" s="54"/>
      <c r="B98" s="71"/>
      <c r="C98" s="54"/>
      <c r="D98" s="54"/>
      <c r="E98" s="54"/>
      <c r="F98" s="54"/>
      <c r="G98" s="54"/>
      <c r="H98" s="54"/>
      <c r="I98" s="54"/>
      <c r="J98" s="54"/>
      <c r="K98" s="54"/>
      <c r="L98" s="54"/>
      <c r="M98" s="54"/>
      <c r="N98" s="54"/>
      <c r="O98" s="54"/>
      <c r="P98" s="54"/>
      <c r="Q98" s="54"/>
      <c r="R98" s="54"/>
      <c r="S98" s="54"/>
      <c r="T98" s="54"/>
      <c r="U98" s="54"/>
      <c r="V98" s="52"/>
      <c r="W98" s="52"/>
      <c r="X98" s="52"/>
      <c r="Y98" s="52"/>
      <c r="Z98" s="52"/>
      <c r="AA98" s="52"/>
      <c r="AB98" s="52"/>
      <c r="AC98" s="52"/>
      <c r="AD98" s="52"/>
      <c r="AE98" s="52"/>
      <c r="AF98" s="52"/>
      <c r="AG98" s="52"/>
      <c r="AH98" s="52"/>
      <c r="AI98" s="52"/>
      <c r="AJ98" s="52"/>
      <c r="AK98" s="52"/>
      <c r="AL98" s="50"/>
    </row>
    <row r="99" spans="1:38" s="44" customFormat="1" ht="16.5" customHeight="1">
      <c r="A99" s="60"/>
      <c r="B99" s="60"/>
      <c r="C99" s="72"/>
      <c r="D99" s="54"/>
      <c r="E99" s="54"/>
      <c r="F99" s="54"/>
      <c r="G99" s="54"/>
      <c r="H99" s="54"/>
      <c r="I99" s="54"/>
      <c r="J99" s="54"/>
      <c r="K99" s="73"/>
      <c r="L99" s="73"/>
      <c r="M99" s="54"/>
      <c r="N99" s="54"/>
      <c r="O99" s="54"/>
      <c r="P99" s="52"/>
      <c r="Q99" s="52"/>
      <c r="R99" s="52"/>
      <c r="S99" s="52"/>
      <c r="T99" s="73"/>
      <c r="U99" s="73"/>
      <c r="V99" s="52"/>
      <c r="W99" s="52"/>
      <c r="X99" s="52"/>
      <c r="Y99" s="52"/>
      <c r="Z99" s="52"/>
      <c r="AA99" s="50"/>
      <c r="AB99" s="50"/>
      <c r="AC99" s="50"/>
      <c r="AD99" s="50"/>
      <c r="AE99" s="50"/>
      <c r="AF99" s="50"/>
      <c r="AG99" s="50"/>
      <c r="AH99" s="50"/>
      <c r="AI99" s="50"/>
      <c r="AJ99" s="50"/>
      <c r="AK99" s="50"/>
      <c r="AL99" s="50"/>
    </row>
    <row r="100" spans="1:38" s="44" customFormat="1" ht="36.75" customHeight="1">
      <c r="A100" s="184" t="s">
        <v>57</v>
      </c>
      <c r="B100" s="184"/>
      <c r="C100" s="184"/>
      <c r="D100" s="184"/>
      <c r="E100" s="184"/>
      <c r="F100" s="184"/>
      <c r="G100" s="184"/>
      <c r="H100" s="184"/>
      <c r="I100" s="184"/>
      <c r="J100" s="184"/>
      <c r="K100" s="184"/>
      <c r="L100" s="184"/>
      <c r="M100" s="184"/>
      <c r="N100" s="74"/>
      <c r="O100" s="74"/>
      <c r="P100" s="74"/>
      <c r="Q100" s="74"/>
      <c r="R100" s="74"/>
      <c r="S100" s="74"/>
      <c r="T100" s="74"/>
      <c r="U100" s="74"/>
      <c r="AB100" s="50"/>
      <c r="AC100" s="50"/>
      <c r="AD100" s="50"/>
      <c r="AE100" s="50"/>
      <c r="AF100" s="50"/>
      <c r="AG100" s="50"/>
      <c r="AH100" s="50"/>
      <c r="AI100" s="50"/>
      <c r="AJ100" s="50"/>
      <c r="AK100" s="50"/>
      <c r="AL100" s="50"/>
    </row>
    <row r="101" spans="1:38" s="81" customFormat="1" ht="16.5" customHeight="1">
      <c r="A101" s="193"/>
      <c r="B101" s="193"/>
      <c r="C101" s="193"/>
      <c r="D101" s="193"/>
      <c r="E101" s="193"/>
      <c r="F101" s="193"/>
      <c r="K101" s="82"/>
      <c r="L101" s="82"/>
      <c r="M101" s="83"/>
      <c r="N101" s="48"/>
      <c r="O101" s="48"/>
      <c r="P101" s="48"/>
      <c r="Q101" s="48"/>
      <c r="R101" s="48"/>
      <c r="S101" s="48"/>
      <c r="T101" s="48"/>
      <c r="U101" s="48"/>
      <c r="AB101" s="48"/>
      <c r="AC101" s="48"/>
      <c r="AD101" s="48"/>
      <c r="AE101" s="48"/>
      <c r="AF101" s="48"/>
      <c r="AG101" s="48"/>
      <c r="AH101" s="48"/>
      <c r="AI101" s="48"/>
      <c r="AJ101" s="48"/>
      <c r="AK101" s="48"/>
      <c r="AL101" s="48"/>
    </row>
    <row r="102" spans="1:38" s="81" customFormat="1" ht="16.5" customHeight="1">
      <c r="A102" s="193"/>
      <c r="B102" s="193"/>
      <c r="C102" s="193"/>
      <c r="D102" s="193"/>
      <c r="E102" s="193"/>
      <c r="F102" s="193"/>
      <c r="K102" s="84"/>
      <c r="L102" s="84"/>
      <c r="M102" s="83"/>
      <c r="N102" s="48"/>
      <c r="O102" s="48"/>
      <c r="P102" s="48"/>
      <c r="Q102" s="48"/>
      <c r="R102" s="48"/>
      <c r="S102" s="48"/>
      <c r="T102" s="48"/>
      <c r="U102" s="48"/>
      <c r="AB102" s="48"/>
      <c r="AC102" s="48"/>
      <c r="AD102" s="48"/>
      <c r="AE102" s="48"/>
      <c r="AF102" s="48"/>
      <c r="AG102" s="48"/>
      <c r="AH102" s="48"/>
      <c r="AI102" s="48"/>
      <c r="AJ102" s="48"/>
      <c r="AK102" s="48"/>
      <c r="AL102" s="48"/>
    </row>
    <row r="103" spans="1:38" s="81" customFormat="1" ht="18.75" customHeight="1">
      <c r="A103" s="193"/>
      <c r="B103" s="193"/>
      <c r="C103" s="193"/>
      <c r="D103" s="193"/>
      <c r="E103" s="193"/>
      <c r="F103" s="193"/>
      <c r="K103" s="83"/>
      <c r="L103" s="83"/>
      <c r="M103" s="83"/>
      <c r="N103" s="83"/>
      <c r="O103" s="48"/>
      <c r="P103" s="48"/>
      <c r="Q103" s="48"/>
      <c r="R103" s="48"/>
      <c r="S103" s="48"/>
      <c r="T103" s="48"/>
      <c r="U103" s="48"/>
      <c r="AB103" s="48"/>
      <c r="AC103" s="48"/>
      <c r="AD103" s="48"/>
      <c r="AE103" s="48"/>
      <c r="AF103" s="48"/>
      <c r="AG103" s="48"/>
      <c r="AH103" s="48"/>
      <c r="AI103" s="48"/>
      <c r="AJ103" s="48"/>
      <c r="AK103" s="48"/>
      <c r="AL103" s="48"/>
    </row>
    <row r="104" spans="1:38" s="44" customFormat="1" ht="16.5" customHeight="1">
      <c r="A104" s="54"/>
      <c r="B104" s="54"/>
      <c r="C104" s="54"/>
      <c r="D104" s="54"/>
      <c r="E104" s="54"/>
      <c r="F104" s="54"/>
      <c r="G104" s="54"/>
      <c r="H104" s="54"/>
      <c r="I104" s="54"/>
      <c r="J104" s="54"/>
      <c r="K104" s="54"/>
      <c r="L104" s="54"/>
      <c r="M104" s="54"/>
      <c r="N104" s="54"/>
      <c r="O104" s="54"/>
      <c r="P104" s="54"/>
      <c r="Q104" s="54"/>
      <c r="R104" s="54"/>
      <c r="S104" s="54"/>
      <c r="T104" s="52"/>
      <c r="U104" s="52"/>
      <c r="V104" s="52"/>
      <c r="W104" s="52"/>
      <c r="X104" s="52"/>
      <c r="Y104" s="52"/>
      <c r="Z104" s="52"/>
      <c r="AA104" s="52"/>
      <c r="AB104" s="52"/>
      <c r="AC104" s="52"/>
      <c r="AD104" s="52"/>
      <c r="AE104" s="52"/>
      <c r="AF104" s="50"/>
      <c r="AG104" s="50"/>
      <c r="AH104" s="50"/>
      <c r="AI104" s="50"/>
      <c r="AJ104" s="50"/>
      <c r="AK104" s="50"/>
      <c r="AL104" s="50"/>
    </row>
    <row r="105" spans="1:38" s="44" customFormat="1" ht="16.5" customHeight="1">
      <c r="A105" s="54"/>
      <c r="B105" s="71"/>
      <c r="C105" s="54"/>
      <c r="D105" s="54"/>
      <c r="E105" s="54"/>
      <c r="F105" s="54"/>
      <c r="G105" s="54"/>
      <c r="H105" s="54"/>
      <c r="I105" s="54"/>
      <c r="J105" s="54"/>
      <c r="K105" s="54"/>
      <c r="L105" s="54"/>
      <c r="M105" s="54"/>
      <c r="N105" s="54"/>
      <c r="O105" s="54"/>
      <c r="P105" s="54"/>
      <c r="Q105" s="54"/>
      <c r="R105" s="54"/>
      <c r="S105" s="54"/>
      <c r="T105" s="54"/>
      <c r="U105" s="54"/>
      <c r="V105" s="52"/>
      <c r="W105" s="52"/>
      <c r="X105" s="52"/>
      <c r="Y105" s="52"/>
      <c r="Z105" s="52"/>
      <c r="AA105" s="52"/>
      <c r="AB105" s="52"/>
      <c r="AC105" s="52"/>
      <c r="AD105" s="52"/>
      <c r="AE105" s="52"/>
      <c r="AF105" s="50"/>
      <c r="AG105" s="50"/>
      <c r="AH105" s="50"/>
      <c r="AI105" s="50"/>
      <c r="AJ105" s="50"/>
      <c r="AK105" s="50"/>
      <c r="AL105" s="50"/>
    </row>
    <row r="106" spans="1:38" s="44" customFormat="1" ht="16.5" customHeight="1" thickBot="1">
      <c r="A106" s="54"/>
      <c r="B106" s="71"/>
      <c r="C106" s="54"/>
      <c r="D106" s="54"/>
      <c r="E106" s="54"/>
      <c r="F106" s="54"/>
      <c r="G106" s="54"/>
      <c r="H106" s="54"/>
      <c r="I106" s="54"/>
      <c r="J106" s="54"/>
      <c r="K106" s="54"/>
      <c r="L106" s="54"/>
      <c r="M106" s="54"/>
      <c r="N106" s="54"/>
      <c r="O106" s="54"/>
      <c r="P106" s="54"/>
      <c r="Q106" s="54"/>
      <c r="R106" s="54"/>
      <c r="S106" s="54"/>
      <c r="T106" s="54"/>
      <c r="U106" s="54"/>
      <c r="V106" s="52"/>
      <c r="W106" s="52"/>
      <c r="X106" s="52"/>
      <c r="Y106" s="52"/>
      <c r="Z106" s="52"/>
      <c r="AA106" s="52"/>
      <c r="AB106" s="52"/>
      <c r="AC106" s="52"/>
      <c r="AD106" s="52"/>
      <c r="AE106" s="52"/>
      <c r="AF106" s="52"/>
      <c r="AG106" s="52"/>
      <c r="AH106" s="52"/>
      <c r="AI106" s="52"/>
      <c r="AJ106" s="52"/>
      <c r="AK106" s="52"/>
      <c r="AL106" s="50"/>
    </row>
    <row r="107" spans="1:38" s="44" customFormat="1" ht="16.5" customHeight="1">
      <c r="A107" s="54"/>
      <c r="B107" s="71"/>
      <c r="C107" s="54"/>
      <c r="D107" s="54"/>
      <c r="E107" s="54"/>
      <c r="F107" s="54"/>
      <c r="G107" s="54"/>
      <c r="H107" s="54"/>
      <c r="I107" s="54"/>
      <c r="J107" s="54"/>
      <c r="K107" s="54"/>
      <c r="L107" s="54"/>
      <c r="M107" s="54"/>
      <c r="N107" s="54"/>
      <c r="O107" s="50"/>
      <c r="P107" s="50"/>
      <c r="Q107" s="50"/>
      <c r="R107" s="50"/>
      <c r="S107" s="50"/>
      <c r="T107" s="50"/>
      <c r="U107" s="50"/>
      <c r="V107" s="174" t="s">
        <v>14</v>
      </c>
      <c r="W107" s="175"/>
      <c r="X107" s="175"/>
      <c r="Y107" s="175"/>
      <c r="Z107" s="175"/>
      <c r="AA107" s="176"/>
      <c r="AB107" s="38"/>
      <c r="AC107" s="174" t="s">
        <v>15</v>
      </c>
      <c r="AD107" s="175"/>
      <c r="AE107" s="175"/>
      <c r="AF107" s="175"/>
      <c r="AG107" s="175"/>
      <c r="AH107" s="176"/>
      <c r="AI107" s="181" t="s">
        <v>16</v>
      </c>
      <c r="AJ107" s="170"/>
      <c r="AK107" s="170"/>
      <c r="AL107" s="170"/>
    </row>
    <row r="108" spans="1:38" s="44" customFormat="1">
      <c r="A108" s="54"/>
      <c r="B108" s="71"/>
      <c r="C108" s="54"/>
      <c r="D108" s="54"/>
      <c r="E108" s="54"/>
      <c r="F108" s="54"/>
      <c r="G108" s="54"/>
      <c r="H108" s="54"/>
      <c r="I108" s="54"/>
      <c r="J108" s="54"/>
      <c r="K108" s="54"/>
      <c r="L108" s="54"/>
      <c r="M108" s="54"/>
      <c r="N108" s="54"/>
      <c r="O108" s="77"/>
      <c r="P108" s="77"/>
      <c r="Q108" s="77"/>
      <c r="R108" s="77"/>
      <c r="S108" s="77"/>
      <c r="T108" s="50"/>
      <c r="U108" s="50"/>
      <c r="V108" s="177"/>
      <c r="W108" s="178"/>
      <c r="X108" s="178"/>
      <c r="Y108" s="178"/>
      <c r="Z108" s="178"/>
      <c r="AA108" s="179"/>
      <c r="AB108" s="38"/>
      <c r="AC108" s="177"/>
      <c r="AD108" s="178"/>
      <c r="AE108" s="178"/>
      <c r="AF108" s="178"/>
      <c r="AG108" s="178"/>
      <c r="AH108" s="179"/>
      <c r="AI108" s="181"/>
      <c r="AJ108" s="170"/>
      <c r="AK108" s="170"/>
      <c r="AL108" s="170"/>
    </row>
    <row r="109" spans="1:38" s="44" customFormat="1" ht="18.75">
      <c r="A109" s="54"/>
      <c r="B109" s="71"/>
      <c r="C109" s="54"/>
      <c r="D109" s="54"/>
      <c r="E109" s="54"/>
      <c r="F109" s="54"/>
      <c r="G109" s="54"/>
      <c r="H109" s="54"/>
      <c r="I109" s="54"/>
      <c r="J109" s="54"/>
      <c r="K109" s="54"/>
      <c r="L109" s="54"/>
      <c r="M109" s="54"/>
      <c r="N109" s="54"/>
      <c r="O109" s="78"/>
      <c r="P109" s="78"/>
      <c r="Q109" s="78"/>
      <c r="R109" s="78"/>
      <c r="S109" s="78"/>
      <c r="T109" s="78"/>
      <c r="U109" s="78"/>
      <c r="V109" s="66">
        <v>1</v>
      </c>
      <c r="W109" s="66">
        <v>2</v>
      </c>
      <c r="X109" s="66">
        <v>3</v>
      </c>
      <c r="Y109" s="66">
        <v>4</v>
      </c>
      <c r="Z109" s="66">
        <v>5</v>
      </c>
      <c r="AA109" s="66" t="s">
        <v>45</v>
      </c>
      <c r="AB109" s="79" t="s">
        <v>18</v>
      </c>
      <c r="AC109" s="66">
        <v>1</v>
      </c>
      <c r="AD109" s="66">
        <v>2</v>
      </c>
      <c r="AE109" s="66">
        <v>3</v>
      </c>
      <c r="AF109" s="66">
        <v>4</v>
      </c>
      <c r="AG109" s="66">
        <v>5</v>
      </c>
      <c r="AH109" s="66" t="s">
        <v>45</v>
      </c>
      <c r="AI109" s="80" t="s">
        <v>19</v>
      </c>
      <c r="AJ109" s="80" t="s">
        <v>55</v>
      </c>
      <c r="AK109" s="80" t="s">
        <v>21</v>
      </c>
      <c r="AL109" s="80" t="s">
        <v>22</v>
      </c>
    </row>
    <row r="110" spans="1:38" s="44" customFormat="1" ht="43.5" customHeight="1">
      <c r="A110" s="54"/>
      <c r="B110" s="71"/>
      <c r="C110" s="54"/>
      <c r="D110" s="54"/>
      <c r="E110" s="54"/>
      <c r="F110" s="54"/>
      <c r="G110" s="54"/>
      <c r="H110" s="54"/>
      <c r="I110" s="54"/>
      <c r="J110" s="54"/>
      <c r="K110" s="54"/>
      <c r="L110" s="54"/>
      <c r="M110" s="54"/>
      <c r="N110" s="54"/>
      <c r="O110" s="182" t="s">
        <v>58</v>
      </c>
      <c r="P110" s="183"/>
      <c r="Q110" s="183"/>
      <c r="R110" s="183"/>
      <c r="S110" s="183"/>
      <c r="T110" s="183"/>
      <c r="U110" s="183"/>
      <c r="V110" s="155">
        <v>0</v>
      </c>
      <c r="W110" s="155">
        <v>2</v>
      </c>
      <c r="X110" s="155">
        <v>17</v>
      </c>
      <c r="Y110" s="155">
        <v>21</v>
      </c>
      <c r="Z110" s="155">
        <v>7</v>
      </c>
      <c r="AA110" s="155">
        <v>2</v>
      </c>
      <c r="AB110" s="155">
        <v>49</v>
      </c>
      <c r="AC110" s="47">
        <f>V110/$AB110</f>
        <v>0</v>
      </c>
      <c r="AD110" s="47">
        <f t="shared" ref="AD110:AH110" si="10">W110/$AB110</f>
        <v>4.0816326530612242E-2</v>
      </c>
      <c r="AE110" s="47">
        <f t="shared" si="10"/>
        <v>0.34693877551020408</v>
      </c>
      <c r="AF110" s="47">
        <f t="shared" si="10"/>
        <v>0.42857142857142855</v>
      </c>
      <c r="AG110" s="47">
        <f t="shared" si="10"/>
        <v>0.14285714285714285</v>
      </c>
      <c r="AH110" s="47">
        <f t="shared" si="10"/>
        <v>4.0816326530612242E-2</v>
      </c>
      <c r="AI110" s="155">
        <v>3.7</v>
      </c>
      <c r="AJ110" s="155">
        <v>0.78</v>
      </c>
      <c r="AK110" s="155">
        <v>4</v>
      </c>
      <c r="AL110" s="155">
        <v>4</v>
      </c>
    </row>
    <row r="111" spans="1:38" s="44" customFormat="1" ht="18.75">
      <c r="A111" s="54"/>
      <c r="B111" s="71"/>
      <c r="C111" s="54"/>
      <c r="D111" s="54"/>
      <c r="E111" s="54"/>
      <c r="F111" s="54"/>
      <c r="G111" s="54"/>
      <c r="H111" s="54"/>
      <c r="I111" s="54"/>
      <c r="J111" s="54"/>
      <c r="K111" s="54"/>
      <c r="L111" s="54"/>
      <c r="M111" s="54"/>
      <c r="N111" s="54"/>
      <c r="O111" s="54"/>
      <c r="P111" s="54"/>
      <c r="Q111" s="54"/>
      <c r="R111" s="54"/>
      <c r="S111" s="54"/>
      <c r="T111" s="54"/>
      <c r="U111" s="54"/>
      <c r="V111" s="52"/>
      <c r="W111" s="52"/>
      <c r="X111" s="52"/>
      <c r="Y111" s="52"/>
      <c r="Z111" s="52"/>
      <c r="AA111" s="52"/>
      <c r="AB111" s="52"/>
      <c r="AC111" s="52"/>
      <c r="AD111" s="52"/>
      <c r="AE111" s="52"/>
      <c r="AF111" s="52"/>
      <c r="AG111" s="52"/>
      <c r="AH111" s="52"/>
      <c r="AI111" s="52"/>
      <c r="AJ111" s="52"/>
      <c r="AK111" s="52"/>
      <c r="AL111" s="50"/>
    </row>
    <row r="112" spans="1:38" s="44" customFormat="1" ht="18.75">
      <c r="A112" s="54"/>
      <c r="B112" s="71"/>
      <c r="C112" s="54"/>
      <c r="D112" s="54"/>
      <c r="E112" s="54"/>
      <c r="F112" s="54"/>
      <c r="G112" s="54"/>
      <c r="H112" s="54"/>
      <c r="I112" s="54"/>
      <c r="J112" s="54"/>
      <c r="K112" s="54"/>
      <c r="L112" s="54"/>
      <c r="M112" s="54"/>
      <c r="N112" s="54"/>
      <c r="O112" s="54"/>
      <c r="P112" s="54"/>
      <c r="Q112" s="54"/>
      <c r="R112" s="54"/>
      <c r="S112" s="54"/>
      <c r="T112" s="54"/>
      <c r="U112" s="54"/>
      <c r="V112" s="52"/>
      <c r="W112" s="52"/>
      <c r="X112" s="52"/>
      <c r="Y112" s="52"/>
      <c r="Z112" s="52"/>
      <c r="AA112" s="52"/>
      <c r="AB112" s="52"/>
      <c r="AC112" s="52"/>
      <c r="AD112" s="52"/>
      <c r="AE112" s="52"/>
      <c r="AF112" s="52"/>
      <c r="AG112" s="52"/>
      <c r="AH112" s="52"/>
      <c r="AI112" s="52"/>
      <c r="AJ112" s="52"/>
      <c r="AK112" s="52"/>
      <c r="AL112" s="50"/>
    </row>
    <row r="113" spans="1:38" s="44" customFormat="1" ht="18.75">
      <c r="A113" s="54"/>
      <c r="B113" s="71"/>
      <c r="C113" s="54"/>
      <c r="D113" s="54"/>
      <c r="E113" s="54"/>
      <c r="F113" s="54"/>
      <c r="G113" s="54"/>
      <c r="H113" s="54"/>
      <c r="I113" s="54"/>
      <c r="J113" s="54"/>
      <c r="K113" s="54"/>
      <c r="L113" s="54"/>
      <c r="M113" s="54"/>
      <c r="N113" s="54"/>
      <c r="O113" s="54"/>
      <c r="P113" s="54"/>
      <c r="Q113" s="54"/>
      <c r="R113" s="54"/>
      <c r="S113" s="54"/>
      <c r="T113" s="54"/>
      <c r="U113" s="54"/>
      <c r="V113" s="52"/>
      <c r="W113" s="52"/>
      <c r="X113" s="52"/>
      <c r="Y113" s="52"/>
      <c r="Z113" s="52"/>
      <c r="AA113" s="52"/>
      <c r="AB113" s="52"/>
      <c r="AC113" s="52"/>
      <c r="AD113" s="52"/>
      <c r="AE113" s="52"/>
      <c r="AF113" s="52"/>
      <c r="AG113" s="52"/>
      <c r="AH113" s="52"/>
      <c r="AI113" s="52"/>
      <c r="AJ113" s="52"/>
      <c r="AK113" s="52"/>
      <c r="AL113" s="50"/>
    </row>
    <row r="114" spans="1:38" s="44" customFormat="1" ht="18.75">
      <c r="A114" s="54"/>
      <c r="B114" s="71"/>
      <c r="C114" s="54"/>
      <c r="D114" s="54"/>
      <c r="E114" s="54"/>
      <c r="F114" s="54"/>
      <c r="G114" s="54"/>
      <c r="H114" s="54"/>
      <c r="I114" s="54"/>
      <c r="J114" s="54"/>
      <c r="K114" s="54"/>
      <c r="L114" s="54"/>
      <c r="M114" s="54"/>
      <c r="N114" s="54"/>
      <c r="O114" s="54"/>
      <c r="P114" s="54"/>
      <c r="Q114" s="54"/>
      <c r="R114" s="54"/>
      <c r="S114" s="54"/>
      <c r="T114" s="54"/>
      <c r="U114" s="54"/>
      <c r="V114" s="52"/>
      <c r="W114" s="52"/>
      <c r="X114" s="52"/>
      <c r="Y114" s="52"/>
      <c r="Z114" s="52"/>
      <c r="AA114" s="52"/>
      <c r="AB114" s="52"/>
      <c r="AC114" s="52"/>
      <c r="AD114" s="52"/>
      <c r="AE114" s="52"/>
      <c r="AF114" s="52"/>
      <c r="AG114" s="52"/>
      <c r="AH114" s="52"/>
      <c r="AI114" s="52"/>
      <c r="AJ114" s="52"/>
      <c r="AK114" s="52"/>
      <c r="AL114" s="50"/>
    </row>
    <row r="115" spans="1:38" s="44" customFormat="1" ht="18.75">
      <c r="A115" s="54"/>
      <c r="B115" s="71"/>
      <c r="C115" s="54"/>
      <c r="D115" s="54"/>
      <c r="E115" s="54"/>
      <c r="F115" s="54"/>
      <c r="G115" s="54"/>
      <c r="H115" s="54"/>
      <c r="I115" s="54"/>
      <c r="J115" s="54"/>
      <c r="K115" s="54"/>
      <c r="L115" s="54"/>
      <c r="M115" s="54"/>
      <c r="N115" s="54"/>
      <c r="O115" s="54"/>
      <c r="P115" s="54"/>
      <c r="Q115" s="54"/>
      <c r="R115" s="54"/>
      <c r="S115" s="54"/>
      <c r="T115" s="54"/>
      <c r="U115" s="54"/>
      <c r="V115" s="52"/>
      <c r="W115" s="52"/>
      <c r="X115" s="52"/>
      <c r="Y115" s="52"/>
      <c r="Z115" s="52"/>
      <c r="AA115" s="52"/>
      <c r="AB115" s="52"/>
      <c r="AC115" s="52"/>
      <c r="AD115" s="52"/>
      <c r="AE115" s="52"/>
      <c r="AF115" s="52"/>
      <c r="AG115" s="52"/>
      <c r="AH115" s="52"/>
      <c r="AI115" s="52"/>
      <c r="AJ115" s="52"/>
      <c r="AK115" s="52"/>
      <c r="AL115" s="50"/>
    </row>
    <row r="116" spans="1:38" s="44" customFormat="1" ht="18.75">
      <c r="A116" s="54"/>
      <c r="B116" s="71"/>
      <c r="C116" s="54"/>
      <c r="D116" s="54"/>
      <c r="E116" s="54"/>
      <c r="F116" s="54"/>
      <c r="G116" s="54"/>
      <c r="H116" s="54"/>
      <c r="I116" s="54"/>
      <c r="J116" s="54"/>
      <c r="K116" s="54"/>
      <c r="L116" s="54"/>
      <c r="M116" s="54"/>
      <c r="N116" s="54"/>
      <c r="O116" s="54"/>
      <c r="P116" s="54"/>
      <c r="Q116" s="54"/>
      <c r="R116" s="54"/>
      <c r="S116" s="54"/>
      <c r="T116" s="54"/>
      <c r="U116" s="54"/>
      <c r="V116" s="52"/>
      <c r="W116" s="52"/>
      <c r="X116" s="52"/>
      <c r="Y116" s="52"/>
      <c r="Z116" s="52"/>
      <c r="AA116" s="52"/>
      <c r="AB116" s="52"/>
      <c r="AC116" s="52"/>
      <c r="AD116" s="52"/>
      <c r="AE116" s="52"/>
      <c r="AF116" s="52"/>
      <c r="AG116" s="52"/>
      <c r="AH116" s="52"/>
      <c r="AI116" s="52"/>
      <c r="AJ116" s="52"/>
      <c r="AK116" s="52"/>
      <c r="AL116" s="50"/>
    </row>
    <row r="117" spans="1:38" s="44" customFormat="1" ht="18.75">
      <c r="A117" s="54"/>
      <c r="B117" s="71"/>
      <c r="C117" s="54"/>
      <c r="D117" s="54"/>
      <c r="E117" s="54"/>
      <c r="F117" s="54"/>
      <c r="G117" s="54"/>
      <c r="H117" s="54"/>
      <c r="I117" s="54"/>
      <c r="J117" s="54"/>
      <c r="K117" s="54"/>
      <c r="L117" s="54"/>
      <c r="M117" s="54"/>
      <c r="N117" s="54"/>
      <c r="O117" s="54"/>
      <c r="P117" s="54"/>
      <c r="Q117" s="54"/>
      <c r="R117" s="54"/>
      <c r="S117" s="54"/>
      <c r="T117" s="54"/>
      <c r="U117" s="54"/>
      <c r="V117" s="52"/>
      <c r="W117" s="52"/>
      <c r="X117" s="52"/>
      <c r="Y117" s="52"/>
      <c r="Z117" s="52"/>
      <c r="AA117" s="52"/>
      <c r="AB117" s="52"/>
      <c r="AC117" s="52"/>
      <c r="AD117" s="52"/>
      <c r="AE117" s="52"/>
      <c r="AF117" s="52"/>
      <c r="AG117" s="52"/>
      <c r="AH117" s="52"/>
      <c r="AI117" s="52"/>
      <c r="AJ117" s="52"/>
      <c r="AK117" s="52"/>
      <c r="AL117" s="50"/>
    </row>
    <row r="118" spans="1:38" s="44" customFormat="1" ht="18.75">
      <c r="A118" s="54"/>
      <c r="B118" s="71"/>
      <c r="C118" s="54"/>
      <c r="D118" s="54"/>
      <c r="K118" s="54"/>
      <c r="L118" s="54"/>
      <c r="M118" s="54"/>
      <c r="N118" s="54"/>
      <c r="O118" s="54"/>
      <c r="P118" s="54"/>
      <c r="Q118" s="54"/>
      <c r="R118" s="54"/>
      <c r="S118" s="54"/>
      <c r="T118" s="54"/>
      <c r="U118" s="54"/>
      <c r="V118" s="52"/>
      <c r="W118" s="52"/>
      <c r="X118" s="52"/>
      <c r="Y118" s="52"/>
      <c r="Z118" s="52"/>
      <c r="AA118" s="52"/>
      <c r="AB118" s="52"/>
      <c r="AC118" s="52"/>
      <c r="AD118" s="52"/>
      <c r="AE118" s="52"/>
      <c r="AF118" s="52"/>
      <c r="AG118" s="52"/>
      <c r="AH118" s="52"/>
      <c r="AI118" s="52"/>
      <c r="AJ118" s="52"/>
      <c r="AK118" s="52"/>
      <c r="AL118" s="50"/>
    </row>
    <row r="119" spans="1:38" s="44" customFormat="1" ht="21" customHeight="1">
      <c r="A119" s="184" t="s">
        <v>59</v>
      </c>
      <c r="B119" s="184"/>
      <c r="C119" s="184"/>
      <c r="D119" s="184"/>
      <c r="E119" s="184"/>
      <c r="F119" s="184"/>
      <c r="G119" s="184"/>
      <c r="H119" s="184"/>
      <c r="I119" s="184"/>
      <c r="J119" s="184"/>
      <c r="K119" s="184"/>
      <c r="L119" s="184"/>
      <c r="M119" s="184"/>
      <c r="N119" s="74"/>
    </row>
    <row r="120" spans="1:38" s="44" customFormat="1" ht="21">
      <c r="A120" s="60"/>
      <c r="B120" s="60"/>
      <c r="C120" s="60"/>
      <c r="D120" s="60"/>
      <c r="E120" s="60"/>
      <c r="F120" s="60"/>
      <c r="K120" s="54"/>
      <c r="L120" s="54"/>
      <c r="M120" s="54"/>
      <c r="N120" s="54"/>
    </row>
    <row r="121" spans="1:38" s="44" customFormat="1" ht="21">
      <c r="A121" s="60"/>
      <c r="B121" s="60"/>
      <c r="C121" s="60"/>
      <c r="D121" s="60"/>
      <c r="E121" s="60"/>
      <c r="F121" s="60"/>
      <c r="K121" s="54"/>
      <c r="L121" s="54"/>
      <c r="M121" s="54"/>
      <c r="N121" s="54"/>
    </row>
    <row r="122" spans="1:38" s="44" customFormat="1" ht="21">
      <c r="A122" s="60"/>
      <c r="B122" s="60"/>
      <c r="C122" s="60"/>
      <c r="D122" s="60"/>
      <c r="E122" s="60"/>
      <c r="F122" s="60"/>
      <c r="G122" s="54"/>
      <c r="H122" s="54"/>
      <c r="I122" s="54"/>
      <c r="J122" s="54"/>
      <c r="K122" s="54"/>
      <c r="L122" s="54"/>
      <c r="M122" s="54"/>
      <c r="N122" s="54"/>
    </row>
    <row r="123" spans="1:38" s="44" customFormat="1">
      <c r="A123" s="54"/>
      <c r="B123" s="71"/>
      <c r="C123" s="54"/>
      <c r="D123" s="54"/>
      <c r="E123" s="54"/>
      <c r="F123" s="54"/>
      <c r="G123" s="54"/>
      <c r="H123" s="54"/>
      <c r="I123" s="54"/>
      <c r="J123" s="54"/>
      <c r="K123" s="54"/>
      <c r="L123" s="54"/>
      <c r="M123" s="54"/>
      <c r="N123" s="54"/>
    </row>
    <row r="124" spans="1:38" s="44" customFormat="1">
      <c r="A124" s="54"/>
      <c r="B124" s="71"/>
      <c r="C124" s="54"/>
      <c r="D124" s="54"/>
      <c r="E124" s="54"/>
      <c r="F124" s="54"/>
      <c r="G124" s="54"/>
      <c r="H124" s="54"/>
      <c r="I124" s="54"/>
      <c r="J124" s="54"/>
      <c r="K124" s="54"/>
      <c r="L124" s="54"/>
      <c r="M124" s="54"/>
      <c r="N124" s="54"/>
    </row>
    <row r="125" spans="1:38" s="44" customFormat="1">
      <c r="A125" s="54"/>
      <c r="B125" s="71"/>
      <c r="C125" s="54"/>
      <c r="D125" s="54"/>
      <c r="E125" s="54"/>
      <c r="F125" s="54"/>
      <c r="G125" s="54"/>
      <c r="H125" s="54"/>
      <c r="I125" s="54"/>
      <c r="J125" s="54"/>
      <c r="K125" s="54"/>
      <c r="L125" s="54"/>
      <c r="M125" s="54"/>
      <c r="N125" s="54"/>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row>
    <row r="126" spans="1:38" s="44" customFormat="1" ht="18.75">
      <c r="A126" s="54"/>
      <c r="B126" s="71"/>
      <c r="C126" s="54"/>
      <c r="D126" s="54"/>
      <c r="E126" s="54"/>
      <c r="F126" s="54"/>
      <c r="G126" s="54"/>
      <c r="H126" s="54"/>
      <c r="I126" s="54"/>
      <c r="J126" s="54"/>
      <c r="K126" s="54"/>
      <c r="L126" s="54"/>
      <c r="M126" s="54"/>
      <c r="N126" s="54"/>
      <c r="O126" s="54"/>
      <c r="P126" s="54"/>
      <c r="Q126" s="54"/>
      <c r="R126" s="54"/>
      <c r="S126" s="54"/>
      <c r="T126" s="54"/>
      <c r="U126" s="54"/>
      <c r="V126" s="52"/>
      <c r="W126" s="52"/>
      <c r="X126" s="52"/>
      <c r="Y126" s="52"/>
      <c r="Z126" s="52"/>
      <c r="AA126" s="52"/>
      <c r="AB126" s="52"/>
      <c r="AC126" s="52"/>
      <c r="AD126" s="52"/>
      <c r="AE126" s="52"/>
      <c r="AF126" s="52"/>
      <c r="AG126" s="52"/>
      <c r="AH126" s="52"/>
      <c r="AI126" s="52"/>
      <c r="AJ126" s="52"/>
      <c r="AK126" s="52"/>
      <c r="AL126" s="50"/>
    </row>
    <row r="127" spans="1:38" s="44" customFormat="1">
      <c r="A127" s="54"/>
      <c r="B127" s="71"/>
      <c r="C127" s="54"/>
      <c r="D127" s="54"/>
      <c r="E127" s="54"/>
      <c r="F127" s="54"/>
      <c r="G127" s="54"/>
      <c r="H127" s="54"/>
      <c r="I127" s="54"/>
      <c r="J127" s="54"/>
      <c r="K127" s="54"/>
      <c r="L127" s="54"/>
      <c r="M127" s="54"/>
      <c r="N127" s="54"/>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row>
    <row r="128" spans="1:38" s="44" customFormat="1">
      <c r="A128" s="54"/>
      <c r="B128" s="71"/>
      <c r="C128" s="54"/>
      <c r="D128" s="54"/>
      <c r="E128" s="54"/>
      <c r="F128" s="54"/>
      <c r="G128" s="54"/>
      <c r="H128" s="54"/>
      <c r="I128" s="54"/>
      <c r="J128" s="54"/>
      <c r="K128" s="54"/>
      <c r="L128" s="54"/>
      <c r="M128" s="54"/>
      <c r="N128" s="54"/>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row>
    <row r="129" spans="1:38" s="44" customFormat="1">
      <c r="A129" s="54"/>
      <c r="B129" s="71"/>
      <c r="C129" s="54"/>
      <c r="D129" s="54"/>
      <c r="E129" s="54"/>
      <c r="F129" s="54"/>
      <c r="G129" s="54"/>
      <c r="H129" s="54"/>
      <c r="I129" s="54"/>
      <c r="J129" s="54"/>
      <c r="K129" s="54"/>
      <c r="L129" s="54"/>
      <c r="M129" s="54"/>
      <c r="N129" s="54"/>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row>
    <row r="130" spans="1:38" s="44" customFormat="1">
      <c r="A130" s="54"/>
      <c r="B130" s="71"/>
      <c r="C130" s="54"/>
      <c r="D130" s="54"/>
      <c r="E130" s="54"/>
      <c r="F130" s="54"/>
      <c r="G130" s="54"/>
      <c r="H130" s="54"/>
      <c r="I130" s="54"/>
      <c r="J130" s="54"/>
      <c r="K130" s="54"/>
      <c r="L130" s="54"/>
      <c r="M130" s="54"/>
      <c r="N130" s="54"/>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row>
    <row r="131" spans="1:38" s="44" customFormat="1" ht="15.75" thickBot="1">
      <c r="A131" s="54"/>
      <c r="B131" s="71"/>
      <c r="C131" s="54"/>
      <c r="D131" s="54"/>
      <c r="E131" s="54"/>
      <c r="F131" s="54"/>
      <c r="G131" s="54"/>
      <c r="H131" s="54"/>
      <c r="I131" s="54"/>
      <c r="J131" s="54"/>
      <c r="K131" s="54"/>
      <c r="L131" s="54"/>
      <c r="M131" s="54"/>
      <c r="N131" s="54"/>
    </row>
    <row r="132" spans="1:38" s="44" customFormat="1">
      <c r="A132" s="54"/>
      <c r="B132" s="71"/>
      <c r="C132" s="54"/>
      <c r="D132" s="54"/>
      <c r="E132" s="54"/>
      <c r="F132" s="54"/>
      <c r="G132" s="54"/>
      <c r="H132" s="54"/>
      <c r="I132" s="54"/>
      <c r="J132" s="54"/>
      <c r="K132" s="54"/>
      <c r="L132" s="54"/>
      <c r="M132" s="54"/>
      <c r="N132" s="54"/>
      <c r="O132" s="50"/>
      <c r="P132" s="50"/>
      <c r="Q132" s="50"/>
      <c r="R132" s="50"/>
      <c r="S132" s="50"/>
      <c r="T132" s="50"/>
      <c r="U132" s="50"/>
      <c r="V132" s="185" t="s">
        <v>14</v>
      </c>
      <c r="W132" s="186"/>
      <c r="X132" s="186"/>
      <c r="Y132" s="186"/>
      <c r="Z132" s="186"/>
      <c r="AA132" s="187"/>
      <c r="AB132" s="38"/>
      <c r="AC132" s="185" t="s">
        <v>15</v>
      </c>
      <c r="AD132" s="186"/>
      <c r="AE132" s="186"/>
      <c r="AF132" s="186"/>
      <c r="AG132" s="186"/>
      <c r="AH132" s="187"/>
      <c r="AI132" s="181" t="s">
        <v>16</v>
      </c>
      <c r="AJ132" s="170"/>
      <c r="AK132" s="170"/>
      <c r="AL132" s="170"/>
    </row>
    <row r="133" spans="1:38" s="44" customFormat="1">
      <c r="A133" s="54"/>
      <c r="B133" s="71"/>
      <c r="C133" s="54"/>
      <c r="D133" s="54"/>
      <c r="E133" s="54"/>
      <c r="F133" s="54"/>
      <c r="G133" s="54"/>
      <c r="H133" s="54"/>
      <c r="I133" s="54"/>
      <c r="J133" s="54"/>
      <c r="K133" s="54"/>
      <c r="L133" s="54"/>
      <c r="M133" s="54"/>
      <c r="N133" s="50"/>
      <c r="O133" s="77"/>
      <c r="P133" s="77"/>
      <c r="Q133" s="77"/>
      <c r="R133" s="77"/>
      <c r="S133" s="50"/>
      <c r="T133" s="50"/>
      <c r="U133" s="50"/>
      <c r="V133" s="188"/>
      <c r="W133" s="189"/>
      <c r="X133" s="189"/>
      <c r="Y133" s="189"/>
      <c r="Z133" s="189"/>
      <c r="AA133" s="190"/>
      <c r="AB133" s="38"/>
      <c r="AC133" s="188"/>
      <c r="AD133" s="189"/>
      <c r="AE133" s="189"/>
      <c r="AF133" s="189"/>
      <c r="AG133" s="189"/>
      <c r="AH133" s="190"/>
      <c r="AI133" s="191"/>
      <c r="AJ133" s="192"/>
      <c r="AK133" s="192"/>
      <c r="AL133" s="192"/>
    </row>
    <row r="134" spans="1:38" s="44" customFormat="1" ht="18.75">
      <c r="A134" s="54"/>
      <c r="B134" s="71"/>
      <c r="C134" s="54"/>
      <c r="D134" s="54"/>
      <c r="E134" s="54"/>
      <c r="F134" s="54"/>
      <c r="G134" s="54"/>
      <c r="H134" s="54"/>
      <c r="I134" s="54"/>
      <c r="J134" s="54"/>
      <c r="K134" s="54"/>
      <c r="L134" s="54"/>
      <c r="M134" s="54"/>
      <c r="N134" s="54"/>
      <c r="O134" s="78"/>
      <c r="P134" s="78"/>
      <c r="Q134" s="78"/>
      <c r="R134" s="78"/>
      <c r="S134" s="78"/>
      <c r="T134" s="78"/>
      <c r="U134" s="78"/>
      <c r="V134" s="66">
        <v>1</v>
      </c>
      <c r="W134" s="66">
        <v>2</v>
      </c>
      <c r="X134" s="66">
        <v>3</v>
      </c>
      <c r="Y134" s="66">
        <v>4</v>
      </c>
      <c r="Z134" s="66">
        <v>5</v>
      </c>
      <c r="AA134" s="66" t="s">
        <v>45</v>
      </c>
      <c r="AB134" s="79" t="s">
        <v>18</v>
      </c>
      <c r="AC134" s="66">
        <v>1</v>
      </c>
      <c r="AD134" s="66">
        <v>2</v>
      </c>
      <c r="AE134" s="66">
        <v>3</v>
      </c>
      <c r="AF134" s="66">
        <v>4</v>
      </c>
      <c r="AG134" s="66">
        <v>5</v>
      </c>
      <c r="AH134" s="66" t="s">
        <v>45</v>
      </c>
      <c r="AI134" s="80" t="s">
        <v>19</v>
      </c>
      <c r="AJ134" s="80" t="s">
        <v>55</v>
      </c>
      <c r="AK134" s="80" t="s">
        <v>21</v>
      </c>
      <c r="AL134" s="80" t="s">
        <v>22</v>
      </c>
    </row>
    <row r="135" spans="1:38" s="44" customFormat="1" ht="42.75" customHeight="1">
      <c r="A135" s="54"/>
      <c r="B135" s="71"/>
      <c r="C135" s="54"/>
      <c r="D135" s="54"/>
      <c r="E135" s="54"/>
      <c r="F135" s="54"/>
      <c r="G135" s="54"/>
      <c r="H135" s="54"/>
      <c r="I135" s="54"/>
      <c r="J135" s="54"/>
      <c r="K135" s="54"/>
      <c r="L135" s="54"/>
      <c r="M135" s="54"/>
      <c r="N135" s="54"/>
      <c r="O135" s="182" t="s">
        <v>60</v>
      </c>
      <c r="P135" s="183"/>
      <c r="Q135" s="183"/>
      <c r="R135" s="183"/>
      <c r="S135" s="183"/>
      <c r="T135" s="183"/>
      <c r="U135" s="183"/>
      <c r="V135" s="155">
        <v>0</v>
      </c>
      <c r="W135" s="155">
        <v>1</v>
      </c>
      <c r="X135" s="155">
        <v>7</v>
      </c>
      <c r="Y135" s="155">
        <v>25</v>
      </c>
      <c r="Z135" s="155">
        <v>20</v>
      </c>
      <c r="AA135" s="155">
        <v>0</v>
      </c>
      <c r="AB135" s="155">
        <v>53</v>
      </c>
      <c r="AC135" s="47">
        <f t="shared" ref="AC135:AH136" si="11">V135/$AB135</f>
        <v>0</v>
      </c>
      <c r="AD135" s="47">
        <f t="shared" si="11"/>
        <v>1.8867924528301886E-2</v>
      </c>
      <c r="AE135" s="47">
        <f t="shared" si="11"/>
        <v>0.13207547169811321</v>
      </c>
      <c r="AF135" s="47">
        <f t="shared" si="11"/>
        <v>0.47169811320754718</v>
      </c>
      <c r="AG135" s="47">
        <f t="shared" si="11"/>
        <v>0.37735849056603776</v>
      </c>
      <c r="AH135" s="47">
        <f t="shared" si="11"/>
        <v>0</v>
      </c>
      <c r="AI135" s="155">
        <v>4.21</v>
      </c>
      <c r="AJ135" s="155">
        <v>0.74</v>
      </c>
      <c r="AK135" s="155">
        <v>4</v>
      </c>
      <c r="AL135" s="155">
        <v>4</v>
      </c>
    </row>
    <row r="136" spans="1:38" s="44" customFormat="1" ht="40.5" customHeight="1">
      <c r="A136" s="54"/>
      <c r="B136" s="71"/>
      <c r="C136" s="54"/>
      <c r="D136" s="54"/>
      <c r="E136" s="54"/>
      <c r="F136" s="54"/>
      <c r="G136" s="54"/>
      <c r="H136" s="54"/>
      <c r="I136" s="54"/>
      <c r="J136" s="54"/>
      <c r="K136" s="54"/>
      <c r="L136" s="54"/>
      <c r="M136" s="54"/>
      <c r="N136" s="54"/>
      <c r="O136" s="182" t="s">
        <v>61</v>
      </c>
      <c r="P136" s="183"/>
      <c r="Q136" s="183"/>
      <c r="R136" s="183"/>
      <c r="S136" s="183"/>
      <c r="T136" s="183"/>
      <c r="U136" s="183"/>
      <c r="V136" s="155">
        <v>1</v>
      </c>
      <c r="W136" s="155">
        <v>6</v>
      </c>
      <c r="X136" s="155">
        <v>13</v>
      </c>
      <c r="Y136" s="155">
        <v>21</v>
      </c>
      <c r="Z136" s="155">
        <v>11</v>
      </c>
      <c r="AA136" s="155">
        <v>1</v>
      </c>
      <c r="AB136" s="155">
        <v>53</v>
      </c>
      <c r="AC136" s="47">
        <f t="shared" si="11"/>
        <v>1.8867924528301886E-2</v>
      </c>
      <c r="AD136" s="47">
        <f t="shared" si="11"/>
        <v>0.11320754716981132</v>
      </c>
      <c r="AE136" s="47">
        <f t="shared" si="11"/>
        <v>0.24528301886792453</v>
      </c>
      <c r="AF136" s="47">
        <f t="shared" si="11"/>
        <v>0.39622641509433965</v>
      </c>
      <c r="AG136" s="47">
        <f t="shared" si="11"/>
        <v>0.20754716981132076</v>
      </c>
      <c r="AH136" s="47">
        <f t="shared" si="11"/>
        <v>1.8867924528301886E-2</v>
      </c>
      <c r="AI136" s="155">
        <v>3.67</v>
      </c>
      <c r="AJ136" s="155">
        <v>1</v>
      </c>
      <c r="AK136" s="155">
        <v>4</v>
      </c>
      <c r="AL136" s="155">
        <v>4</v>
      </c>
    </row>
    <row r="137" spans="1:38" s="44" customFormat="1" ht="21">
      <c r="A137" s="184" t="s">
        <v>62</v>
      </c>
      <c r="B137" s="184"/>
      <c r="C137" s="184"/>
      <c r="D137" s="184"/>
      <c r="E137" s="184"/>
      <c r="F137" s="184"/>
      <c r="G137" s="184"/>
      <c r="H137" s="184"/>
      <c r="I137" s="184"/>
      <c r="J137" s="184"/>
      <c r="K137" s="184"/>
      <c r="L137" s="184"/>
      <c r="M137" s="184"/>
      <c r="N137" s="54"/>
    </row>
    <row r="138" spans="1:38" s="44" customFormat="1">
      <c r="A138" s="54"/>
      <c r="B138" s="71"/>
      <c r="C138" s="54"/>
      <c r="D138" s="54"/>
      <c r="E138" s="54"/>
      <c r="F138" s="54"/>
      <c r="G138" s="54"/>
      <c r="H138" s="54"/>
      <c r="I138" s="54"/>
      <c r="J138" s="54"/>
      <c r="K138" s="54"/>
      <c r="L138" s="54"/>
      <c r="M138" s="54"/>
      <c r="N138" s="54"/>
    </row>
    <row r="139" spans="1:38" s="44" customFormat="1">
      <c r="A139" s="54"/>
      <c r="B139" s="71"/>
      <c r="C139" s="54"/>
      <c r="D139" s="54"/>
      <c r="E139" s="54"/>
      <c r="F139" s="54"/>
      <c r="G139" s="54"/>
      <c r="H139" s="54"/>
      <c r="I139" s="54"/>
      <c r="J139" s="54"/>
      <c r="K139" s="54"/>
      <c r="L139" s="54"/>
      <c r="M139" s="54"/>
      <c r="N139" s="54"/>
    </row>
    <row r="140" spans="1:38" s="44" customFormat="1" ht="18.75">
      <c r="A140" s="54"/>
      <c r="B140" s="71"/>
      <c r="C140" s="54"/>
      <c r="D140" s="54"/>
      <c r="E140" s="54"/>
      <c r="F140" s="54"/>
      <c r="G140" s="54"/>
      <c r="H140" s="54"/>
      <c r="I140" s="54"/>
      <c r="J140" s="54"/>
      <c r="K140" s="54"/>
      <c r="L140" s="54"/>
      <c r="M140" s="54"/>
      <c r="N140" s="54"/>
      <c r="O140" s="63"/>
      <c r="P140" s="63"/>
      <c r="Q140" s="63"/>
      <c r="R140" s="63"/>
      <c r="S140" s="63"/>
      <c r="T140" s="63"/>
      <c r="U140" s="63"/>
      <c r="V140" s="85"/>
      <c r="W140" s="85"/>
      <c r="X140" s="85"/>
      <c r="Y140" s="85"/>
      <c r="Z140" s="85"/>
      <c r="AA140" s="85"/>
      <c r="AB140" s="86"/>
      <c r="AC140" s="87"/>
      <c r="AD140" s="87"/>
      <c r="AE140" s="87"/>
      <c r="AF140" s="87"/>
      <c r="AG140" s="87"/>
      <c r="AH140" s="87"/>
      <c r="AI140" s="88"/>
      <c r="AJ140" s="88"/>
      <c r="AK140" s="85"/>
      <c r="AL140" s="85"/>
    </row>
    <row r="141" spans="1:38" s="44" customFormat="1" ht="18.75">
      <c r="A141" s="54"/>
      <c r="B141" s="71"/>
      <c r="C141" s="54"/>
      <c r="D141" s="54"/>
      <c r="E141" s="54"/>
      <c r="F141" s="54"/>
      <c r="G141" s="54"/>
      <c r="H141" s="54"/>
      <c r="I141" s="54"/>
      <c r="J141" s="54"/>
      <c r="K141" s="54"/>
      <c r="L141" s="54"/>
      <c r="M141" s="54"/>
      <c r="N141" s="54"/>
      <c r="O141" s="63"/>
      <c r="P141" s="63"/>
      <c r="Q141" s="63"/>
      <c r="R141" s="63"/>
      <c r="S141" s="63"/>
      <c r="T141" s="63"/>
      <c r="U141" s="63"/>
      <c r="V141" s="85"/>
      <c r="W141" s="85"/>
      <c r="X141" s="85"/>
      <c r="Y141" s="85"/>
      <c r="Z141" s="85"/>
      <c r="AA141" s="85"/>
      <c r="AB141" s="86"/>
      <c r="AC141" s="87"/>
      <c r="AD141" s="87"/>
      <c r="AE141" s="87"/>
      <c r="AF141" s="87"/>
      <c r="AG141" s="87"/>
      <c r="AH141" s="87"/>
      <c r="AI141" s="88"/>
      <c r="AJ141" s="88"/>
      <c r="AK141" s="85"/>
      <c r="AL141" s="85"/>
    </row>
    <row r="142" spans="1:38" s="44" customFormat="1" ht="21" customHeight="1">
      <c r="N142" s="74"/>
      <c r="O142" s="74"/>
      <c r="P142" s="74"/>
      <c r="Q142" s="74"/>
      <c r="R142" s="74"/>
      <c r="S142" s="74"/>
      <c r="T142" s="74"/>
      <c r="U142" s="74"/>
      <c r="V142" s="52"/>
      <c r="W142" s="52"/>
      <c r="X142" s="52"/>
      <c r="Y142" s="52"/>
      <c r="Z142" s="52"/>
      <c r="AA142" s="52"/>
      <c r="AB142" s="52"/>
      <c r="AC142" s="52"/>
      <c r="AD142" s="52"/>
      <c r="AE142" s="52"/>
      <c r="AF142" s="52"/>
      <c r="AG142" s="52"/>
      <c r="AH142" s="52"/>
      <c r="AI142" s="52"/>
      <c r="AJ142" s="52"/>
      <c r="AK142" s="52"/>
      <c r="AL142" s="50"/>
    </row>
    <row r="143" spans="1:38" s="44" customFormat="1" ht="18.75">
      <c r="A143" s="54"/>
      <c r="B143" s="71"/>
      <c r="C143" s="54"/>
      <c r="D143" s="54"/>
      <c r="E143" s="54"/>
      <c r="F143" s="54"/>
      <c r="G143" s="54"/>
      <c r="H143" s="54"/>
      <c r="I143" s="54"/>
      <c r="J143" s="54"/>
      <c r="K143" s="54"/>
      <c r="L143" s="54"/>
      <c r="M143" s="54"/>
      <c r="N143" s="54"/>
      <c r="O143" s="54"/>
      <c r="P143" s="54"/>
      <c r="Q143" s="54"/>
      <c r="R143" s="54"/>
      <c r="S143" s="54"/>
      <c r="T143" s="54"/>
      <c r="U143" s="54"/>
      <c r="V143" s="52"/>
      <c r="W143" s="52"/>
      <c r="X143" s="52"/>
      <c r="Y143" s="52"/>
      <c r="Z143" s="52"/>
      <c r="AA143" s="52"/>
      <c r="AB143" s="52"/>
      <c r="AC143" s="52"/>
      <c r="AD143" s="52"/>
      <c r="AE143" s="52"/>
      <c r="AF143" s="52"/>
      <c r="AG143" s="52"/>
      <c r="AH143" s="52"/>
      <c r="AI143" s="52"/>
      <c r="AJ143" s="52"/>
      <c r="AK143" s="52"/>
      <c r="AL143" s="50"/>
    </row>
    <row r="144" spans="1:38" s="44" customFormat="1" ht="18.75">
      <c r="A144" s="54"/>
      <c r="B144" s="71"/>
      <c r="C144" s="54"/>
      <c r="D144" s="54"/>
      <c r="E144" s="54"/>
      <c r="F144" s="54"/>
      <c r="G144" s="54"/>
      <c r="H144" s="54"/>
      <c r="I144" s="54"/>
      <c r="J144" s="54"/>
      <c r="K144" s="54"/>
      <c r="L144" s="54"/>
      <c r="M144" s="54"/>
      <c r="N144" s="54"/>
      <c r="O144" s="54"/>
      <c r="P144" s="54"/>
      <c r="Q144" s="54"/>
      <c r="R144" s="54"/>
      <c r="S144" s="54"/>
      <c r="T144" s="54"/>
      <c r="U144" s="54"/>
      <c r="V144" s="52"/>
      <c r="W144" s="52"/>
      <c r="X144" s="52"/>
      <c r="Y144" s="52"/>
      <c r="Z144" s="52"/>
      <c r="AA144" s="52"/>
      <c r="AB144" s="52"/>
      <c r="AC144" s="52"/>
      <c r="AD144" s="52"/>
      <c r="AE144" s="52"/>
      <c r="AF144" s="52"/>
      <c r="AG144" s="52"/>
      <c r="AH144" s="52"/>
      <c r="AI144" s="52"/>
      <c r="AJ144" s="52"/>
      <c r="AK144" s="52"/>
      <c r="AL144" s="50"/>
    </row>
    <row r="145" spans="1:38" s="44" customFormat="1" ht="18.75">
      <c r="A145" s="54"/>
      <c r="B145" s="71"/>
      <c r="C145" s="54"/>
      <c r="D145" s="54"/>
      <c r="E145" s="54"/>
      <c r="F145" s="54"/>
      <c r="G145" s="54"/>
      <c r="H145" s="54"/>
      <c r="I145" s="54"/>
      <c r="J145" s="54"/>
      <c r="K145" s="54"/>
      <c r="L145" s="54"/>
      <c r="M145" s="54"/>
      <c r="N145" s="54"/>
      <c r="O145" s="54"/>
      <c r="P145" s="54"/>
      <c r="Q145" s="54"/>
      <c r="R145" s="54"/>
      <c r="S145" s="54"/>
      <c r="T145" s="54"/>
      <c r="U145" s="54"/>
      <c r="V145" s="52"/>
      <c r="W145" s="52"/>
      <c r="X145" s="52"/>
      <c r="Y145" s="52"/>
      <c r="Z145" s="52"/>
      <c r="AA145" s="52"/>
      <c r="AB145" s="52"/>
      <c r="AC145" s="52"/>
      <c r="AD145" s="52"/>
      <c r="AE145" s="52"/>
      <c r="AF145" s="52"/>
      <c r="AG145" s="52"/>
      <c r="AH145" s="52"/>
      <c r="AI145" s="52"/>
      <c r="AJ145" s="52"/>
      <c r="AK145" s="52"/>
      <c r="AL145" s="50"/>
    </row>
    <row r="146" spans="1:38" s="44" customFormat="1" ht="18.75">
      <c r="A146" s="54"/>
      <c r="B146" s="71"/>
      <c r="C146" s="54"/>
      <c r="D146" s="54"/>
      <c r="E146" s="54"/>
      <c r="F146" s="54"/>
      <c r="G146" s="54"/>
      <c r="H146" s="54"/>
      <c r="I146" s="54"/>
      <c r="J146" s="54"/>
      <c r="K146" s="54"/>
      <c r="L146" s="54"/>
      <c r="M146" s="54"/>
      <c r="N146" s="54"/>
      <c r="O146" s="54"/>
      <c r="P146" s="54"/>
      <c r="Q146" s="54"/>
      <c r="R146" s="54"/>
      <c r="S146" s="54"/>
      <c r="T146" s="54"/>
      <c r="U146" s="54"/>
      <c r="V146" s="52"/>
      <c r="W146" s="52"/>
      <c r="X146" s="52"/>
      <c r="Y146" s="52"/>
      <c r="Z146" s="52"/>
      <c r="AA146" s="52"/>
      <c r="AB146" s="52"/>
      <c r="AC146" s="52"/>
      <c r="AD146" s="52"/>
      <c r="AE146" s="52"/>
      <c r="AF146" s="52"/>
      <c r="AG146" s="52"/>
      <c r="AH146" s="52"/>
      <c r="AI146" s="52"/>
      <c r="AJ146" s="52"/>
      <c r="AK146" s="52"/>
      <c r="AL146" s="50"/>
    </row>
    <row r="147" spans="1:38" s="44" customFormat="1" ht="21">
      <c r="A147" s="173"/>
      <c r="B147" s="173"/>
      <c r="C147" s="173"/>
      <c r="D147" s="173"/>
      <c r="E147" s="173"/>
      <c r="F147" s="54"/>
      <c r="G147" s="54"/>
      <c r="H147" s="54"/>
      <c r="I147" s="54"/>
      <c r="J147" s="54"/>
      <c r="K147" s="54"/>
      <c r="L147" s="54"/>
      <c r="M147" s="54"/>
      <c r="N147" s="54"/>
      <c r="O147" s="54"/>
      <c r="P147" s="54"/>
      <c r="Q147" s="54"/>
      <c r="R147" s="54"/>
      <c r="S147" s="54"/>
      <c r="T147" s="54"/>
      <c r="U147" s="52"/>
      <c r="V147" s="52"/>
      <c r="W147" s="52"/>
      <c r="X147" s="52"/>
      <c r="Y147" s="52"/>
      <c r="Z147" s="52"/>
      <c r="AA147" s="52"/>
      <c r="AB147" s="52"/>
      <c r="AC147" s="52"/>
      <c r="AD147" s="52"/>
      <c r="AE147" s="52"/>
      <c r="AF147" s="52"/>
      <c r="AG147" s="52"/>
      <c r="AH147" s="52"/>
      <c r="AI147" s="52"/>
      <c r="AJ147" s="52"/>
      <c r="AK147" s="52"/>
      <c r="AL147" s="50"/>
    </row>
    <row r="148" spans="1:38" s="44" customFormat="1" ht="21">
      <c r="A148" s="173"/>
      <c r="B148" s="173"/>
      <c r="C148" s="173"/>
      <c r="D148" s="173"/>
      <c r="E148" s="173"/>
      <c r="F148" s="54"/>
      <c r="G148" s="54"/>
      <c r="H148" s="54"/>
      <c r="I148" s="54"/>
      <c r="J148" s="54"/>
      <c r="K148" s="54"/>
      <c r="L148" s="54"/>
      <c r="M148" s="54"/>
      <c r="N148" s="54"/>
      <c r="O148" s="54"/>
      <c r="P148" s="54"/>
      <c r="Q148" s="54"/>
      <c r="R148" s="54"/>
      <c r="S148" s="54"/>
      <c r="T148" s="54"/>
      <c r="U148" s="52"/>
      <c r="V148" s="52"/>
      <c r="W148" s="52"/>
      <c r="X148" s="52"/>
      <c r="Y148" s="52"/>
      <c r="Z148" s="52"/>
      <c r="AA148" s="52"/>
      <c r="AB148" s="52"/>
      <c r="AC148" s="52"/>
      <c r="AD148" s="52"/>
      <c r="AE148" s="52"/>
      <c r="AF148" s="52"/>
      <c r="AG148" s="52"/>
      <c r="AH148" s="52"/>
      <c r="AI148" s="52"/>
      <c r="AJ148" s="52"/>
      <c r="AK148" s="52"/>
      <c r="AL148" s="50"/>
    </row>
    <row r="149" spans="1:38" s="44" customFormat="1" ht="21">
      <c r="A149" s="58"/>
      <c r="B149" s="58"/>
      <c r="C149" s="58"/>
      <c r="D149" s="58"/>
      <c r="E149" s="58"/>
      <c r="F149" s="54"/>
      <c r="G149" s="54"/>
      <c r="H149" s="54"/>
      <c r="I149" s="54"/>
      <c r="J149" s="54"/>
      <c r="K149" s="54"/>
      <c r="L149" s="54"/>
      <c r="M149" s="54"/>
      <c r="N149" s="54"/>
      <c r="O149" s="54"/>
      <c r="P149" s="54"/>
      <c r="Q149" s="54"/>
      <c r="R149" s="54"/>
      <c r="S149" s="54"/>
      <c r="T149" s="54"/>
      <c r="U149" s="52"/>
      <c r="V149" s="52"/>
      <c r="W149" s="52"/>
      <c r="X149" s="52"/>
      <c r="Y149" s="52"/>
      <c r="Z149" s="52"/>
      <c r="AA149" s="52"/>
      <c r="AB149" s="52"/>
      <c r="AC149" s="52"/>
      <c r="AD149" s="52"/>
      <c r="AE149" s="52"/>
      <c r="AF149" s="52"/>
      <c r="AG149" s="52"/>
      <c r="AH149" s="52"/>
      <c r="AI149" s="52"/>
      <c r="AJ149" s="52"/>
      <c r="AK149" s="52"/>
      <c r="AL149" s="50"/>
    </row>
    <row r="150" spans="1:38" s="44" customFormat="1" ht="21">
      <c r="A150" s="58"/>
      <c r="B150" s="58"/>
      <c r="C150" s="58"/>
      <c r="D150" s="58"/>
      <c r="E150" s="58"/>
      <c r="F150" s="54"/>
      <c r="G150" s="54"/>
      <c r="H150" s="54"/>
      <c r="I150" s="54"/>
      <c r="J150" s="54"/>
      <c r="K150" s="54"/>
      <c r="L150" s="54"/>
      <c r="M150" s="54"/>
      <c r="N150" s="54"/>
      <c r="O150" s="54"/>
      <c r="P150" s="54"/>
      <c r="Q150" s="54"/>
      <c r="R150" s="54"/>
      <c r="S150" s="54"/>
      <c r="T150" s="54"/>
      <c r="U150" s="52"/>
      <c r="V150" s="52"/>
      <c r="W150" s="52"/>
      <c r="X150" s="52"/>
      <c r="Y150" s="52"/>
      <c r="Z150" s="52"/>
      <c r="AA150" s="52"/>
      <c r="AB150" s="52"/>
      <c r="AC150" s="52"/>
      <c r="AD150" s="52"/>
      <c r="AE150" s="52"/>
      <c r="AF150" s="52"/>
      <c r="AG150" s="52"/>
      <c r="AH150" s="52"/>
      <c r="AI150" s="52"/>
      <c r="AJ150" s="52"/>
      <c r="AK150" s="52"/>
      <c r="AL150" s="50"/>
    </row>
    <row r="151" spans="1:38" s="44" customFormat="1" ht="21">
      <c r="A151" s="58"/>
      <c r="B151" s="58"/>
      <c r="C151" s="58"/>
      <c r="D151" s="58"/>
      <c r="E151" s="58"/>
      <c r="F151" s="54"/>
      <c r="G151" s="54"/>
      <c r="H151" s="54"/>
      <c r="I151" s="54"/>
      <c r="J151" s="54"/>
      <c r="K151" s="54"/>
      <c r="L151" s="54"/>
      <c r="M151" s="54"/>
      <c r="N151" s="54"/>
      <c r="O151" s="54"/>
      <c r="P151" s="54"/>
      <c r="Q151" s="54"/>
      <c r="R151" s="54"/>
      <c r="S151" s="54"/>
      <c r="T151" s="54"/>
      <c r="U151" s="52"/>
      <c r="V151" s="52"/>
      <c r="W151" s="52"/>
      <c r="X151" s="52"/>
      <c r="Y151" s="52"/>
      <c r="Z151" s="52"/>
      <c r="AA151" s="52"/>
      <c r="AB151" s="52"/>
      <c r="AC151" s="52"/>
      <c r="AD151" s="52"/>
      <c r="AE151" s="52"/>
      <c r="AF151" s="52"/>
      <c r="AG151" s="52"/>
      <c r="AH151" s="52"/>
      <c r="AI151" s="52"/>
      <c r="AJ151" s="52"/>
      <c r="AK151" s="52"/>
      <c r="AL151" s="50"/>
    </row>
    <row r="152" spans="1:38" s="44" customFormat="1" ht="21">
      <c r="A152" s="58"/>
      <c r="B152" s="58"/>
      <c r="C152" s="58"/>
      <c r="D152" s="58"/>
      <c r="E152" s="58"/>
      <c r="F152" s="54"/>
      <c r="G152" s="54"/>
      <c r="H152" s="54"/>
      <c r="I152" s="54"/>
      <c r="J152" s="54"/>
      <c r="K152" s="54"/>
      <c r="L152" s="54"/>
      <c r="M152" s="54"/>
      <c r="N152" s="54"/>
      <c r="O152" s="54"/>
      <c r="P152" s="54"/>
      <c r="Q152" s="54"/>
      <c r="R152" s="54"/>
      <c r="S152" s="54"/>
      <c r="T152" s="54"/>
      <c r="U152" s="52"/>
      <c r="V152" s="52"/>
      <c r="W152" s="52"/>
      <c r="X152" s="52"/>
      <c r="Y152" s="52"/>
      <c r="Z152" s="52"/>
      <c r="AA152" s="52"/>
      <c r="AB152" s="52"/>
      <c r="AC152" s="52"/>
      <c r="AD152" s="52"/>
      <c r="AE152" s="52"/>
      <c r="AF152" s="52"/>
      <c r="AG152" s="52"/>
      <c r="AH152" s="52"/>
      <c r="AI152" s="52"/>
      <c r="AJ152" s="52"/>
      <c r="AK152" s="52"/>
      <c r="AL152" s="50"/>
    </row>
    <row r="153" spans="1:38" s="44" customFormat="1" ht="21">
      <c r="A153" s="173"/>
      <c r="B153" s="173"/>
      <c r="C153" s="173"/>
      <c r="D153" s="173"/>
      <c r="E153" s="173"/>
      <c r="F153" s="54"/>
      <c r="G153" s="54"/>
      <c r="H153" s="54"/>
      <c r="I153" s="54"/>
      <c r="J153" s="54"/>
      <c r="K153" s="54"/>
      <c r="L153" s="54"/>
      <c r="M153" s="54"/>
      <c r="N153" s="54"/>
      <c r="O153" s="54"/>
      <c r="P153" s="54"/>
      <c r="Q153" s="54"/>
      <c r="R153" s="54"/>
      <c r="S153" s="54"/>
      <c r="T153" s="54"/>
      <c r="U153" s="52"/>
      <c r="V153" s="52"/>
      <c r="W153" s="52"/>
      <c r="X153" s="52"/>
      <c r="Y153" s="52"/>
      <c r="Z153" s="52"/>
      <c r="AA153" s="52"/>
      <c r="AB153" s="52"/>
      <c r="AC153" s="52"/>
      <c r="AD153" s="52"/>
      <c r="AE153" s="52"/>
      <c r="AF153" s="52"/>
      <c r="AG153" s="52"/>
      <c r="AH153" s="52"/>
      <c r="AI153" s="52"/>
      <c r="AJ153" s="52"/>
      <c r="AK153" s="52"/>
      <c r="AL153" s="50"/>
    </row>
    <row r="154" spans="1:38" s="44" customFormat="1" ht="21.75" thickBot="1">
      <c r="A154" s="173"/>
      <c r="B154" s="173"/>
      <c r="C154" s="173"/>
      <c r="D154" s="173"/>
      <c r="E154" s="173"/>
      <c r="F154" s="54"/>
      <c r="G154" s="54"/>
      <c r="H154" s="54"/>
      <c r="I154" s="54"/>
      <c r="J154" s="54"/>
      <c r="K154" s="54"/>
      <c r="L154" s="54"/>
      <c r="M154" s="54"/>
      <c r="N154" s="54"/>
      <c r="O154" s="54"/>
      <c r="P154" s="54"/>
      <c r="Q154" s="54"/>
      <c r="R154" s="54"/>
      <c r="S154" s="54"/>
      <c r="T154" s="54"/>
      <c r="U154" s="52"/>
      <c r="V154" s="52"/>
      <c r="W154" s="52"/>
      <c r="X154" s="52"/>
      <c r="Y154" s="52"/>
      <c r="Z154" s="52"/>
      <c r="AA154" s="52"/>
      <c r="AB154" s="52"/>
      <c r="AC154" s="52"/>
      <c r="AD154" s="52"/>
      <c r="AE154" s="52"/>
      <c r="AF154" s="52"/>
      <c r="AG154" s="52"/>
      <c r="AH154" s="52"/>
      <c r="AI154" s="52"/>
      <c r="AJ154" s="52"/>
      <c r="AK154" s="52"/>
      <c r="AL154" s="50"/>
    </row>
    <row r="155" spans="1:38" s="44" customFormat="1">
      <c r="A155" s="54"/>
      <c r="B155" s="50"/>
      <c r="C155" s="50"/>
      <c r="D155" s="50"/>
      <c r="E155" s="50"/>
      <c r="F155" s="50"/>
      <c r="G155" s="54"/>
      <c r="H155" s="54"/>
      <c r="I155" s="54"/>
      <c r="J155" s="54"/>
      <c r="K155" s="54"/>
      <c r="L155" s="54"/>
      <c r="M155" s="54"/>
      <c r="N155" s="54"/>
      <c r="O155" s="54"/>
      <c r="P155" s="54"/>
      <c r="Q155" s="54"/>
      <c r="R155" s="54"/>
      <c r="S155" s="54"/>
      <c r="T155" s="54"/>
      <c r="U155" s="54"/>
      <c r="V155" s="174" t="s">
        <v>14</v>
      </c>
      <c r="W155" s="175"/>
      <c r="X155" s="175"/>
      <c r="Y155" s="175"/>
      <c r="Z155" s="175"/>
      <c r="AA155" s="176"/>
      <c r="AB155" s="38"/>
      <c r="AC155" s="174" t="s">
        <v>15</v>
      </c>
      <c r="AD155" s="175"/>
      <c r="AE155" s="175"/>
      <c r="AF155" s="175"/>
      <c r="AG155" s="175"/>
      <c r="AH155" s="176"/>
      <c r="AI155" s="170" t="s">
        <v>16</v>
      </c>
      <c r="AJ155" s="170"/>
      <c r="AK155" s="170"/>
      <c r="AL155" s="170"/>
    </row>
    <row r="156" spans="1:38" s="44" customFormat="1">
      <c r="A156" s="54"/>
      <c r="B156" s="77"/>
      <c r="C156" s="77"/>
      <c r="D156" s="77"/>
      <c r="E156" s="77"/>
      <c r="F156" s="77"/>
      <c r="G156" s="54"/>
      <c r="H156" s="54"/>
      <c r="I156" s="54"/>
      <c r="J156" s="54"/>
      <c r="K156" s="54"/>
      <c r="L156" s="54"/>
      <c r="M156" s="54"/>
      <c r="N156" s="54"/>
      <c r="O156" s="54"/>
      <c r="P156" s="54"/>
      <c r="Q156" s="54"/>
      <c r="R156" s="54"/>
      <c r="S156" s="54"/>
      <c r="T156" s="54"/>
      <c r="U156" s="54"/>
      <c r="V156" s="177"/>
      <c r="W156" s="178"/>
      <c r="X156" s="178"/>
      <c r="Y156" s="178"/>
      <c r="Z156" s="178"/>
      <c r="AA156" s="179"/>
      <c r="AB156" s="38"/>
      <c r="AC156" s="177"/>
      <c r="AD156" s="178"/>
      <c r="AE156" s="178"/>
      <c r="AF156" s="178"/>
      <c r="AG156" s="178"/>
      <c r="AH156" s="179"/>
      <c r="AI156" s="170"/>
      <c r="AJ156" s="170"/>
      <c r="AK156" s="170"/>
      <c r="AL156" s="170"/>
    </row>
    <row r="157" spans="1:38" s="44" customFormat="1" ht="21">
      <c r="A157" s="89"/>
      <c r="B157" s="180" t="s">
        <v>63</v>
      </c>
      <c r="C157" s="180"/>
      <c r="D157" s="180"/>
      <c r="E157" s="180"/>
      <c r="F157" s="180"/>
      <c r="G157" s="180"/>
      <c r="H157" s="180"/>
      <c r="I157" s="180"/>
      <c r="J157" s="180"/>
      <c r="K157" s="180"/>
      <c r="L157" s="180"/>
      <c r="M157" s="180"/>
      <c r="N157" s="180"/>
      <c r="O157" s="180"/>
      <c r="P157" s="180"/>
      <c r="Q157" s="180"/>
      <c r="R157" s="180"/>
      <c r="S157" s="180"/>
      <c r="T157" s="180"/>
      <c r="U157" s="180"/>
      <c r="V157" s="66">
        <v>1</v>
      </c>
      <c r="W157" s="66">
        <v>2</v>
      </c>
      <c r="X157" s="66">
        <v>3</v>
      </c>
      <c r="Y157" s="66">
        <v>4</v>
      </c>
      <c r="Z157" s="66">
        <v>5</v>
      </c>
      <c r="AA157" s="66" t="s">
        <v>45</v>
      </c>
      <c r="AB157" s="79" t="s">
        <v>18</v>
      </c>
      <c r="AC157" s="66">
        <v>1</v>
      </c>
      <c r="AD157" s="66">
        <v>2</v>
      </c>
      <c r="AE157" s="66">
        <v>3</v>
      </c>
      <c r="AF157" s="66">
        <v>4</v>
      </c>
      <c r="AG157" s="66">
        <v>5</v>
      </c>
      <c r="AH157" s="66" t="s">
        <v>45</v>
      </c>
      <c r="AI157" s="80" t="s">
        <v>19</v>
      </c>
      <c r="AJ157" s="80" t="s">
        <v>55</v>
      </c>
      <c r="AK157" s="80" t="s">
        <v>21</v>
      </c>
      <c r="AL157" s="80" t="s">
        <v>22</v>
      </c>
    </row>
    <row r="158" spans="1:38" s="48" customFormat="1" ht="18.75" customHeight="1">
      <c r="A158" s="70">
        <v>8.1</v>
      </c>
      <c r="B158" s="167" t="s">
        <v>64</v>
      </c>
      <c r="C158" s="167"/>
      <c r="D158" s="167"/>
      <c r="E158" s="167"/>
      <c r="F158" s="167"/>
      <c r="G158" s="167"/>
      <c r="H158" s="167"/>
      <c r="I158" s="167"/>
      <c r="J158" s="167"/>
      <c r="K158" s="167"/>
      <c r="L158" s="167"/>
      <c r="M158" s="167"/>
      <c r="N158" s="167"/>
      <c r="O158" s="167"/>
      <c r="P158" s="167"/>
      <c r="Q158" s="167"/>
      <c r="R158" s="167"/>
      <c r="S158" s="167"/>
      <c r="T158" s="167"/>
      <c r="U158" s="168"/>
      <c r="V158" s="144">
        <v>3</v>
      </c>
      <c r="W158" s="144">
        <v>8</v>
      </c>
      <c r="X158" s="144">
        <v>21</v>
      </c>
      <c r="Y158" s="144">
        <v>15</v>
      </c>
      <c r="Z158" s="144">
        <v>6</v>
      </c>
      <c r="AA158" s="144">
        <v>2</v>
      </c>
      <c r="AB158" s="144">
        <v>55</v>
      </c>
      <c r="AC158" s="47">
        <f>V158/$AB158</f>
        <v>5.4545454545454543E-2</v>
      </c>
      <c r="AD158" s="47">
        <f t="shared" ref="AD158:AH165" si="12">W158/$AB158</f>
        <v>0.14545454545454545</v>
      </c>
      <c r="AE158" s="47">
        <f t="shared" si="12"/>
        <v>0.38181818181818183</v>
      </c>
      <c r="AF158" s="47">
        <f t="shared" si="12"/>
        <v>0.27272727272727271</v>
      </c>
      <c r="AG158" s="47">
        <f t="shared" si="12"/>
        <v>0.10909090909090909</v>
      </c>
      <c r="AH158" s="47">
        <f t="shared" si="12"/>
        <v>3.6363636363636362E-2</v>
      </c>
      <c r="AI158" s="144">
        <v>3.25</v>
      </c>
      <c r="AJ158" s="144">
        <v>1.04</v>
      </c>
      <c r="AK158" s="144">
        <v>3</v>
      </c>
      <c r="AL158" s="144">
        <v>3</v>
      </c>
    </row>
    <row r="159" spans="1:38" s="48" customFormat="1" ht="18.75" customHeight="1">
      <c r="A159" s="70">
        <v>8.1999999999999993</v>
      </c>
      <c r="B159" s="167" t="s">
        <v>65</v>
      </c>
      <c r="C159" s="167" t="s">
        <v>66</v>
      </c>
      <c r="D159" s="167" t="s">
        <v>66</v>
      </c>
      <c r="E159" s="167" t="s">
        <v>66</v>
      </c>
      <c r="F159" s="167" t="s">
        <v>66</v>
      </c>
      <c r="G159" s="167" t="s">
        <v>66</v>
      </c>
      <c r="H159" s="167" t="s">
        <v>66</v>
      </c>
      <c r="I159" s="167" t="s">
        <v>66</v>
      </c>
      <c r="J159" s="167" t="s">
        <v>66</v>
      </c>
      <c r="K159" s="167" t="s">
        <v>66</v>
      </c>
      <c r="L159" s="167" t="s">
        <v>66</v>
      </c>
      <c r="M159" s="167" t="s">
        <v>66</v>
      </c>
      <c r="N159" s="167" t="s">
        <v>66</v>
      </c>
      <c r="O159" s="167" t="s">
        <v>66</v>
      </c>
      <c r="P159" s="167" t="s">
        <v>66</v>
      </c>
      <c r="Q159" s="167" t="s">
        <v>66</v>
      </c>
      <c r="R159" s="167" t="s">
        <v>66</v>
      </c>
      <c r="S159" s="167" t="s">
        <v>66</v>
      </c>
      <c r="T159" s="167" t="s">
        <v>66</v>
      </c>
      <c r="U159" s="168" t="s">
        <v>66</v>
      </c>
      <c r="V159" s="144">
        <v>0</v>
      </c>
      <c r="W159" s="144">
        <v>4</v>
      </c>
      <c r="X159" s="144">
        <v>12</v>
      </c>
      <c r="Y159" s="144">
        <v>26</v>
      </c>
      <c r="Z159" s="144">
        <v>12</v>
      </c>
      <c r="AA159" s="144">
        <v>1</v>
      </c>
      <c r="AB159" s="144">
        <v>55</v>
      </c>
      <c r="AC159" s="47">
        <f t="shared" ref="AC159:AC165" si="13">V159/$AB159</f>
        <v>0</v>
      </c>
      <c r="AD159" s="47">
        <f t="shared" si="12"/>
        <v>7.2727272727272724E-2</v>
      </c>
      <c r="AE159" s="47">
        <f t="shared" si="12"/>
        <v>0.21818181818181817</v>
      </c>
      <c r="AF159" s="47">
        <f t="shared" si="12"/>
        <v>0.47272727272727272</v>
      </c>
      <c r="AG159" s="47">
        <f t="shared" si="12"/>
        <v>0.21818181818181817</v>
      </c>
      <c r="AH159" s="47">
        <f t="shared" si="12"/>
        <v>1.8181818181818181E-2</v>
      </c>
      <c r="AI159" s="144">
        <v>3.85</v>
      </c>
      <c r="AJ159" s="144">
        <v>0.86</v>
      </c>
      <c r="AK159" s="144">
        <v>4</v>
      </c>
      <c r="AL159" s="144">
        <v>4</v>
      </c>
    </row>
    <row r="160" spans="1:38" s="48" customFormat="1" ht="18.75" customHeight="1">
      <c r="A160" s="70">
        <v>8.3000000000000007</v>
      </c>
      <c r="B160" s="167" t="s">
        <v>67</v>
      </c>
      <c r="C160" s="167" t="s">
        <v>68</v>
      </c>
      <c r="D160" s="167" t="s">
        <v>68</v>
      </c>
      <c r="E160" s="167" t="s">
        <v>68</v>
      </c>
      <c r="F160" s="167" t="s">
        <v>68</v>
      </c>
      <c r="G160" s="167" t="s">
        <v>68</v>
      </c>
      <c r="H160" s="167" t="s">
        <v>68</v>
      </c>
      <c r="I160" s="167" t="s">
        <v>68</v>
      </c>
      <c r="J160" s="167" t="s">
        <v>68</v>
      </c>
      <c r="K160" s="167" t="s">
        <v>68</v>
      </c>
      <c r="L160" s="167" t="s">
        <v>68</v>
      </c>
      <c r="M160" s="167" t="s">
        <v>68</v>
      </c>
      <c r="N160" s="167" t="s">
        <v>68</v>
      </c>
      <c r="O160" s="167" t="s">
        <v>68</v>
      </c>
      <c r="P160" s="167" t="s">
        <v>68</v>
      </c>
      <c r="Q160" s="167" t="s">
        <v>68</v>
      </c>
      <c r="R160" s="167" t="s">
        <v>68</v>
      </c>
      <c r="S160" s="167" t="s">
        <v>68</v>
      </c>
      <c r="T160" s="167" t="s">
        <v>68</v>
      </c>
      <c r="U160" s="168" t="s">
        <v>68</v>
      </c>
      <c r="V160" s="144">
        <v>0</v>
      </c>
      <c r="W160" s="144">
        <v>3</v>
      </c>
      <c r="X160" s="144">
        <v>13</v>
      </c>
      <c r="Y160" s="144">
        <v>26</v>
      </c>
      <c r="Z160" s="144">
        <v>11</v>
      </c>
      <c r="AA160" s="144">
        <v>2</v>
      </c>
      <c r="AB160" s="144">
        <v>55</v>
      </c>
      <c r="AC160" s="47">
        <f t="shared" si="13"/>
        <v>0</v>
      </c>
      <c r="AD160" s="47">
        <f t="shared" si="12"/>
        <v>5.4545454545454543E-2</v>
      </c>
      <c r="AE160" s="47">
        <f t="shared" si="12"/>
        <v>0.23636363636363636</v>
      </c>
      <c r="AF160" s="47">
        <f t="shared" si="12"/>
        <v>0.47272727272727272</v>
      </c>
      <c r="AG160" s="47">
        <f t="shared" si="12"/>
        <v>0.2</v>
      </c>
      <c r="AH160" s="47">
        <f t="shared" si="12"/>
        <v>3.6363636363636362E-2</v>
      </c>
      <c r="AI160" s="144">
        <v>3.85</v>
      </c>
      <c r="AJ160" s="144">
        <v>0.82</v>
      </c>
      <c r="AK160" s="144">
        <v>4</v>
      </c>
      <c r="AL160" s="144">
        <v>4</v>
      </c>
    </row>
    <row r="161" spans="1:38" s="48" customFormat="1" ht="18.75" customHeight="1">
      <c r="A161" s="70">
        <v>8.4</v>
      </c>
      <c r="B161" s="167" t="s">
        <v>69</v>
      </c>
      <c r="C161" s="167" t="s">
        <v>70</v>
      </c>
      <c r="D161" s="167" t="s">
        <v>70</v>
      </c>
      <c r="E161" s="167" t="s">
        <v>70</v>
      </c>
      <c r="F161" s="167" t="s">
        <v>70</v>
      </c>
      <c r="G161" s="167" t="s">
        <v>70</v>
      </c>
      <c r="H161" s="167" t="s">
        <v>70</v>
      </c>
      <c r="I161" s="167" t="s">
        <v>70</v>
      </c>
      <c r="J161" s="167" t="s">
        <v>70</v>
      </c>
      <c r="K161" s="167" t="s">
        <v>70</v>
      </c>
      <c r="L161" s="167" t="s">
        <v>70</v>
      </c>
      <c r="M161" s="167" t="s">
        <v>70</v>
      </c>
      <c r="N161" s="167" t="s">
        <v>70</v>
      </c>
      <c r="O161" s="167" t="s">
        <v>70</v>
      </c>
      <c r="P161" s="167" t="s">
        <v>70</v>
      </c>
      <c r="Q161" s="167" t="s">
        <v>70</v>
      </c>
      <c r="R161" s="167" t="s">
        <v>70</v>
      </c>
      <c r="S161" s="167" t="s">
        <v>70</v>
      </c>
      <c r="T161" s="167" t="s">
        <v>70</v>
      </c>
      <c r="U161" s="168" t="s">
        <v>70</v>
      </c>
      <c r="V161" s="144">
        <v>2</v>
      </c>
      <c r="W161" s="144">
        <v>4</v>
      </c>
      <c r="X161" s="144">
        <v>11</v>
      </c>
      <c r="Y161" s="144">
        <v>23</v>
      </c>
      <c r="Z161" s="144">
        <v>14</v>
      </c>
      <c r="AA161" s="144">
        <v>1</v>
      </c>
      <c r="AB161" s="144">
        <v>55</v>
      </c>
      <c r="AC161" s="47">
        <f t="shared" si="13"/>
        <v>3.6363636363636362E-2</v>
      </c>
      <c r="AD161" s="47">
        <f t="shared" si="12"/>
        <v>7.2727272727272724E-2</v>
      </c>
      <c r="AE161" s="47">
        <f t="shared" si="12"/>
        <v>0.2</v>
      </c>
      <c r="AF161" s="47">
        <f t="shared" si="12"/>
        <v>0.41818181818181815</v>
      </c>
      <c r="AG161" s="47">
        <f t="shared" si="12"/>
        <v>0.25454545454545452</v>
      </c>
      <c r="AH161" s="47">
        <f t="shared" si="12"/>
        <v>1.8181818181818181E-2</v>
      </c>
      <c r="AI161" s="144">
        <v>3.8</v>
      </c>
      <c r="AJ161" s="144">
        <v>1.03</v>
      </c>
      <c r="AK161" s="144">
        <v>4</v>
      </c>
      <c r="AL161" s="144">
        <v>4</v>
      </c>
    </row>
    <row r="162" spans="1:38" s="48" customFormat="1" ht="18.75" customHeight="1">
      <c r="A162" s="70">
        <v>8.5</v>
      </c>
      <c r="B162" s="167" t="s">
        <v>71</v>
      </c>
      <c r="C162" s="167" t="s">
        <v>72</v>
      </c>
      <c r="D162" s="167" t="s">
        <v>72</v>
      </c>
      <c r="E162" s="167" t="s">
        <v>72</v>
      </c>
      <c r="F162" s="167" t="s">
        <v>72</v>
      </c>
      <c r="G162" s="167" t="s">
        <v>72</v>
      </c>
      <c r="H162" s="167" t="s">
        <v>72</v>
      </c>
      <c r="I162" s="167" t="s">
        <v>72</v>
      </c>
      <c r="J162" s="167" t="s">
        <v>72</v>
      </c>
      <c r="K162" s="167" t="s">
        <v>72</v>
      </c>
      <c r="L162" s="167" t="s">
        <v>72</v>
      </c>
      <c r="M162" s="167" t="s">
        <v>72</v>
      </c>
      <c r="N162" s="167" t="s">
        <v>72</v>
      </c>
      <c r="O162" s="167" t="s">
        <v>72</v>
      </c>
      <c r="P162" s="167" t="s">
        <v>72</v>
      </c>
      <c r="Q162" s="167" t="s">
        <v>72</v>
      </c>
      <c r="R162" s="167" t="s">
        <v>72</v>
      </c>
      <c r="S162" s="167" t="s">
        <v>72</v>
      </c>
      <c r="T162" s="167" t="s">
        <v>72</v>
      </c>
      <c r="U162" s="168" t="s">
        <v>72</v>
      </c>
      <c r="V162" s="145">
        <v>0</v>
      </c>
      <c r="W162" s="145">
        <v>2</v>
      </c>
      <c r="X162" s="145">
        <v>6</v>
      </c>
      <c r="Y162" s="145">
        <v>20</v>
      </c>
      <c r="Z162" s="145">
        <v>26</v>
      </c>
      <c r="AA162" s="145">
        <v>1</v>
      </c>
      <c r="AB162" s="145">
        <v>55</v>
      </c>
      <c r="AC162" s="47">
        <f t="shared" si="13"/>
        <v>0</v>
      </c>
      <c r="AD162" s="47">
        <f t="shared" si="12"/>
        <v>3.6363636363636362E-2</v>
      </c>
      <c r="AE162" s="47">
        <f t="shared" si="12"/>
        <v>0.10909090909090909</v>
      </c>
      <c r="AF162" s="47">
        <f t="shared" si="12"/>
        <v>0.36363636363636365</v>
      </c>
      <c r="AG162" s="47">
        <f t="shared" si="12"/>
        <v>0.47272727272727272</v>
      </c>
      <c r="AH162" s="47">
        <f t="shared" si="12"/>
        <v>1.8181818181818181E-2</v>
      </c>
      <c r="AI162" s="145">
        <v>4.3</v>
      </c>
      <c r="AJ162" s="145">
        <v>0.82</v>
      </c>
      <c r="AK162" s="145">
        <v>4</v>
      </c>
      <c r="AL162" s="145">
        <v>5</v>
      </c>
    </row>
    <row r="163" spans="1:38" s="48" customFormat="1" ht="18.75" customHeight="1">
      <c r="A163" s="70">
        <v>8.6</v>
      </c>
      <c r="B163" s="167" t="s">
        <v>73</v>
      </c>
      <c r="C163" s="167" t="s">
        <v>74</v>
      </c>
      <c r="D163" s="167" t="s">
        <v>74</v>
      </c>
      <c r="E163" s="167" t="s">
        <v>74</v>
      </c>
      <c r="F163" s="167" t="s">
        <v>74</v>
      </c>
      <c r="G163" s="167" t="s">
        <v>74</v>
      </c>
      <c r="H163" s="167" t="s">
        <v>74</v>
      </c>
      <c r="I163" s="167" t="s">
        <v>74</v>
      </c>
      <c r="J163" s="167" t="s">
        <v>74</v>
      </c>
      <c r="K163" s="167" t="s">
        <v>74</v>
      </c>
      <c r="L163" s="167" t="s">
        <v>74</v>
      </c>
      <c r="M163" s="167" t="s">
        <v>74</v>
      </c>
      <c r="N163" s="167" t="s">
        <v>74</v>
      </c>
      <c r="O163" s="167" t="s">
        <v>74</v>
      </c>
      <c r="P163" s="167" t="s">
        <v>74</v>
      </c>
      <c r="Q163" s="167" t="s">
        <v>74</v>
      </c>
      <c r="R163" s="167" t="s">
        <v>74</v>
      </c>
      <c r="S163" s="167" t="s">
        <v>74</v>
      </c>
      <c r="T163" s="167" t="s">
        <v>74</v>
      </c>
      <c r="U163" s="168" t="s">
        <v>74</v>
      </c>
      <c r="V163" s="144">
        <v>0</v>
      </c>
      <c r="W163" s="144">
        <v>1</v>
      </c>
      <c r="X163" s="144">
        <v>4</v>
      </c>
      <c r="Y163" s="144">
        <v>23</v>
      </c>
      <c r="Z163" s="144">
        <v>26</v>
      </c>
      <c r="AA163" s="144">
        <v>1</v>
      </c>
      <c r="AB163" s="144">
        <v>55</v>
      </c>
      <c r="AC163" s="47">
        <f t="shared" si="13"/>
        <v>0</v>
      </c>
      <c r="AD163" s="47">
        <f t="shared" si="12"/>
        <v>1.8181818181818181E-2</v>
      </c>
      <c r="AE163" s="47">
        <f t="shared" si="12"/>
        <v>7.2727272727272724E-2</v>
      </c>
      <c r="AF163" s="47">
        <f t="shared" si="12"/>
        <v>0.41818181818181815</v>
      </c>
      <c r="AG163" s="47">
        <f t="shared" si="12"/>
        <v>0.47272727272727272</v>
      </c>
      <c r="AH163" s="47">
        <f t="shared" si="12"/>
        <v>1.8181818181818181E-2</v>
      </c>
      <c r="AI163" s="144">
        <v>4.37</v>
      </c>
      <c r="AJ163" s="144">
        <v>0.71</v>
      </c>
      <c r="AK163" s="144">
        <v>4</v>
      </c>
      <c r="AL163" s="144">
        <v>5</v>
      </c>
    </row>
    <row r="164" spans="1:38" s="48" customFormat="1" ht="18.75" customHeight="1">
      <c r="A164" s="70">
        <v>8.6999999999999993</v>
      </c>
      <c r="B164" s="167" t="s">
        <v>75</v>
      </c>
      <c r="C164" s="167" t="s">
        <v>76</v>
      </c>
      <c r="D164" s="167" t="s">
        <v>76</v>
      </c>
      <c r="E164" s="167" t="s">
        <v>76</v>
      </c>
      <c r="F164" s="167" t="s">
        <v>76</v>
      </c>
      <c r="G164" s="167" t="s">
        <v>76</v>
      </c>
      <c r="H164" s="167" t="s">
        <v>76</v>
      </c>
      <c r="I164" s="167" t="s">
        <v>76</v>
      </c>
      <c r="J164" s="167" t="s">
        <v>76</v>
      </c>
      <c r="K164" s="167" t="s">
        <v>76</v>
      </c>
      <c r="L164" s="167" t="s">
        <v>76</v>
      </c>
      <c r="M164" s="167" t="s">
        <v>76</v>
      </c>
      <c r="N164" s="167" t="s">
        <v>76</v>
      </c>
      <c r="O164" s="167" t="s">
        <v>76</v>
      </c>
      <c r="P164" s="167" t="s">
        <v>76</v>
      </c>
      <c r="Q164" s="167" t="s">
        <v>76</v>
      </c>
      <c r="R164" s="167" t="s">
        <v>76</v>
      </c>
      <c r="S164" s="167" t="s">
        <v>76</v>
      </c>
      <c r="T164" s="167" t="s">
        <v>76</v>
      </c>
      <c r="U164" s="168" t="s">
        <v>76</v>
      </c>
      <c r="V164" s="144">
        <v>0</v>
      </c>
      <c r="W164" s="144">
        <v>2</v>
      </c>
      <c r="X164" s="144">
        <v>2</v>
      </c>
      <c r="Y164" s="144">
        <v>17</v>
      </c>
      <c r="Z164" s="144">
        <v>33</v>
      </c>
      <c r="AA164" s="144">
        <v>1</v>
      </c>
      <c r="AB164" s="144">
        <v>55</v>
      </c>
      <c r="AC164" s="47">
        <f t="shared" si="13"/>
        <v>0</v>
      </c>
      <c r="AD164" s="47">
        <f t="shared" si="12"/>
        <v>3.6363636363636362E-2</v>
      </c>
      <c r="AE164" s="47">
        <f t="shared" si="12"/>
        <v>3.6363636363636362E-2</v>
      </c>
      <c r="AF164" s="47">
        <f t="shared" si="12"/>
        <v>0.30909090909090908</v>
      </c>
      <c r="AG164" s="47">
        <f t="shared" si="12"/>
        <v>0.6</v>
      </c>
      <c r="AH164" s="47">
        <f t="shared" si="12"/>
        <v>1.8181818181818181E-2</v>
      </c>
      <c r="AI164" s="144">
        <v>4.5</v>
      </c>
      <c r="AJ164" s="144">
        <v>0.75</v>
      </c>
      <c r="AK164" s="144">
        <v>5</v>
      </c>
      <c r="AL164" s="144">
        <v>5</v>
      </c>
    </row>
    <row r="165" spans="1:38" s="48" customFormat="1" ht="18.75" customHeight="1">
      <c r="A165" s="70">
        <v>8.8000000000000007</v>
      </c>
      <c r="B165" s="167" t="s">
        <v>77</v>
      </c>
      <c r="C165" s="167" t="s">
        <v>78</v>
      </c>
      <c r="D165" s="167" t="s">
        <v>78</v>
      </c>
      <c r="E165" s="167" t="s">
        <v>78</v>
      </c>
      <c r="F165" s="167" t="s">
        <v>78</v>
      </c>
      <c r="G165" s="167" t="s">
        <v>78</v>
      </c>
      <c r="H165" s="167" t="s">
        <v>78</v>
      </c>
      <c r="I165" s="167" t="s">
        <v>78</v>
      </c>
      <c r="J165" s="167" t="s">
        <v>78</v>
      </c>
      <c r="K165" s="167" t="s">
        <v>78</v>
      </c>
      <c r="L165" s="167" t="s">
        <v>78</v>
      </c>
      <c r="M165" s="167" t="s">
        <v>78</v>
      </c>
      <c r="N165" s="167" t="s">
        <v>78</v>
      </c>
      <c r="O165" s="167" t="s">
        <v>78</v>
      </c>
      <c r="P165" s="167" t="s">
        <v>78</v>
      </c>
      <c r="Q165" s="167" t="s">
        <v>78</v>
      </c>
      <c r="R165" s="167" t="s">
        <v>78</v>
      </c>
      <c r="S165" s="167" t="s">
        <v>78</v>
      </c>
      <c r="T165" s="167" t="s">
        <v>78</v>
      </c>
      <c r="U165" s="168" t="s">
        <v>78</v>
      </c>
      <c r="V165" s="144">
        <v>1</v>
      </c>
      <c r="W165" s="144">
        <v>2</v>
      </c>
      <c r="X165" s="144">
        <v>8</v>
      </c>
      <c r="Y165" s="144">
        <v>17</v>
      </c>
      <c r="Z165" s="144">
        <v>21</v>
      </c>
      <c r="AA165" s="144">
        <v>6</v>
      </c>
      <c r="AB165" s="144">
        <v>55</v>
      </c>
      <c r="AC165" s="47">
        <f t="shared" si="13"/>
        <v>1.8181818181818181E-2</v>
      </c>
      <c r="AD165" s="47">
        <f t="shared" si="12"/>
        <v>3.6363636363636362E-2</v>
      </c>
      <c r="AE165" s="47">
        <f t="shared" si="12"/>
        <v>0.14545454545454545</v>
      </c>
      <c r="AF165" s="47">
        <f t="shared" si="12"/>
        <v>0.30909090909090908</v>
      </c>
      <c r="AG165" s="47">
        <f t="shared" si="12"/>
        <v>0.38181818181818183</v>
      </c>
      <c r="AH165" s="47">
        <f t="shared" si="12"/>
        <v>0.10909090909090909</v>
      </c>
      <c r="AI165" s="144">
        <v>4.12</v>
      </c>
      <c r="AJ165" s="144">
        <v>0.97</v>
      </c>
      <c r="AK165" s="144">
        <v>4</v>
      </c>
      <c r="AL165" s="144">
        <v>5</v>
      </c>
    </row>
    <row r="166" spans="1:38" ht="15.7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90"/>
      <c r="AJ166" s="38"/>
      <c r="AK166" s="38"/>
      <c r="AL166" s="38"/>
    </row>
    <row r="167" spans="1:38">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38">
      <c r="A168" t="s">
        <v>37</v>
      </c>
      <c r="B168" t="s">
        <v>38</v>
      </c>
      <c r="C168" s="38"/>
      <c r="D168" s="38"/>
      <c r="E168" s="38"/>
      <c r="F168" s="38"/>
      <c r="G168" s="38"/>
      <c r="H168" s="91"/>
      <c r="I168" s="91"/>
      <c r="J168" s="91"/>
      <c r="K168" s="91"/>
      <c r="L168" s="92"/>
      <c r="M168" s="38"/>
      <c r="N168" s="38"/>
      <c r="O168" s="38"/>
      <c r="P168" s="38"/>
      <c r="Q168" s="38"/>
      <c r="R168" s="38"/>
      <c r="S168" s="38"/>
      <c r="T168" s="38"/>
      <c r="U168" s="38"/>
      <c r="V168" s="38"/>
      <c r="W168" s="38"/>
      <c r="X168" s="38"/>
      <c r="Y168" s="38"/>
      <c r="Z168" s="38"/>
    </row>
    <row r="169" spans="1:38">
      <c r="A169" s="38">
        <v>33</v>
      </c>
      <c r="B169" s="38">
        <v>28</v>
      </c>
      <c r="C169" s="38"/>
      <c r="D169" s="38"/>
      <c r="E169" s="38"/>
      <c r="F169" s="38"/>
      <c r="G169" s="38"/>
      <c r="H169" s="38"/>
      <c r="I169" s="38"/>
      <c r="J169" s="38"/>
      <c r="K169" s="38"/>
      <c r="L169" s="92"/>
    </row>
    <row r="170" spans="1:38">
      <c r="A170" s="38">
        <v>49</v>
      </c>
      <c r="B170" s="38">
        <v>11</v>
      </c>
      <c r="C170" s="38"/>
      <c r="D170" s="38"/>
      <c r="E170" s="38"/>
      <c r="F170" s="38"/>
      <c r="G170" s="38"/>
      <c r="H170" s="38"/>
      <c r="I170" s="38"/>
      <c r="J170" s="38"/>
      <c r="K170" s="38"/>
      <c r="L170" s="92"/>
    </row>
    <row r="171" spans="1:38">
      <c r="A171" s="38">
        <v>60</v>
      </c>
      <c r="B171" s="38">
        <v>7</v>
      </c>
      <c r="C171" s="38"/>
      <c r="D171" s="38"/>
      <c r="E171" s="38"/>
      <c r="F171" s="38"/>
      <c r="G171" s="38"/>
      <c r="H171" s="38"/>
      <c r="I171" s="38"/>
      <c r="J171" s="38"/>
      <c r="K171" s="38"/>
      <c r="L171" s="92"/>
    </row>
    <row r="172" spans="1:38">
      <c r="A172" s="38">
        <v>54</v>
      </c>
      <c r="B172" s="38">
        <v>6</v>
      </c>
      <c r="C172" s="38"/>
      <c r="D172" s="38"/>
      <c r="E172" s="38"/>
      <c r="F172" s="38"/>
      <c r="G172" s="38"/>
      <c r="H172" s="38"/>
      <c r="I172" s="38"/>
      <c r="J172" s="38"/>
      <c r="K172" s="38"/>
      <c r="L172" s="92"/>
    </row>
    <row r="173" spans="1:38">
      <c r="L173" s="92"/>
    </row>
    <row r="174" spans="1:38">
      <c r="L174" s="92"/>
      <c r="M174" s="92"/>
      <c r="N174" s="92"/>
      <c r="O174" s="92"/>
      <c r="P174" s="92"/>
      <c r="Q174" s="92"/>
      <c r="R174" s="92"/>
      <c r="S174" s="92"/>
      <c r="T174" s="92"/>
      <c r="U174" s="92"/>
      <c r="V174" s="92"/>
      <c r="W174" s="92"/>
      <c r="X174" s="92"/>
      <c r="Y174" s="92"/>
      <c r="Z174" s="92"/>
    </row>
  </sheetData>
  <sheetProtection sheet="1" objects="1" scenarios="1"/>
  <mergeCells count="78">
    <mergeCell ref="A24:U24"/>
    <mergeCell ref="A1:AE1"/>
    <mergeCell ref="A6:AL6"/>
    <mergeCell ref="A7:AL7"/>
    <mergeCell ref="B8:AM8"/>
    <mergeCell ref="V45:Z46"/>
    <mergeCell ref="AB45:AF46"/>
    <mergeCell ref="AG45:AJ46"/>
    <mergeCell ref="C28:F28"/>
    <mergeCell ref="C29:F29"/>
    <mergeCell ref="C30:F30"/>
    <mergeCell ref="C31:F31"/>
    <mergeCell ref="C32:F32"/>
    <mergeCell ref="G62:K62"/>
    <mergeCell ref="A47:U47"/>
    <mergeCell ref="B48:U48"/>
    <mergeCell ref="B49:U49"/>
    <mergeCell ref="B50:U50"/>
    <mergeCell ref="B51:U51"/>
    <mergeCell ref="B52:U52"/>
    <mergeCell ref="A55:U55"/>
    <mergeCell ref="G58:K58"/>
    <mergeCell ref="G59:K59"/>
    <mergeCell ref="G60:K60"/>
    <mergeCell ref="G61:K61"/>
    <mergeCell ref="AI71:AL72"/>
    <mergeCell ref="B72:C72"/>
    <mergeCell ref="A73:U73"/>
    <mergeCell ref="B75:U75"/>
    <mergeCell ref="B78:U78"/>
    <mergeCell ref="V71:AA72"/>
    <mergeCell ref="AC71:AH72"/>
    <mergeCell ref="V74:AA74"/>
    <mergeCell ref="AC74:AH74"/>
    <mergeCell ref="A77:U77"/>
    <mergeCell ref="V89:AA90"/>
    <mergeCell ref="AC89:AH90"/>
    <mergeCell ref="AI89:AL90"/>
    <mergeCell ref="O92:U92"/>
    <mergeCell ref="A100:M100"/>
    <mergeCell ref="V132:AA133"/>
    <mergeCell ref="AC132:AH133"/>
    <mergeCell ref="AI132:AL133"/>
    <mergeCell ref="O135:U135"/>
    <mergeCell ref="A101:F101"/>
    <mergeCell ref="A102:F102"/>
    <mergeCell ref="A103:F103"/>
    <mergeCell ref="V107:AA108"/>
    <mergeCell ref="AC107:AH108"/>
    <mergeCell ref="AI107:AL108"/>
    <mergeCell ref="B164:U164"/>
    <mergeCell ref="B165:U165"/>
    <mergeCell ref="V155:AA156"/>
    <mergeCell ref="AC155:AH156"/>
    <mergeCell ref="AI155:AL156"/>
    <mergeCell ref="B157:U157"/>
    <mergeCell ref="B158:U158"/>
    <mergeCell ref="B159:U159"/>
    <mergeCell ref="B160:U160"/>
    <mergeCell ref="B161:U161"/>
    <mergeCell ref="B162:U162"/>
    <mergeCell ref="B163:U163"/>
    <mergeCell ref="B64:U64"/>
    <mergeCell ref="A154:E154"/>
    <mergeCell ref="O110:U110"/>
    <mergeCell ref="A119:M119"/>
    <mergeCell ref="A82:M82"/>
    <mergeCell ref="B79:U79"/>
    <mergeCell ref="O136:U136"/>
    <mergeCell ref="A137:M137"/>
    <mergeCell ref="A147:E147"/>
    <mergeCell ref="A148:E148"/>
    <mergeCell ref="A153:E153"/>
    <mergeCell ref="B66:J66"/>
    <mergeCell ref="B67:J67"/>
    <mergeCell ref="B68:J68"/>
    <mergeCell ref="B76:U76"/>
    <mergeCell ref="A74:U74"/>
  </mergeCells>
  <pageMargins left="0.7" right="0.7" top="0.75" bottom="0.75" header="0.3" footer="0.3"/>
  <pageSetup paperSize="9" scale="1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92D050"/>
  </sheetPr>
  <dimension ref="A1:AM174"/>
  <sheetViews>
    <sheetView view="pageBreakPreview" zoomScale="60" zoomScaleNormal="58" workbookViewId="0">
      <selection sqref="A1:AE1"/>
    </sheetView>
  </sheetViews>
  <sheetFormatPr baseColWidth="10" defaultRowHeight="15"/>
  <cols>
    <col min="1" max="1" width="8.28515625" customWidth="1"/>
    <col min="2" max="2" width="8" customWidth="1"/>
    <col min="3" max="3" width="8.28515625" customWidth="1"/>
    <col min="4" max="4" width="9" customWidth="1"/>
    <col min="5" max="5" width="8.5703125" customWidth="1"/>
    <col min="6" max="6" width="11.7109375" customWidth="1"/>
    <col min="8" max="8" width="12.7109375" customWidth="1"/>
    <col min="10" max="10" width="10.1406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7.5703125" customWidth="1"/>
    <col min="22" max="23" width="10" customWidth="1"/>
    <col min="24" max="24" width="10.85546875" customWidth="1"/>
    <col min="25" max="25" width="10.7109375" customWidth="1"/>
    <col min="26" max="26" width="16" customWidth="1"/>
    <col min="27" max="27" width="8.7109375" customWidth="1"/>
    <col min="28" max="28" width="13.7109375" customWidth="1"/>
    <col min="29" max="29" width="9.85546875" bestFit="1" customWidth="1"/>
    <col min="30" max="30" width="9.85546875" customWidth="1"/>
    <col min="31" max="33" width="11.28515625" bestFit="1" customWidth="1"/>
    <col min="34" max="34" width="9.85546875" bestFit="1" customWidth="1"/>
    <col min="35" max="35" width="10.85546875" customWidth="1"/>
    <col min="36" max="36" width="14.85546875" bestFit="1" customWidth="1"/>
    <col min="37" max="37" width="12.28515625" bestFit="1" customWidth="1"/>
    <col min="38" max="38" width="12.85546875" customWidth="1"/>
    <col min="39" max="39" width="31.7109375" customWidth="1"/>
  </cols>
  <sheetData>
    <row r="1" spans="1:38">
      <c r="A1" s="208"/>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row>
    <row r="2" spans="1:38">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8">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8">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8">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8" ht="15.75">
      <c r="A6" s="209" t="s">
        <v>0</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row>
    <row r="7" spans="1:38" ht="18.75" customHeight="1">
      <c r="A7" s="210" t="s">
        <v>2</v>
      </c>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0"/>
    </row>
    <row r="8" spans="1:38" ht="15.75" customHeight="1">
      <c r="A8" s="211" t="s">
        <v>151</v>
      </c>
      <c r="B8" s="211"/>
      <c r="C8" s="211"/>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row>
    <row r="9" spans="1:38" ht="21" customHeight="1"/>
    <row r="10" spans="1:38" ht="21"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38" ht="21"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row>
    <row r="12" spans="1:38" ht="21"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1:38" ht="21"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1:38" ht="21"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row>
    <row r="15" spans="1:38" ht="21" customHeight="1">
      <c r="A15" s="2"/>
      <c r="B15" s="2"/>
      <c r="C15" s="2"/>
      <c r="D15" s="2"/>
      <c r="E15" s="2"/>
      <c r="F15" s="2"/>
      <c r="G15" s="2"/>
      <c r="H15" s="2"/>
      <c r="I15" s="2"/>
      <c r="J15" s="2"/>
      <c r="K15" s="2"/>
      <c r="L15" s="2"/>
      <c r="M15" s="2"/>
      <c r="N15" s="2"/>
      <c r="O15" s="2"/>
      <c r="P15" s="2"/>
      <c r="Q15" s="2"/>
      <c r="R15" s="2"/>
      <c r="S15" s="2"/>
      <c r="T15" s="159"/>
      <c r="U15" s="2"/>
      <c r="V15" s="2"/>
      <c r="W15" s="2"/>
      <c r="X15" s="2"/>
      <c r="Y15" s="2"/>
      <c r="Z15" s="2"/>
      <c r="AA15" s="2"/>
      <c r="AB15" s="2"/>
      <c r="AC15" s="2"/>
      <c r="AD15" s="2"/>
      <c r="AE15" s="2"/>
      <c r="AF15" s="2"/>
      <c r="AG15" s="2"/>
      <c r="AH15" s="2"/>
      <c r="AI15" s="2"/>
      <c r="AJ15" s="2"/>
      <c r="AK15" s="2"/>
      <c r="AL15" s="2"/>
    </row>
    <row r="16" spans="1:38" ht="21" customHeight="1">
      <c r="A16" s="157"/>
      <c r="B16" s="157"/>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row>
    <row r="17" spans="1:38" ht="21" customHeight="1">
      <c r="A17" s="157"/>
      <c r="B17" s="157"/>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row>
    <row r="18" spans="1:38" ht="21" customHeight="1">
      <c r="A18" s="157"/>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row>
    <row r="19" spans="1:38" ht="21" customHeight="1">
      <c r="A19" s="157"/>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row>
    <row r="20" spans="1:38" ht="21"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row>
    <row r="21" spans="1:38" ht="21"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ht="21"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row>
    <row r="23" spans="1:38"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row>
    <row r="24" spans="1:38">
      <c r="A24" s="3"/>
      <c r="B24" s="3"/>
      <c r="C24" s="3"/>
      <c r="D24" s="3"/>
      <c r="E24" s="3"/>
      <c r="F24" s="3"/>
      <c r="G24" s="3"/>
      <c r="H24" s="3"/>
      <c r="I24" s="3"/>
      <c r="J24" s="3"/>
      <c r="K24" s="3"/>
      <c r="L24" s="3"/>
      <c r="M24" s="3"/>
      <c r="N24" s="3"/>
      <c r="O24" s="3"/>
      <c r="P24" s="3"/>
      <c r="Q24" s="3"/>
      <c r="R24" s="3"/>
      <c r="S24" s="3"/>
      <c r="T24" s="3"/>
      <c r="U24" s="3"/>
      <c r="V24" s="3"/>
      <c r="W24" s="3"/>
      <c r="X24" s="3"/>
      <c r="Y24" s="4"/>
      <c r="Z24" s="5"/>
      <c r="AA24" s="6"/>
      <c r="AB24" s="6"/>
      <c r="AC24" s="6"/>
      <c r="AD24" s="6"/>
      <c r="AE24" s="7"/>
      <c r="AF24" s="3"/>
      <c r="AG24" s="3"/>
      <c r="AH24" s="3"/>
      <c r="AI24" s="3"/>
      <c r="AJ24" s="4"/>
      <c r="AK24" s="5"/>
      <c r="AL24" s="6"/>
    </row>
    <row r="25" spans="1:38" ht="21">
      <c r="A25" s="206" t="s">
        <v>3</v>
      </c>
      <c r="B25" s="206"/>
      <c r="C25" s="206"/>
      <c r="D25" s="206"/>
      <c r="E25" s="206"/>
      <c r="F25" s="206"/>
      <c r="G25" s="206"/>
      <c r="H25" s="206"/>
      <c r="I25" s="206"/>
      <c r="J25" s="206"/>
      <c r="K25" s="206"/>
      <c r="L25" s="206"/>
      <c r="M25" s="206"/>
      <c r="N25" s="206"/>
      <c r="O25" s="206"/>
      <c r="P25" s="206"/>
      <c r="Q25" s="206"/>
      <c r="R25" s="206"/>
      <c r="S25" s="206"/>
      <c r="T25" s="206"/>
      <c r="U25" s="206"/>
      <c r="V25" s="3"/>
      <c r="W25" s="3"/>
      <c r="X25" s="3"/>
      <c r="Y25" s="8"/>
      <c r="Z25" s="9"/>
      <c r="AA25" s="10"/>
      <c r="AB25" s="11"/>
      <c r="AC25" s="11"/>
      <c r="AD25" s="11"/>
      <c r="AE25" s="7"/>
      <c r="AF25" s="3"/>
      <c r="AG25" s="3"/>
      <c r="AH25" s="3"/>
      <c r="AI25" s="3"/>
      <c r="AJ25" s="8"/>
      <c r="AK25" s="9"/>
      <c r="AL25" s="10"/>
    </row>
    <row r="26" spans="1:38" s="15" customFormat="1" ht="21">
      <c r="A26" s="12"/>
      <c r="B26" s="12"/>
      <c r="C26" s="12"/>
      <c r="D26" s="12"/>
      <c r="E26" s="12"/>
      <c r="F26" s="12"/>
      <c r="G26" s="12"/>
      <c r="H26" s="12"/>
      <c r="I26" s="12"/>
      <c r="J26" s="12"/>
      <c r="K26" s="12"/>
      <c r="L26" s="12"/>
      <c r="M26" s="12"/>
      <c r="N26" s="12"/>
      <c r="O26" s="12"/>
      <c r="P26" s="12"/>
      <c r="Q26" s="12"/>
      <c r="R26" s="12"/>
      <c r="S26" s="12"/>
      <c r="T26" s="12"/>
      <c r="U26" s="12"/>
      <c r="V26" s="13"/>
      <c r="W26" s="13"/>
      <c r="X26" s="13"/>
      <c r="Y26" s="8"/>
      <c r="Z26" s="9"/>
      <c r="AA26" s="10"/>
      <c r="AB26" s="11"/>
      <c r="AC26" s="11"/>
      <c r="AD26" s="11"/>
      <c r="AE26" s="14"/>
      <c r="AF26" s="13"/>
      <c r="AG26" s="13"/>
      <c r="AH26" s="13"/>
      <c r="AI26" s="13"/>
      <c r="AJ26" s="5"/>
      <c r="AK26" s="9"/>
      <c r="AL26" s="10"/>
    </row>
    <row r="27" spans="1:38" ht="21">
      <c r="A27" s="11"/>
      <c r="B27" s="16" t="s">
        <v>5</v>
      </c>
      <c r="C27" s="11"/>
      <c r="D27" s="7"/>
      <c r="E27" s="3"/>
      <c r="F27" s="3"/>
      <c r="G27" s="3"/>
      <c r="H27" s="3"/>
      <c r="I27" s="5"/>
      <c r="J27" s="9"/>
      <c r="K27" s="10"/>
      <c r="L27" s="11"/>
      <c r="M27" s="11"/>
      <c r="N27" s="11"/>
      <c r="O27" s="7"/>
    </row>
    <row r="28" spans="1:38">
      <c r="A28" s="11"/>
      <c r="B28" s="11"/>
      <c r="C28" s="11"/>
      <c r="D28" s="7"/>
      <c r="E28" s="3"/>
      <c r="F28" s="3"/>
      <c r="G28" s="3"/>
      <c r="H28" s="3"/>
      <c r="I28" s="5"/>
      <c r="J28" s="9"/>
      <c r="K28" s="10"/>
      <c r="L28" s="11"/>
      <c r="M28" s="11"/>
      <c r="N28" s="17"/>
      <c r="O28" s="7"/>
    </row>
    <row r="29" spans="1:38" ht="18.75" customHeight="1">
      <c r="A29" s="11"/>
      <c r="B29" s="11"/>
      <c r="C29" s="207" t="s">
        <v>23</v>
      </c>
      <c r="D29" s="207"/>
      <c r="E29" s="207"/>
      <c r="F29" s="207"/>
      <c r="G29" s="144">
        <v>39</v>
      </c>
      <c r="H29" s="21">
        <f>G29/$G$33</f>
        <v>0.39795918367346939</v>
      </c>
      <c r="I29" s="9"/>
      <c r="J29" s="9"/>
      <c r="K29" s="10"/>
      <c r="L29" s="11"/>
      <c r="M29" s="17"/>
      <c r="N29" s="17"/>
      <c r="O29" s="7"/>
    </row>
    <row r="30" spans="1:38" ht="18.75" customHeight="1">
      <c r="A30" s="11"/>
      <c r="B30" s="11"/>
      <c r="C30" s="207" t="s">
        <v>80</v>
      </c>
      <c r="D30" s="207"/>
      <c r="E30" s="207"/>
      <c r="F30" s="207"/>
      <c r="G30" s="144">
        <v>11</v>
      </c>
      <c r="H30" s="21">
        <f>G30/$G$33</f>
        <v>0.11224489795918367</v>
      </c>
      <c r="I30" s="8"/>
      <c r="J30" s="5"/>
      <c r="K30" s="10"/>
      <c r="L30" s="11"/>
      <c r="M30" s="17"/>
      <c r="N30" s="17"/>
      <c r="O30" s="7"/>
    </row>
    <row r="31" spans="1:38" ht="18.75" customHeight="1">
      <c r="A31" s="11"/>
      <c r="B31" s="11"/>
      <c r="C31" s="207" t="s">
        <v>34</v>
      </c>
      <c r="D31" s="207"/>
      <c r="E31" s="207"/>
      <c r="F31" s="207"/>
      <c r="G31" s="144">
        <v>15</v>
      </c>
      <c r="H31" s="21">
        <f>G31/$G$33</f>
        <v>0.15306122448979592</v>
      </c>
      <c r="I31" s="3"/>
      <c r="J31" s="3"/>
      <c r="K31" s="3"/>
      <c r="L31" s="3"/>
      <c r="M31" s="3"/>
    </row>
    <row r="32" spans="1:38" ht="18.75">
      <c r="A32" s="11"/>
      <c r="B32" s="11"/>
      <c r="C32" s="207" t="s">
        <v>35</v>
      </c>
      <c r="D32" s="207"/>
      <c r="E32" s="207"/>
      <c r="F32" s="207"/>
      <c r="G32" s="144">
        <v>33</v>
      </c>
      <c r="H32" s="21">
        <f>G32/$G$33</f>
        <v>0.33673469387755101</v>
      </c>
      <c r="I32" s="3"/>
      <c r="J32" s="3"/>
      <c r="K32" s="3"/>
      <c r="L32" s="3"/>
      <c r="M32" s="3"/>
    </row>
    <row r="33" spans="1:38" ht="18.75">
      <c r="A33" s="11"/>
      <c r="B33" s="11"/>
      <c r="C33" s="207" t="s">
        <v>13</v>
      </c>
      <c r="D33" s="207"/>
      <c r="E33" s="207"/>
      <c r="F33" s="207"/>
      <c r="G33" s="20">
        <f>SUM(G29:G32)</f>
        <v>98</v>
      </c>
      <c r="H33" s="26"/>
      <c r="I33" s="3"/>
      <c r="J33" s="3"/>
      <c r="K33" s="3"/>
      <c r="L33" s="3"/>
      <c r="M33" s="3"/>
    </row>
    <row r="34" spans="1:38">
      <c r="A34" s="3"/>
      <c r="B34" s="3"/>
      <c r="F34" s="3"/>
      <c r="G34" s="3"/>
      <c r="H34" s="3"/>
      <c r="I34" s="3"/>
      <c r="J34" s="3"/>
      <c r="K34" s="3"/>
      <c r="L34" s="3"/>
      <c r="M34" s="3"/>
    </row>
    <row r="35" spans="1:38">
      <c r="A35" s="3"/>
      <c r="B35" s="3"/>
      <c r="F35" s="3"/>
      <c r="G35" s="3"/>
      <c r="H35" s="3"/>
      <c r="I35" s="3"/>
      <c r="J35" s="3"/>
      <c r="K35" s="3"/>
      <c r="L35" s="3"/>
      <c r="M35" s="3"/>
    </row>
    <row r="36" spans="1:38">
      <c r="A36" s="3"/>
      <c r="B36" s="3"/>
      <c r="F36" s="3"/>
      <c r="G36" s="3"/>
      <c r="H36" s="3"/>
      <c r="I36" s="3"/>
      <c r="J36" s="3"/>
      <c r="K36" s="3"/>
      <c r="L36" s="3"/>
      <c r="M36" s="3"/>
    </row>
    <row r="37" spans="1:38">
      <c r="A37" s="3"/>
      <c r="B37" s="3"/>
      <c r="C37" s="3"/>
      <c r="D37" s="3"/>
      <c r="E37" s="3"/>
      <c r="F37" s="3"/>
      <c r="G37" s="3"/>
      <c r="H37" s="3"/>
      <c r="I37" s="3"/>
      <c r="J37" s="3"/>
      <c r="K37" s="3"/>
      <c r="L37" s="3"/>
      <c r="M37" s="3"/>
    </row>
    <row r="38" spans="1:38">
      <c r="A38" s="3"/>
      <c r="B38" s="3"/>
      <c r="C38" s="3"/>
      <c r="D38" s="3"/>
      <c r="E38" s="3"/>
      <c r="F38" s="3"/>
      <c r="G38" s="3"/>
      <c r="H38" s="3"/>
      <c r="I38" s="3"/>
      <c r="J38" s="3"/>
      <c r="K38" s="3"/>
      <c r="L38" s="3"/>
      <c r="M38" s="3"/>
    </row>
    <row r="39" spans="1:38">
      <c r="A39" s="3"/>
      <c r="B39" s="3"/>
      <c r="C39" s="3"/>
      <c r="D39" s="3"/>
      <c r="E39" s="3"/>
      <c r="F39" s="3"/>
      <c r="G39" s="3"/>
      <c r="H39" s="3"/>
      <c r="I39" s="3"/>
      <c r="J39" s="3"/>
      <c r="K39" s="3"/>
      <c r="L39" s="3"/>
      <c r="M39" s="3"/>
    </row>
    <row r="40" spans="1:38">
      <c r="A40" s="3"/>
      <c r="B40" s="3"/>
      <c r="C40" s="3"/>
      <c r="D40" s="3"/>
      <c r="E40" s="3"/>
      <c r="F40" s="3"/>
      <c r="G40" s="3"/>
      <c r="H40" s="3"/>
      <c r="I40" s="3"/>
      <c r="J40" s="3"/>
      <c r="K40" s="3"/>
      <c r="L40" s="3"/>
      <c r="M40" s="3"/>
    </row>
    <row r="41" spans="1:38">
      <c r="A41" s="3"/>
      <c r="B41" s="3"/>
      <c r="C41" s="3"/>
      <c r="D41" s="3"/>
      <c r="E41" s="3"/>
      <c r="F41" s="3"/>
      <c r="G41" s="3"/>
      <c r="H41" s="3"/>
      <c r="I41" s="3"/>
      <c r="J41" s="3"/>
      <c r="K41" s="3"/>
      <c r="L41" s="3"/>
      <c r="M41" s="3"/>
    </row>
    <row r="42" spans="1:38">
      <c r="A42" s="3"/>
      <c r="B42" s="3"/>
      <c r="C42" s="3"/>
      <c r="D42" s="3"/>
      <c r="E42" s="3"/>
      <c r="F42" s="3"/>
      <c r="G42" s="3"/>
      <c r="H42" s="3"/>
      <c r="I42" s="3"/>
      <c r="J42" s="3"/>
      <c r="K42" s="3"/>
      <c r="L42" s="3"/>
      <c r="M42" s="3"/>
    </row>
    <row r="43" spans="1:38">
      <c r="A43" s="3"/>
      <c r="B43" s="3"/>
      <c r="C43" s="3"/>
      <c r="D43" s="3"/>
      <c r="E43" s="3"/>
      <c r="F43" s="3"/>
      <c r="G43" s="3"/>
      <c r="H43" s="3"/>
      <c r="I43" s="3"/>
      <c r="J43" s="3"/>
      <c r="K43" s="3"/>
      <c r="L43" s="3"/>
      <c r="M43" s="3"/>
    </row>
    <row r="44" spans="1:38">
      <c r="A44" s="29"/>
      <c r="B44" s="34"/>
      <c r="C44" s="35"/>
      <c r="D44" s="36"/>
      <c r="E44" s="36"/>
      <c r="F44" s="37"/>
      <c r="G44" s="30"/>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row>
    <row r="45" spans="1:38" ht="15" customHeight="1">
      <c r="A45" s="3"/>
      <c r="B45" s="3"/>
      <c r="C45" s="3"/>
      <c r="D45" s="3"/>
      <c r="E45" s="3"/>
      <c r="F45" s="3"/>
      <c r="G45" s="3"/>
      <c r="H45" s="3"/>
      <c r="I45" s="3"/>
      <c r="J45" s="3"/>
      <c r="K45" s="3"/>
      <c r="L45" s="3"/>
      <c r="M45" s="3"/>
      <c r="N45" s="3"/>
      <c r="O45" s="3"/>
      <c r="P45" s="3"/>
      <c r="Q45" s="3"/>
      <c r="R45" s="3"/>
      <c r="S45" s="3"/>
      <c r="T45" s="3"/>
      <c r="U45" s="3"/>
      <c r="V45" s="195" t="s">
        <v>14</v>
      </c>
      <c r="W45" s="195"/>
      <c r="X45" s="195"/>
      <c r="Y45" s="195"/>
      <c r="Z45" s="195"/>
      <c r="AA45" s="38"/>
      <c r="AB45" s="195" t="s">
        <v>15</v>
      </c>
      <c r="AC45" s="195"/>
      <c r="AD45" s="195"/>
      <c r="AE45" s="195"/>
      <c r="AF45" s="195"/>
      <c r="AG45" s="169" t="s">
        <v>16</v>
      </c>
      <c r="AH45" s="170"/>
      <c r="AI45" s="170"/>
      <c r="AJ45" s="170"/>
      <c r="AK45" s="93"/>
      <c r="AL45" s="93"/>
    </row>
    <row r="46" spans="1:38" ht="15.75" thickBot="1">
      <c r="A46" s="3"/>
      <c r="B46" s="3"/>
      <c r="C46" s="3"/>
      <c r="D46" s="3"/>
      <c r="E46" s="3"/>
      <c r="F46" s="3"/>
      <c r="G46" s="3"/>
      <c r="H46" s="3"/>
      <c r="I46" s="3"/>
      <c r="J46" s="3"/>
      <c r="K46" s="3"/>
      <c r="L46" s="3"/>
      <c r="M46" s="3"/>
      <c r="N46" s="3"/>
      <c r="O46" s="3"/>
      <c r="P46" s="3"/>
      <c r="Q46" s="3"/>
      <c r="R46" s="3"/>
      <c r="S46" s="3"/>
      <c r="T46" s="3"/>
      <c r="U46" s="3"/>
      <c r="V46" s="195"/>
      <c r="W46" s="195"/>
      <c r="X46" s="195"/>
      <c r="Y46" s="195"/>
      <c r="Z46" s="195"/>
      <c r="AA46" s="38"/>
      <c r="AB46" s="195"/>
      <c r="AC46" s="195"/>
      <c r="AD46" s="195"/>
      <c r="AE46" s="195"/>
      <c r="AF46" s="195"/>
      <c r="AG46" s="171"/>
      <c r="AH46" s="172"/>
      <c r="AI46" s="172"/>
      <c r="AJ46" s="172"/>
      <c r="AK46" s="93"/>
      <c r="AL46" s="93"/>
    </row>
    <row r="47" spans="1:38" s="44" customFormat="1" ht="37.5">
      <c r="A47" s="180" t="s">
        <v>17</v>
      </c>
      <c r="B47" s="180"/>
      <c r="C47" s="180"/>
      <c r="D47" s="180"/>
      <c r="E47" s="180"/>
      <c r="F47" s="180"/>
      <c r="G47" s="180"/>
      <c r="H47" s="180"/>
      <c r="I47" s="180"/>
      <c r="J47" s="180"/>
      <c r="K47" s="180"/>
      <c r="L47" s="180"/>
      <c r="M47" s="180"/>
      <c r="N47" s="180"/>
      <c r="O47" s="180"/>
      <c r="P47" s="180"/>
      <c r="Q47" s="180"/>
      <c r="R47" s="180"/>
      <c r="S47" s="180"/>
      <c r="T47" s="180"/>
      <c r="U47" s="198"/>
      <c r="V47" s="39">
        <v>1</v>
      </c>
      <c r="W47" s="40">
        <v>2</v>
      </c>
      <c r="X47" s="40">
        <v>3</v>
      </c>
      <c r="Y47" s="40">
        <v>4</v>
      </c>
      <c r="Z47" s="40">
        <v>5</v>
      </c>
      <c r="AA47" s="41" t="s">
        <v>18</v>
      </c>
      <c r="AB47" s="39">
        <v>1</v>
      </c>
      <c r="AC47" s="40">
        <v>2</v>
      </c>
      <c r="AD47" s="40">
        <v>3</v>
      </c>
      <c r="AE47" s="40">
        <v>4</v>
      </c>
      <c r="AF47" s="40">
        <v>5</v>
      </c>
      <c r="AG47" s="42" t="s">
        <v>19</v>
      </c>
      <c r="AH47" s="43" t="s">
        <v>20</v>
      </c>
      <c r="AI47" s="43" t="s">
        <v>21</v>
      </c>
      <c r="AJ47" s="43" t="s">
        <v>22</v>
      </c>
    </row>
    <row r="48" spans="1:38" s="48" customFormat="1" ht="18.75">
      <c r="A48" s="45" t="s">
        <v>24</v>
      </c>
      <c r="B48" s="182" t="s">
        <v>25</v>
      </c>
      <c r="C48" s="183"/>
      <c r="D48" s="183"/>
      <c r="E48" s="183"/>
      <c r="F48" s="183"/>
      <c r="G48" s="183"/>
      <c r="H48" s="183"/>
      <c r="I48" s="183"/>
      <c r="J48" s="183"/>
      <c r="K48" s="183"/>
      <c r="L48" s="183"/>
      <c r="M48" s="183"/>
      <c r="N48" s="183"/>
      <c r="O48" s="183"/>
      <c r="P48" s="183"/>
      <c r="Q48" s="183"/>
      <c r="R48" s="183"/>
      <c r="S48" s="183"/>
      <c r="T48" s="183"/>
      <c r="U48" s="183"/>
      <c r="V48" s="144">
        <v>0</v>
      </c>
      <c r="W48" s="144">
        <v>0</v>
      </c>
      <c r="X48" s="144">
        <v>0</v>
      </c>
      <c r="Y48" s="144">
        <v>0</v>
      </c>
      <c r="Z48" s="144">
        <v>1</v>
      </c>
      <c r="AA48" s="144">
        <v>1</v>
      </c>
      <c r="AB48" s="47">
        <f t="shared" ref="AB48:AF52" si="0">V48/$AA48</f>
        <v>0</v>
      </c>
      <c r="AC48" s="47">
        <f t="shared" si="0"/>
        <v>0</v>
      </c>
      <c r="AD48" s="47">
        <f t="shared" si="0"/>
        <v>0</v>
      </c>
      <c r="AE48" s="47">
        <f t="shared" si="0"/>
        <v>0</v>
      </c>
      <c r="AF48" s="47">
        <f t="shared" si="0"/>
        <v>1</v>
      </c>
      <c r="AG48" s="144">
        <v>5</v>
      </c>
      <c r="AH48" s="144"/>
      <c r="AI48" s="144">
        <v>5</v>
      </c>
      <c r="AJ48" s="144">
        <v>5</v>
      </c>
    </row>
    <row r="49" spans="1:38" s="48" customFormat="1" ht="18.75">
      <c r="A49" s="45" t="s">
        <v>26</v>
      </c>
      <c r="B49" s="182" t="s">
        <v>27</v>
      </c>
      <c r="C49" s="183"/>
      <c r="D49" s="183"/>
      <c r="E49" s="183"/>
      <c r="F49" s="183"/>
      <c r="G49" s="183"/>
      <c r="H49" s="183"/>
      <c r="I49" s="183"/>
      <c r="J49" s="183"/>
      <c r="K49" s="183"/>
      <c r="L49" s="183"/>
      <c r="M49" s="183"/>
      <c r="N49" s="183"/>
      <c r="O49" s="183"/>
      <c r="P49" s="183"/>
      <c r="Q49" s="183"/>
      <c r="R49" s="183"/>
      <c r="S49" s="183"/>
      <c r="T49" s="183"/>
      <c r="U49" s="183"/>
      <c r="V49" s="144">
        <v>0</v>
      </c>
      <c r="W49" s="144">
        <v>0</v>
      </c>
      <c r="X49" s="144">
        <v>0</v>
      </c>
      <c r="Y49" s="144">
        <v>1</v>
      </c>
      <c r="Z49" s="144">
        <v>0</v>
      </c>
      <c r="AA49" s="144">
        <v>1</v>
      </c>
      <c r="AB49" s="47">
        <f t="shared" si="0"/>
        <v>0</v>
      </c>
      <c r="AC49" s="47">
        <f t="shared" si="0"/>
        <v>0</v>
      </c>
      <c r="AD49" s="47">
        <f t="shared" si="0"/>
        <v>0</v>
      </c>
      <c r="AE49" s="47">
        <f t="shared" si="0"/>
        <v>1</v>
      </c>
      <c r="AF49" s="47">
        <f t="shared" si="0"/>
        <v>0</v>
      </c>
      <c r="AG49" s="144">
        <v>4</v>
      </c>
      <c r="AH49" s="144"/>
      <c r="AI49" s="144">
        <v>4</v>
      </c>
      <c r="AJ49" s="144">
        <v>4</v>
      </c>
    </row>
    <row r="50" spans="1:38" s="48" customFormat="1" ht="18.75">
      <c r="A50" s="45" t="s">
        <v>28</v>
      </c>
      <c r="B50" s="182" t="s">
        <v>29</v>
      </c>
      <c r="C50" s="183"/>
      <c r="D50" s="183"/>
      <c r="E50" s="183"/>
      <c r="F50" s="183"/>
      <c r="G50" s="183"/>
      <c r="H50" s="183"/>
      <c r="I50" s="183"/>
      <c r="J50" s="183"/>
      <c r="K50" s="183"/>
      <c r="L50" s="183"/>
      <c r="M50" s="183"/>
      <c r="N50" s="183"/>
      <c r="O50" s="183"/>
      <c r="P50" s="183"/>
      <c r="Q50" s="183"/>
      <c r="R50" s="183"/>
      <c r="S50" s="183"/>
      <c r="T50" s="183"/>
      <c r="U50" s="183"/>
      <c r="V50" s="144">
        <v>1</v>
      </c>
      <c r="W50" s="144">
        <v>0</v>
      </c>
      <c r="X50" s="144">
        <v>0</v>
      </c>
      <c r="Y50" s="144">
        <v>0</v>
      </c>
      <c r="Z50" s="144">
        <v>0</v>
      </c>
      <c r="AA50" s="144">
        <v>1</v>
      </c>
      <c r="AB50" s="47">
        <f t="shared" si="0"/>
        <v>1</v>
      </c>
      <c r="AC50" s="47">
        <f t="shared" si="0"/>
        <v>0</v>
      </c>
      <c r="AD50" s="47">
        <f t="shared" si="0"/>
        <v>0</v>
      </c>
      <c r="AE50" s="47">
        <f t="shared" si="0"/>
        <v>0</v>
      </c>
      <c r="AF50" s="47">
        <f t="shared" si="0"/>
        <v>0</v>
      </c>
      <c r="AG50" s="144">
        <v>1</v>
      </c>
      <c r="AH50" s="144"/>
      <c r="AI50" s="144">
        <v>1</v>
      </c>
      <c r="AJ50" s="144">
        <v>1</v>
      </c>
    </row>
    <row r="51" spans="1:38" s="48" customFormat="1" ht="18.75">
      <c r="A51" s="45" t="s">
        <v>30</v>
      </c>
      <c r="B51" s="182" t="s">
        <v>31</v>
      </c>
      <c r="C51" s="183"/>
      <c r="D51" s="183"/>
      <c r="E51" s="183"/>
      <c r="F51" s="183"/>
      <c r="G51" s="183"/>
      <c r="H51" s="183"/>
      <c r="I51" s="183"/>
      <c r="J51" s="183"/>
      <c r="K51" s="183"/>
      <c r="L51" s="183"/>
      <c r="M51" s="183"/>
      <c r="N51" s="183"/>
      <c r="O51" s="183"/>
      <c r="P51" s="183"/>
      <c r="Q51" s="183"/>
      <c r="R51" s="183"/>
      <c r="S51" s="183"/>
      <c r="T51" s="183"/>
      <c r="U51" s="183"/>
      <c r="V51" s="144">
        <v>1</v>
      </c>
      <c r="W51" s="144">
        <v>0</v>
      </c>
      <c r="X51" s="144">
        <v>0</v>
      </c>
      <c r="Y51" s="144">
        <v>0</v>
      </c>
      <c r="Z51" s="144">
        <v>0</v>
      </c>
      <c r="AA51" s="144">
        <v>1</v>
      </c>
      <c r="AB51" s="47">
        <f t="shared" si="0"/>
        <v>1</v>
      </c>
      <c r="AC51" s="47">
        <f t="shared" si="0"/>
        <v>0</v>
      </c>
      <c r="AD51" s="47">
        <f t="shared" si="0"/>
        <v>0</v>
      </c>
      <c r="AE51" s="47">
        <f t="shared" si="0"/>
        <v>0</v>
      </c>
      <c r="AF51" s="47">
        <f t="shared" si="0"/>
        <v>0</v>
      </c>
      <c r="AG51" s="144">
        <v>1</v>
      </c>
      <c r="AH51" s="144"/>
      <c r="AI51" s="144">
        <v>1</v>
      </c>
      <c r="AJ51" s="144">
        <v>1</v>
      </c>
    </row>
    <row r="52" spans="1:38" s="48" customFormat="1" ht="18.75">
      <c r="A52" s="45" t="s">
        <v>32</v>
      </c>
      <c r="B52" s="182" t="s">
        <v>33</v>
      </c>
      <c r="C52" s="183"/>
      <c r="D52" s="183"/>
      <c r="E52" s="183"/>
      <c r="F52" s="183"/>
      <c r="G52" s="183"/>
      <c r="H52" s="183"/>
      <c r="I52" s="183"/>
      <c r="J52" s="183"/>
      <c r="K52" s="183"/>
      <c r="L52" s="183"/>
      <c r="M52" s="183"/>
      <c r="N52" s="183"/>
      <c r="O52" s="183"/>
      <c r="P52" s="183"/>
      <c r="Q52" s="183"/>
      <c r="R52" s="183"/>
      <c r="S52" s="183"/>
      <c r="T52" s="183"/>
      <c r="U52" s="183"/>
      <c r="V52" s="144">
        <v>0</v>
      </c>
      <c r="W52" s="144">
        <v>0</v>
      </c>
      <c r="X52" s="144">
        <v>0</v>
      </c>
      <c r="Y52" s="144">
        <v>0</v>
      </c>
      <c r="Z52" s="144">
        <v>1</v>
      </c>
      <c r="AA52" s="144">
        <v>1</v>
      </c>
      <c r="AB52" s="47">
        <f t="shared" si="0"/>
        <v>0</v>
      </c>
      <c r="AC52" s="47">
        <f t="shared" si="0"/>
        <v>0</v>
      </c>
      <c r="AD52" s="47">
        <f t="shared" si="0"/>
        <v>0</v>
      </c>
      <c r="AE52" s="47">
        <f t="shared" si="0"/>
        <v>0</v>
      </c>
      <c r="AF52" s="47">
        <f t="shared" si="0"/>
        <v>1</v>
      </c>
      <c r="AG52" s="144">
        <v>5</v>
      </c>
      <c r="AH52" s="144"/>
      <c r="AI52" s="144">
        <v>5</v>
      </c>
      <c r="AJ52" s="144">
        <v>5</v>
      </c>
    </row>
    <row r="53" spans="1:38" s="44" customFormat="1" ht="18.75">
      <c r="A53" s="49"/>
      <c r="B53" s="50"/>
      <c r="C53" s="51"/>
      <c r="D53" s="51"/>
      <c r="E53" s="51"/>
      <c r="F53" s="51"/>
      <c r="G53" s="51"/>
      <c r="H53" s="51"/>
      <c r="I53" s="51"/>
      <c r="J53" s="51"/>
      <c r="K53" s="51"/>
      <c r="L53" s="51"/>
      <c r="M53" s="51"/>
      <c r="N53" s="51"/>
      <c r="O53" s="51"/>
      <c r="P53" s="51"/>
      <c r="Q53" s="51"/>
      <c r="R53" s="51"/>
      <c r="S53" s="51"/>
      <c r="T53" s="51"/>
      <c r="U53" s="51"/>
      <c r="V53" s="52"/>
      <c r="W53" s="52"/>
      <c r="X53" s="52"/>
      <c r="Y53" s="52"/>
      <c r="Z53" s="52"/>
      <c r="AA53" s="52"/>
      <c r="AB53" s="52"/>
      <c r="AC53" s="52"/>
      <c r="AD53" s="52"/>
      <c r="AE53" s="52"/>
      <c r="AF53" s="52"/>
      <c r="AG53" s="52"/>
      <c r="AH53" s="52"/>
      <c r="AI53" s="52"/>
      <c r="AJ53" s="52"/>
      <c r="AK53" s="52"/>
      <c r="AL53" s="52"/>
    </row>
    <row r="54" spans="1:38" s="44" customFormat="1" ht="18.75">
      <c r="A54" s="50"/>
      <c r="B54" s="50"/>
      <c r="C54" s="50"/>
      <c r="D54" s="50"/>
      <c r="E54" s="50"/>
      <c r="F54" s="50"/>
      <c r="G54" s="50"/>
      <c r="H54" s="50"/>
      <c r="I54" s="50"/>
      <c r="J54" s="50"/>
      <c r="K54" s="50"/>
      <c r="L54" s="50"/>
      <c r="M54" s="50"/>
      <c r="N54" s="50"/>
      <c r="O54" s="50"/>
      <c r="P54" s="50"/>
      <c r="Q54" s="50"/>
      <c r="R54" s="50"/>
      <c r="S54" s="50"/>
      <c r="T54" s="50"/>
      <c r="U54" s="53"/>
      <c r="V54" s="52"/>
      <c r="W54" s="52"/>
      <c r="X54" s="52"/>
      <c r="Y54" s="52"/>
      <c r="Z54" s="52"/>
      <c r="AA54" s="52"/>
      <c r="AB54" s="52"/>
      <c r="AC54" s="52"/>
      <c r="AD54" s="52"/>
      <c r="AE54" s="52"/>
      <c r="AF54" s="52"/>
      <c r="AG54" s="52"/>
      <c r="AH54" s="52"/>
      <c r="AI54" s="52"/>
      <c r="AJ54" s="52"/>
      <c r="AK54" s="52"/>
      <c r="AL54" s="52"/>
    </row>
    <row r="55" spans="1:38" s="44" customFormat="1" ht="21">
      <c r="A55" s="206" t="s">
        <v>36</v>
      </c>
      <c r="B55" s="206"/>
      <c r="C55" s="206"/>
      <c r="D55" s="206"/>
      <c r="E55" s="206"/>
      <c r="F55" s="206"/>
      <c r="G55" s="206"/>
      <c r="H55" s="206"/>
      <c r="I55" s="206"/>
      <c r="J55" s="206"/>
      <c r="K55" s="206"/>
      <c r="L55" s="206"/>
      <c r="M55" s="206"/>
      <c r="N55" s="206"/>
      <c r="O55" s="206"/>
      <c r="P55" s="206"/>
      <c r="Q55" s="206"/>
      <c r="R55" s="206"/>
      <c r="S55" s="206"/>
      <c r="T55" s="206"/>
      <c r="U55" s="206"/>
      <c r="V55" s="52"/>
      <c r="W55" s="52"/>
      <c r="X55" s="52"/>
      <c r="Y55" s="52"/>
      <c r="Z55" s="52"/>
      <c r="AA55" s="52"/>
      <c r="AB55" s="52"/>
      <c r="AC55" s="52"/>
      <c r="AD55" s="52"/>
      <c r="AE55" s="52"/>
      <c r="AF55" s="52"/>
      <c r="AG55" s="52"/>
      <c r="AH55" s="52"/>
      <c r="AI55" s="52"/>
      <c r="AJ55" s="52"/>
      <c r="AK55" s="52"/>
      <c r="AL55" s="52"/>
    </row>
    <row r="56" spans="1:38" s="44" customFormat="1" ht="23.25">
      <c r="A56" s="50"/>
      <c r="B56" s="50"/>
      <c r="C56" s="50"/>
      <c r="D56" s="50"/>
      <c r="E56" s="50"/>
      <c r="F56" s="54"/>
      <c r="G56" s="55"/>
      <c r="H56" s="55"/>
      <c r="I56" s="55"/>
      <c r="J56" s="55"/>
      <c r="K56" s="55"/>
      <c r="L56" s="55"/>
      <c r="M56" s="55"/>
      <c r="N56" s="54"/>
      <c r="O56" s="54"/>
      <c r="P56" s="54"/>
      <c r="Q56" s="54"/>
      <c r="R56" s="54"/>
      <c r="S56" s="54"/>
      <c r="T56" s="54"/>
      <c r="U56" s="54"/>
      <c r="V56" s="54"/>
      <c r="W56" s="54"/>
      <c r="X56" s="54"/>
      <c r="Y56" s="52"/>
      <c r="Z56" s="52"/>
      <c r="AA56" s="52"/>
      <c r="AB56" s="52"/>
      <c r="AC56" s="52"/>
      <c r="AD56" s="52"/>
      <c r="AE56" s="52"/>
      <c r="AF56" s="52"/>
      <c r="AG56" s="52"/>
      <c r="AH56" s="52"/>
      <c r="AI56" s="52"/>
      <c r="AJ56" s="52"/>
      <c r="AK56" s="52"/>
      <c r="AL56" s="52"/>
    </row>
    <row r="57" spans="1:38" s="44" customFormat="1" ht="21">
      <c r="A57" s="50"/>
      <c r="B57" s="50"/>
      <c r="C57" s="50"/>
      <c r="D57" s="50"/>
      <c r="E57" s="50"/>
      <c r="F57" s="54"/>
      <c r="G57" s="56"/>
      <c r="H57" s="56"/>
      <c r="I57" s="56"/>
      <c r="J57" s="56"/>
      <c r="K57" s="56"/>
      <c r="L57" s="57" t="s">
        <v>37</v>
      </c>
      <c r="M57" s="57" t="s">
        <v>38</v>
      </c>
      <c r="N57" s="54"/>
      <c r="O57" s="54"/>
      <c r="P57" s="54"/>
      <c r="Q57" s="54"/>
      <c r="R57" s="54"/>
      <c r="S57" s="54"/>
      <c r="T57" s="54"/>
      <c r="U57" s="54"/>
      <c r="V57" s="54"/>
      <c r="W57" s="54"/>
      <c r="X57" s="52"/>
      <c r="Y57" s="52"/>
      <c r="Z57" s="52"/>
      <c r="AA57" s="52"/>
      <c r="AB57" s="52"/>
      <c r="AC57" s="52"/>
      <c r="AD57" s="52"/>
      <c r="AE57" s="52"/>
      <c r="AF57" s="52"/>
      <c r="AG57" s="52"/>
      <c r="AH57" s="52"/>
      <c r="AI57" s="52"/>
      <c r="AJ57" s="52"/>
      <c r="AK57" s="52"/>
      <c r="AL57" s="52"/>
    </row>
    <row r="58" spans="1:38" s="44" customFormat="1" ht="21">
      <c r="A58" s="50"/>
      <c r="B58" s="50"/>
      <c r="C58" s="50"/>
      <c r="D58" s="50"/>
      <c r="E58" s="50"/>
      <c r="F58" s="54"/>
      <c r="G58" s="204" t="s">
        <v>39</v>
      </c>
      <c r="H58" s="204"/>
      <c r="I58" s="204"/>
      <c r="J58" s="204"/>
      <c r="K58" s="204"/>
      <c r="L58" s="57"/>
      <c r="M58" s="57">
        <v>1</v>
      </c>
      <c r="N58" s="54"/>
      <c r="O58" s="54"/>
      <c r="P58" s="54"/>
      <c r="Q58" s="54"/>
      <c r="R58" s="54"/>
      <c r="S58" s="54"/>
      <c r="T58" s="54"/>
      <c r="U58" s="54"/>
      <c r="V58" s="54"/>
      <c r="W58" s="54"/>
      <c r="X58" s="52"/>
      <c r="Y58" s="52"/>
      <c r="Z58" s="52"/>
      <c r="AA58" s="52"/>
      <c r="AB58" s="52"/>
      <c r="AC58" s="52"/>
      <c r="AD58" s="52"/>
      <c r="AE58" s="52"/>
      <c r="AF58" s="52"/>
      <c r="AG58" s="52"/>
      <c r="AH58" s="52"/>
      <c r="AI58" s="52"/>
      <c r="AJ58" s="52"/>
      <c r="AK58" s="52"/>
      <c r="AL58" s="52"/>
    </row>
    <row r="59" spans="1:38" s="44" customFormat="1" ht="21">
      <c r="A59" s="50"/>
      <c r="B59" s="50"/>
      <c r="C59" s="50"/>
      <c r="D59" s="50"/>
      <c r="E59" s="50"/>
      <c r="F59" s="54"/>
      <c r="G59" s="204" t="s">
        <v>40</v>
      </c>
      <c r="H59" s="204"/>
      <c r="I59" s="204"/>
      <c r="J59" s="204"/>
      <c r="K59" s="204"/>
      <c r="L59" s="57"/>
      <c r="M59" s="57">
        <v>1</v>
      </c>
      <c r="N59" s="54"/>
      <c r="O59" s="54"/>
      <c r="P59" s="54"/>
      <c r="Q59" s="54"/>
      <c r="R59" s="54"/>
      <c r="S59" s="54"/>
      <c r="T59" s="54"/>
      <c r="U59" s="54"/>
      <c r="V59" s="54"/>
      <c r="W59" s="54"/>
      <c r="X59" s="52"/>
      <c r="Y59" s="52"/>
      <c r="Z59" s="52"/>
      <c r="AA59" s="52"/>
      <c r="AB59" s="52"/>
      <c r="AC59" s="52"/>
      <c r="AD59" s="52"/>
      <c r="AE59" s="52"/>
      <c r="AF59" s="52"/>
      <c r="AG59" s="52"/>
      <c r="AH59" s="52"/>
      <c r="AI59" s="52"/>
      <c r="AJ59" s="52"/>
      <c r="AK59" s="52"/>
      <c r="AL59" s="52"/>
    </row>
    <row r="60" spans="1:38" s="44" customFormat="1" ht="21">
      <c r="A60" s="50"/>
      <c r="B60" s="50"/>
      <c r="C60" s="50"/>
      <c r="D60" s="50"/>
      <c r="E60" s="50"/>
      <c r="F60" s="54"/>
      <c r="G60" s="204" t="s">
        <v>41</v>
      </c>
      <c r="H60" s="204"/>
      <c r="I60" s="204"/>
      <c r="J60" s="204"/>
      <c r="K60" s="204"/>
      <c r="L60" s="57">
        <v>1</v>
      </c>
      <c r="M60" s="57"/>
      <c r="N60" s="54"/>
      <c r="O60" s="54"/>
      <c r="P60" s="54"/>
      <c r="Q60" s="54"/>
      <c r="R60" s="54"/>
      <c r="S60" s="54"/>
      <c r="T60" s="54"/>
      <c r="U60" s="54"/>
      <c r="V60" s="54"/>
      <c r="W60" s="54"/>
      <c r="X60" s="52"/>
      <c r="Y60" s="52"/>
      <c r="Z60" s="52"/>
      <c r="AA60" s="52"/>
      <c r="AB60" s="52"/>
      <c r="AC60" s="52"/>
      <c r="AD60" s="52"/>
      <c r="AE60" s="52"/>
      <c r="AF60" s="52"/>
      <c r="AG60" s="52"/>
      <c r="AH60" s="52"/>
      <c r="AI60" s="52"/>
      <c r="AJ60" s="52"/>
      <c r="AK60" s="52"/>
      <c r="AL60" s="52"/>
    </row>
    <row r="61" spans="1:38" s="44" customFormat="1" ht="21">
      <c r="A61" s="50"/>
      <c r="B61" s="50"/>
      <c r="C61" s="50"/>
      <c r="D61" s="50"/>
      <c r="E61" s="50"/>
      <c r="F61" s="54"/>
      <c r="G61" s="204" t="s">
        <v>42</v>
      </c>
      <c r="H61" s="204"/>
      <c r="I61" s="204"/>
      <c r="J61" s="204"/>
      <c r="K61" s="204"/>
      <c r="L61" s="57"/>
      <c r="M61" s="57">
        <v>1</v>
      </c>
      <c r="N61" s="54"/>
      <c r="O61" s="54"/>
      <c r="P61" s="54"/>
      <c r="Q61" s="54"/>
      <c r="R61" s="54"/>
      <c r="S61" s="54"/>
      <c r="T61" s="54"/>
      <c r="U61" s="54"/>
      <c r="V61" s="54"/>
      <c r="W61" s="54"/>
      <c r="X61" s="52"/>
      <c r="Y61" s="52"/>
      <c r="Z61" s="52"/>
      <c r="AA61" s="52"/>
      <c r="AB61" s="52"/>
      <c r="AC61" s="52"/>
      <c r="AD61" s="52"/>
      <c r="AE61" s="52"/>
      <c r="AF61" s="52"/>
      <c r="AG61" s="52"/>
      <c r="AH61" s="52"/>
      <c r="AI61" s="52"/>
      <c r="AJ61" s="52"/>
      <c r="AK61" s="52"/>
      <c r="AL61" s="52"/>
    </row>
    <row r="62" spans="1:38" s="44" customFormat="1" ht="21">
      <c r="A62" s="50"/>
      <c r="B62" s="50"/>
      <c r="C62" s="50"/>
      <c r="D62" s="50"/>
      <c r="E62" s="50"/>
      <c r="F62" s="54"/>
      <c r="G62" s="204" t="s">
        <v>43</v>
      </c>
      <c r="H62" s="204"/>
      <c r="I62" s="204"/>
      <c r="J62" s="204"/>
      <c r="K62" s="204"/>
      <c r="L62" s="57"/>
      <c r="M62" s="57">
        <v>1</v>
      </c>
      <c r="N62" s="54"/>
      <c r="O62" s="54"/>
      <c r="P62" s="54"/>
      <c r="Q62" s="54"/>
      <c r="R62" s="54"/>
      <c r="S62" s="54"/>
      <c r="T62" s="54"/>
      <c r="U62" s="54"/>
      <c r="V62" s="54"/>
      <c r="W62" s="54"/>
      <c r="X62" s="52"/>
      <c r="Y62" s="52"/>
      <c r="Z62" s="52"/>
      <c r="AA62" s="52"/>
      <c r="AB62" s="52"/>
      <c r="AC62" s="52"/>
      <c r="AD62" s="52"/>
      <c r="AE62" s="52"/>
      <c r="AF62" s="52"/>
      <c r="AG62" s="52"/>
      <c r="AH62" s="52"/>
      <c r="AI62" s="52"/>
      <c r="AJ62" s="52"/>
      <c r="AK62" s="52"/>
      <c r="AL62" s="52"/>
    </row>
    <row r="63" spans="1:38" s="44" customFormat="1" ht="18.75">
      <c r="A63" s="50"/>
      <c r="B63" s="50"/>
      <c r="C63" s="50"/>
      <c r="D63" s="50"/>
      <c r="E63" s="50"/>
      <c r="F63" s="54"/>
      <c r="G63" s="54"/>
      <c r="H63" s="54"/>
      <c r="I63" s="54"/>
      <c r="J63" s="54"/>
      <c r="K63" s="54"/>
      <c r="L63" s="54"/>
      <c r="M63" s="54"/>
      <c r="N63" s="54"/>
      <c r="O63" s="54"/>
      <c r="P63" s="54"/>
      <c r="Q63" s="54"/>
      <c r="R63" s="54"/>
      <c r="S63" s="54"/>
      <c r="T63" s="54"/>
      <c r="U63" s="54"/>
      <c r="V63" s="54"/>
      <c r="W63" s="54"/>
      <c r="X63" s="54"/>
      <c r="Y63" s="52"/>
      <c r="Z63" s="52"/>
      <c r="AA63" s="52"/>
      <c r="AB63" s="52"/>
      <c r="AC63" s="52"/>
      <c r="AD63" s="52"/>
      <c r="AE63" s="52"/>
      <c r="AF63" s="52"/>
      <c r="AG63" s="52"/>
      <c r="AH63" s="52"/>
      <c r="AI63" s="52"/>
      <c r="AJ63" s="52"/>
      <c r="AK63" s="52"/>
      <c r="AL63" s="52"/>
    </row>
    <row r="64" spans="1:38" s="44" customFormat="1" ht="21">
      <c r="A64" s="50"/>
      <c r="B64" s="173"/>
      <c r="C64" s="173"/>
      <c r="D64" s="173"/>
      <c r="E64" s="173"/>
      <c r="F64" s="173"/>
      <c r="G64" s="173"/>
      <c r="H64" s="173"/>
      <c r="I64" s="173"/>
      <c r="J64" s="173"/>
      <c r="K64" s="173"/>
      <c r="L64" s="173"/>
      <c r="M64" s="173"/>
      <c r="N64" s="173"/>
      <c r="O64" s="173"/>
      <c r="P64" s="173"/>
      <c r="Q64" s="173"/>
      <c r="R64" s="173"/>
      <c r="S64" s="173"/>
      <c r="T64" s="173"/>
      <c r="U64" s="173"/>
      <c r="V64" s="54"/>
      <c r="W64" s="54"/>
      <c r="X64" s="54"/>
      <c r="Y64" s="52"/>
      <c r="Z64" s="52"/>
      <c r="AA64" s="52"/>
      <c r="AB64" s="52"/>
      <c r="AC64" s="52"/>
      <c r="AD64" s="52"/>
      <c r="AE64" s="52"/>
      <c r="AF64" s="52"/>
      <c r="AG64" s="52"/>
      <c r="AH64" s="52"/>
      <c r="AI64" s="52"/>
      <c r="AJ64" s="52"/>
      <c r="AK64" s="52"/>
      <c r="AL64" s="52"/>
    </row>
    <row r="65" spans="1:39" s="44" customFormat="1" ht="21">
      <c r="A65" s="50"/>
      <c r="B65" s="58"/>
      <c r="C65" s="58"/>
      <c r="D65" s="58"/>
      <c r="E65" s="58"/>
      <c r="F65" s="58"/>
      <c r="G65" s="58"/>
      <c r="H65" s="58"/>
      <c r="I65" s="58"/>
      <c r="J65" s="58"/>
      <c r="K65" s="58"/>
      <c r="L65" s="58"/>
      <c r="M65" s="58"/>
      <c r="N65" s="58"/>
      <c r="O65" s="58"/>
      <c r="P65" s="58"/>
      <c r="Q65" s="58"/>
      <c r="R65" s="58"/>
      <c r="S65" s="58"/>
      <c r="T65" s="58"/>
      <c r="U65" s="58"/>
      <c r="V65" s="54"/>
      <c r="W65" s="54"/>
      <c r="X65" s="54"/>
      <c r="Y65" s="52"/>
      <c r="Z65" s="52"/>
      <c r="AA65" s="52"/>
      <c r="AB65" s="52"/>
      <c r="AC65" s="52"/>
      <c r="AD65" s="52"/>
      <c r="AE65" s="52"/>
      <c r="AF65" s="52"/>
      <c r="AG65" s="52"/>
      <c r="AH65" s="52"/>
      <c r="AI65" s="52"/>
      <c r="AJ65" s="52"/>
      <c r="AK65" s="52"/>
      <c r="AL65" s="52"/>
    </row>
    <row r="66" spans="1:39" s="44" customFormat="1" ht="21">
      <c r="A66" s="54"/>
      <c r="B66" s="205"/>
      <c r="C66" s="205"/>
      <c r="D66" s="205"/>
      <c r="E66" s="205"/>
      <c r="F66" s="205"/>
      <c r="G66" s="205"/>
      <c r="H66" s="205"/>
      <c r="I66" s="205"/>
      <c r="J66" s="205"/>
      <c r="K66" s="56"/>
      <c r="L66" s="56"/>
      <c r="M66" s="56"/>
      <c r="N66" s="56"/>
      <c r="O66" s="56"/>
      <c r="P66" s="56"/>
      <c r="Q66" s="56"/>
      <c r="R66" s="56"/>
      <c r="S66" s="56"/>
      <c r="T66" s="56"/>
      <c r="U66" s="56"/>
      <c r="V66" s="52"/>
      <c r="W66" s="52"/>
      <c r="X66" s="52"/>
      <c r="Y66" s="52"/>
      <c r="Z66" s="52"/>
      <c r="AA66" s="52"/>
      <c r="AB66" s="52"/>
      <c r="AC66" s="52"/>
      <c r="AD66" s="52"/>
      <c r="AE66" s="52"/>
      <c r="AF66" s="52"/>
      <c r="AG66" s="52"/>
      <c r="AH66" s="52"/>
      <c r="AI66" s="52"/>
      <c r="AJ66" s="52"/>
      <c r="AK66" s="50"/>
      <c r="AL66" s="50"/>
    </row>
    <row r="67" spans="1:39" s="44" customFormat="1" ht="21">
      <c r="A67" s="54"/>
      <c r="B67" s="205"/>
      <c r="C67" s="205"/>
      <c r="D67" s="205"/>
      <c r="E67" s="205"/>
      <c r="F67" s="205"/>
      <c r="G67" s="205"/>
      <c r="H67" s="205"/>
      <c r="I67" s="205"/>
      <c r="J67" s="205"/>
      <c r="K67" s="56"/>
      <c r="L67" s="56"/>
      <c r="M67" s="56"/>
      <c r="N67" s="56"/>
      <c r="O67" s="56"/>
      <c r="P67" s="56"/>
      <c r="Q67" s="56"/>
      <c r="R67" s="56"/>
      <c r="S67" s="56"/>
      <c r="T67" s="56"/>
      <c r="U67" s="56"/>
      <c r="V67" s="52"/>
      <c r="W67" s="52"/>
      <c r="X67" s="52"/>
      <c r="Y67" s="52"/>
      <c r="Z67" s="52"/>
      <c r="AA67" s="52"/>
      <c r="AB67" s="52"/>
      <c r="AC67" s="52"/>
      <c r="AD67" s="52"/>
      <c r="AE67" s="52"/>
      <c r="AF67" s="52"/>
      <c r="AG67" s="52"/>
      <c r="AH67" s="52"/>
      <c r="AI67" s="52"/>
      <c r="AJ67" s="52"/>
      <c r="AK67" s="52"/>
      <c r="AL67" s="52"/>
    </row>
    <row r="68" spans="1:39" s="44" customFormat="1" ht="21">
      <c r="A68" s="54"/>
      <c r="B68" s="205"/>
      <c r="C68" s="205"/>
      <c r="D68" s="205"/>
      <c r="E68" s="205"/>
      <c r="F68" s="205"/>
      <c r="G68" s="205"/>
      <c r="H68" s="205"/>
      <c r="I68" s="205"/>
      <c r="J68" s="205"/>
      <c r="K68" s="56"/>
      <c r="L68" s="56"/>
      <c r="M68" s="56"/>
      <c r="N68" s="56"/>
      <c r="O68" s="56"/>
      <c r="P68" s="56"/>
      <c r="Q68" s="56"/>
      <c r="R68" s="56"/>
      <c r="S68" s="56"/>
      <c r="T68" s="56"/>
      <c r="U68" s="56"/>
      <c r="V68" s="52"/>
      <c r="W68" s="52"/>
      <c r="X68" s="52"/>
      <c r="Y68" s="52"/>
      <c r="Z68" s="52"/>
      <c r="AA68" s="52"/>
      <c r="AB68" s="52"/>
      <c r="AC68" s="52"/>
      <c r="AD68" s="52"/>
      <c r="AE68" s="52"/>
      <c r="AF68" s="52"/>
      <c r="AG68" s="52"/>
      <c r="AH68" s="52"/>
      <c r="AI68" s="52"/>
      <c r="AJ68" s="52"/>
      <c r="AK68" s="52"/>
      <c r="AL68" s="52"/>
    </row>
    <row r="69" spans="1:39" s="44" customFormat="1" ht="21">
      <c r="A69" s="54"/>
      <c r="B69" s="59"/>
      <c r="C69" s="59"/>
      <c r="D69" s="59"/>
      <c r="E69" s="59"/>
      <c r="F69" s="59"/>
      <c r="G69" s="59"/>
      <c r="H69" s="59"/>
      <c r="I69" s="59"/>
      <c r="J69" s="59"/>
      <c r="K69" s="56"/>
      <c r="L69" s="56"/>
      <c r="M69" s="56"/>
      <c r="N69" s="56"/>
      <c r="O69" s="56"/>
      <c r="P69" s="56"/>
      <c r="Q69" s="56"/>
      <c r="R69" s="56"/>
      <c r="S69" s="56"/>
      <c r="T69" s="56"/>
      <c r="U69" s="56"/>
      <c r="V69" s="52"/>
      <c r="W69" s="52"/>
      <c r="X69" s="52"/>
      <c r="Y69" s="52"/>
      <c r="Z69" s="52"/>
      <c r="AA69" s="52"/>
      <c r="AB69" s="52"/>
      <c r="AC69" s="52"/>
      <c r="AD69" s="52"/>
      <c r="AE69" s="52"/>
      <c r="AF69" s="52"/>
      <c r="AG69" s="52"/>
      <c r="AH69" s="52"/>
      <c r="AI69" s="52"/>
      <c r="AJ69" s="52"/>
      <c r="AK69" s="52"/>
      <c r="AL69" s="52"/>
    </row>
    <row r="70" spans="1:39" s="44" customFormat="1" ht="21.75" thickBot="1">
      <c r="A70" s="60"/>
      <c r="B70" s="61"/>
      <c r="C70" s="60"/>
      <c r="D70" s="60"/>
      <c r="E70" s="60"/>
      <c r="F70" s="60"/>
      <c r="G70" s="60"/>
      <c r="H70" s="54"/>
      <c r="I70" s="54"/>
      <c r="J70" s="54"/>
      <c r="K70" s="54"/>
      <c r="L70" s="54"/>
      <c r="M70" s="54"/>
      <c r="N70" s="54"/>
      <c r="O70" s="54"/>
      <c r="P70" s="54"/>
      <c r="Q70" s="54"/>
      <c r="R70" s="54"/>
      <c r="S70" s="54"/>
      <c r="T70" s="54"/>
      <c r="U70" s="52"/>
      <c r="V70" s="52"/>
      <c r="W70" s="52"/>
      <c r="X70" s="52"/>
      <c r="Y70" s="52"/>
      <c r="Z70" s="52"/>
      <c r="AA70" s="52"/>
      <c r="AB70" s="52"/>
      <c r="AC70" s="52"/>
      <c r="AD70" s="52"/>
      <c r="AE70" s="52"/>
      <c r="AF70" s="52"/>
      <c r="AG70" s="52"/>
      <c r="AH70" s="52"/>
      <c r="AI70" s="52"/>
      <c r="AJ70" s="52"/>
      <c r="AK70" s="52"/>
      <c r="AL70" s="50"/>
    </row>
    <row r="71" spans="1:39" s="48" customFormat="1" ht="18.75">
      <c r="A71" s="62"/>
      <c r="B71" s="63"/>
      <c r="C71" s="63"/>
      <c r="D71" s="63"/>
      <c r="E71" s="63"/>
      <c r="F71" s="63"/>
      <c r="G71" s="63"/>
      <c r="H71" s="63"/>
      <c r="I71" s="63"/>
      <c r="J71" s="63"/>
      <c r="K71" s="63"/>
      <c r="L71" s="63"/>
      <c r="M71" s="63"/>
      <c r="N71" s="63"/>
      <c r="O71" s="63"/>
      <c r="P71" s="63"/>
      <c r="Q71" s="63"/>
      <c r="R71" s="63"/>
      <c r="S71" s="63"/>
      <c r="T71" s="63"/>
      <c r="U71" s="63"/>
      <c r="V71" s="174" t="s">
        <v>14</v>
      </c>
      <c r="W71" s="175"/>
      <c r="X71" s="175"/>
      <c r="Y71" s="175"/>
      <c r="Z71" s="175"/>
      <c r="AA71" s="176"/>
      <c r="AB71" s="38"/>
      <c r="AC71" s="174" t="s">
        <v>15</v>
      </c>
      <c r="AD71" s="175"/>
      <c r="AE71" s="175"/>
      <c r="AF71" s="175"/>
      <c r="AG71" s="175"/>
      <c r="AH71" s="176"/>
      <c r="AI71" s="170" t="s">
        <v>16</v>
      </c>
      <c r="AJ71" s="170"/>
      <c r="AK71" s="170"/>
      <c r="AL71" s="170"/>
    </row>
    <row r="72" spans="1:39" s="44" customFormat="1" ht="19.5" thickBot="1">
      <c r="A72" s="54"/>
      <c r="B72" s="197"/>
      <c r="C72" s="197"/>
      <c r="D72" s="64"/>
      <c r="E72" s="64"/>
      <c r="F72" s="64"/>
      <c r="G72" s="52"/>
      <c r="H72" s="52"/>
      <c r="I72" s="52"/>
      <c r="J72" s="52"/>
      <c r="K72" s="52"/>
      <c r="L72" s="52"/>
      <c r="M72" s="52"/>
      <c r="N72" s="52"/>
      <c r="O72" s="52"/>
      <c r="P72" s="52"/>
      <c r="Q72" s="52"/>
      <c r="R72" s="52"/>
      <c r="S72" s="52"/>
      <c r="T72" s="52"/>
      <c r="U72" s="52"/>
      <c r="V72" s="194"/>
      <c r="W72" s="195"/>
      <c r="X72" s="195"/>
      <c r="Y72" s="195"/>
      <c r="Z72" s="195"/>
      <c r="AA72" s="196"/>
      <c r="AB72" s="38"/>
      <c r="AC72" s="194"/>
      <c r="AD72" s="195"/>
      <c r="AE72" s="195"/>
      <c r="AF72" s="195"/>
      <c r="AG72" s="195"/>
      <c r="AH72" s="196"/>
      <c r="AI72" s="170"/>
      <c r="AJ72" s="170"/>
      <c r="AK72" s="170"/>
      <c r="AL72" s="170"/>
      <c r="AM72" s="160"/>
    </row>
    <row r="73" spans="1:39" s="44" customFormat="1" ht="21">
      <c r="A73" s="180" t="s">
        <v>44</v>
      </c>
      <c r="B73" s="180"/>
      <c r="C73" s="180"/>
      <c r="D73" s="180"/>
      <c r="E73" s="180"/>
      <c r="F73" s="180"/>
      <c r="G73" s="180"/>
      <c r="H73" s="180"/>
      <c r="I73" s="180"/>
      <c r="J73" s="180"/>
      <c r="K73" s="180"/>
      <c r="L73" s="180"/>
      <c r="M73" s="180"/>
      <c r="N73" s="180"/>
      <c r="O73" s="180"/>
      <c r="P73" s="180"/>
      <c r="Q73" s="180"/>
      <c r="R73" s="180"/>
      <c r="S73" s="180"/>
      <c r="T73" s="180"/>
      <c r="U73" s="198"/>
      <c r="V73" s="65">
        <v>1</v>
      </c>
      <c r="W73" s="66">
        <v>2</v>
      </c>
      <c r="X73" s="66">
        <v>3</v>
      </c>
      <c r="Y73" s="66">
        <v>4</v>
      </c>
      <c r="Z73" s="66">
        <v>5</v>
      </c>
      <c r="AA73" s="67" t="s">
        <v>45</v>
      </c>
      <c r="AB73" s="41" t="s">
        <v>18</v>
      </c>
      <c r="AC73" s="65">
        <v>1</v>
      </c>
      <c r="AD73" s="66">
        <v>2</v>
      </c>
      <c r="AE73" s="66">
        <v>3</v>
      </c>
      <c r="AF73" s="66">
        <v>4</v>
      </c>
      <c r="AG73" s="66">
        <v>5</v>
      </c>
      <c r="AH73" s="67" t="s">
        <v>45</v>
      </c>
      <c r="AI73" s="68" t="s">
        <v>19</v>
      </c>
      <c r="AJ73" s="69" t="s">
        <v>20</v>
      </c>
      <c r="AK73" s="69" t="s">
        <v>21</v>
      </c>
      <c r="AL73" s="69" t="s">
        <v>22</v>
      </c>
      <c r="AM73" s="160"/>
    </row>
    <row r="74" spans="1:39" s="149" customFormat="1" ht="24" customHeight="1">
      <c r="A74" s="202" t="s">
        <v>126</v>
      </c>
      <c r="B74" s="202"/>
      <c r="C74" s="202"/>
      <c r="D74" s="202"/>
      <c r="E74" s="202"/>
      <c r="F74" s="202"/>
      <c r="G74" s="202"/>
      <c r="H74" s="202"/>
      <c r="I74" s="202"/>
      <c r="J74" s="202"/>
      <c r="K74" s="202"/>
      <c r="L74" s="202"/>
      <c r="M74" s="202"/>
      <c r="N74" s="202"/>
      <c r="O74" s="202"/>
      <c r="P74" s="202"/>
      <c r="Q74" s="202"/>
      <c r="R74" s="202"/>
      <c r="S74" s="202"/>
      <c r="T74" s="202"/>
      <c r="U74" s="202"/>
      <c r="V74" s="203"/>
      <c r="W74" s="203"/>
      <c r="X74" s="203"/>
      <c r="Y74" s="203"/>
      <c r="Z74" s="203"/>
      <c r="AA74" s="203"/>
      <c r="AB74" s="146"/>
      <c r="AC74" s="165"/>
      <c r="AD74" s="165"/>
      <c r="AE74" s="165"/>
      <c r="AF74" s="165"/>
      <c r="AG74" s="165"/>
      <c r="AH74" s="166"/>
      <c r="AI74" s="147"/>
      <c r="AJ74" s="148"/>
      <c r="AK74" s="148"/>
      <c r="AL74" s="148"/>
      <c r="AM74" s="161"/>
    </row>
    <row r="75" spans="1:39" s="48" customFormat="1" ht="18.75" customHeight="1">
      <c r="A75" s="70" t="s">
        <v>46</v>
      </c>
      <c r="B75" s="167" t="s">
        <v>47</v>
      </c>
      <c r="C75" s="167"/>
      <c r="D75" s="167"/>
      <c r="E75" s="167"/>
      <c r="F75" s="167"/>
      <c r="G75" s="167"/>
      <c r="H75" s="167"/>
      <c r="I75" s="167"/>
      <c r="J75" s="167"/>
      <c r="K75" s="167"/>
      <c r="L75" s="167"/>
      <c r="M75" s="167"/>
      <c r="N75" s="167"/>
      <c r="O75" s="167"/>
      <c r="P75" s="167"/>
      <c r="Q75" s="167"/>
      <c r="R75" s="167"/>
      <c r="S75" s="167"/>
      <c r="T75" s="167"/>
      <c r="U75" s="168"/>
      <c r="V75" s="144">
        <v>0</v>
      </c>
      <c r="W75" s="144">
        <v>0</v>
      </c>
      <c r="X75" s="144">
        <v>0</v>
      </c>
      <c r="Y75" s="144">
        <v>0</v>
      </c>
      <c r="Z75" s="144">
        <v>1</v>
      </c>
      <c r="AA75" s="144">
        <v>0</v>
      </c>
      <c r="AB75" s="144">
        <v>1</v>
      </c>
      <c r="AC75" s="47">
        <f>V75/$AB75</f>
        <v>0</v>
      </c>
      <c r="AD75" s="47">
        <f t="shared" ref="AD75:AH79" si="1">W75/$AB75</f>
        <v>0</v>
      </c>
      <c r="AE75" s="47">
        <f t="shared" si="1"/>
        <v>0</v>
      </c>
      <c r="AF75" s="47">
        <f t="shared" si="1"/>
        <v>0</v>
      </c>
      <c r="AG75" s="47">
        <f t="shared" si="1"/>
        <v>1</v>
      </c>
      <c r="AH75" s="47">
        <f t="shared" si="1"/>
        <v>0</v>
      </c>
      <c r="AI75" s="144">
        <v>5</v>
      </c>
      <c r="AJ75" s="144" t="s">
        <v>152</v>
      </c>
      <c r="AK75" s="144">
        <v>5</v>
      </c>
      <c r="AL75" s="144">
        <v>5</v>
      </c>
      <c r="AM75" s="162"/>
    </row>
    <row r="76" spans="1:39" s="48" customFormat="1" ht="18.75" customHeight="1">
      <c r="A76" s="70" t="s">
        <v>48</v>
      </c>
      <c r="B76" s="167" t="s">
        <v>52</v>
      </c>
      <c r="C76" s="167" t="s">
        <v>53</v>
      </c>
      <c r="D76" s="167" t="s">
        <v>53</v>
      </c>
      <c r="E76" s="167" t="s">
        <v>53</v>
      </c>
      <c r="F76" s="167" t="s">
        <v>53</v>
      </c>
      <c r="G76" s="167" t="s">
        <v>53</v>
      </c>
      <c r="H76" s="167" t="s">
        <v>53</v>
      </c>
      <c r="I76" s="167" t="s">
        <v>53</v>
      </c>
      <c r="J76" s="167" t="s">
        <v>53</v>
      </c>
      <c r="K76" s="167" t="s">
        <v>53</v>
      </c>
      <c r="L76" s="167" t="s">
        <v>53</v>
      </c>
      <c r="M76" s="167" t="s">
        <v>53</v>
      </c>
      <c r="N76" s="167" t="s">
        <v>53</v>
      </c>
      <c r="O76" s="167" t="s">
        <v>53</v>
      </c>
      <c r="P76" s="167" t="s">
        <v>53</v>
      </c>
      <c r="Q76" s="167" t="s">
        <v>53</v>
      </c>
      <c r="R76" s="167" t="s">
        <v>53</v>
      </c>
      <c r="S76" s="167" t="s">
        <v>53</v>
      </c>
      <c r="T76" s="167" t="s">
        <v>53</v>
      </c>
      <c r="U76" s="168" t="s">
        <v>53</v>
      </c>
      <c r="V76" s="144">
        <v>0</v>
      </c>
      <c r="W76" s="144">
        <v>0</v>
      </c>
      <c r="X76" s="144">
        <v>0</v>
      </c>
      <c r="Y76" s="144">
        <v>0</v>
      </c>
      <c r="Z76" s="144">
        <v>1</v>
      </c>
      <c r="AA76" s="144">
        <v>0</v>
      </c>
      <c r="AB76" s="144">
        <v>1</v>
      </c>
      <c r="AC76" s="47">
        <f t="shared" ref="AC76" si="2">V76/$AB76</f>
        <v>0</v>
      </c>
      <c r="AD76" s="47">
        <f t="shared" ref="AD76" si="3">W76/$AB76</f>
        <v>0</v>
      </c>
      <c r="AE76" s="47">
        <f t="shared" ref="AE76" si="4">X76/$AB76</f>
        <v>0</v>
      </c>
      <c r="AF76" s="47">
        <f t="shared" ref="AF76" si="5">Y76/$AB76</f>
        <v>0</v>
      </c>
      <c r="AG76" s="47">
        <f t="shared" ref="AG76" si="6">Z76/$AB76</f>
        <v>1</v>
      </c>
      <c r="AH76" s="47">
        <f t="shared" ref="AH76" si="7">AA76/$AB76</f>
        <v>0</v>
      </c>
      <c r="AI76" s="144">
        <v>5</v>
      </c>
      <c r="AJ76" s="144" t="s">
        <v>152</v>
      </c>
      <c r="AK76" s="144">
        <v>5</v>
      </c>
      <c r="AL76" s="144">
        <v>5</v>
      </c>
      <c r="AM76" s="162"/>
    </row>
    <row r="77" spans="1:39" s="149" customFormat="1" ht="29.25" customHeight="1">
      <c r="A77" s="164" t="s">
        <v>127</v>
      </c>
      <c r="B77" s="164"/>
      <c r="C77" s="164"/>
      <c r="D77" s="164"/>
      <c r="E77" s="164"/>
      <c r="F77" s="164"/>
      <c r="G77" s="164"/>
      <c r="H77" s="164"/>
      <c r="I77" s="164"/>
      <c r="J77" s="164"/>
      <c r="K77" s="164"/>
      <c r="L77" s="164"/>
      <c r="M77" s="164"/>
      <c r="N77" s="164"/>
      <c r="O77" s="164"/>
      <c r="P77" s="164"/>
      <c r="Q77" s="164"/>
      <c r="R77" s="164"/>
      <c r="S77" s="164"/>
      <c r="T77" s="164"/>
      <c r="U77" s="164"/>
      <c r="V77" s="150">
        <v>1</v>
      </c>
      <c r="W77" s="154">
        <v>2</v>
      </c>
      <c r="X77" s="154">
        <v>3</v>
      </c>
      <c r="Y77" s="154">
        <v>4</v>
      </c>
      <c r="Z77" s="154">
        <v>5</v>
      </c>
      <c r="AA77" s="152" t="s">
        <v>45</v>
      </c>
      <c r="AB77" s="146" t="s">
        <v>13</v>
      </c>
      <c r="AC77" s="150">
        <v>1</v>
      </c>
      <c r="AD77" s="154">
        <v>2</v>
      </c>
      <c r="AE77" s="154">
        <v>3</v>
      </c>
      <c r="AF77" s="154">
        <v>4</v>
      </c>
      <c r="AG77" s="154">
        <v>5</v>
      </c>
      <c r="AH77" s="152" t="s">
        <v>45</v>
      </c>
      <c r="AI77" s="153" t="s">
        <v>19</v>
      </c>
      <c r="AJ77" s="148" t="s">
        <v>20</v>
      </c>
      <c r="AK77" s="148" t="s">
        <v>21</v>
      </c>
      <c r="AL77" s="148" t="s">
        <v>22</v>
      </c>
      <c r="AM77" s="161"/>
    </row>
    <row r="78" spans="1:39" s="48" customFormat="1" ht="18.75" customHeight="1">
      <c r="A78" s="70" t="s">
        <v>51</v>
      </c>
      <c r="B78" s="167" t="s">
        <v>49</v>
      </c>
      <c r="C78" s="167" t="s">
        <v>50</v>
      </c>
      <c r="D78" s="167" t="s">
        <v>50</v>
      </c>
      <c r="E78" s="167" t="s">
        <v>50</v>
      </c>
      <c r="F78" s="167" t="s">
        <v>50</v>
      </c>
      <c r="G78" s="167" t="s">
        <v>50</v>
      </c>
      <c r="H78" s="167" t="s">
        <v>50</v>
      </c>
      <c r="I78" s="167" t="s">
        <v>50</v>
      </c>
      <c r="J78" s="167" t="s">
        <v>50</v>
      </c>
      <c r="K78" s="167" t="s">
        <v>50</v>
      </c>
      <c r="L78" s="167" t="s">
        <v>50</v>
      </c>
      <c r="M78" s="167" t="s">
        <v>50</v>
      </c>
      <c r="N78" s="167" t="s">
        <v>50</v>
      </c>
      <c r="O78" s="167" t="s">
        <v>50</v>
      </c>
      <c r="P78" s="167" t="s">
        <v>50</v>
      </c>
      <c r="Q78" s="167" t="s">
        <v>50</v>
      </c>
      <c r="R78" s="167" t="s">
        <v>50</v>
      </c>
      <c r="S78" s="167" t="s">
        <v>50</v>
      </c>
      <c r="T78" s="167" t="s">
        <v>50</v>
      </c>
      <c r="U78" s="168" t="s">
        <v>50</v>
      </c>
      <c r="V78" s="144">
        <v>0</v>
      </c>
      <c r="W78" s="144">
        <v>2</v>
      </c>
      <c r="X78" s="144">
        <v>2</v>
      </c>
      <c r="Y78" s="144">
        <v>6</v>
      </c>
      <c r="Z78" s="144">
        <v>1</v>
      </c>
      <c r="AA78" s="144">
        <v>0</v>
      </c>
      <c r="AB78" s="144">
        <v>11</v>
      </c>
      <c r="AC78" s="47">
        <f t="shared" ref="AC78:AC79" si="8">V78/$AB78</f>
        <v>0</v>
      </c>
      <c r="AD78" s="47">
        <f t="shared" si="1"/>
        <v>0.18181818181818182</v>
      </c>
      <c r="AE78" s="47">
        <f t="shared" si="1"/>
        <v>0.18181818181818182</v>
      </c>
      <c r="AF78" s="47">
        <f t="shared" si="1"/>
        <v>0.54545454545454541</v>
      </c>
      <c r="AG78" s="47">
        <f t="shared" si="1"/>
        <v>9.0909090909090912E-2</v>
      </c>
      <c r="AH78" s="47">
        <f t="shared" si="1"/>
        <v>0</v>
      </c>
      <c r="AI78" s="144">
        <v>3.55</v>
      </c>
      <c r="AJ78" s="144">
        <v>0.93</v>
      </c>
      <c r="AK78" s="144">
        <v>4</v>
      </c>
      <c r="AL78" s="144">
        <v>4</v>
      </c>
      <c r="AM78" s="162"/>
    </row>
    <row r="79" spans="1:39" s="48" customFormat="1" ht="18.75" customHeight="1">
      <c r="A79" s="70" t="s">
        <v>125</v>
      </c>
      <c r="B79" s="167" t="s">
        <v>52</v>
      </c>
      <c r="C79" s="167" t="s">
        <v>53</v>
      </c>
      <c r="D79" s="167" t="s">
        <v>53</v>
      </c>
      <c r="E79" s="167" t="s">
        <v>53</v>
      </c>
      <c r="F79" s="167" t="s">
        <v>53</v>
      </c>
      <c r="G79" s="167" t="s">
        <v>53</v>
      </c>
      <c r="H79" s="167" t="s">
        <v>53</v>
      </c>
      <c r="I79" s="167" t="s">
        <v>53</v>
      </c>
      <c r="J79" s="167" t="s">
        <v>53</v>
      </c>
      <c r="K79" s="167" t="s">
        <v>53</v>
      </c>
      <c r="L79" s="167" t="s">
        <v>53</v>
      </c>
      <c r="M79" s="167" t="s">
        <v>53</v>
      </c>
      <c r="N79" s="167" t="s">
        <v>53</v>
      </c>
      <c r="O79" s="167" t="s">
        <v>53</v>
      </c>
      <c r="P79" s="167" t="s">
        <v>53</v>
      </c>
      <c r="Q79" s="167" t="s">
        <v>53</v>
      </c>
      <c r="R79" s="167" t="s">
        <v>53</v>
      </c>
      <c r="S79" s="167" t="s">
        <v>53</v>
      </c>
      <c r="T79" s="167" t="s">
        <v>53</v>
      </c>
      <c r="U79" s="168" t="s">
        <v>53</v>
      </c>
      <c r="V79" s="144">
        <v>0</v>
      </c>
      <c r="W79" s="144">
        <v>0</v>
      </c>
      <c r="X79" s="144">
        <v>3</v>
      </c>
      <c r="Y79" s="144">
        <v>3</v>
      </c>
      <c r="Z79" s="144">
        <v>5</v>
      </c>
      <c r="AA79" s="144">
        <v>0</v>
      </c>
      <c r="AB79" s="144">
        <v>11</v>
      </c>
      <c r="AC79" s="47">
        <f t="shared" si="8"/>
        <v>0</v>
      </c>
      <c r="AD79" s="47">
        <f t="shared" si="1"/>
        <v>0</v>
      </c>
      <c r="AE79" s="47">
        <f t="shared" si="1"/>
        <v>0.27272727272727271</v>
      </c>
      <c r="AF79" s="47">
        <f t="shared" si="1"/>
        <v>0.27272727272727271</v>
      </c>
      <c r="AG79" s="47">
        <f t="shared" si="1"/>
        <v>0.45454545454545453</v>
      </c>
      <c r="AH79" s="47">
        <f t="shared" si="1"/>
        <v>0</v>
      </c>
      <c r="AI79" s="144">
        <v>4.18</v>
      </c>
      <c r="AJ79" s="144">
        <v>0.87</v>
      </c>
      <c r="AK79" s="144">
        <v>4</v>
      </c>
      <c r="AL79" s="144">
        <v>5</v>
      </c>
      <c r="AM79" s="162"/>
    </row>
    <row r="80" spans="1:39" s="44" customFormat="1" ht="16.5" customHeight="1">
      <c r="A80" s="54"/>
      <c r="B80" s="71"/>
      <c r="C80" s="54"/>
      <c r="D80" s="54"/>
      <c r="E80" s="54"/>
      <c r="F80" s="54"/>
      <c r="G80" s="54"/>
      <c r="H80" s="54"/>
      <c r="I80" s="54"/>
      <c r="J80" s="54"/>
      <c r="K80" s="54"/>
      <c r="L80" s="54"/>
      <c r="M80" s="54"/>
      <c r="N80" s="54"/>
      <c r="O80" s="54"/>
      <c r="P80" s="54"/>
      <c r="Q80" s="54"/>
      <c r="R80" s="54"/>
      <c r="S80" s="52"/>
      <c r="T80" s="52"/>
      <c r="U80" s="52"/>
      <c r="V80" s="52"/>
      <c r="W80" s="52"/>
      <c r="X80" s="52"/>
      <c r="Y80" s="52"/>
      <c r="Z80" s="52"/>
      <c r="AA80" s="50"/>
      <c r="AB80" s="50"/>
      <c r="AC80" s="50"/>
      <c r="AD80" s="50"/>
      <c r="AE80" s="50"/>
      <c r="AF80" s="50"/>
      <c r="AG80" s="50"/>
      <c r="AH80" s="50"/>
      <c r="AI80" s="50"/>
      <c r="AJ80" s="50"/>
      <c r="AK80" s="50"/>
      <c r="AL80" s="50"/>
      <c r="AM80" s="160"/>
    </row>
    <row r="81" spans="1:39" s="44" customFormat="1" ht="16.5" customHeight="1">
      <c r="A81" s="60"/>
      <c r="B81" s="60"/>
      <c r="C81" s="72"/>
      <c r="D81" s="54"/>
      <c r="E81" s="54"/>
      <c r="F81" s="54"/>
      <c r="G81" s="54"/>
      <c r="H81" s="54"/>
      <c r="I81" s="54"/>
      <c r="J81" s="54"/>
      <c r="K81" s="73"/>
      <c r="L81" s="73"/>
      <c r="M81" s="54"/>
      <c r="N81" s="54"/>
      <c r="O81" s="54"/>
      <c r="P81" s="52"/>
      <c r="Q81" s="52"/>
      <c r="R81" s="52"/>
      <c r="S81" s="52"/>
      <c r="T81" s="73"/>
      <c r="U81" s="73"/>
      <c r="V81" s="52"/>
      <c r="W81" s="52"/>
      <c r="X81" s="52"/>
      <c r="Y81" s="52"/>
      <c r="Z81" s="52"/>
      <c r="AA81" s="50"/>
      <c r="AB81" s="50"/>
      <c r="AC81" s="50"/>
      <c r="AD81" s="50"/>
      <c r="AE81" s="50"/>
      <c r="AF81" s="50"/>
      <c r="AG81" s="50"/>
      <c r="AH81" s="50"/>
      <c r="AI81" s="50"/>
      <c r="AJ81" s="50"/>
      <c r="AK81" s="50"/>
      <c r="AL81" s="50"/>
      <c r="AM81" s="160"/>
    </row>
    <row r="82" spans="1:39" s="44" customFormat="1" ht="35.25" customHeight="1">
      <c r="A82" s="184" t="s">
        <v>54</v>
      </c>
      <c r="B82" s="184"/>
      <c r="C82" s="184"/>
      <c r="D82" s="184"/>
      <c r="E82" s="184"/>
      <c r="F82" s="184"/>
      <c r="G82" s="184"/>
      <c r="H82" s="184"/>
      <c r="I82" s="184"/>
      <c r="J82" s="184"/>
      <c r="K82" s="184"/>
      <c r="L82" s="184"/>
      <c r="M82" s="184"/>
      <c r="N82" s="74"/>
      <c r="O82" s="74"/>
      <c r="P82" s="74"/>
      <c r="Q82" s="74"/>
      <c r="R82" s="74"/>
      <c r="S82" s="74"/>
      <c r="T82" s="74"/>
      <c r="U82" s="74"/>
      <c r="V82" s="50"/>
      <c r="W82" s="50"/>
      <c r="X82" s="50"/>
      <c r="Y82" s="50"/>
      <c r="Z82" s="50"/>
      <c r="AA82" s="50"/>
      <c r="AB82" s="50"/>
      <c r="AC82" s="50"/>
      <c r="AD82" s="50"/>
      <c r="AE82" s="50"/>
      <c r="AF82" s="50"/>
      <c r="AG82" s="50"/>
      <c r="AH82" s="50"/>
      <c r="AI82" s="50"/>
      <c r="AJ82" s="50"/>
      <c r="AK82" s="50"/>
      <c r="AL82" s="50"/>
      <c r="AM82" s="160"/>
    </row>
    <row r="83" spans="1:39" s="76" customFormat="1" ht="16.5" customHeight="1">
      <c r="A83" s="74"/>
      <c r="B83" s="74"/>
      <c r="C83" s="74"/>
      <c r="D83" s="74"/>
      <c r="E83" s="74"/>
      <c r="F83" s="74"/>
      <c r="G83" s="74"/>
      <c r="H83" s="74"/>
      <c r="I83" s="74"/>
      <c r="J83" s="74"/>
      <c r="K83" s="74"/>
      <c r="L83" s="74"/>
      <c r="M83" s="74"/>
      <c r="N83" s="74"/>
      <c r="O83" s="74"/>
      <c r="P83" s="74"/>
      <c r="Q83" s="74"/>
      <c r="R83" s="74"/>
      <c r="S83" s="74"/>
      <c r="T83" s="74"/>
      <c r="U83" s="74"/>
      <c r="V83" s="75"/>
      <c r="W83" s="75"/>
      <c r="X83" s="75"/>
      <c r="Y83" s="75"/>
      <c r="Z83" s="75"/>
      <c r="AA83" s="75"/>
      <c r="AB83" s="75"/>
      <c r="AC83" s="75"/>
      <c r="AD83" s="75"/>
      <c r="AE83" s="75"/>
      <c r="AF83" s="75"/>
      <c r="AG83" s="75"/>
      <c r="AH83" s="75"/>
      <c r="AI83" s="75"/>
      <c r="AJ83" s="75"/>
      <c r="AK83" s="75"/>
      <c r="AL83" s="75"/>
      <c r="AM83" s="163"/>
    </row>
    <row r="84" spans="1:39" s="44" customFormat="1" ht="16.5" customHeight="1">
      <c r="A84" s="60"/>
      <c r="B84" s="60"/>
      <c r="C84" s="60"/>
      <c r="D84" s="60"/>
      <c r="E84" s="60"/>
      <c r="F84" s="60"/>
      <c r="G84" s="50"/>
      <c r="H84" s="50"/>
      <c r="I84" s="50"/>
      <c r="J84" s="50"/>
      <c r="K84" s="52"/>
      <c r="L84" s="52"/>
      <c r="M84" s="54"/>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160"/>
    </row>
    <row r="85" spans="1:39" s="44" customFormat="1" ht="18.75" customHeight="1">
      <c r="A85" s="60"/>
      <c r="B85" s="60"/>
      <c r="C85" s="60"/>
      <c r="D85" s="60"/>
      <c r="E85" s="60"/>
      <c r="F85" s="60"/>
      <c r="G85" s="50"/>
      <c r="H85" s="50"/>
      <c r="I85" s="50"/>
      <c r="J85" s="50"/>
      <c r="K85" s="54"/>
      <c r="L85" s="54"/>
      <c r="M85" s="54"/>
      <c r="N85" s="54"/>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160"/>
    </row>
    <row r="86" spans="1:39" s="44" customFormat="1" ht="16.5" customHeight="1">
      <c r="A86" s="54"/>
      <c r="B86" s="54"/>
      <c r="C86" s="54"/>
      <c r="D86" s="54"/>
      <c r="E86" s="54"/>
      <c r="F86" s="54"/>
      <c r="G86" s="54"/>
      <c r="H86" s="54"/>
      <c r="I86" s="54"/>
      <c r="J86" s="54"/>
      <c r="K86" s="54"/>
      <c r="L86" s="54"/>
      <c r="M86" s="54"/>
      <c r="N86" s="54"/>
      <c r="O86" s="54"/>
      <c r="P86" s="54"/>
      <c r="Q86" s="54"/>
      <c r="R86" s="54"/>
      <c r="S86" s="54"/>
      <c r="T86" s="52"/>
      <c r="U86" s="52"/>
      <c r="V86" s="52"/>
      <c r="W86" s="52"/>
      <c r="X86" s="52"/>
      <c r="Y86" s="52"/>
      <c r="Z86" s="52"/>
      <c r="AA86" s="52"/>
      <c r="AB86" s="52"/>
      <c r="AC86" s="52"/>
      <c r="AD86" s="52"/>
      <c r="AE86" s="52"/>
      <c r="AF86" s="50"/>
      <c r="AG86" s="50"/>
      <c r="AH86" s="50"/>
      <c r="AI86" s="50"/>
      <c r="AJ86" s="50"/>
      <c r="AK86" s="50"/>
      <c r="AL86" s="50"/>
      <c r="AM86" s="160"/>
    </row>
    <row r="87" spans="1:39" s="44" customFormat="1" ht="16.5" customHeight="1">
      <c r="A87" s="54"/>
      <c r="B87" s="71"/>
      <c r="C87" s="54"/>
      <c r="D87" s="54"/>
      <c r="E87" s="54"/>
      <c r="F87" s="54"/>
      <c r="G87" s="54"/>
      <c r="H87" s="54"/>
      <c r="I87" s="54"/>
      <c r="J87" s="54"/>
      <c r="K87" s="54"/>
      <c r="L87" s="54"/>
      <c r="M87" s="54"/>
      <c r="N87" s="54"/>
      <c r="O87" s="54"/>
      <c r="P87" s="54"/>
      <c r="Q87" s="54"/>
      <c r="R87" s="54"/>
      <c r="S87" s="54"/>
      <c r="T87" s="54"/>
      <c r="U87" s="54"/>
      <c r="V87" s="52"/>
      <c r="W87" s="52"/>
      <c r="X87" s="52"/>
      <c r="Y87" s="52"/>
      <c r="Z87" s="52"/>
      <c r="AA87" s="52"/>
      <c r="AB87" s="52"/>
      <c r="AC87" s="52"/>
      <c r="AD87" s="52"/>
      <c r="AE87" s="52"/>
      <c r="AF87" s="50"/>
      <c r="AG87" s="50"/>
      <c r="AH87" s="50"/>
      <c r="AI87" s="50"/>
      <c r="AJ87" s="50"/>
      <c r="AK87" s="50"/>
      <c r="AL87" s="50"/>
      <c r="AM87" s="160"/>
    </row>
    <row r="88" spans="1:39" s="44" customFormat="1" ht="16.5" customHeight="1" thickBot="1">
      <c r="A88" s="54"/>
      <c r="B88" s="71"/>
      <c r="C88" s="54"/>
      <c r="D88" s="54"/>
      <c r="E88" s="54"/>
      <c r="F88" s="54"/>
      <c r="G88" s="54"/>
      <c r="H88" s="54"/>
      <c r="I88" s="54"/>
      <c r="J88" s="54"/>
      <c r="K88" s="54"/>
      <c r="L88" s="54"/>
      <c r="M88" s="54"/>
      <c r="N88" s="54"/>
      <c r="O88" s="54"/>
      <c r="P88" s="54"/>
      <c r="Q88" s="54"/>
      <c r="R88" s="54"/>
      <c r="S88" s="54"/>
      <c r="T88" s="54"/>
      <c r="U88" s="54"/>
      <c r="V88" s="52"/>
      <c r="W88" s="52"/>
      <c r="X88" s="52"/>
      <c r="Y88" s="52"/>
      <c r="Z88" s="52"/>
      <c r="AA88" s="52"/>
      <c r="AB88" s="52"/>
      <c r="AC88" s="52"/>
      <c r="AD88" s="52"/>
      <c r="AE88" s="52"/>
      <c r="AF88" s="52"/>
      <c r="AG88" s="52"/>
      <c r="AH88" s="52"/>
      <c r="AI88" s="52"/>
      <c r="AJ88" s="52"/>
      <c r="AK88" s="52"/>
      <c r="AL88" s="50"/>
      <c r="AM88" s="160"/>
    </row>
    <row r="89" spans="1:39" s="44" customFormat="1" ht="16.5" customHeight="1">
      <c r="A89" s="54"/>
      <c r="B89" s="71"/>
      <c r="C89" s="54"/>
      <c r="D89" s="54"/>
      <c r="E89" s="54"/>
      <c r="F89" s="54"/>
      <c r="G89" s="54"/>
      <c r="H89" s="54"/>
      <c r="I89" s="54"/>
      <c r="J89" s="54"/>
      <c r="K89" s="54"/>
      <c r="L89" s="54"/>
      <c r="M89" s="54"/>
      <c r="N89" s="54"/>
      <c r="O89" s="50"/>
      <c r="P89" s="50"/>
      <c r="Q89" s="50"/>
      <c r="R89" s="50"/>
      <c r="S89" s="50"/>
      <c r="T89" s="50"/>
      <c r="U89" s="50"/>
      <c r="V89" s="174" t="s">
        <v>14</v>
      </c>
      <c r="W89" s="175"/>
      <c r="X89" s="175"/>
      <c r="Y89" s="175"/>
      <c r="Z89" s="175"/>
      <c r="AA89" s="176"/>
      <c r="AB89" s="38"/>
      <c r="AC89" s="174" t="s">
        <v>15</v>
      </c>
      <c r="AD89" s="175"/>
      <c r="AE89" s="175"/>
      <c r="AF89" s="175"/>
      <c r="AG89" s="175"/>
      <c r="AH89" s="199"/>
      <c r="AI89" s="201" t="s">
        <v>16</v>
      </c>
      <c r="AJ89" s="201"/>
      <c r="AK89" s="201"/>
      <c r="AL89" s="201"/>
      <c r="AM89" s="160"/>
    </row>
    <row r="90" spans="1:39" s="44" customFormat="1" ht="16.5" customHeight="1">
      <c r="A90" s="54"/>
      <c r="B90" s="71"/>
      <c r="C90" s="54"/>
      <c r="D90" s="54"/>
      <c r="E90" s="54"/>
      <c r="F90" s="54"/>
      <c r="G90" s="54"/>
      <c r="H90" s="54"/>
      <c r="I90" s="54"/>
      <c r="J90" s="54"/>
      <c r="K90" s="54"/>
      <c r="L90" s="54"/>
      <c r="M90" s="54"/>
      <c r="N90" s="54"/>
      <c r="O90" s="77"/>
      <c r="P90" s="77"/>
      <c r="Q90" s="77"/>
      <c r="R90" s="77"/>
      <c r="S90" s="77"/>
      <c r="T90" s="50"/>
      <c r="U90" s="50"/>
      <c r="V90" s="177"/>
      <c r="W90" s="178"/>
      <c r="X90" s="178"/>
      <c r="Y90" s="178"/>
      <c r="Z90" s="178"/>
      <c r="AA90" s="179"/>
      <c r="AB90" s="38"/>
      <c r="AC90" s="177"/>
      <c r="AD90" s="178"/>
      <c r="AE90" s="178"/>
      <c r="AF90" s="178"/>
      <c r="AG90" s="178"/>
      <c r="AH90" s="200"/>
      <c r="AI90" s="201"/>
      <c r="AJ90" s="201"/>
      <c r="AK90" s="201"/>
      <c r="AL90" s="201"/>
      <c r="AM90" s="160"/>
    </row>
    <row r="91" spans="1:39" s="44" customFormat="1" ht="54.75" customHeight="1">
      <c r="A91" s="54"/>
      <c r="B91" s="71"/>
      <c r="C91" s="54"/>
      <c r="D91" s="54"/>
      <c r="E91" s="54"/>
      <c r="F91" s="54"/>
      <c r="G91" s="54"/>
      <c r="H91" s="54"/>
      <c r="I91" s="54"/>
      <c r="J91" s="54"/>
      <c r="K91" s="54"/>
      <c r="L91" s="54"/>
      <c r="M91" s="54"/>
      <c r="N91" s="54"/>
      <c r="O91" s="78"/>
      <c r="P91" s="78"/>
      <c r="Q91" s="78"/>
      <c r="R91" s="78"/>
      <c r="S91" s="78"/>
      <c r="T91" s="78"/>
      <c r="U91" s="78"/>
      <c r="V91" s="66">
        <v>1</v>
      </c>
      <c r="W91" s="66">
        <v>2</v>
      </c>
      <c r="X91" s="66">
        <v>3</v>
      </c>
      <c r="Y91" s="66">
        <v>4</v>
      </c>
      <c r="Z91" s="66">
        <v>5</v>
      </c>
      <c r="AA91" s="66" t="s">
        <v>45</v>
      </c>
      <c r="AB91" s="79" t="s">
        <v>18</v>
      </c>
      <c r="AC91" s="66">
        <v>1</v>
      </c>
      <c r="AD91" s="66">
        <v>2</v>
      </c>
      <c r="AE91" s="66">
        <v>3</v>
      </c>
      <c r="AF91" s="66">
        <v>4</v>
      </c>
      <c r="AG91" s="66">
        <v>5</v>
      </c>
      <c r="AH91" s="66" t="s">
        <v>45</v>
      </c>
      <c r="AI91" s="80" t="s">
        <v>19</v>
      </c>
      <c r="AJ91" s="80" t="s">
        <v>55</v>
      </c>
      <c r="AK91" s="80" t="s">
        <v>21</v>
      </c>
      <c r="AL91" s="80" t="s">
        <v>22</v>
      </c>
      <c r="AM91" s="160"/>
    </row>
    <row r="92" spans="1:39" s="44" customFormat="1" ht="42" customHeight="1">
      <c r="A92" s="54"/>
      <c r="B92" s="71"/>
      <c r="C92" s="54"/>
      <c r="D92" s="54"/>
      <c r="E92" s="54"/>
      <c r="F92" s="54"/>
      <c r="G92" s="54"/>
      <c r="H92" s="54"/>
      <c r="I92" s="54"/>
      <c r="J92" s="54"/>
      <c r="K92" s="54"/>
      <c r="L92" s="54"/>
      <c r="M92" s="54"/>
      <c r="N92" s="54"/>
      <c r="O92" s="182" t="s">
        <v>56</v>
      </c>
      <c r="P92" s="183"/>
      <c r="Q92" s="183"/>
      <c r="R92" s="183"/>
      <c r="S92" s="183"/>
      <c r="T92" s="183"/>
      <c r="U92" s="183"/>
      <c r="V92" s="155">
        <v>0</v>
      </c>
      <c r="W92" s="155">
        <v>0</v>
      </c>
      <c r="X92" s="155">
        <v>1</v>
      </c>
      <c r="Y92" s="155">
        <v>3</v>
      </c>
      <c r="Z92" s="155">
        <v>0</v>
      </c>
      <c r="AA92" s="155">
        <v>0</v>
      </c>
      <c r="AB92" s="155">
        <v>4</v>
      </c>
      <c r="AC92" s="47">
        <f>V92/$AB92</f>
        <v>0</v>
      </c>
      <c r="AD92" s="47">
        <f t="shared" ref="AD92:AH92" si="9">W92/$AB92</f>
        <v>0</v>
      </c>
      <c r="AE92" s="47">
        <f t="shared" si="9"/>
        <v>0.25</v>
      </c>
      <c r="AF92" s="47">
        <f t="shared" si="9"/>
        <v>0.75</v>
      </c>
      <c r="AG92" s="47">
        <f t="shared" si="9"/>
        <v>0</v>
      </c>
      <c r="AH92" s="47">
        <f t="shared" si="9"/>
        <v>0</v>
      </c>
      <c r="AI92" s="155">
        <v>3.75</v>
      </c>
      <c r="AJ92" s="155">
        <v>0.5</v>
      </c>
      <c r="AK92" s="155">
        <v>4</v>
      </c>
      <c r="AL92" s="155">
        <v>4</v>
      </c>
      <c r="AM92" s="160"/>
    </row>
    <row r="93" spans="1:39" s="44" customFormat="1" ht="16.5" customHeight="1">
      <c r="A93" s="54"/>
      <c r="B93" s="71"/>
      <c r="C93" s="54"/>
      <c r="D93" s="54"/>
      <c r="E93" s="54"/>
      <c r="F93" s="54"/>
      <c r="G93" s="54"/>
      <c r="H93" s="54"/>
      <c r="I93" s="54"/>
      <c r="J93" s="54"/>
      <c r="K93" s="54"/>
      <c r="L93" s="54"/>
      <c r="M93" s="54"/>
      <c r="N93" s="54"/>
      <c r="O93" s="54"/>
      <c r="P93" s="54"/>
      <c r="Q93" s="54"/>
      <c r="R93" s="54"/>
      <c r="S93" s="54"/>
      <c r="T93" s="54"/>
      <c r="U93" s="54"/>
      <c r="V93" s="52"/>
      <c r="W93" s="52"/>
      <c r="X93" s="52"/>
      <c r="Y93" s="52"/>
      <c r="Z93" s="52"/>
      <c r="AA93" s="52"/>
      <c r="AB93" s="52"/>
      <c r="AC93" s="52"/>
      <c r="AD93" s="52"/>
      <c r="AE93" s="52"/>
      <c r="AF93" s="52"/>
      <c r="AG93" s="52"/>
      <c r="AH93" s="52"/>
      <c r="AI93" s="52"/>
      <c r="AJ93" s="52"/>
      <c r="AK93" s="52"/>
      <c r="AL93" s="50"/>
      <c r="AM93" s="160"/>
    </row>
    <row r="94" spans="1:39" s="44" customFormat="1" ht="16.5" customHeight="1">
      <c r="A94" s="54"/>
      <c r="B94" s="71"/>
      <c r="C94" s="54"/>
      <c r="D94" s="54"/>
      <c r="E94" s="54"/>
      <c r="F94" s="54"/>
      <c r="G94" s="54"/>
      <c r="H94" s="54"/>
      <c r="I94" s="54"/>
      <c r="J94" s="54"/>
      <c r="K94" s="54"/>
      <c r="L94" s="54"/>
      <c r="M94" s="54"/>
      <c r="N94" s="54"/>
      <c r="O94" s="54"/>
      <c r="P94" s="54"/>
      <c r="Q94" s="54"/>
      <c r="R94" s="54"/>
      <c r="S94" s="54"/>
      <c r="T94" s="54"/>
      <c r="U94" s="54"/>
      <c r="V94" s="52"/>
      <c r="W94" s="52"/>
      <c r="X94" s="52"/>
      <c r="Y94" s="52"/>
      <c r="Z94" s="52"/>
      <c r="AA94" s="52"/>
      <c r="AB94" s="52"/>
      <c r="AC94" s="52"/>
      <c r="AD94" s="52"/>
      <c r="AE94" s="52"/>
      <c r="AF94" s="52"/>
      <c r="AG94" s="52"/>
      <c r="AH94" s="52"/>
      <c r="AI94" s="52"/>
      <c r="AJ94" s="52"/>
      <c r="AK94" s="52"/>
      <c r="AL94" s="50"/>
      <c r="AM94" s="160"/>
    </row>
    <row r="95" spans="1:39" s="44" customFormat="1" ht="16.5" customHeight="1">
      <c r="A95" s="54"/>
      <c r="B95" s="71"/>
      <c r="C95" s="54"/>
      <c r="D95" s="54"/>
      <c r="E95" s="54"/>
      <c r="F95" s="54"/>
      <c r="G95" s="54"/>
      <c r="H95" s="54"/>
      <c r="I95" s="54"/>
      <c r="J95" s="54"/>
      <c r="K95" s="54"/>
      <c r="L95" s="54"/>
      <c r="M95" s="54"/>
      <c r="N95" s="54"/>
      <c r="O95" s="54"/>
      <c r="P95" s="54"/>
      <c r="Q95" s="54"/>
      <c r="R95" s="54"/>
      <c r="S95" s="54"/>
      <c r="T95" s="54"/>
      <c r="U95" s="54"/>
      <c r="V95" s="52"/>
      <c r="W95" s="52"/>
      <c r="X95" s="52"/>
      <c r="Y95" s="52"/>
      <c r="Z95" s="52"/>
      <c r="AA95" s="52"/>
      <c r="AB95" s="52"/>
      <c r="AC95" s="52"/>
      <c r="AD95" s="52"/>
      <c r="AE95" s="52"/>
      <c r="AF95" s="52"/>
      <c r="AG95" s="52"/>
      <c r="AH95" s="52"/>
      <c r="AI95" s="52"/>
      <c r="AJ95" s="52"/>
      <c r="AK95" s="52"/>
      <c r="AL95" s="50"/>
    </row>
    <row r="96" spans="1:39" s="44" customFormat="1" ht="16.5" customHeight="1">
      <c r="A96" s="54"/>
      <c r="B96" s="71"/>
      <c r="C96" s="54"/>
      <c r="D96" s="54"/>
      <c r="E96" s="54"/>
      <c r="F96" s="54"/>
      <c r="G96" s="54"/>
      <c r="H96" s="54"/>
      <c r="I96" s="54"/>
      <c r="J96" s="54"/>
      <c r="K96" s="54"/>
      <c r="L96" s="54"/>
      <c r="M96" s="54"/>
      <c r="N96" s="54"/>
      <c r="O96" s="54"/>
      <c r="P96" s="54"/>
      <c r="Q96" s="54"/>
      <c r="R96" s="54"/>
      <c r="S96" s="54"/>
      <c r="T96" s="54"/>
      <c r="U96" s="54"/>
      <c r="V96" s="52"/>
      <c r="W96" s="52"/>
      <c r="X96" s="52"/>
      <c r="Y96" s="52"/>
      <c r="Z96" s="52"/>
      <c r="AA96" s="52"/>
      <c r="AB96" s="52"/>
      <c r="AC96" s="52"/>
      <c r="AD96" s="52"/>
      <c r="AE96" s="52"/>
      <c r="AF96" s="52"/>
      <c r="AG96" s="52"/>
      <c r="AH96" s="52"/>
      <c r="AI96" s="52"/>
      <c r="AJ96" s="52"/>
      <c r="AK96" s="52"/>
      <c r="AL96" s="50"/>
    </row>
    <row r="97" spans="1:38" s="44" customFormat="1" ht="16.5" customHeight="1">
      <c r="A97" s="54"/>
      <c r="B97" s="71"/>
      <c r="C97" s="54"/>
      <c r="D97" s="54"/>
      <c r="E97" s="54"/>
      <c r="F97" s="54"/>
      <c r="G97" s="54"/>
      <c r="H97" s="54"/>
      <c r="I97" s="54"/>
      <c r="J97" s="54"/>
      <c r="K97" s="54"/>
      <c r="L97" s="54"/>
      <c r="M97" s="54"/>
      <c r="N97" s="54"/>
      <c r="O97" s="54"/>
      <c r="P97" s="54"/>
      <c r="Q97" s="54"/>
      <c r="R97" s="54"/>
      <c r="S97" s="54"/>
      <c r="T97" s="54"/>
      <c r="U97" s="54"/>
      <c r="V97" s="52"/>
      <c r="W97" s="52"/>
      <c r="X97" s="52"/>
      <c r="Y97" s="52"/>
      <c r="Z97" s="52"/>
      <c r="AA97" s="52"/>
      <c r="AB97" s="52"/>
      <c r="AC97" s="52"/>
      <c r="AD97" s="52"/>
      <c r="AE97" s="52"/>
      <c r="AF97" s="52"/>
      <c r="AG97" s="52"/>
      <c r="AH97" s="52"/>
      <c r="AI97" s="52"/>
      <c r="AJ97" s="52"/>
      <c r="AK97" s="52"/>
      <c r="AL97" s="50"/>
    </row>
    <row r="98" spans="1:38" s="44" customFormat="1" ht="16.5" customHeight="1">
      <c r="A98" s="54"/>
      <c r="B98" s="71"/>
      <c r="C98" s="54"/>
      <c r="D98" s="54"/>
      <c r="E98" s="54"/>
      <c r="F98" s="54"/>
      <c r="G98" s="54"/>
      <c r="H98" s="54"/>
      <c r="I98" s="54"/>
      <c r="J98" s="54"/>
      <c r="K98" s="54"/>
      <c r="L98" s="54"/>
      <c r="M98" s="54"/>
      <c r="N98" s="54"/>
      <c r="O98" s="54"/>
      <c r="P98" s="54"/>
      <c r="Q98" s="54"/>
      <c r="R98" s="54"/>
      <c r="S98" s="54"/>
      <c r="T98" s="54"/>
      <c r="U98" s="54"/>
      <c r="V98" s="52"/>
      <c r="W98" s="52"/>
      <c r="X98" s="52"/>
      <c r="Y98" s="52"/>
      <c r="Z98" s="52"/>
      <c r="AA98" s="52"/>
      <c r="AB98" s="52"/>
      <c r="AC98" s="52"/>
      <c r="AD98" s="52"/>
      <c r="AE98" s="52"/>
      <c r="AF98" s="52"/>
      <c r="AG98" s="52"/>
      <c r="AH98" s="52"/>
      <c r="AI98" s="52"/>
      <c r="AJ98" s="52"/>
      <c r="AK98" s="52"/>
      <c r="AL98" s="50"/>
    </row>
    <row r="99" spans="1:38" s="44" customFormat="1" ht="16.5" customHeight="1">
      <c r="A99" s="60"/>
      <c r="B99" s="60"/>
      <c r="C99" s="72"/>
      <c r="D99" s="54"/>
      <c r="E99" s="54"/>
      <c r="F99" s="54"/>
      <c r="G99" s="54"/>
      <c r="H99" s="54"/>
      <c r="I99" s="54"/>
      <c r="J99" s="54"/>
      <c r="K99" s="73"/>
      <c r="L99" s="73"/>
      <c r="M99" s="54"/>
      <c r="N99" s="54"/>
      <c r="O99" s="54"/>
      <c r="P99" s="52"/>
      <c r="Q99" s="52"/>
      <c r="R99" s="52"/>
      <c r="S99" s="52"/>
      <c r="T99" s="73"/>
      <c r="U99" s="73"/>
      <c r="V99" s="52"/>
      <c r="W99" s="52"/>
      <c r="X99" s="52"/>
      <c r="Y99" s="52"/>
      <c r="Z99" s="52"/>
      <c r="AA99" s="50"/>
      <c r="AB99" s="50"/>
      <c r="AC99" s="50"/>
      <c r="AD99" s="50"/>
      <c r="AE99" s="50"/>
      <c r="AF99" s="50"/>
      <c r="AG99" s="50"/>
      <c r="AH99" s="50"/>
      <c r="AI99" s="50"/>
      <c r="AJ99" s="50"/>
      <c r="AK99" s="50"/>
      <c r="AL99" s="50"/>
    </row>
    <row r="100" spans="1:38" s="44" customFormat="1" ht="36.75" customHeight="1">
      <c r="A100" s="184" t="s">
        <v>57</v>
      </c>
      <c r="B100" s="184"/>
      <c r="C100" s="184"/>
      <c r="D100" s="184"/>
      <c r="E100" s="184"/>
      <c r="F100" s="184"/>
      <c r="G100" s="184"/>
      <c r="H100" s="184"/>
      <c r="I100" s="184"/>
      <c r="J100" s="184"/>
      <c r="K100" s="184"/>
      <c r="L100" s="184"/>
      <c r="M100" s="184"/>
      <c r="N100" s="74"/>
      <c r="O100" s="74"/>
      <c r="P100" s="74"/>
      <c r="Q100" s="74"/>
      <c r="R100" s="74"/>
      <c r="S100" s="74"/>
      <c r="T100" s="74"/>
      <c r="U100" s="74"/>
      <c r="AB100" s="50"/>
      <c r="AC100" s="50"/>
      <c r="AD100" s="50"/>
      <c r="AE100" s="50"/>
      <c r="AF100" s="50"/>
      <c r="AG100" s="50"/>
      <c r="AH100" s="50"/>
      <c r="AI100" s="50"/>
      <c r="AJ100" s="50"/>
      <c r="AK100" s="50"/>
      <c r="AL100" s="50"/>
    </row>
    <row r="101" spans="1:38" s="81" customFormat="1" ht="16.5" customHeight="1">
      <c r="A101" s="193"/>
      <c r="B101" s="193"/>
      <c r="C101" s="193"/>
      <c r="D101" s="193"/>
      <c r="E101" s="193"/>
      <c r="F101" s="193"/>
      <c r="K101" s="82"/>
      <c r="L101" s="82"/>
      <c r="M101" s="83"/>
      <c r="N101" s="48"/>
      <c r="O101" s="48"/>
      <c r="P101" s="48"/>
      <c r="Q101" s="48"/>
      <c r="R101" s="48"/>
      <c r="S101" s="48"/>
      <c r="T101" s="48"/>
      <c r="U101" s="48"/>
      <c r="AB101" s="48"/>
      <c r="AC101" s="48"/>
      <c r="AD101" s="48"/>
      <c r="AE101" s="48"/>
      <c r="AF101" s="48"/>
      <c r="AG101" s="48"/>
      <c r="AH101" s="48"/>
      <c r="AI101" s="48"/>
      <c r="AJ101" s="48"/>
      <c r="AK101" s="48"/>
      <c r="AL101" s="48"/>
    </row>
    <row r="102" spans="1:38" s="81" customFormat="1" ht="16.5" customHeight="1">
      <c r="A102" s="193"/>
      <c r="B102" s="193"/>
      <c r="C102" s="193"/>
      <c r="D102" s="193"/>
      <c r="E102" s="193"/>
      <c r="F102" s="193"/>
      <c r="K102" s="84"/>
      <c r="L102" s="84"/>
      <c r="M102" s="83"/>
      <c r="N102" s="48"/>
      <c r="O102" s="48"/>
      <c r="P102" s="48"/>
      <c r="Q102" s="48"/>
      <c r="R102" s="48"/>
      <c r="S102" s="48"/>
      <c r="T102" s="48"/>
      <c r="U102" s="48"/>
      <c r="AB102" s="48"/>
      <c r="AC102" s="48"/>
      <c r="AD102" s="48"/>
      <c r="AE102" s="48"/>
      <c r="AF102" s="48"/>
      <c r="AG102" s="48"/>
      <c r="AH102" s="48"/>
      <c r="AI102" s="48"/>
      <c r="AJ102" s="48"/>
      <c r="AK102" s="48"/>
      <c r="AL102" s="48"/>
    </row>
    <row r="103" spans="1:38" s="81" customFormat="1" ht="18.75" customHeight="1">
      <c r="A103" s="193"/>
      <c r="B103" s="193"/>
      <c r="C103" s="193"/>
      <c r="D103" s="193"/>
      <c r="E103" s="193"/>
      <c r="F103" s="193"/>
      <c r="K103" s="83"/>
      <c r="L103" s="83"/>
      <c r="M103" s="83"/>
      <c r="N103" s="83"/>
      <c r="O103" s="48"/>
      <c r="P103" s="48"/>
      <c r="Q103" s="48"/>
      <c r="R103" s="48"/>
      <c r="S103" s="48"/>
      <c r="T103" s="48"/>
      <c r="U103" s="48"/>
      <c r="AB103" s="48"/>
      <c r="AC103" s="48"/>
      <c r="AD103" s="48"/>
      <c r="AE103" s="48"/>
      <c r="AF103" s="48"/>
      <c r="AG103" s="48"/>
      <c r="AH103" s="48"/>
      <c r="AI103" s="48"/>
      <c r="AJ103" s="48"/>
      <c r="AK103" s="48"/>
      <c r="AL103" s="48"/>
    </row>
    <row r="104" spans="1:38" s="44" customFormat="1" ht="16.5" customHeight="1">
      <c r="A104" s="54"/>
      <c r="B104" s="54"/>
      <c r="C104" s="54"/>
      <c r="D104" s="54"/>
      <c r="E104" s="54"/>
      <c r="F104" s="54"/>
      <c r="G104" s="54"/>
      <c r="H104" s="54"/>
      <c r="I104" s="54"/>
      <c r="J104" s="54"/>
      <c r="K104" s="54"/>
      <c r="L104" s="54"/>
      <c r="M104" s="54"/>
      <c r="N104" s="54"/>
      <c r="O104" s="54"/>
      <c r="P104" s="54"/>
      <c r="Q104" s="54"/>
      <c r="R104" s="54"/>
      <c r="S104" s="54"/>
      <c r="T104" s="52"/>
      <c r="U104" s="52"/>
      <c r="V104" s="52"/>
      <c r="W104" s="52"/>
      <c r="X104" s="52"/>
      <c r="Y104" s="52"/>
      <c r="Z104" s="52"/>
      <c r="AA104" s="52"/>
      <c r="AB104" s="52"/>
      <c r="AC104" s="52"/>
      <c r="AD104" s="52"/>
      <c r="AE104" s="52"/>
      <c r="AF104" s="50"/>
      <c r="AG104" s="50"/>
      <c r="AH104" s="50"/>
      <c r="AI104" s="50"/>
      <c r="AJ104" s="50"/>
      <c r="AK104" s="50"/>
      <c r="AL104" s="50"/>
    </row>
    <row r="105" spans="1:38" s="44" customFormat="1" ht="16.5" customHeight="1">
      <c r="A105" s="54"/>
      <c r="B105" s="71"/>
      <c r="C105" s="54"/>
      <c r="D105" s="54"/>
      <c r="E105" s="54"/>
      <c r="F105" s="54"/>
      <c r="G105" s="54"/>
      <c r="H105" s="54"/>
      <c r="I105" s="54"/>
      <c r="J105" s="54"/>
      <c r="K105" s="54"/>
      <c r="L105" s="54"/>
      <c r="M105" s="54"/>
      <c r="N105" s="54"/>
      <c r="O105" s="54"/>
      <c r="P105" s="54"/>
      <c r="Q105" s="54"/>
      <c r="R105" s="54"/>
      <c r="S105" s="54"/>
      <c r="T105" s="54"/>
      <c r="U105" s="54"/>
      <c r="V105" s="52"/>
      <c r="W105" s="52"/>
      <c r="X105" s="52"/>
      <c r="Y105" s="52"/>
      <c r="Z105" s="52"/>
      <c r="AA105" s="52"/>
      <c r="AB105" s="52"/>
      <c r="AC105" s="52"/>
      <c r="AD105" s="52"/>
      <c r="AE105" s="52"/>
      <c r="AF105" s="50"/>
      <c r="AG105" s="50"/>
      <c r="AH105" s="50"/>
      <c r="AI105" s="50"/>
      <c r="AJ105" s="50"/>
      <c r="AK105" s="50"/>
      <c r="AL105" s="50"/>
    </row>
    <row r="106" spans="1:38" s="44" customFormat="1" ht="16.5" customHeight="1" thickBot="1">
      <c r="A106" s="54"/>
      <c r="B106" s="71"/>
      <c r="C106" s="54"/>
      <c r="D106" s="54"/>
      <c r="E106" s="54"/>
      <c r="F106" s="54"/>
      <c r="G106" s="54"/>
      <c r="H106" s="54"/>
      <c r="I106" s="54"/>
      <c r="J106" s="54"/>
      <c r="K106" s="54"/>
      <c r="L106" s="54"/>
      <c r="M106" s="54"/>
      <c r="N106" s="54"/>
      <c r="O106" s="54"/>
      <c r="P106" s="54"/>
      <c r="Q106" s="54"/>
      <c r="R106" s="54"/>
      <c r="S106" s="54"/>
      <c r="T106" s="54"/>
      <c r="U106" s="54"/>
      <c r="V106" s="52"/>
      <c r="W106" s="52"/>
      <c r="X106" s="52"/>
      <c r="Y106" s="52"/>
      <c r="Z106" s="52"/>
      <c r="AA106" s="52"/>
      <c r="AB106" s="52"/>
      <c r="AC106" s="52"/>
      <c r="AD106" s="52"/>
      <c r="AE106" s="52"/>
      <c r="AF106" s="52"/>
      <c r="AG106" s="52"/>
      <c r="AH106" s="52"/>
      <c r="AI106" s="52"/>
      <c r="AJ106" s="52"/>
      <c r="AK106" s="52"/>
      <c r="AL106" s="50"/>
    </row>
    <row r="107" spans="1:38" s="44" customFormat="1" ht="16.5" customHeight="1">
      <c r="A107" s="54"/>
      <c r="B107" s="71"/>
      <c r="C107" s="54"/>
      <c r="D107" s="54"/>
      <c r="E107" s="54"/>
      <c r="F107" s="54"/>
      <c r="G107" s="54"/>
      <c r="H107" s="54"/>
      <c r="I107" s="54"/>
      <c r="J107" s="54"/>
      <c r="K107" s="54"/>
      <c r="L107" s="54"/>
      <c r="M107" s="54"/>
      <c r="N107" s="54"/>
      <c r="O107" s="50"/>
      <c r="P107" s="50"/>
      <c r="Q107" s="50"/>
      <c r="R107" s="50"/>
      <c r="S107" s="50"/>
      <c r="T107" s="50"/>
      <c r="U107" s="50"/>
      <c r="V107" s="174" t="s">
        <v>14</v>
      </c>
      <c r="W107" s="175"/>
      <c r="X107" s="175"/>
      <c r="Y107" s="175"/>
      <c r="Z107" s="175"/>
      <c r="AA107" s="176"/>
      <c r="AB107" s="38"/>
      <c r="AC107" s="174" t="s">
        <v>15</v>
      </c>
      <c r="AD107" s="175"/>
      <c r="AE107" s="175"/>
      <c r="AF107" s="175"/>
      <c r="AG107" s="175"/>
      <c r="AH107" s="176"/>
      <c r="AI107" s="181" t="s">
        <v>16</v>
      </c>
      <c r="AJ107" s="170"/>
      <c r="AK107" s="170"/>
      <c r="AL107" s="170"/>
    </row>
    <row r="108" spans="1:38" s="44" customFormat="1">
      <c r="A108" s="54"/>
      <c r="B108" s="71"/>
      <c r="C108" s="54"/>
      <c r="D108" s="54"/>
      <c r="E108" s="54"/>
      <c r="F108" s="54"/>
      <c r="G108" s="54"/>
      <c r="H108" s="54"/>
      <c r="I108" s="54"/>
      <c r="J108" s="54"/>
      <c r="K108" s="54"/>
      <c r="L108" s="54"/>
      <c r="M108" s="54"/>
      <c r="N108" s="54"/>
      <c r="O108" s="77"/>
      <c r="P108" s="77"/>
      <c r="Q108" s="77"/>
      <c r="R108" s="77"/>
      <c r="S108" s="77"/>
      <c r="T108" s="50"/>
      <c r="U108" s="50"/>
      <c r="V108" s="177"/>
      <c r="W108" s="178"/>
      <c r="X108" s="178"/>
      <c r="Y108" s="178"/>
      <c r="Z108" s="178"/>
      <c r="AA108" s="179"/>
      <c r="AB108" s="38"/>
      <c r="AC108" s="177"/>
      <c r="AD108" s="178"/>
      <c r="AE108" s="178"/>
      <c r="AF108" s="178"/>
      <c r="AG108" s="178"/>
      <c r="AH108" s="179"/>
      <c r="AI108" s="181"/>
      <c r="AJ108" s="170"/>
      <c r="AK108" s="170"/>
      <c r="AL108" s="170"/>
    </row>
    <row r="109" spans="1:38" s="44" customFormat="1" ht="18.75">
      <c r="A109" s="54"/>
      <c r="B109" s="71"/>
      <c r="C109" s="54"/>
      <c r="D109" s="54"/>
      <c r="E109" s="54"/>
      <c r="F109" s="54"/>
      <c r="G109" s="54"/>
      <c r="H109" s="54"/>
      <c r="I109" s="54"/>
      <c r="J109" s="54"/>
      <c r="K109" s="54"/>
      <c r="L109" s="54"/>
      <c r="M109" s="54"/>
      <c r="N109" s="54"/>
      <c r="O109" s="78"/>
      <c r="P109" s="78"/>
      <c r="Q109" s="78"/>
      <c r="R109" s="78"/>
      <c r="S109" s="78"/>
      <c r="T109" s="78"/>
      <c r="U109" s="78"/>
      <c r="V109" s="66">
        <v>1</v>
      </c>
      <c r="W109" s="66">
        <v>2</v>
      </c>
      <c r="X109" s="66">
        <v>3</v>
      </c>
      <c r="Y109" s="66">
        <v>4</v>
      </c>
      <c r="Z109" s="66">
        <v>5</v>
      </c>
      <c r="AA109" s="66" t="s">
        <v>45</v>
      </c>
      <c r="AB109" s="79" t="s">
        <v>18</v>
      </c>
      <c r="AC109" s="66">
        <v>1</v>
      </c>
      <c r="AD109" s="66">
        <v>2</v>
      </c>
      <c r="AE109" s="66">
        <v>3</v>
      </c>
      <c r="AF109" s="66">
        <v>4</v>
      </c>
      <c r="AG109" s="66">
        <v>5</v>
      </c>
      <c r="AH109" s="66" t="s">
        <v>45</v>
      </c>
      <c r="AI109" s="80" t="s">
        <v>19</v>
      </c>
      <c r="AJ109" s="80" t="s">
        <v>55</v>
      </c>
      <c r="AK109" s="80" t="s">
        <v>21</v>
      </c>
      <c r="AL109" s="80" t="s">
        <v>22</v>
      </c>
    </row>
    <row r="110" spans="1:38" s="44" customFormat="1" ht="43.5" customHeight="1">
      <c r="A110" s="54"/>
      <c r="B110" s="71"/>
      <c r="C110" s="54"/>
      <c r="D110" s="54"/>
      <c r="E110" s="54"/>
      <c r="F110" s="54"/>
      <c r="G110" s="54"/>
      <c r="H110" s="54"/>
      <c r="I110" s="54"/>
      <c r="J110" s="54"/>
      <c r="K110" s="54"/>
      <c r="L110" s="54"/>
      <c r="M110" s="54"/>
      <c r="N110" s="54"/>
      <c r="O110" s="182" t="s">
        <v>58</v>
      </c>
      <c r="P110" s="183"/>
      <c r="Q110" s="183"/>
      <c r="R110" s="183"/>
      <c r="S110" s="183"/>
      <c r="T110" s="183"/>
      <c r="U110" s="183"/>
      <c r="V110" s="155">
        <v>1</v>
      </c>
      <c r="W110" s="155">
        <v>1</v>
      </c>
      <c r="X110" s="155">
        <v>2</v>
      </c>
      <c r="Y110" s="155">
        <v>5</v>
      </c>
      <c r="Z110" s="155">
        <v>1</v>
      </c>
      <c r="AA110" s="155">
        <v>0</v>
      </c>
      <c r="AB110" s="155">
        <v>10</v>
      </c>
      <c r="AC110" s="47">
        <f>V110/$AB110</f>
        <v>0.1</v>
      </c>
      <c r="AD110" s="47">
        <f t="shared" ref="AD110:AH110" si="10">W110/$AB110</f>
        <v>0.1</v>
      </c>
      <c r="AE110" s="47">
        <f t="shared" si="10"/>
        <v>0.2</v>
      </c>
      <c r="AF110" s="47">
        <f t="shared" si="10"/>
        <v>0.5</v>
      </c>
      <c r="AG110" s="47">
        <f t="shared" si="10"/>
        <v>0.1</v>
      </c>
      <c r="AH110" s="47">
        <f t="shared" si="10"/>
        <v>0</v>
      </c>
      <c r="AI110" s="155">
        <v>3.4</v>
      </c>
      <c r="AJ110" s="155">
        <v>1.17</v>
      </c>
      <c r="AK110" s="155">
        <v>4</v>
      </c>
      <c r="AL110" s="155">
        <v>4</v>
      </c>
    </row>
    <row r="111" spans="1:38" s="44" customFormat="1" ht="18.75">
      <c r="A111" s="54"/>
      <c r="B111" s="71"/>
      <c r="C111" s="54"/>
      <c r="D111" s="54"/>
      <c r="E111" s="54"/>
      <c r="F111" s="54"/>
      <c r="G111" s="54"/>
      <c r="H111" s="54"/>
      <c r="I111" s="54"/>
      <c r="J111" s="54"/>
      <c r="K111" s="54"/>
      <c r="L111" s="54"/>
      <c r="M111" s="54"/>
      <c r="N111" s="54"/>
      <c r="O111" s="54"/>
      <c r="P111" s="54"/>
      <c r="Q111" s="54"/>
      <c r="R111" s="54"/>
      <c r="S111" s="54"/>
      <c r="T111" s="54"/>
      <c r="U111" s="54"/>
      <c r="V111" s="52"/>
      <c r="W111" s="52"/>
      <c r="X111" s="52"/>
      <c r="Y111" s="52"/>
      <c r="Z111" s="52"/>
      <c r="AA111" s="52"/>
      <c r="AB111" s="52"/>
      <c r="AC111" s="52"/>
      <c r="AD111" s="52"/>
      <c r="AE111" s="52"/>
      <c r="AF111" s="52"/>
      <c r="AG111" s="52"/>
      <c r="AH111" s="52"/>
      <c r="AI111" s="52"/>
      <c r="AJ111" s="52"/>
      <c r="AK111" s="52"/>
      <c r="AL111" s="50"/>
    </row>
    <row r="112" spans="1:38" s="44" customFormat="1" ht="18.75">
      <c r="A112" s="54"/>
      <c r="B112" s="71"/>
      <c r="C112" s="54"/>
      <c r="D112" s="54"/>
      <c r="E112" s="54"/>
      <c r="F112" s="54"/>
      <c r="G112" s="54"/>
      <c r="H112" s="54"/>
      <c r="I112" s="54"/>
      <c r="J112" s="54"/>
      <c r="K112" s="54"/>
      <c r="L112" s="54"/>
      <c r="M112" s="54"/>
      <c r="N112" s="54"/>
      <c r="O112" s="54"/>
      <c r="P112" s="54"/>
      <c r="Q112" s="54"/>
      <c r="R112" s="54"/>
      <c r="S112" s="54"/>
      <c r="T112" s="54"/>
      <c r="U112" s="54"/>
      <c r="V112" s="52"/>
      <c r="W112" s="52"/>
      <c r="X112" s="52"/>
      <c r="Y112" s="52"/>
      <c r="Z112" s="52"/>
      <c r="AA112" s="52"/>
      <c r="AB112" s="52"/>
      <c r="AC112" s="52"/>
      <c r="AD112" s="52"/>
      <c r="AE112" s="52"/>
      <c r="AF112" s="52"/>
      <c r="AG112" s="52"/>
      <c r="AH112" s="52"/>
      <c r="AI112" s="52"/>
      <c r="AJ112" s="52"/>
      <c r="AK112" s="52"/>
      <c r="AL112" s="50"/>
    </row>
    <row r="113" spans="1:38" s="44" customFormat="1" ht="18.75">
      <c r="A113" s="54"/>
      <c r="B113" s="71"/>
      <c r="C113" s="54"/>
      <c r="D113" s="54"/>
      <c r="E113" s="54"/>
      <c r="F113" s="54"/>
      <c r="G113" s="54"/>
      <c r="H113" s="54"/>
      <c r="I113" s="54"/>
      <c r="J113" s="54"/>
      <c r="K113" s="54"/>
      <c r="L113" s="54"/>
      <c r="M113" s="54"/>
      <c r="N113" s="54"/>
      <c r="O113" s="54"/>
      <c r="P113" s="54"/>
      <c r="Q113" s="54"/>
      <c r="R113" s="54"/>
      <c r="S113" s="54"/>
      <c r="T113" s="54"/>
      <c r="U113" s="54"/>
      <c r="V113" s="52"/>
      <c r="W113" s="52"/>
      <c r="X113" s="52"/>
      <c r="Y113" s="52"/>
      <c r="Z113" s="52"/>
      <c r="AA113" s="52"/>
      <c r="AB113" s="52"/>
      <c r="AC113" s="52"/>
      <c r="AD113" s="52"/>
      <c r="AE113" s="52"/>
      <c r="AF113" s="52"/>
      <c r="AG113" s="52"/>
      <c r="AH113" s="52"/>
      <c r="AI113" s="52"/>
      <c r="AJ113" s="52"/>
      <c r="AK113" s="52"/>
      <c r="AL113" s="50"/>
    </row>
    <row r="114" spans="1:38" s="44" customFormat="1" ht="18.75">
      <c r="A114" s="54"/>
      <c r="B114" s="71"/>
      <c r="C114" s="54"/>
      <c r="D114" s="54"/>
      <c r="E114" s="54"/>
      <c r="F114" s="54"/>
      <c r="G114" s="54"/>
      <c r="H114" s="54"/>
      <c r="I114" s="54"/>
      <c r="J114" s="54"/>
      <c r="K114" s="54"/>
      <c r="L114" s="54"/>
      <c r="M114" s="54"/>
      <c r="N114" s="54"/>
      <c r="O114" s="54"/>
      <c r="P114" s="54"/>
      <c r="Q114" s="54"/>
      <c r="R114" s="54"/>
      <c r="S114" s="54"/>
      <c r="T114" s="54"/>
      <c r="U114" s="54"/>
      <c r="V114" s="52"/>
      <c r="W114" s="52"/>
      <c r="X114" s="52"/>
      <c r="Y114" s="52"/>
      <c r="Z114" s="52"/>
      <c r="AA114" s="52"/>
      <c r="AB114" s="52"/>
      <c r="AC114" s="52"/>
      <c r="AD114" s="52"/>
      <c r="AE114" s="52"/>
      <c r="AF114" s="52"/>
      <c r="AG114" s="52"/>
      <c r="AH114" s="52"/>
      <c r="AI114" s="52"/>
      <c r="AJ114" s="52"/>
      <c r="AK114" s="52"/>
      <c r="AL114" s="50"/>
    </row>
    <row r="115" spans="1:38" s="44" customFormat="1" ht="18.75">
      <c r="A115" s="54"/>
      <c r="B115" s="71"/>
      <c r="C115" s="54"/>
      <c r="D115" s="54"/>
      <c r="E115" s="54"/>
      <c r="F115" s="54"/>
      <c r="G115" s="54"/>
      <c r="H115" s="54"/>
      <c r="I115" s="54"/>
      <c r="J115" s="54"/>
      <c r="K115" s="54"/>
      <c r="L115" s="54"/>
      <c r="M115" s="54"/>
      <c r="N115" s="54"/>
      <c r="O115" s="54"/>
      <c r="P115" s="54"/>
      <c r="Q115" s="54"/>
      <c r="R115" s="54"/>
      <c r="S115" s="54"/>
      <c r="T115" s="54"/>
      <c r="U115" s="54"/>
      <c r="V115" s="52"/>
      <c r="W115" s="52"/>
      <c r="X115" s="52"/>
      <c r="Y115" s="52"/>
      <c r="Z115" s="52"/>
      <c r="AA115" s="52"/>
      <c r="AB115" s="52"/>
      <c r="AC115" s="52"/>
      <c r="AD115" s="52"/>
      <c r="AE115" s="52"/>
      <c r="AF115" s="52"/>
      <c r="AG115" s="52"/>
      <c r="AH115" s="52"/>
      <c r="AI115" s="52"/>
      <c r="AJ115" s="52"/>
      <c r="AK115" s="52"/>
      <c r="AL115" s="50"/>
    </row>
    <row r="116" spans="1:38" s="44" customFormat="1" ht="18.75">
      <c r="A116" s="54"/>
      <c r="B116" s="71"/>
      <c r="C116" s="54"/>
      <c r="D116" s="54"/>
      <c r="E116" s="54"/>
      <c r="F116" s="54"/>
      <c r="G116" s="54"/>
      <c r="H116" s="54"/>
      <c r="I116" s="54"/>
      <c r="J116" s="54"/>
      <c r="K116" s="54"/>
      <c r="L116" s="54"/>
      <c r="M116" s="54"/>
      <c r="N116" s="54"/>
      <c r="O116" s="54"/>
      <c r="P116" s="54"/>
      <c r="Q116" s="54"/>
      <c r="R116" s="54"/>
      <c r="S116" s="54"/>
      <c r="T116" s="54"/>
      <c r="U116" s="54"/>
      <c r="V116" s="52"/>
      <c r="W116" s="52"/>
      <c r="X116" s="52"/>
      <c r="Y116" s="52"/>
      <c r="Z116" s="52"/>
      <c r="AA116" s="52"/>
      <c r="AB116" s="52"/>
      <c r="AC116" s="52"/>
      <c r="AD116" s="52"/>
      <c r="AE116" s="52"/>
      <c r="AF116" s="52"/>
      <c r="AG116" s="52"/>
      <c r="AH116" s="52"/>
      <c r="AI116" s="52"/>
      <c r="AJ116" s="52"/>
      <c r="AK116" s="52"/>
      <c r="AL116" s="50"/>
    </row>
    <row r="117" spans="1:38" s="44" customFormat="1" ht="18.75">
      <c r="A117" s="54"/>
      <c r="B117" s="71"/>
      <c r="C117" s="54"/>
      <c r="D117" s="54"/>
      <c r="E117" s="54"/>
      <c r="F117" s="54"/>
      <c r="G117" s="54"/>
      <c r="H117" s="54"/>
      <c r="I117" s="54"/>
      <c r="J117" s="54"/>
      <c r="K117" s="54"/>
      <c r="L117" s="54"/>
      <c r="M117" s="54"/>
      <c r="N117" s="54"/>
      <c r="O117" s="54"/>
      <c r="P117" s="54"/>
      <c r="Q117" s="54"/>
      <c r="R117" s="54"/>
      <c r="S117" s="54"/>
      <c r="T117" s="54"/>
      <c r="U117" s="54"/>
      <c r="V117" s="52"/>
      <c r="W117" s="52"/>
      <c r="X117" s="52"/>
      <c r="Y117" s="52"/>
      <c r="Z117" s="52"/>
      <c r="AA117" s="52"/>
      <c r="AB117" s="52"/>
      <c r="AC117" s="52"/>
      <c r="AD117" s="52"/>
      <c r="AE117" s="52"/>
      <c r="AF117" s="52"/>
      <c r="AG117" s="52"/>
      <c r="AH117" s="52"/>
      <c r="AI117" s="52"/>
      <c r="AJ117" s="52"/>
      <c r="AK117" s="52"/>
      <c r="AL117" s="50"/>
    </row>
    <row r="118" spans="1:38" s="44" customFormat="1" ht="18.75">
      <c r="A118" s="54"/>
      <c r="B118" s="71"/>
      <c r="C118" s="54"/>
      <c r="D118" s="54"/>
      <c r="K118" s="54"/>
      <c r="L118" s="54"/>
      <c r="M118" s="54"/>
      <c r="N118" s="54"/>
      <c r="O118" s="54"/>
      <c r="P118" s="54"/>
      <c r="Q118" s="54"/>
      <c r="R118" s="54"/>
      <c r="S118" s="54"/>
      <c r="T118" s="54"/>
      <c r="U118" s="54"/>
      <c r="V118" s="52"/>
      <c r="W118" s="52"/>
      <c r="X118" s="52"/>
      <c r="Y118" s="52"/>
      <c r="Z118" s="52"/>
      <c r="AA118" s="52"/>
      <c r="AB118" s="52"/>
      <c r="AC118" s="52"/>
      <c r="AD118" s="52"/>
      <c r="AE118" s="52"/>
      <c r="AF118" s="52"/>
      <c r="AG118" s="52"/>
      <c r="AH118" s="52"/>
      <c r="AI118" s="52"/>
      <c r="AJ118" s="52"/>
      <c r="AK118" s="52"/>
      <c r="AL118" s="50"/>
    </row>
    <row r="119" spans="1:38" s="44" customFormat="1" ht="21" customHeight="1">
      <c r="A119" s="184" t="s">
        <v>59</v>
      </c>
      <c r="B119" s="184"/>
      <c r="C119" s="184"/>
      <c r="D119" s="184"/>
      <c r="E119" s="184"/>
      <c r="F119" s="184"/>
      <c r="G119" s="184"/>
      <c r="H119" s="184"/>
      <c r="I119" s="184"/>
      <c r="J119" s="184"/>
      <c r="K119" s="184"/>
      <c r="L119" s="184"/>
      <c r="M119" s="184"/>
      <c r="N119" s="74"/>
    </row>
    <row r="120" spans="1:38" s="44" customFormat="1" ht="21">
      <c r="A120" s="60"/>
      <c r="B120" s="60"/>
      <c r="C120" s="60"/>
      <c r="D120" s="60"/>
      <c r="E120" s="60"/>
      <c r="F120" s="60"/>
      <c r="K120" s="54"/>
      <c r="L120" s="54"/>
      <c r="M120" s="54"/>
      <c r="N120" s="54"/>
    </row>
    <row r="121" spans="1:38" s="44" customFormat="1" ht="21">
      <c r="A121" s="60"/>
      <c r="B121" s="60"/>
      <c r="C121" s="60"/>
      <c r="D121" s="60"/>
      <c r="E121" s="60"/>
      <c r="F121" s="60"/>
      <c r="K121" s="54"/>
      <c r="L121" s="54"/>
      <c r="M121" s="54"/>
      <c r="N121" s="54"/>
    </row>
    <row r="122" spans="1:38" s="44" customFormat="1" ht="21">
      <c r="A122" s="60"/>
      <c r="B122" s="60"/>
      <c r="C122" s="60"/>
      <c r="D122" s="60"/>
      <c r="E122" s="60"/>
      <c r="F122" s="60"/>
      <c r="G122" s="54"/>
      <c r="H122" s="54"/>
      <c r="I122" s="54"/>
      <c r="J122" s="54"/>
      <c r="K122" s="54"/>
      <c r="L122" s="54"/>
      <c r="M122" s="54"/>
      <c r="N122" s="54"/>
    </row>
    <row r="123" spans="1:38" s="44" customFormat="1">
      <c r="A123" s="54"/>
      <c r="B123" s="71"/>
      <c r="C123" s="54"/>
      <c r="D123" s="54"/>
      <c r="E123" s="54"/>
      <c r="F123" s="54"/>
      <c r="G123" s="54"/>
      <c r="H123" s="54"/>
      <c r="I123" s="54"/>
      <c r="J123" s="54"/>
      <c r="K123" s="54"/>
      <c r="L123" s="54"/>
      <c r="M123" s="54"/>
      <c r="N123" s="54"/>
    </row>
    <row r="124" spans="1:38" s="44" customFormat="1">
      <c r="A124" s="54"/>
      <c r="B124" s="71"/>
      <c r="C124" s="54"/>
      <c r="D124" s="54"/>
      <c r="E124" s="54"/>
      <c r="F124" s="54"/>
      <c r="G124" s="54"/>
      <c r="H124" s="54"/>
      <c r="I124" s="54"/>
      <c r="J124" s="54"/>
      <c r="K124" s="54"/>
      <c r="L124" s="54"/>
      <c r="M124" s="54"/>
      <c r="N124" s="54"/>
    </row>
    <row r="125" spans="1:38" s="44" customFormat="1">
      <c r="A125" s="54"/>
      <c r="B125" s="71"/>
      <c r="C125" s="54"/>
      <c r="D125" s="54"/>
      <c r="E125" s="54"/>
      <c r="F125" s="54"/>
      <c r="G125" s="54"/>
      <c r="H125" s="54"/>
      <c r="I125" s="54"/>
      <c r="J125" s="54"/>
      <c r="K125" s="54"/>
      <c r="L125" s="54"/>
      <c r="M125" s="54"/>
      <c r="N125" s="54"/>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row>
    <row r="126" spans="1:38" s="44" customFormat="1" ht="18.75">
      <c r="A126" s="54"/>
      <c r="B126" s="71"/>
      <c r="C126" s="54"/>
      <c r="D126" s="54"/>
      <c r="E126" s="54"/>
      <c r="F126" s="54"/>
      <c r="G126" s="54"/>
      <c r="H126" s="54"/>
      <c r="I126" s="54"/>
      <c r="J126" s="54"/>
      <c r="K126" s="54"/>
      <c r="L126" s="54"/>
      <c r="M126" s="54"/>
      <c r="N126" s="54"/>
      <c r="O126" s="54"/>
      <c r="P126" s="54"/>
      <c r="Q126" s="54"/>
      <c r="R126" s="54"/>
      <c r="S126" s="54"/>
      <c r="T126" s="54"/>
      <c r="U126" s="54"/>
      <c r="V126" s="52"/>
      <c r="W126" s="52"/>
      <c r="X126" s="52"/>
      <c r="Y126" s="52"/>
      <c r="Z126" s="52"/>
      <c r="AA126" s="52"/>
      <c r="AB126" s="52"/>
      <c r="AC126" s="52"/>
      <c r="AD126" s="52"/>
      <c r="AE126" s="52"/>
      <c r="AF126" s="52"/>
      <c r="AG126" s="52"/>
      <c r="AH126" s="52"/>
      <c r="AI126" s="52"/>
      <c r="AJ126" s="52"/>
      <c r="AK126" s="52"/>
      <c r="AL126" s="50"/>
    </row>
    <row r="127" spans="1:38" s="44" customFormat="1">
      <c r="A127" s="54"/>
      <c r="B127" s="71"/>
      <c r="C127" s="54"/>
      <c r="D127" s="54"/>
      <c r="E127" s="54"/>
      <c r="F127" s="54"/>
      <c r="G127" s="54"/>
      <c r="H127" s="54"/>
      <c r="I127" s="54"/>
      <c r="J127" s="54"/>
      <c r="K127" s="54"/>
      <c r="L127" s="54"/>
      <c r="M127" s="54"/>
      <c r="N127" s="54"/>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row>
    <row r="128" spans="1:38" s="44" customFormat="1">
      <c r="A128" s="54"/>
      <c r="B128" s="71"/>
      <c r="C128" s="54"/>
      <c r="D128" s="54"/>
      <c r="E128" s="54"/>
      <c r="F128" s="54"/>
      <c r="G128" s="54"/>
      <c r="H128" s="54"/>
      <c r="I128" s="54"/>
      <c r="J128" s="54"/>
      <c r="K128" s="54"/>
      <c r="L128" s="54"/>
      <c r="M128" s="54"/>
      <c r="N128" s="54"/>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row>
    <row r="129" spans="1:38" s="44" customFormat="1">
      <c r="A129" s="54"/>
      <c r="B129" s="71"/>
      <c r="C129" s="54"/>
      <c r="D129" s="54"/>
      <c r="E129" s="54"/>
      <c r="F129" s="54"/>
      <c r="G129" s="54"/>
      <c r="H129" s="54"/>
      <c r="I129" s="54"/>
      <c r="J129" s="54"/>
      <c r="K129" s="54"/>
      <c r="L129" s="54"/>
      <c r="M129" s="54"/>
      <c r="N129" s="54"/>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row>
    <row r="130" spans="1:38" s="44" customFormat="1">
      <c r="A130" s="54"/>
      <c r="B130" s="71"/>
      <c r="C130" s="54"/>
      <c r="D130" s="54"/>
      <c r="E130" s="54"/>
      <c r="F130" s="54"/>
      <c r="G130" s="54"/>
      <c r="H130" s="54"/>
      <c r="I130" s="54"/>
      <c r="J130" s="54"/>
      <c r="K130" s="54"/>
      <c r="L130" s="54"/>
      <c r="M130" s="54"/>
      <c r="N130" s="54"/>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row>
    <row r="131" spans="1:38" s="44" customFormat="1" ht="15.75" thickBot="1">
      <c r="A131" s="54"/>
      <c r="B131" s="71"/>
      <c r="C131" s="54"/>
      <c r="D131" s="54"/>
      <c r="E131" s="54"/>
      <c r="F131" s="54"/>
      <c r="G131" s="54"/>
      <c r="H131" s="54"/>
      <c r="I131" s="54"/>
      <c r="J131" s="54"/>
      <c r="K131" s="54"/>
      <c r="L131" s="54"/>
      <c r="M131" s="54"/>
      <c r="N131" s="54"/>
    </row>
    <row r="132" spans="1:38" s="44" customFormat="1">
      <c r="A132" s="54"/>
      <c r="B132" s="71"/>
      <c r="C132" s="54"/>
      <c r="D132" s="54"/>
      <c r="E132" s="54"/>
      <c r="F132" s="54"/>
      <c r="G132" s="54"/>
      <c r="H132" s="54"/>
      <c r="I132" s="54"/>
      <c r="J132" s="54"/>
      <c r="K132" s="54"/>
      <c r="L132" s="54"/>
      <c r="M132" s="54"/>
      <c r="N132" s="54"/>
      <c r="O132" s="50"/>
      <c r="P132" s="50"/>
      <c r="Q132" s="50"/>
      <c r="R132" s="50"/>
      <c r="S132" s="50"/>
      <c r="T132" s="50"/>
      <c r="U132" s="50"/>
      <c r="V132" s="185" t="s">
        <v>14</v>
      </c>
      <c r="W132" s="186"/>
      <c r="X132" s="186"/>
      <c r="Y132" s="186"/>
      <c r="Z132" s="186"/>
      <c r="AA132" s="187"/>
      <c r="AB132" s="38"/>
      <c r="AC132" s="185" t="s">
        <v>15</v>
      </c>
      <c r="AD132" s="186"/>
      <c r="AE132" s="186"/>
      <c r="AF132" s="186"/>
      <c r="AG132" s="186"/>
      <c r="AH132" s="187"/>
      <c r="AI132" s="181" t="s">
        <v>16</v>
      </c>
      <c r="AJ132" s="170"/>
      <c r="AK132" s="170"/>
      <c r="AL132" s="170"/>
    </row>
    <row r="133" spans="1:38" s="44" customFormat="1">
      <c r="A133" s="54"/>
      <c r="B133" s="71"/>
      <c r="C133" s="54"/>
      <c r="D133" s="54"/>
      <c r="E133" s="54"/>
      <c r="F133" s="54"/>
      <c r="G133" s="54"/>
      <c r="H133" s="54"/>
      <c r="I133" s="54"/>
      <c r="J133" s="54"/>
      <c r="K133" s="54"/>
      <c r="L133" s="54"/>
      <c r="M133" s="54"/>
      <c r="N133" s="50"/>
      <c r="O133" s="77"/>
      <c r="P133" s="77"/>
      <c r="Q133" s="77"/>
      <c r="R133" s="77"/>
      <c r="S133" s="50"/>
      <c r="T133" s="50"/>
      <c r="U133" s="50"/>
      <c r="V133" s="188"/>
      <c r="W133" s="189"/>
      <c r="X133" s="189"/>
      <c r="Y133" s="189"/>
      <c r="Z133" s="189"/>
      <c r="AA133" s="190"/>
      <c r="AB133" s="38"/>
      <c r="AC133" s="188"/>
      <c r="AD133" s="189"/>
      <c r="AE133" s="189"/>
      <c r="AF133" s="189"/>
      <c r="AG133" s="189"/>
      <c r="AH133" s="190"/>
      <c r="AI133" s="191"/>
      <c r="AJ133" s="192"/>
      <c r="AK133" s="192"/>
      <c r="AL133" s="192"/>
    </row>
    <row r="134" spans="1:38" s="44" customFormat="1" ht="18.75">
      <c r="A134" s="54"/>
      <c r="B134" s="71"/>
      <c r="C134" s="54"/>
      <c r="D134" s="54"/>
      <c r="E134" s="54"/>
      <c r="F134" s="54"/>
      <c r="G134" s="54"/>
      <c r="H134" s="54"/>
      <c r="I134" s="54"/>
      <c r="J134" s="54"/>
      <c r="K134" s="54"/>
      <c r="L134" s="54"/>
      <c r="M134" s="54"/>
      <c r="N134" s="54"/>
      <c r="O134" s="78"/>
      <c r="P134" s="78"/>
      <c r="Q134" s="78"/>
      <c r="R134" s="78"/>
      <c r="S134" s="78"/>
      <c r="T134" s="78"/>
      <c r="U134" s="78"/>
      <c r="V134" s="66">
        <v>1</v>
      </c>
      <c r="W134" s="66">
        <v>2</v>
      </c>
      <c r="X134" s="66">
        <v>3</v>
      </c>
      <c r="Y134" s="66">
        <v>4</v>
      </c>
      <c r="Z134" s="66">
        <v>5</v>
      </c>
      <c r="AA134" s="66" t="s">
        <v>45</v>
      </c>
      <c r="AB134" s="79" t="s">
        <v>18</v>
      </c>
      <c r="AC134" s="66">
        <v>1</v>
      </c>
      <c r="AD134" s="66">
        <v>2</v>
      </c>
      <c r="AE134" s="66">
        <v>3</v>
      </c>
      <c r="AF134" s="66">
        <v>4</v>
      </c>
      <c r="AG134" s="66">
        <v>5</v>
      </c>
      <c r="AH134" s="66" t="s">
        <v>45</v>
      </c>
      <c r="AI134" s="80" t="s">
        <v>19</v>
      </c>
      <c r="AJ134" s="80" t="s">
        <v>55</v>
      </c>
      <c r="AK134" s="80" t="s">
        <v>21</v>
      </c>
      <c r="AL134" s="80" t="s">
        <v>22</v>
      </c>
    </row>
    <row r="135" spans="1:38" s="44" customFormat="1" ht="42.75" customHeight="1">
      <c r="A135" s="54"/>
      <c r="B135" s="71"/>
      <c r="C135" s="54"/>
      <c r="D135" s="54"/>
      <c r="E135" s="54"/>
      <c r="F135" s="54"/>
      <c r="G135" s="54"/>
      <c r="H135" s="54"/>
      <c r="I135" s="54"/>
      <c r="J135" s="54"/>
      <c r="K135" s="54"/>
      <c r="L135" s="54"/>
      <c r="M135" s="54"/>
      <c r="N135" s="54"/>
      <c r="O135" s="182" t="s">
        <v>60</v>
      </c>
      <c r="P135" s="183"/>
      <c r="Q135" s="183"/>
      <c r="R135" s="183"/>
      <c r="S135" s="183"/>
      <c r="T135" s="183"/>
      <c r="U135" s="183"/>
      <c r="V135" s="155">
        <v>0</v>
      </c>
      <c r="W135" s="155">
        <v>1</v>
      </c>
      <c r="X135" s="155">
        <v>2</v>
      </c>
      <c r="Y135" s="155">
        <v>6</v>
      </c>
      <c r="Z135" s="155">
        <v>3</v>
      </c>
      <c r="AA135" s="155">
        <v>0</v>
      </c>
      <c r="AB135" s="155">
        <v>12</v>
      </c>
      <c r="AC135" s="47">
        <f t="shared" ref="AC135:AH136" si="11">V135/$AB135</f>
        <v>0</v>
      </c>
      <c r="AD135" s="47">
        <f t="shared" si="11"/>
        <v>8.3333333333333329E-2</v>
      </c>
      <c r="AE135" s="47">
        <f t="shared" si="11"/>
        <v>0.16666666666666666</v>
      </c>
      <c r="AF135" s="47">
        <f t="shared" si="11"/>
        <v>0.5</v>
      </c>
      <c r="AG135" s="47">
        <f t="shared" si="11"/>
        <v>0.25</v>
      </c>
      <c r="AH135" s="47">
        <f t="shared" si="11"/>
        <v>0</v>
      </c>
      <c r="AI135" s="155">
        <v>3.92</v>
      </c>
      <c r="AJ135" s="155">
        <v>0.9</v>
      </c>
      <c r="AK135" s="155">
        <v>4</v>
      </c>
      <c r="AL135" s="155">
        <v>4</v>
      </c>
    </row>
    <row r="136" spans="1:38" s="44" customFormat="1" ht="40.5" customHeight="1">
      <c r="A136" s="54"/>
      <c r="B136" s="71"/>
      <c r="C136" s="54"/>
      <c r="D136" s="54"/>
      <c r="E136" s="54"/>
      <c r="F136" s="54"/>
      <c r="G136" s="54"/>
      <c r="H136" s="54"/>
      <c r="I136" s="54"/>
      <c r="J136" s="54"/>
      <c r="K136" s="54"/>
      <c r="L136" s="54"/>
      <c r="M136" s="54"/>
      <c r="N136" s="54"/>
      <c r="O136" s="182" t="s">
        <v>61</v>
      </c>
      <c r="P136" s="183"/>
      <c r="Q136" s="183"/>
      <c r="R136" s="183"/>
      <c r="S136" s="183"/>
      <c r="T136" s="183"/>
      <c r="U136" s="183"/>
      <c r="V136" s="155">
        <v>0</v>
      </c>
      <c r="W136" s="155">
        <v>1</v>
      </c>
      <c r="X136" s="155">
        <v>4</v>
      </c>
      <c r="Y136" s="155">
        <v>5</v>
      </c>
      <c r="Z136" s="155">
        <v>2</v>
      </c>
      <c r="AA136" s="155">
        <v>0</v>
      </c>
      <c r="AB136" s="155">
        <v>12</v>
      </c>
      <c r="AC136" s="47">
        <f t="shared" si="11"/>
        <v>0</v>
      </c>
      <c r="AD136" s="47">
        <f t="shared" si="11"/>
        <v>8.3333333333333329E-2</v>
      </c>
      <c r="AE136" s="47">
        <f t="shared" si="11"/>
        <v>0.33333333333333331</v>
      </c>
      <c r="AF136" s="47">
        <f t="shared" si="11"/>
        <v>0.41666666666666669</v>
      </c>
      <c r="AG136" s="47">
        <f t="shared" si="11"/>
        <v>0.16666666666666666</v>
      </c>
      <c r="AH136" s="47">
        <f t="shared" si="11"/>
        <v>0</v>
      </c>
      <c r="AI136" s="155">
        <v>3.67</v>
      </c>
      <c r="AJ136" s="155">
        <v>0.89</v>
      </c>
      <c r="AK136" s="155">
        <v>4</v>
      </c>
      <c r="AL136" s="155">
        <v>4</v>
      </c>
    </row>
    <row r="137" spans="1:38" s="44" customFormat="1" ht="21">
      <c r="A137" s="184" t="s">
        <v>62</v>
      </c>
      <c r="B137" s="184"/>
      <c r="C137" s="184"/>
      <c r="D137" s="184"/>
      <c r="E137" s="184"/>
      <c r="F137" s="184"/>
      <c r="G137" s="184"/>
      <c r="H137" s="184"/>
      <c r="I137" s="184"/>
      <c r="J137" s="184"/>
      <c r="K137" s="184"/>
      <c r="L137" s="184"/>
      <c r="M137" s="184"/>
      <c r="N137" s="54"/>
    </row>
    <row r="138" spans="1:38" s="44" customFormat="1">
      <c r="A138" s="54"/>
      <c r="B138" s="71"/>
      <c r="C138" s="54"/>
      <c r="D138" s="54"/>
      <c r="E138" s="54"/>
      <c r="F138" s="54"/>
      <c r="G138" s="54"/>
      <c r="H138" s="54"/>
      <c r="I138" s="54"/>
      <c r="J138" s="54"/>
      <c r="K138" s="54"/>
      <c r="L138" s="54"/>
      <c r="M138" s="54"/>
      <c r="N138" s="54"/>
    </row>
    <row r="139" spans="1:38" s="44" customFormat="1">
      <c r="A139" s="54"/>
      <c r="B139" s="71"/>
      <c r="C139" s="54"/>
      <c r="D139" s="54"/>
      <c r="E139" s="54"/>
      <c r="F139" s="54"/>
      <c r="G139" s="54"/>
      <c r="H139" s="54"/>
      <c r="I139" s="54"/>
      <c r="J139" s="54"/>
      <c r="K139" s="54"/>
      <c r="L139" s="54"/>
      <c r="M139" s="54"/>
      <c r="N139" s="54"/>
    </row>
    <row r="140" spans="1:38" s="44" customFormat="1" ht="18.75">
      <c r="A140" s="54"/>
      <c r="B140" s="71"/>
      <c r="C140" s="54"/>
      <c r="D140" s="54"/>
      <c r="E140" s="54"/>
      <c r="F140" s="54"/>
      <c r="G140" s="54"/>
      <c r="H140" s="54"/>
      <c r="I140" s="54"/>
      <c r="J140" s="54"/>
      <c r="K140" s="54"/>
      <c r="L140" s="54"/>
      <c r="M140" s="54"/>
      <c r="N140" s="54"/>
      <c r="O140" s="63"/>
      <c r="P140" s="63"/>
      <c r="Q140" s="63"/>
      <c r="R140" s="63"/>
      <c r="S140" s="63"/>
      <c r="T140" s="63"/>
      <c r="U140" s="63"/>
      <c r="V140" s="85"/>
      <c r="W140" s="85"/>
      <c r="X140" s="85"/>
      <c r="Y140" s="85"/>
      <c r="Z140" s="85"/>
      <c r="AA140" s="85"/>
      <c r="AB140" s="86"/>
      <c r="AC140" s="87"/>
      <c r="AD140" s="87"/>
      <c r="AE140" s="87"/>
      <c r="AF140" s="87"/>
      <c r="AG140" s="87"/>
      <c r="AH140" s="87"/>
      <c r="AI140" s="88"/>
      <c r="AJ140" s="88"/>
      <c r="AK140" s="85"/>
      <c r="AL140" s="85"/>
    </row>
    <row r="141" spans="1:38" s="44" customFormat="1" ht="18.75">
      <c r="A141" s="54"/>
      <c r="B141" s="71"/>
      <c r="C141" s="54"/>
      <c r="D141" s="54"/>
      <c r="E141" s="54"/>
      <c r="F141" s="54"/>
      <c r="G141" s="54"/>
      <c r="H141" s="54"/>
      <c r="I141" s="54"/>
      <c r="J141" s="54"/>
      <c r="K141" s="54"/>
      <c r="L141" s="54"/>
      <c r="M141" s="54"/>
      <c r="N141" s="54"/>
      <c r="O141" s="63"/>
      <c r="P141" s="63"/>
      <c r="Q141" s="63"/>
      <c r="R141" s="63"/>
      <c r="S141" s="63"/>
      <c r="T141" s="63"/>
      <c r="U141" s="63"/>
      <c r="V141" s="85"/>
      <c r="W141" s="85"/>
      <c r="X141" s="85"/>
      <c r="Y141" s="85"/>
      <c r="Z141" s="85"/>
      <c r="AA141" s="85"/>
      <c r="AB141" s="86"/>
      <c r="AC141" s="87"/>
      <c r="AD141" s="87"/>
      <c r="AE141" s="87"/>
      <c r="AF141" s="87"/>
      <c r="AG141" s="87"/>
      <c r="AH141" s="87"/>
      <c r="AI141" s="88"/>
      <c r="AJ141" s="88"/>
      <c r="AK141" s="85"/>
      <c r="AL141" s="85"/>
    </row>
    <row r="142" spans="1:38" s="44" customFormat="1" ht="21" customHeight="1">
      <c r="N142" s="74"/>
      <c r="O142" s="74"/>
      <c r="P142" s="74"/>
      <c r="Q142" s="74"/>
      <c r="R142" s="74"/>
      <c r="S142" s="74"/>
      <c r="T142" s="74"/>
      <c r="U142" s="74"/>
      <c r="V142" s="52"/>
      <c r="W142" s="52"/>
      <c r="X142" s="52"/>
      <c r="Y142" s="52"/>
      <c r="Z142" s="52"/>
      <c r="AA142" s="52"/>
      <c r="AB142" s="52"/>
      <c r="AC142" s="52"/>
      <c r="AD142" s="52"/>
      <c r="AE142" s="52"/>
      <c r="AF142" s="52"/>
      <c r="AG142" s="52"/>
      <c r="AH142" s="52"/>
      <c r="AI142" s="52"/>
      <c r="AJ142" s="52"/>
      <c r="AK142" s="52"/>
      <c r="AL142" s="50"/>
    </row>
    <row r="143" spans="1:38" s="44" customFormat="1" ht="18.75">
      <c r="A143" s="54"/>
      <c r="B143" s="71"/>
      <c r="C143" s="54"/>
      <c r="D143" s="54"/>
      <c r="E143" s="54"/>
      <c r="F143" s="54"/>
      <c r="G143" s="54"/>
      <c r="H143" s="54"/>
      <c r="I143" s="54"/>
      <c r="J143" s="54"/>
      <c r="K143" s="54"/>
      <c r="L143" s="54"/>
      <c r="M143" s="54"/>
      <c r="N143" s="54"/>
      <c r="O143" s="54"/>
      <c r="P143" s="54"/>
      <c r="Q143" s="54"/>
      <c r="R143" s="54"/>
      <c r="S143" s="54"/>
      <c r="T143" s="54"/>
      <c r="U143" s="54"/>
      <c r="V143" s="52"/>
      <c r="W143" s="52"/>
      <c r="X143" s="52"/>
      <c r="Y143" s="52"/>
      <c r="Z143" s="52"/>
      <c r="AA143" s="52"/>
      <c r="AB143" s="52"/>
      <c r="AC143" s="52"/>
      <c r="AD143" s="52"/>
      <c r="AE143" s="52"/>
      <c r="AF143" s="52"/>
      <c r="AG143" s="52"/>
      <c r="AH143" s="52"/>
      <c r="AI143" s="52"/>
      <c r="AJ143" s="52"/>
      <c r="AK143" s="52"/>
      <c r="AL143" s="50"/>
    </row>
    <row r="144" spans="1:38" s="44" customFormat="1" ht="18.75">
      <c r="A144" s="54"/>
      <c r="B144" s="71"/>
      <c r="C144" s="54"/>
      <c r="D144" s="54"/>
      <c r="E144" s="54"/>
      <c r="F144" s="54"/>
      <c r="G144" s="54"/>
      <c r="H144" s="54"/>
      <c r="I144" s="54"/>
      <c r="J144" s="54"/>
      <c r="K144" s="54"/>
      <c r="L144" s="54"/>
      <c r="M144" s="54"/>
      <c r="N144" s="54"/>
      <c r="O144" s="54"/>
      <c r="P144" s="54"/>
      <c r="Q144" s="54"/>
      <c r="R144" s="54"/>
      <c r="S144" s="54"/>
      <c r="T144" s="54"/>
      <c r="U144" s="54"/>
      <c r="V144" s="52"/>
      <c r="W144" s="52"/>
      <c r="X144" s="52"/>
      <c r="Y144" s="52"/>
      <c r="Z144" s="52"/>
      <c r="AA144" s="52"/>
      <c r="AB144" s="52"/>
      <c r="AC144" s="52"/>
      <c r="AD144" s="52"/>
      <c r="AE144" s="52"/>
      <c r="AF144" s="52"/>
      <c r="AG144" s="52"/>
      <c r="AH144" s="52"/>
      <c r="AI144" s="52"/>
      <c r="AJ144" s="52"/>
      <c r="AK144" s="52"/>
      <c r="AL144" s="50"/>
    </row>
    <row r="145" spans="1:38" s="44" customFormat="1" ht="18.75">
      <c r="A145" s="54"/>
      <c r="B145" s="71"/>
      <c r="C145" s="54"/>
      <c r="D145" s="54"/>
      <c r="E145" s="54"/>
      <c r="F145" s="54"/>
      <c r="G145" s="54"/>
      <c r="H145" s="54"/>
      <c r="I145" s="54"/>
      <c r="J145" s="54"/>
      <c r="K145" s="54"/>
      <c r="L145" s="54"/>
      <c r="M145" s="54"/>
      <c r="N145" s="54"/>
      <c r="O145" s="54"/>
      <c r="P145" s="54"/>
      <c r="Q145" s="54"/>
      <c r="R145" s="54"/>
      <c r="S145" s="54"/>
      <c r="T145" s="54"/>
      <c r="U145" s="54"/>
      <c r="V145" s="52"/>
      <c r="W145" s="52"/>
      <c r="X145" s="52"/>
      <c r="Y145" s="52"/>
      <c r="Z145" s="52"/>
      <c r="AA145" s="52"/>
      <c r="AB145" s="52"/>
      <c r="AC145" s="52"/>
      <c r="AD145" s="52"/>
      <c r="AE145" s="52"/>
      <c r="AF145" s="52"/>
      <c r="AG145" s="52"/>
      <c r="AH145" s="52"/>
      <c r="AI145" s="52"/>
      <c r="AJ145" s="52"/>
      <c r="AK145" s="52"/>
      <c r="AL145" s="50"/>
    </row>
    <row r="146" spans="1:38" s="44" customFormat="1" ht="18.75">
      <c r="A146" s="54"/>
      <c r="B146" s="71"/>
      <c r="C146" s="54"/>
      <c r="D146" s="54"/>
      <c r="E146" s="54"/>
      <c r="F146" s="54"/>
      <c r="G146" s="54"/>
      <c r="H146" s="54"/>
      <c r="I146" s="54"/>
      <c r="J146" s="54"/>
      <c r="K146" s="54"/>
      <c r="L146" s="54"/>
      <c r="M146" s="54"/>
      <c r="N146" s="54"/>
      <c r="O146" s="54"/>
      <c r="P146" s="54"/>
      <c r="Q146" s="54"/>
      <c r="R146" s="54"/>
      <c r="S146" s="54"/>
      <c r="T146" s="54"/>
      <c r="U146" s="54"/>
      <c r="V146" s="52"/>
      <c r="W146" s="52"/>
      <c r="X146" s="52"/>
      <c r="Y146" s="52"/>
      <c r="Z146" s="52"/>
      <c r="AA146" s="52"/>
      <c r="AB146" s="52"/>
      <c r="AC146" s="52"/>
      <c r="AD146" s="52"/>
      <c r="AE146" s="52"/>
      <c r="AF146" s="52"/>
      <c r="AG146" s="52"/>
      <c r="AH146" s="52"/>
      <c r="AI146" s="52"/>
      <c r="AJ146" s="52"/>
      <c r="AK146" s="52"/>
      <c r="AL146" s="50"/>
    </row>
    <row r="147" spans="1:38" s="44" customFormat="1" ht="21">
      <c r="A147" s="173"/>
      <c r="B147" s="173"/>
      <c r="C147" s="173"/>
      <c r="D147" s="173"/>
      <c r="E147" s="173"/>
      <c r="F147" s="54"/>
      <c r="G147" s="54"/>
      <c r="H147" s="54"/>
      <c r="I147" s="54"/>
      <c r="J147" s="54"/>
      <c r="K147" s="54"/>
      <c r="L147" s="54"/>
      <c r="M147" s="54"/>
      <c r="N147" s="54"/>
      <c r="O147" s="54"/>
      <c r="P147" s="54"/>
      <c r="Q147" s="54"/>
      <c r="R147" s="54"/>
      <c r="S147" s="54"/>
      <c r="T147" s="54"/>
      <c r="U147" s="52"/>
      <c r="V147" s="52"/>
      <c r="W147" s="52"/>
      <c r="X147" s="52"/>
      <c r="Y147" s="52"/>
      <c r="Z147" s="52"/>
      <c r="AA147" s="52"/>
      <c r="AB147" s="52"/>
      <c r="AC147" s="52"/>
      <c r="AD147" s="52"/>
      <c r="AE147" s="52"/>
      <c r="AF147" s="52"/>
      <c r="AG147" s="52"/>
      <c r="AH147" s="52"/>
      <c r="AI147" s="52"/>
      <c r="AJ147" s="52"/>
      <c r="AK147" s="52"/>
      <c r="AL147" s="50"/>
    </row>
    <row r="148" spans="1:38" s="44" customFormat="1" ht="21">
      <c r="A148" s="173"/>
      <c r="B148" s="173"/>
      <c r="C148" s="173"/>
      <c r="D148" s="173"/>
      <c r="E148" s="173"/>
      <c r="F148" s="54"/>
      <c r="G148" s="54"/>
      <c r="H148" s="54"/>
      <c r="I148" s="54"/>
      <c r="J148" s="54"/>
      <c r="K148" s="54"/>
      <c r="L148" s="54"/>
      <c r="M148" s="54"/>
      <c r="N148" s="54"/>
      <c r="O148" s="54"/>
      <c r="P148" s="54"/>
      <c r="Q148" s="54"/>
      <c r="R148" s="54"/>
      <c r="S148" s="54"/>
      <c r="T148" s="54"/>
      <c r="U148" s="52"/>
      <c r="V148" s="52"/>
      <c r="W148" s="52"/>
      <c r="X148" s="52"/>
      <c r="Y148" s="52"/>
      <c r="Z148" s="52"/>
      <c r="AA148" s="52"/>
      <c r="AB148" s="52"/>
      <c r="AC148" s="52"/>
      <c r="AD148" s="52"/>
      <c r="AE148" s="52"/>
      <c r="AF148" s="52"/>
      <c r="AG148" s="52"/>
      <c r="AH148" s="52"/>
      <c r="AI148" s="52"/>
      <c r="AJ148" s="52"/>
      <c r="AK148" s="52"/>
      <c r="AL148" s="50"/>
    </row>
    <row r="149" spans="1:38" s="44" customFormat="1" ht="21">
      <c r="A149" s="58"/>
      <c r="B149" s="58"/>
      <c r="C149" s="58"/>
      <c r="D149" s="58"/>
      <c r="E149" s="58"/>
      <c r="F149" s="54"/>
      <c r="G149" s="54"/>
      <c r="H149" s="54"/>
      <c r="I149" s="54"/>
      <c r="J149" s="54"/>
      <c r="K149" s="54"/>
      <c r="L149" s="54"/>
      <c r="M149" s="54"/>
      <c r="N149" s="54"/>
      <c r="O149" s="54"/>
      <c r="P149" s="54"/>
      <c r="Q149" s="54"/>
      <c r="R149" s="54"/>
      <c r="S149" s="54"/>
      <c r="T149" s="54"/>
      <c r="U149" s="52"/>
      <c r="V149" s="52"/>
      <c r="W149" s="52"/>
      <c r="X149" s="52"/>
      <c r="Y149" s="52"/>
      <c r="Z149" s="52"/>
      <c r="AA149" s="52"/>
      <c r="AB149" s="52"/>
      <c r="AC149" s="52"/>
      <c r="AD149" s="52"/>
      <c r="AE149" s="52"/>
      <c r="AF149" s="52"/>
      <c r="AG149" s="52"/>
      <c r="AH149" s="52"/>
      <c r="AI149" s="52"/>
      <c r="AJ149" s="52"/>
      <c r="AK149" s="52"/>
      <c r="AL149" s="50"/>
    </row>
    <row r="150" spans="1:38" s="44" customFormat="1" ht="21">
      <c r="A150" s="58"/>
      <c r="B150" s="58"/>
      <c r="C150" s="58"/>
      <c r="D150" s="58"/>
      <c r="E150" s="58"/>
      <c r="F150" s="54"/>
      <c r="G150" s="54"/>
      <c r="H150" s="54"/>
      <c r="I150" s="54"/>
      <c r="J150" s="54"/>
      <c r="K150" s="54"/>
      <c r="L150" s="54"/>
      <c r="M150" s="54"/>
      <c r="N150" s="54"/>
      <c r="O150" s="54"/>
      <c r="P150" s="54"/>
      <c r="Q150" s="54"/>
      <c r="R150" s="54"/>
      <c r="S150" s="54"/>
      <c r="T150" s="54"/>
      <c r="U150" s="52"/>
      <c r="V150" s="52"/>
      <c r="W150" s="52"/>
      <c r="X150" s="52"/>
      <c r="Y150" s="52"/>
      <c r="Z150" s="52"/>
      <c r="AA150" s="52"/>
      <c r="AB150" s="52"/>
      <c r="AC150" s="52"/>
      <c r="AD150" s="52"/>
      <c r="AE150" s="52"/>
      <c r="AF150" s="52"/>
      <c r="AG150" s="52"/>
      <c r="AH150" s="52"/>
      <c r="AI150" s="52"/>
      <c r="AJ150" s="52"/>
      <c r="AK150" s="52"/>
      <c r="AL150" s="50"/>
    </row>
    <row r="151" spans="1:38" s="44" customFormat="1" ht="21">
      <c r="A151" s="58"/>
      <c r="B151" s="58"/>
      <c r="C151" s="58"/>
      <c r="D151" s="58"/>
      <c r="E151" s="58"/>
      <c r="F151" s="54"/>
      <c r="G151" s="54"/>
      <c r="H151" s="54"/>
      <c r="I151" s="54"/>
      <c r="J151" s="54"/>
      <c r="K151" s="54"/>
      <c r="L151" s="54"/>
      <c r="M151" s="54"/>
      <c r="N151" s="54"/>
      <c r="O151" s="54"/>
      <c r="P151" s="54"/>
      <c r="Q151" s="54"/>
      <c r="R151" s="54"/>
      <c r="S151" s="54"/>
      <c r="T151" s="54"/>
      <c r="U151" s="52"/>
      <c r="V151" s="52"/>
      <c r="W151" s="52"/>
      <c r="X151" s="52"/>
      <c r="Y151" s="52"/>
      <c r="Z151" s="52"/>
      <c r="AA151" s="52"/>
      <c r="AB151" s="52"/>
      <c r="AC151" s="52"/>
      <c r="AD151" s="52"/>
      <c r="AE151" s="52"/>
      <c r="AF151" s="52"/>
      <c r="AG151" s="52"/>
      <c r="AH151" s="52"/>
      <c r="AI151" s="52"/>
      <c r="AJ151" s="52"/>
      <c r="AK151" s="52"/>
      <c r="AL151" s="50"/>
    </row>
    <row r="152" spans="1:38" s="44" customFormat="1" ht="21">
      <c r="A152" s="58"/>
      <c r="B152" s="58"/>
      <c r="C152" s="58"/>
      <c r="D152" s="58"/>
      <c r="E152" s="58"/>
      <c r="F152" s="54"/>
      <c r="G152" s="54"/>
      <c r="H152" s="54"/>
      <c r="I152" s="54"/>
      <c r="J152" s="54"/>
      <c r="K152" s="54"/>
      <c r="L152" s="54"/>
      <c r="M152" s="54"/>
      <c r="N152" s="54"/>
      <c r="O152" s="54"/>
      <c r="P152" s="54"/>
      <c r="Q152" s="54"/>
      <c r="R152" s="54"/>
      <c r="S152" s="54"/>
      <c r="T152" s="54"/>
      <c r="U152" s="52"/>
      <c r="V152" s="52"/>
      <c r="W152" s="52"/>
      <c r="X152" s="52"/>
      <c r="Y152" s="52"/>
      <c r="Z152" s="52"/>
      <c r="AA152" s="52"/>
      <c r="AB152" s="52"/>
      <c r="AC152" s="52"/>
      <c r="AD152" s="52"/>
      <c r="AE152" s="52"/>
      <c r="AF152" s="52"/>
      <c r="AG152" s="52"/>
      <c r="AH152" s="52"/>
      <c r="AI152" s="52"/>
      <c r="AJ152" s="52"/>
      <c r="AK152" s="52"/>
      <c r="AL152" s="50"/>
    </row>
    <row r="153" spans="1:38" s="44" customFormat="1" ht="21">
      <c r="A153" s="173"/>
      <c r="B153" s="173"/>
      <c r="C153" s="173"/>
      <c r="D153" s="173"/>
      <c r="E153" s="173"/>
      <c r="F153" s="54"/>
      <c r="G153" s="54"/>
      <c r="H153" s="54"/>
      <c r="I153" s="54"/>
      <c r="J153" s="54"/>
      <c r="K153" s="54"/>
      <c r="L153" s="54"/>
      <c r="M153" s="54"/>
      <c r="N153" s="54"/>
      <c r="O153" s="54"/>
      <c r="P153" s="54"/>
      <c r="Q153" s="54"/>
      <c r="R153" s="54"/>
      <c r="S153" s="54"/>
      <c r="T153" s="54"/>
      <c r="U153" s="52"/>
      <c r="V153" s="52"/>
      <c r="W153" s="52"/>
      <c r="X153" s="52"/>
      <c r="Y153" s="52"/>
      <c r="Z153" s="52"/>
      <c r="AA153" s="52"/>
      <c r="AB153" s="52"/>
      <c r="AC153" s="52"/>
      <c r="AD153" s="52"/>
      <c r="AE153" s="52"/>
      <c r="AF153" s="52"/>
      <c r="AG153" s="52"/>
      <c r="AH153" s="52"/>
      <c r="AI153" s="52"/>
      <c r="AJ153" s="52"/>
      <c r="AK153" s="52"/>
      <c r="AL153" s="50"/>
    </row>
    <row r="154" spans="1:38" s="44" customFormat="1" ht="21.75" thickBot="1">
      <c r="A154" s="173"/>
      <c r="B154" s="173"/>
      <c r="C154" s="173"/>
      <c r="D154" s="173"/>
      <c r="E154" s="173"/>
      <c r="F154" s="54"/>
      <c r="G154" s="54"/>
      <c r="H154" s="54"/>
      <c r="I154" s="54"/>
      <c r="J154" s="54"/>
      <c r="K154" s="54"/>
      <c r="L154" s="54"/>
      <c r="M154" s="54"/>
      <c r="N154" s="54"/>
      <c r="O154" s="54"/>
      <c r="P154" s="54"/>
      <c r="Q154" s="54"/>
      <c r="R154" s="54"/>
      <c r="S154" s="54"/>
      <c r="T154" s="54"/>
      <c r="U154" s="52"/>
      <c r="V154" s="52"/>
      <c r="W154" s="52"/>
      <c r="X154" s="52"/>
      <c r="Y154" s="52"/>
      <c r="Z154" s="52"/>
      <c r="AA154" s="52"/>
      <c r="AB154" s="52"/>
      <c r="AC154" s="52"/>
      <c r="AD154" s="52"/>
      <c r="AE154" s="52"/>
      <c r="AF154" s="52"/>
      <c r="AG154" s="52"/>
      <c r="AH154" s="52"/>
      <c r="AI154" s="52"/>
      <c r="AJ154" s="52"/>
      <c r="AK154" s="52"/>
      <c r="AL154" s="50"/>
    </row>
    <row r="155" spans="1:38" s="44" customFormat="1">
      <c r="A155" s="54"/>
      <c r="B155" s="50"/>
      <c r="C155" s="50"/>
      <c r="D155" s="50"/>
      <c r="E155" s="50"/>
      <c r="F155" s="50"/>
      <c r="G155" s="54"/>
      <c r="H155" s="54"/>
      <c r="I155" s="54"/>
      <c r="J155" s="54"/>
      <c r="K155" s="54"/>
      <c r="L155" s="54"/>
      <c r="M155" s="54"/>
      <c r="N155" s="54"/>
      <c r="O155" s="54"/>
      <c r="P155" s="54"/>
      <c r="Q155" s="54"/>
      <c r="R155" s="54"/>
      <c r="S155" s="54"/>
      <c r="T155" s="54"/>
      <c r="U155" s="54"/>
      <c r="V155" s="174" t="s">
        <v>14</v>
      </c>
      <c r="W155" s="175"/>
      <c r="X155" s="175"/>
      <c r="Y155" s="175"/>
      <c r="Z155" s="175"/>
      <c r="AA155" s="176"/>
      <c r="AB155" s="38"/>
      <c r="AC155" s="174" t="s">
        <v>15</v>
      </c>
      <c r="AD155" s="175"/>
      <c r="AE155" s="175"/>
      <c r="AF155" s="175"/>
      <c r="AG155" s="175"/>
      <c r="AH155" s="176"/>
      <c r="AI155" s="170" t="s">
        <v>16</v>
      </c>
      <c r="AJ155" s="170"/>
      <c r="AK155" s="170"/>
      <c r="AL155" s="170"/>
    </row>
    <row r="156" spans="1:38" s="44" customFormat="1">
      <c r="A156" s="54"/>
      <c r="B156" s="77"/>
      <c r="C156" s="77"/>
      <c r="D156" s="77"/>
      <c r="E156" s="77"/>
      <c r="F156" s="77"/>
      <c r="G156" s="54"/>
      <c r="H156" s="54"/>
      <c r="I156" s="54"/>
      <c r="J156" s="54"/>
      <c r="K156" s="54"/>
      <c r="L156" s="54"/>
      <c r="M156" s="54"/>
      <c r="N156" s="54"/>
      <c r="O156" s="54"/>
      <c r="P156" s="54"/>
      <c r="Q156" s="54"/>
      <c r="R156" s="54"/>
      <c r="S156" s="54"/>
      <c r="T156" s="54"/>
      <c r="U156" s="54"/>
      <c r="V156" s="177"/>
      <c r="W156" s="178"/>
      <c r="X156" s="178"/>
      <c r="Y156" s="178"/>
      <c r="Z156" s="178"/>
      <c r="AA156" s="179"/>
      <c r="AB156" s="38"/>
      <c r="AC156" s="177"/>
      <c r="AD156" s="178"/>
      <c r="AE156" s="178"/>
      <c r="AF156" s="178"/>
      <c r="AG156" s="178"/>
      <c r="AH156" s="179"/>
      <c r="AI156" s="170"/>
      <c r="AJ156" s="170"/>
      <c r="AK156" s="170"/>
      <c r="AL156" s="170"/>
    </row>
    <row r="157" spans="1:38" s="44" customFormat="1" ht="21">
      <c r="A157" s="89"/>
      <c r="B157" s="180" t="s">
        <v>63</v>
      </c>
      <c r="C157" s="180"/>
      <c r="D157" s="180"/>
      <c r="E157" s="180"/>
      <c r="F157" s="180"/>
      <c r="G157" s="180"/>
      <c r="H157" s="180"/>
      <c r="I157" s="180"/>
      <c r="J157" s="180"/>
      <c r="K157" s="180"/>
      <c r="L157" s="180"/>
      <c r="M157" s="180"/>
      <c r="N157" s="180"/>
      <c r="O157" s="180"/>
      <c r="P157" s="180"/>
      <c r="Q157" s="180"/>
      <c r="R157" s="180"/>
      <c r="S157" s="180"/>
      <c r="T157" s="180"/>
      <c r="U157" s="180"/>
      <c r="V157" s="66">
        <v>1</v>
      </c>
      <c r="W157" s="66">
        <v>2</v>
      </c>
      <c r="X157" s="66">
        <v>3</v>
      </c>
      <c r="Y157" s="66">
        <v>4</v>
      </c>
      <c r="Z157" s="66">
        <v>5</v>
      </c>
      <c r="AA157" s="66" t="s">
        <v>45</v>
      </c>
      <c r="AB157" s="79" t="s">
        <v>18</v>
      </c>
      <c r="AC157" s="66">
        <v>1</v>
      </c>
      <c r="AD157" s="66">
        <v>2</v>
      </c>
      <c r="AE157" s="66">
        <v>3</v>
      </c>
      <c r="AF157" s="66">
        <v>4</v>
      </c>
      <c r="AG157" s="66">
        <v>5</v>
      </c>
      <c r="AH157" s="66" t="s">
        <v>45</v>
      </c>
      <c r="AI157" s="80" t="s">
        <v>19</v>
      </c>
      <c r="AJ157" s="80" t="s">
        <v>55</v>
      </c>
      <c r="AK157" s="80" t="s">
        <v>21</v>
      </c>
      <c r="AL157" s="80" t="s">
        <v>22</v>
      </c>
    </row>
    <row r="158" spans="1:38" s="48" customFormat="1" ht="18.75" customHeight="1">
      <c r="A158" s="70">
        <v>8.1</v>
      </c>
      <c r="B158" s="167" t="s">
        <v>64</v>
      </c>
      <c r="C158" s="167"/>
      <c r="D158" s="167"/>
      <c r="E158" s="167"/>
      <c r="F158" s="167"/>
      <c r="G158" s="167"/>
      <c r="H158" s="167"/>
      <c r="I158" s="167"/>
      <c r="J158" s="167"/>
      <c r="K158" s="167"/>
      <c r="L158" s="167"/>
      <c r="M158" s="167"/>
      <c r="N158" s="167"/>
      <c r="O158" s="167"/>
      <c r="P158" s="167"/>
      <c r="Q158" s="167"/>
      <c r="R158" s="167"/>
      <c r="S158" s="167"/>
      <c r="T158" s="167"/>
      <c r="U158" s="168"/>
      <c r="V158" s="145">
        <v>3</v>
      </c>
      <c r="W158" s="145">
        <v>0</v>
      </c>
      <c r="X158" s="145">
        <v>6</v>
      </c>
      <c r="Y158" s="145">
        <v>2</v>
      </c>
      <c r="Z158" s="145">
        <v>1</v>
      </c>
      <c r="AA158" s="145">
        <v>0</v>
      </c>
      <c r="AB158" s="145">
        <v>12</v>
      </c>
      <c r="AC158" s="47">
        <f>V158/$AB158</f>
        <v>0.25</v>
      </c>
      <c r="AD158" s="47">
        <f t="shared" ref="AD158:AH165" si="12">W158/$AB158</f>
        <v>0</v>
      </c>
      <c r="AE158" s="47">
        <f t="shared" si="12"/>
        <v>0.5</v>
      </c>
      <c r="AF158" s="47">
        <f t="shared" si="12"/>
        <v>0.16666666666666666</v>
      </c>
      <c r="AG158" s="47">
        <f t="shared" si="12"/>
        <v>8.3333333333333329E-2</v>
      </c>
      <c r="AH158" s="47">
        <f t="shared" si="12"/>
        <v>0</v>
      </c>
      <c r="AI158" s="145">
        <v>2.83</v>
      </c>
      <c r="AJ158" s="145">
        <v>1.27</v>
      </c>
      <c r="AK158" s="145">
        <v>3</v>
      </c>
      <c r="AL158" s="145">
        <v>3</v>
      </c>
    </row>
    <row r="159" spans="1:38" s="48" customFormat="1" ht="18.75" customHeight="1">
      <c r="A159" s="70">
        <v>8.1999999999999993</v>
      </c>
      <c r="B159" s="167" t="s">
        <v>65</v>
      </c>
      <c r="C159" s="167" t="s">
        <v>66</v>
      </c>
      <c r="D159" s="167" t="s">
        <v>66</v>
      </c>
      <c r="E159" s="167" t="s">
        <v>66</v>
      </c>
      <c r="F159" s="167" t="s">
        <v>66</v>
      </c>
      <c r="G159" s="167" t="s">
        <v>66</v>
      </c>
      <c r="H159" s="167" t="s">
        <v>66</v>
      </c>
      <c r="I159" s="167" t="s">
        <v>66</v>
      </c>
      <c r="J159" s="167" t="s">
        <v>66</v>
      </c>
      <c r="K159" s="167" t="s">
        <v>66</v>
      </c>
      <c r="L159" s="167" t="s">
        <v>66</v>
      </c>
      <c r="M159" s="167" t="s">
        <v>66</v>
      </c>
      <c r="N159" s="167" t="s">
        <v>66</v>
      </c>
      <c r="O159" s="167" t="s">
        <v>66</v>
      </c>
      <c r="P159" s="167" t="s">
        <v>66</v>
      </c>
      <c r="Q159" s="167" t="s">
        <v>66</v>
      </c>
      <c r="R159" s="167" t="s">
        <v>66</v>
      </c>
      <c r="S159" s="167" t="s">
        <v>66</v>
      </c>
      <c r="T159" s="167" t="s">
        <v>66</v>
      </c>
      <c r="U159" s="168" t="s">
        <v>66</v>
      </c>
      <c r="V159" s="144">
        <v>0</v>
      </c>
      <c r="W159" s="144">
        <v>2</v>
      </c>
      <c r="X159" s="144">
        <v>3</v>
      </c>
      <c r="Y159" s="144">
        <v>5</v>
      </c>
      <c r="Z159" s="144">
        <v>2</v>
      </c>
      <c r="AA159" s="144">
        <v>0</v>
      </c>
      <c r="AB159" s="144">
        <v>12</v>
      </c>
      <c r="AC159" s="47">
        <f t="shared" ref="AC159:AC165" si="13">V159/$AB159</f>
        <v>0</v>
      </c>
      <c r="AD159" s="47">
        <f t="shared" si="12"/>
        <v>0.16666666666666666</v>
      </c>
      <c r="AE159" s="47">
        <f t="shared" si="12"/>
        <v>0.25</v>
      </c>
      <c r="AF159" s="47">
        <f t="shared" si="12"/>
        <v>0.41666666666666669</v>
      </c>
      <c r="AG159" s="47">
        <f t="shared" si="12"/>
        <v>0.16666666666666666</v>
      </c>
      <c r="AH159" s="47">
        <f t="shared" si="12"/>
        <v>0</v>
      </c>
      <c r="AI159" s="144">
        <v>3.58</v>
      </c>
      <c r="AJ159" s="144">
        <v>1</v>
      </c>
      <c r="AK159" s="144">
        <v>4</v>
      </c>
      <c r="AL159" s="144">
        <v>4</v>
      </c>
    </row>
    <row r="160" spans="1:38" s="48" customFormat="1" ht="18.75" customHeight="1">
      <c r="A160" s="70">
        <v>8.3000000000000007</v>
      </c>
      <c r="B160" s="167" t="s">
        <v>67</v>
      </c>
      <c r="C160" s="167" t="s">
        <v>68</v>
      </c>
      <c r="D160" s="167" t="s">
        <v>68</v>
      </c>
      <c r="E160" s="167" t="s">
        <v>68</v>
      </c>
      <c r="F160" s="167" t="s">
        <v>68</v>
      </c>
      <c r="G160" s="167" t="s">
        <v>68</v>
      </c>
      <c r="H160" s="167" t="s">
        <v>68</v>
      </c>
      <c r="I160" s="167" t="s">
        <v>68</v>
      </c>
      <c r="J160" s="167" t="s">
        <v>68</v>
      </c>
      <c r="K160" s="167" t="s">
        <v>68</v>
      </c>
      <c r="L160" s="167" t="s">
        <v>68</v>
      </c>
      <c r="M160" s="167" t="s">
        <v>68</v>
      </c>
      <c r="N160" s="167" t="s">
        <v>68</v>
      </c>
      <c r="O160" s="167" t="s">
        <v>68</v>
      </c>
      <c r="P160" s="167" t="s">
        <v>68</v>
      </c>
      <c r="Q160" s="167" t="s">
        <v>68</v>
      </c>
      <c r="R160" s="167" t="s">
        <v>68</v>
      </c>
      <c r="S160" s="167" t="s">
        <v>68</v>
      </c>
      <c r="T160" s="167" t="s">
        <v>68</v>
      </c>
      <c r="U160" s="168" t="s">
        <v>68</v>
      </c>
      <c r="V160" s="144">
        <v>0</v>
      </c>
      <c r="W160" s="144">
        <v>2</v>
      </c>
      <c r="X160" s="144">
        <v>1</v>
      </c>
      <c r="Y160" s="144">
        <v>7</v>
      </c>
      <c r="Z160" s="144">
        <v>2</v>
      </c>
      <c r="AA160" s="144">
        <v>0</v>
      </c>
      <c r="AB160" s="144">
        <v>12</v>
      </c>
      <c r="AC160" s="47">
        <f t="shared" si="13"/>
        <v>0</v>
      </c>
      <c r="AD160" s="47">
        <f t="shared" si="12"/>
        <v>0.16666666666666666</v>
      </c>
      <c r="AE160" s="47">
        <f t="shared" si="12"/>
        <v>8.3333333333333329E-2</v>
      </c>
      <c r="AF160" s="47">
        <f t="shared" si="12"/>
        <v>0.58333333333333337</v>
      </c>
      <c r="AG160" s="47">
        <f t="shared" si="12"/>
        <v>0.16666666666666666</v>
      </c>
      <c r="AH160" s="47">
        <f t="shared" si="12"/>
        <v>0</v>
      </c>
      <c r="AI160" s="144">
        <v>3.75</v>
      </c>
      <c r="AJ160" s="144">
        <v>0.97</v>
      </c>
      <c r="AK160" s="144">
        <v>4</v>
      </c>
      <c r="AL160" s="144">
        <v>4</v>
      </c>
    </row>
    <row r="161" spans="1:38" s="48" customFormat="1" ht="18.75" customHeight="1">
      <c r="A161" s="70">
        <v>8.4</v>
      </c>
      <c r="B161" s="167" t="s">
        <v>69</v>
      </c>
      <c r="C161" s="167" t="s">
        <v>70</v>
      </c>
      <c r="D161" s="167" t="s">
        <v>70</v>
      </c>
      <c r="E161" s="167" t="s">
        <v>70</v>
      </c>
      <c r="F161" s="167" t="s">
        <v>70</v>
      </c>
      <c r="G161" s="167" t="s">
        <v>70</v>
      </c>
      <c r="H161" s="167" t="s">
        <v>70</v>
      </c>
      <c r="I161" s="167" t="s">
        <v>70</v>
      </c>
      <c r="J161" s="167" t="s">
        <v>70</v>
      </c>
      <c r="K161" s="167" t="s">
        <v>70</v>
      </c>
      <c r="L161" s="167" t="s">
        <v>70</v>
      </c>
      <c r="M161" s="167" t="s">
        <v>70</v>
      </c>
      <c r="N161" s="167" t="s">
        <v>70</v>
      </c>
      <c r="O161" s="167" t="s">
        <v>70</v>
      </c>
      <c r="P161" s="167" t="s">
        <v>70</v>
      </c>
      <c r="Q161" s="167" t="s">
        <v>70</v>
      </c>
      <c r="R161" s="167" t="s">
        <v>70</v>
      </c>
      <c r="S161" s="167" t="s">
        <v>70</v>
      </c>
      <c r="T161" s="167" t="s">
        <v>70</v>
      </c>
      <c r="U161" s="168" t="s">
        <v>70</v>
      </c>
      <c r="V161" s="144">
        <v>2</v>
      </c>
      <c r="W161" s="144">
        <v>4</v>
      </c>
      <c r="X161" s="144">
        <v>4</v>
      </c>
      <c r="Y161" s="144">
        <v>2</v>
      </c>
      <c r="Z161" s="144">
        <v>0</v>
      </c>
      <c r="AA161" s="144">
        <v>0</v>
      </c>
      <c r="AB161" s="144">
        <v>12</v>
      </c>
      <c r="AC161" s="47">
        <f t="shared" si="13"/>
        <v>0.16666666666666666</v>
      </c>
      <c r="AD161" s="47">
        <f t="shared" si="12"/>
        <v>0.33333333333333331</v>
      </c>
      <c r="AE161" s="47">
        <f t="shared" si="12"/>
        <v>0.33333333333333331</v>
      </c>
      <c r="AF161" s="47">
        <f t="shared" si="12"/>
        <v>0.16666666666666666</v>
      </c>
      <c r="AG161" s="47">
        <f t="shared" si="12"/>
        <v>0</v>
      </c>
      <c r="AH161" s="47">
        <f t="shared" si="12"/>
        <v>0</v>
      </c>
      <c r="AI161" s="144">
        <v>2.5</v>
      </c>
      <c r="AJ161" s="144">
        <v>1</v>
      </c>
      <c r="AK161" s="144">
        <v>3</v>
      </c>
      <c r="AL161" s="144">
        <v>2</v>
      </c>
    </row>
    <row r="162" spans="1:38" s="48" customFormat="1" ht="18.75" customHeight="1">
      <c r="A162" s="70">
        <v>8.5</v>
      </c>
      <c r="B162" s="167" t="s">
        <v>71</v>
      </c>
      <c r="C162" s="167" t="s">
        <v>72</v>
      </c>
      <c r="D162" s="167" t="s">
        <v>72</v>
      </c>
      <c r="E162" s="167" t="s">
        <v>72</v>
      </c>
      <c r="F162" s="167" t="s">
        <v>72</v>
      </c>
      <c r="G162" s="167" t="s">
        <v>72</v>
      </c>
      <c r="H162" s="167" t="s">
        <v>72</v>
      </c>
      <c r="I162" s="167" t="s">
        <v>72</v>
      </c>
      <c r="J162" s="167" t="s">
        <v>72</v>
      </c>
      <c r="K162" s="167" t="s">
        <v>72</v>
      </c>
      <c r="L162" s="167" t="s">
        <v>72</v>
      </c>
      <c r="M162" s="167" t="s">
        <v>72</v>
      </c>
      <c r="N162" s="167" t="s">
        <v>72</v>
      </c>
      <c r="O162" s="167" t="s">
        <v>72</v>
      </c>
      <c r="P162" s="167" t="s">
        <v>72</v>
      </c>
      <c r="Q162" s="167" t="s">
        <v>72</v>
      </c>
      <c r="R162" s="167" t="s">
        <v>72</v>
      </c>
      <c r="S162" s="167" t="s">
        <v>72</v>
      </c>
      <c r="T162" s="167" t="s">
        <v>72</v>
      </c>
      <c r="U162" s="168" t="s">
        <v>72</v>
      </c>
      <c r="V162" s="144">
        <v>0</v>
      </c>
      <c r="W162" s="144">
        <v>0</v>
      </c>
      <c r="X162" s="144">
        <v>0</v>
      </c>
      <c r="Y162" s="144">
        <v>7</v>
      </c>
      <c r="Z162" s="144">
        <v>5</v>
      </c>
      <c r="AA162" s="144">
        <v>0</v>
      </c>
      <c r="AB162" s="144">
        <v>12</v>
      </c>
      <c r="AC162" s="47">
        <f t="shared" si="13"/>
        <v>0</v>
      </c>
      <c r="AD162" s="47">
        <f t="shared" si="12"/>
        <v>0</v>
      </c>
      <c r="AE162" s="47">
        <f t="shared" si="12"/>
        <v>0</v>
      </c>
      <c r="AF162" s="47">
        <f t="shared" si="12"/>
        <v>0.58333333333333337</v>
      </c>
      <c r="AG162" s="47">
        <f t="shared" si="12"/>
        <v>0.41666666666666669</v>
      </c>
      <c r="AH162" s="47">
        <f t="shared" si="12"/>
        <v>0</v>
      </c>
      <c r="AI162" s="144">
        <v>4.42</v>
      </c>
      <c r="AJ162" s="144">
        <v>0.51</v>
      </c>
      <c r="AK162" s="144">
        <v>4</v>
      </c>
      <c r="AL162" s="144">
        <v>4</v>
      </c>
    </row>
    <row r="163" spans="1:38" s="48" customFormat="1" ht="18.75" customHeight="1">
      <c r="A163" s="70">
        <v>8.6</v>
      </c>
      <c r="B163" s="167" t="s">
        <v>73</v>
      </c>
      <c r="C163" s="167" t="s">
        <v>74</v>
      </c>
      <c r="D163" s="167" t="s">
        <v>74</v>
      </c>
      <c r="E163" s="167" t="s">
        <v>74</v>
      </c>
      <c r="F163" s="167" t="s">
        <v>74</v>
      </c>
      <c r="G163" s="167" t="s">
        <v>74</v>
      </c>
      <c r="H163" s="167" t="s">
        <v>74</v>
      </c>
      <c r="I163" s="167" t="s">
        <v>74</v>
      </c>
      <c r="J163" s="167" t="s">
        <v>74</v>
      </c>
      <c r="K163" s="167" t="s">
        <v>74</v>
      </c>
      <c r="L163" s="167" t="s">
        <v>74</v>
      </c>
      <c r="M163" s="167" t="s">
        <v>74</v>
      </c>
      <c r="N163" s="167" t="s">
        <v>74</v>
      </c>
      <c r="O163" s="167" t="s">
        <v>74</v>
      </c>
      <c r="P163" s="167" t="s">
        <v>74</v>
      </c>
      <c r="Q163" s="167" t="s">
        <v>74</v>
      </c>
      <c r="R163" s="167" t="s">
        <v>74</v>
      </c>
      <c r="S163" s="167" t="s">
        <v>74</v>
      </c>
      <c r="T163" s="167" t="s">
        <v>74</v>
      </c>
      <c r="U163" s="168" t="s">
        <v>74</v>
      </c>
      <c r="V163" s="144">
        <v>1</v>
      </c>
      <c r="W163" s="144">
        <v>0</v>
      </c>
      <c r="X163" s="144">
        <v>1</v>
      </c>
      <c r="Y163" s="144">
        <v>7</v>
      </c>
      <c r="Z163" s="144">
        <v>3</v>
      </c>
      <c r="AA163" s="144">
        <v>0</v>
      </c>
      <c r="AB163" s="144">
        <v>12</v>
      </c>
      <c r="AC163" s="47">
        <f t="shared" si="13"/>
        <v>8.3333333333333329E-2</v>
      </c>
      <c r="AD163" s="47">
        <f t="shared" si="12"/>
        <v>0</v>
      </c>
      <c r="AE163" s="47">
        <f t="shared" si="12"/>
        <v>8.3333333333333329E-2</v>
      </c>
      <c r="AF163" s="47">
        <f t="shared" si="12"/>
        <v>0.58333333333333337</v>
      </c>
      <c r="AG163" s="47">
        <f t="shared" si="12"/>
        <v>0.25</v>
      </c>
      <c r="AH163" s="47">
        <f t="shared" si="12"/>
        <v>0</v>
      </c>
      <c r="AI163" s="144">
        <v>3.92</v>
      </c>
      <c r="AJ163" s="144">
        <v>1.08</v>
      </c>
      <c r="AK163" s="144">
        <v>4</v>
      </c>
      <c r="AL163" s="144">
        <v>4</v>
      </c>
    </row>
    <row r="164" spans="1:38" s="48" customFormat="1" ht="18.75" customHeight="1">
      <c r="A164" s="70">
        <v>8.6999999999999993</v>
      </c>
      <c r="B164" s="167" t="s">
        <v>75</v>
      </c>
      <c r="C164" s="167" t="s">
        <v>76</v>
      </c>
      <c r="D164" s="167" t="s">
        <v>76</v>
      </c>
      <c r="E164" s="167" t="s">
        <v>76</v>
      </c>
      <c r="F164" s="167" t="s">
        <v>76</v>
      </c>
      <c r="G164" s="167" t="s">
        <v>76</v>
      </c>
      <c r="H164" s="167" t="s">
        <v>76</v>
      </c>
      <c r="I164" s="167" t="s">
        <v>76</v>
      </c>
      <c r="J164" s="167" t="s">
        <v>76</v>
      </c>
      <c r="K164" s="167" t="s">
        <v>76</v>
      </c>
      <c r="L164" s="167" t="s">
        <v>76</v>
      </c>
      <c r="M164" s="167" t="s">
        <v>76</v>
      </c>
      <c r="N164" s="167" t="s">
        <v>76</v>
      </c>
      <c r="O164" s="167" t="s">
        <v>76</v>
      </c>
      <c r="P164" s="167" t="s">
        <v>76</v>
      </c>
      <c r="Q164" s="167" t="s">
        <v>76</v>
      </c>
      <c r="R164" s="167" t="s">
        <v>76</v>
      </c>
      <c r="S164" s="167" t="s">
        <v>76</v>
      </c>
      <c r="T164" s="167" t="s">
        <v>76</v>
      </c>
      <c r="U164" s="168" t="s">
        <v>76</v>
      </c>
      <c r="V164" s="144">
        <v>0</v>
      </c>
      <c r="W164" s="144">
        <v>0</v>
      </c>
      <c r="X164" s="144">
        <v>1</v>
      </c>
      <c r="Y164" s="144">
        <v>2</v>
      </c>
      <c r="Z164" s="144">
        <v>9</v>
      </c>
      <c r="AA164" s="144">
        <v>0</v>
      </c>
      <c r="AB164" s="144">
        <v>12</v>
      </c>
      <c r="AC164" s="47">
        <f t="shared" si="13"/>
        <v>0</v>
      </c>
      <c r="AD164" s="47">
        <f t="shared" si="12"/>
        <v>0</v>
      </c>
      <c r="AE164" s="47">
        <f t="shared" si="12"/>
        <v>8.3333333333333329E-2</v>
      </c>
      <c r="AF164" s="47">
        <f t="shared" si="12"/>
        <v>0.16666666666666666</v>
      </c>
      <c r="AG164" s="47">
        <f t="shared" si="12"/>
        <v>0.75</v>
      </c>
      <c r="AH164" s="47">
        <f t="shared" si="12"/>
        <v>0</v>
      </c>
      <c r="AI164" s="144">
        <v>4.67</v>
      </c>
      <c r="AJ164" s="144">
        <v>0.65</v>
      </c>
      <c r="AK164" s="144">
        <v>5</v>
      </c>
      <c r="AL164" s="144">
        <v>5</v>
      </c>
    </row>
    <row r="165" spans="1:38" s="48" customFormat="1" ht="18.75" customHeight="1">
      <c r="A165" s="70">
        <v>8.8000000000000007</v>
      </c>
      <c r="B165" s="167" t="s">
        <v>77</v>
      </c>
      <c r="C165" s="167" t="s">
        <v>78</v>
      </c>
      <c r="D165" s="167" t="s">
        <v>78</v>
      </c>
      <c r="E165" s="167" t="s">
        <v>78</v>
      </c>
      <c r="F165" s="167" t="s">
        <v>78</v>
      </c>
      <c r="G165" s="167" t="s">
        <v>78</v>
      </c>
      <c r="H165" s="167" t="s">
        <v>78</v>
      </c>
      <c r="I165" s="167" t="s">
        <v>78</v>
      </c>
      <c r="J165" s="167" t="s">
        <v>78</v>
      </c>
      <c r="K165" s="167" t="s">
        <v>78</v>
      </c>
      <c r="L165" s="167" t="s">
        <v>78</v>
      </c>
      <c r="M165" s="167" t="s">
        <v>78</v>
      </c>
      <c r="N165" s="167" t="s">
        <v>78</v>
      </c>
      <c r="O165" s="167" t="s">
        <v>78</v>
      </c>
      <c r="P165" s="167" t="s">
        <v>78</v>
      </c>
      <c r="Q165" s="167" t="s">
        <v>78</v>
      </c>
      <c r="R165" s="167" t="s">
        <v>78</v>
      </c>
      <c r="S165" s="167" t="s">
        <v>78</v>
      </c>
      <c r="T165" s="167" t="s">
        <v>78</v>
      </c>
      <c r="U165" s="168" t="s">
        <v>78</v>
      </c>
      <c r="V165" s="144">
        <v>0</v>
      </c>
      <c r="W165" s="144">
        <v>1</v>
      </c>
      <c r="X165" s="144">
        <v>3</v>
      </c>
      <c r="Y165" s="144">
        <v>1</v>
      </c>
      <c r="Z165" s="144">
        <v>5</v>
      </c>
      <c r="AA165" s="144">
        <v>2</v>
      </c>
      <c r="AB165" s="144">
        <v>12</v>
      </c>
      <c r="AC165" s="47">
        <f t="shared" si="13"/>
        <v>0</v>
      </c>
      <c r="AD165" s="47">
        <f t="shared" si="12"/>
        <v>8.3333333333333329E-2</v>
      </c>
      <c r="AE165" s="47">
        <f t="shared" si="12"/>
        <v>0.25</v>
      </c>
      <c r="AF165" s="47">
        <f t="shared" si="12"/>
        <v>8.3333333333333329E-2</v>
      </c>
      <c r="AG165" s="47">
        <f t="shared" si="12"/>
        <v>0.41666666666666669</v>
      </c>
      <c r="AH165" s="47">
        <f t="shared" si="12"/>
        <v>0.16666666666666666</v>
      </c>
      <c r="AI165" s="144">
        <v>4</v>
      </c>
      <c r="AJ165" s="144">
        <v>1.1499999999999999</v>
      </c>
      <c r="AK165" s="144">
        <v>5</v>
      </c>
      <c r="AL165" s="144">
        <v>5</v>
      </c>
    </row>
    <row r="166" spans="1:38" ht="15.7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90"/>
      <c r="AJ166" s="38"/>
      <c r="AK166" s="38"/>
      <c r="AL166" s="38"/>
    </row>
    <row r="167" spans="1:38">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38">
      <c r="A168" t="s">
        <v>37</v>
      </c>
      <c r="B168" t="s">
        <v>38</v>
      </c>
      <c r="C168" s="38"/>
      <c r="D168" s="38"/>
      <c r="E168" s="38"/>
      <c r="F168" s="38"/>
      <c r="G168" s="38"/>
      <c r="H168" s="91"/>
      <c r="I168" s="91"/>
      <c r="J168" s="91"/>
      <c r="K168" s="91"/>
      <c r="L168" s="92"/>
      <c r="M168" s="38"/>
      <c r="N168" s="38"/>
      <c r="O168" s="38"/>
      <c r="P168" s="38"/>
      <c r="Q168" s="38"/>
      <c r="R168" s="38"/>
      <c r="S168" s="38"/>
      <c r="T168" s="38"/>
      <c r="U168" s="38"/>
      <c r="V168" s="38"/>
      <c r="W168" s="38"/>
      <c r="X168" s="38"/>
      <c r="Y168" s="38"/>
      <c r="Z168" s="38"/>
    </row>
    <row r="169" spans="1:38">
      <c r="A169" s="38">
        <v>4</v>
      </c>
      <c r="B169" s="38">
        <v>8</v>
      </c>
      <c r="C169" s="38"/>
      <c r="D169" s="38"/>
      <c r="E169" s="38"/>
      <c r="F169" s="38"/>
      <c r="G169" s="38"/>
      <c r="H169" s="38"/>
      <c r="I169" s="38"/>
      <c r="J169" s="38"/>
      <c r="K169" s="38"/>
      <c r="L169" s="92"/>
    </row>
    <row r="170" spans="1:38">
      <c r="A170" s="38">
        <v>10</v>
      </c>
      <c r="B170" s="38">
        <v>2</v>
      </c>
      <c r="C170" s="38"/>
      <c r="D170" s="38"/>
      <c r="E170" s="38"/>
      <c r="F170" s="38"/>
      <c r="G170" s="38"/>
      <c r="H170" s="38"/>
      <c r="I170" s="38"/>
      <c r="J170" s="38"/>
      <c r="K170" s="38"/>
      <c r="L170" s="92"/>
    </row>
    <row r="171" spans="1:38">
      <c r="A171" s="38">
        <v>12</v>
      </c>
      <c r="B171" s="38">
        <v>1</v>
      </c>
      <c r="C171" s="38"/>
      <c r="D171" s="38"/>
      <c r="E171" s="38"/>
      <c r="F171" s="38"/>
      <c r="G171" s="38"/>
      <c r="H171" s="38"/>
      <c r="I171" s="38"/>
      <c r="J171" s="38"/>
      <c r="K171" s="38"/>
      <c r="L171" s="92"/>
    </row>
    <row r="172" spans="1:38">
      <c r="A172" s="38">
        <v>12</v>
      </c>
      <c r="B172" s="38">
        <v>1</v>
      </c>
      <c r="C172" s="38"/>
      <c r="D172" s="38"/>
      <c r="E172" s="38"/>
      <c r="F172" s="38"/>
      <c r="G172" s="38"/>
      <c r="H172" s="38"/>
      <c r="I172" s="38"/>
      <c r="J172" s="38"/>
      <c r="K172" s="38"/>
      <c r="L172" s="92"/>
    </row>
    <row r="173" spans="1:38">
      <c r="L173" s="92"/>
    </row>
    <row r="174" spans="1:38">
      <c r="L174" s="92"/>
      <c r="M174" s="92"/>
      <c r="N174" s="92"/>
      <c r="O174" s="92"/>
      <c r="P174" s="92"/>
      <c r="Q174" s="92"/>
      <c r="R174" s="92"/>
      <c r="S174" s="92"/>
      <c r="T174" s="92"/>
      <c r="U174" s="92"/>
      <c r="V174" s="92"/>
      <c r="W174" s="92"/>
      <c r="X174" s="92"/>
      <c r="Y174" s="92"/>
      <c r="Z174" s="92"/>
    </row>
  </sheetData>
  <sheetProtection sheet="1" objects="1" scenarios="1"/>
  <mergeCells count="78">
    <mergeCell ref="AC74:AH74"/>
    <mergeCell ref="A25:U25"/>
    <mergeCell ref="A1:AE1"/>
    <mergeCell ref="A6:AL6"/>
    <mergeCell ref="A7:AL7"/>
    <mergeCell ref="A8:AL8"/>
    <mergeCell ref="B50:U50"/>
    <mergeCell ref="C29:F29"/>
    <mergeCell ref="C30:F30"/>
    <mergeCell ref="C31:F31"/>
    <mergeCell ref="C32:F32"/>
    <mergeCell ref="C33:F33"/>
    <mergeCell ref="AB45:AF46"/>
    <mergeCell ref="AG45:AJ46"/>
    <mergeCell ref="A47:U47"/>
    <mergeCell ref="B48:U48"/>
    <mergeCell ref="B49:U49"/>
    <mergeCell ref="V45:Z46"/>
    <mergeCell ref="B68:J68"/>
    <mergeCell ref="B51:U51"/>
    <mergeCell ref="B52:U52"/>
    <mergeCell ref="A55:U55"/>
    <mergeCell ref="G58:K58"/>
    <mergeCell ref="G59:K59"/>
    <mergeCell ref="G60:K60"/>
    <mergeCell ref="G61:K61"/>
    <mergeCell ref="G62:K62"/>
    <mergeCell ref="B64:U64"/>
    <mergeCell ref="B66:J66"/>
    <mergeCell ref="B67:J67"/>
    <mergeCell ref="AI89:AL90"/>
    <mergeCell ref="V71:AA72"/>
    <mergeCell ref="AC71:AH72"/>
    <mergeCell ref="AI71:AL72"/>
    <mergeCell ref="B72:C72"/>
    <mergeCell ref="A73:U73"/>
    <mergeCell ref="B75:U75"/>
    <mergeCell ref="B78:U78"/>
    <mergeCell ref="B79:U79"/>
    <mergeCell ref="A82:M82"/>
    <mergeCell ref="V89:AA90"/>
    <mergeCell ref="AC89:AH90"/>
    <mergeCell ref="B76:U76"/>
    <mergeCell ref="A77:U77"/>
    <mergeCell ref="A74:U74"/>
    <mergeCell ref="V74:AA74"/>
    <mergeCell ref="O92:U92"/>
    <mergeCell ref="A100:M100"/>
    <mergeCell ref="A101:F101"/>
    <mergeCell ref="A102:F102"/>
    <mergeCell ref="A103:F103"/>
    <mergeCell ref="A153:E153"/>
    <mergeCell ref="A154:E154"/>
    <mergeCell ref="AC107:AH108"/>
    <mergeCell ref="AI107:AL108"/>
    <mergeCell ref="O110:U110"/>
    <mergeCell ref="A119:M119"/>
    <mergeCell ref="V132:AA133"/>
    <mergeCell ref="AC132:AH133"/>
    <mergeCell ref="AI132:AL133"/>
    <mergeCell ref="V107:AA108"/>
    <mergeCell ref="O135:U135"/>
    <mergeCell ref="O136:U136"/>
    <mergeCell ref="A137:M137"/>
    <mergeCell ref="A147:E147"/>
    <mergeCell ref="A148:E148"/>
    <mergeCell ref="V155:AA156"/>
    <mergeCell ref="AC155:AH156"/>
    <mergeCell ref="AI155:AL156"/>
    <mergeCell ref="B157:U157"/>
    <mergeCell ref="B165:U165"/>
    <mergeCell ref="B159:U159"/>
    <mergeCell ref="B160:U160"/>
    <mergeCell ref="B161:U161"/>
    <mergeCell ref="B162:U162"/>
    <mergeCell ref="B163:U163"/>
    <mergeCell ref="B164:U164"/>
    <mergeCell ref="B158:U158"/>
  </mergeCells>
  <pageMargins left="0.7" right="0.7" top="0.75" bottom="0.75" header="0.3" footer="0.3"/>
  <pageSetup paperSize="9" scale="1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AM174"/>
  <sheetViews>
    <sheetView tabSelected="1" view="pageBreakPreview" zoomScale="70" zoomScaleNormal="58" zoomScaleSheetLayoutView="70" workbookViewId="0">
      <selection sqref="A1:AE1"/>
    </sheetView>
  </sheetViews>
  <sheetFormatPr baseColWidth="10" defaultRowHeight="15"/>
  <cols>
    <col min="1" max="1" width="8.28515625" customWidth="1"/>
    <col min="2" max="2" width="8" customWidth="1"/>
    <col min="3" max="3" width="8.28515625" customWidth="1"/>
    <col min="4" max="4" width="9" customWidth="1"/>
    <col min="5" max="5" width="8.5703125" customWidth="1"/>
    <col min="6" max="6" width="11.7109375" customWidth="1"/>
    <col min="8" max="8" width="12.7109375" customWidth="1"/>
    <col min="10" max="10" width="10.1406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7.5703125" customWidth="1"/>
    <col min="22" max="23" width="10" customWidth="1"/>
    <col min="24" max="24" width="10.85546875" customWidth="1"/>
    <col min="25" max="25" width="10.7109375" customWidth="1"/>
    <col min="26" max="26" width="16" customWidth="1"/>
    <col min="27" max="27" width="8.7109375" customWidth="1"/>
    <col min="28" max="28" width="13.7109375" customWidth="1"/>
    <col min="29" max="29" width="9.85546875" bestFit="1" customWidth="1"/>
    <col min="30" max="31" width="9.85546875" customWidth="1"/>
    <col min="32" max="32" width="9.85546875" bestFit="1" customWidth="1"/>
    <col min="33" max="33" width="9.85546875" customWidth="1"/>
    <col min="34" max="34" width="9.85546875" bestFit="1" customWidth="1"/>
    <col min="35" max="35" width="10.85546875" customWidth="1"/>
    <col min="36" max="36" width="14.85546875" bestFit="1" customWidth="1"/>
    <col min="37" max="37" width="12.28515625" bestFit="1" customWidth="1"/>
    <col min="38" max="38" width="12.85546875" style="96" customWidth="1"/>
    <col min="39" max="39" width="44.7109375" customWidth="1"/>
  </cols>
  <sheetData>
    <row r="1" spans="1:38">
      <c r="A1" s="208"/>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row>
    <row r="2" spans="1:38">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8">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8">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8">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8" ht="15.75">
      <c r="A6" s="209" t="s">
        <v>0</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row>
    <row r="7" spans="1:38" ht="18.75" customHeight="1">
      <c r="A7" s="210" t="s">
        <v>2</v>
      </c>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0"/>
    </row>
    <row r="8" spans="1:38" ht="15.75" customHeight="1">
      <c r="A8" s="211" t="s">
        <v>153</v>
      </c>
      <c r="B8" s="211"/>
      <c r="C8" s="211"/>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row>
    <row r="9" spans="1:38" ht="21" customHeight="1"/>
    <row r="10" spans="1:38" ht="21"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97"/>
    </row>
    <row r="11" spans="1:38" ht="21"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97"/>
    </row>
    <row r="12" spans="1:38" ht="21"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97"/>
    </row>
    <row r="13" spans="1:38" ht="21"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97"/>
    </row>
    <row r="14" spans="1:38" ht="21"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97"/>
    </row>
    <row r="15" spans="1:38" ht="21"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97"/>
    </row>
    <row r="16" spans="1:38" ht="21"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97"/>
    </row>
    <row r="17" spans="1:38" ht="21"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97"/>
    </row>
    <row r="18" spans="1:38" ht="21"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97"/>
    </row>
    <row r="19" spans="1:38" ht="21" customHeight="1">
      <c r="A19" s="157"/>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97"/>
    </row>
    <row r="20" spans="1:38" ht="21" customHeight="1">
      <c r="A20" s="157"/>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97"/>
    </row>
    <row r="21" spans="1:38"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97"/>
    </row>
    <row r="22" spans="1:38">
      <c r="A22" s="3"/>
      <c r="B22" s="3"/>
      <c r="C22" s="3"/>
      <c r="D22" s="3"/>
      <c r="E22" s="3"/>
      <c r="F22" s="3"/>
      <c r="G22" s="3"/>
      <c r="H22" s="3"/>
      <c r="I22" s="3"/>
      <c r="J22" s="3"/>
      <c r="K22" s="3"/>
      <c r="L22" s="3"/>
      <c r="M22" s="3"/>
      <c r="N22" s="3"/>
      <c r="O22" s="3"/>
      <c r="P22" s="3"/>
      <c r="Q22" s="3"/>
      <c r="R22" s="3"/>
      <c r="S22" s="3"/>
      <c r="T22" s="3"/>
      <c r="U22" s="3"/>
      <c r="V22" s="3"/>
      <c r="W22" s="3"/>
      <c r="X22" s="3"/>
      <c r="Y22" s="4"/>
      <c r="Z22" s="5"/>
      <c r="AA22" s="6"/>
      <c r="AB22" s="6"/>
      <c r="AC22" s="6"/>
      <c r="AD22" s="6"/>
      <c r="AE22" s="7"/>
      <c r="AF22" s="3"/>
      <c r="AG22" s="3"/>
      <c r="AH22" s="3"/>
      <c r="AI22" s="3"/>
      <c r="AJ22" s="4"/>
      <c r="AK22" s="5"/>
      <c r="AL22" s="98"/>
    </row>
    <row r="23" spans="1:38" ht="21">
      <c r="A23" s="206" t="s">
        <v>3</v>
      </c>
      <c r="B23" s="206"/>
      <c r="C23" s="206"/>
      <c r="D23" s="206"/>
      <c r="E23" s="206"/>
      <c r="F23" s="206"/>
      <c r="G23" s="206"/>
      <c r="H23" s="206"/>
      <c r="I23" s="206"/>
      <c r="J23" s="206"/>
      <c r="K23" s="206"/>
      <c r="L23" s="206"/>
      <c r="M23" s="206"/>
      <c r="N23" s="206"/>
      <c r="O23" s="206"/>
      <c r="P23" s="206"/>
      <c r="Q23" s="206"/>
      <c r="R23" s="206"/>
      <c r="S23" s="206"/>
      <c r="T23" s="206"/>
      <c r="U23" s="206"/>
      <c r="V23" s="3"/>
      <c r="W23" s="3"/>
      <c r="X23" s="3"/>
      <c r="Y23" s="8"/>
      <c r="Z23" s="9"/>
      <c r="AA23" s="10"/>
      <c r="AB23" s="11"/>
      <c r="AC23" s="11"/>
      <c r="AD23" s="11"/>
      <c r="AE23" s="7"/>
      <c r="AF23" s="3"/>
      <c r="AG23" s="3"/>
      <c r="AH23" s="3"/>
      <c r="AI23" s="3"/>
      <c r="AJ23" s="8"/>
      <c r="AK23" s="9"/>
      <c r="AL23" s="99"/>
    </row>
    <row r="24" spans="1:38" s="15" customFormat="1" ht="21">
      <c r="A24" s="12"/>
      <c r="B24" s="12"/>
      <c r="C24" s="12"/>
      <c r="D24" s="12"/>
      <c r="E24" s="12"/>
      <c r="F24" s="12"/>
      <c r="G24" s="12"/>
      <c r="H24" s="12"/>
      <c r="I24" s="12"/>
      <c r="J24" s="12"/>
      <c r="K24" s="12"/>
      <c r="L24" s="12"/>
      <c r="M24" s="12"/>
      <c r="N24" s="12"/>
      <c r="O24" s="12"/>
      <c r="P24" s="12"/>
      <c r="Q24" s="12"/>
      <c r="R24" s="12"/>
      <c r="S24" s="12"/>
      <c r="T24" s="12"/>
      <c r="U24" s="12"/>
      <c r="V24" s="13"/>
      <c r="W24" s="13"/>
      <c r="X24" s="13"/>
      <c r="Y24" s="8"/>
      <c r="Z24" s="9"/>
      <c r="AA24" s="10"/>
      <c r="AB24" s="11"/>
      <c r="AC24" s="11"/>
      <c r="AD24" s="11"/>
      <c r="AE24" s="14"/>
      <c r="AF24" s="13"/>
      <c r="AG24" s="13"/>
      <c r="AH24" s="13"/>
      <c r="AI24" s="13"/>
      <c r="AJ24" s="5"/>
      <c r="AK24" s="9"/>
      <c r="AL24" s="99"/>
    </row>
    <row r="25" spans="1:38" ht="21">
      <c r="A25" s="11"/>
      <c r="B25" s="16" t="s">
        <v>5</v>
      </c>
      <c r="C25" s="11"/>
      <c r="D25" s="7"/>
      <c r="E25" s="3"/>
      <c r="F25" s="3"/>
      <c r="G25" s="3"/>
      <c r="H25" s="3"/>
      <c r="I25" s="5"/>
      <c r="J25" s="9"/>
      <c r="K25" s="10"/>
      <c r="L25" s="11"/>
      <c r="M25" s="11"/>
      <c r="N25" s="11"/>
      <c r="O25" s="7"/>
    </row>
    <row r="26" spans="1:38">
      <c r="A26" s="11"/>
      <c r="B26" s="11"/>
      <c r="C26" s="11"/>
      <c r="D26" s="7"/>
      <c r="E26" s="3"/>
      <c r="F26" s="3"/>
      <c r="G26" s="3"/>
      <c r="H26" s="3"/>
      <c r="I26" s="5"/>
      <c r="J26" s="9"/>
      <c r="K26" s="10"/>
      <c r="L26" s="11"/>
      <c r="M26" s="11"/>
      <c r="N26" s="17"/>
      <c r="O26" s="7"/>
    </row>
    <row r="27" spans="1:38" ht="18.75" customHeight="1">
      <c r="A27" s="11"/>
      <c r="B27" s="11"/>
      <c r="C27" s="207" t="s">
        <v>23</v>
      </c>
      <c r="D27" s="207"/>
      <c r="E27" s="207"/>
      <c r="F27" s="207"/>
      <c r="G27" s="144">
        <v>32</v>
      </c>
      <c r="H27" s="21">
        <f>G27/$G$31</f>
        <v>0.28828828828828829</v>
      </c>
      <c r="I27" s="9"/>
      <c r="J27" s="9"/>
      <c r="K27" s="10"/>
      <c r="L27" s="11"/>
      <c r="M27" s="17"/>
      <c r="N27" s="17"/>
      <c r="O27" s="7"/>
    </row>
    <row r="28" spans="1:38" ht="18.75" customHeight="1">
      <c r="A28" s="11"/>
      <c r="B28" s="11"/>
      <c r="C28" s="207" t="s">
        <v>80</v>
      </c>
      <c r="D28" s="207"/>
      <c r="E28" s="207"/>
      <c r="F28" s="207"/>
      <c r="G28" s="144">
        <v>53</v>
      </c>
      <c r="H28" s="21">
        <f>G28/$G$31</f>
        <v>0.47747747747747749</v>
      </c>
      <c r="I28" s="8"/>
      <c r="J28" s="5"/>
      <c r="K28" s="10"/>
      <c r="L28" s="11"/>
      <c r="M28" s="17"/>
      <c r="N28" s="17"/>
      <c r="O28" s="7"/>
    </row>
    <row r="29" spans="1:38" ht="18.75" customHeight="1">
      <c r="A29" s="11"/>
      <c r="B29" s="11"/>
      <c r="C29" s="207" t="s">
        <v>34</v>
      </c>
      <c r="D29" s="207"/>
      <c r="E29" s="207"/>
      <c r="F29" s="207"/>
      <c r="G29" s="144">
        <v>14</v>
      </c>
      <c r="H29" s="21">
        <f>G29/$G$31</f>
        <v>0.12612612612612611</v>
      </c>
      <c r="I29" s="3"/>
      <c r="J29" s="3"/>
      <c r="K29" s="3"/>
      <c r="L29" s="3"/>
      <c r="M29" s="3"/>
    </row>
    <row r="30" spans="1:38" ht="18.75">
      <c r="A30" s="11"/>
      <c r="B30" s="11"/>
      <c r="C30" s="207" t="s">
        <v>35</v>
      </c>
      <c r="D30" s="207"/>
      <c r="E30" s="207"/>
      <c r="F30" s="207"/>
      <c r="G30" s="144">
        <v>12</v>
      </c>
      <c r="H30" s="21">
        <f>G30/$G$31</f>
        <v>0.10810810810810811</v>
      </c>
      <c r="I30" s="3"/>
      <c r="J30" s="3"/>
      <c r="K30" s="3"/>
      <c r="L30" s="3"/>
      <c r="M30" s="3"/>
    </row>
    <row r="31" spans="1:38" ht="18.75">
      <c r="A31" s="11"/>
      <c r="B31" s="11"/>
      <c r="C31" s="207" t="s">
        <v>13</v>
      </c>
      <c r="D31" s="207"/>
      <c r="E31" s="207"/>
      <c r="F31" s="207"/>
      <c r="G31" s="20">
        <f>SUM(G27:G30)</f>
        <v>111</v>
      </c>
      <c r="H31" s="26"/>
      <c r="I31" s="3"/>
      <c r="J31" s="3"/>
      <c r="K31" s="3"/>
      <c r="L31" s="3"/>
      <c r="M31" s="3"/>
    </row>
    <row r="32" spans="1:38">
      <c r="A32" s="3"/>
      <c r="B32" s="3"/>
      <c r="F32" s="3"/>
      <c r="G32" s="3"/>
      <c r="H32" s="3"/>
      <c r="I32" s="3"/>
      <c r="J32" s="3"/>
      <c r="K32" s="3"/>
      <c r="L32" s="3"/>
      <c r="M32" s="3"/>
    </row>
    <row r="33" spans="1:38">
      <c r="A33" s="3"/>
      <c r="B33" s="3"/>
      <c r="F33" s="3"/>
      <c r="G33" s="3"/>
      <c r="H33" s="3"/>
      <c r="I33" s="3"/>
      <c r="J33" s="3"/>
      <c r="K33" s="3"/>
      <c r="L33" s="3"/>
      <c r="M33" s="3"/>
    </row>
    <row r="34" spans="1:38">
      <c r="A34" s="3"/>
      <c r="B34" s="3"/>
      <c r="F34" s="3"/>
      <c r="G34" s="3"/>
      <c r="H34" s="3"/>
      <c r="I34" s="3"/>
      <c r="J34" s="3"/>
      <c r="K34" s="3"/>
      <c r="L34" s="3"/>
      <c r="M34" s="3"/>
    </row>
    <row r="35" spans="1:38">
      <c r="A35" s="3"/>
      <c r="B35" s="3"/>
      <c r="C35" s="3"/>
      <c r="D35" s="3"/>
      <c r="E35" s="3"/>
      <c r="F35" s="3"/>
      <c r="G35" s="3"/>
      <c r="H35" s="3"/>
      <c r="I35" s="3"/>
      <c r="J35" s="3"/>
      <c r="K35" s="3"/>
      <c r="L35" s="3"/>
      <c r="M35" s="3"/>
    </row>
    <row r="36" spans="1:38">
      <c r="A36" s="3"/>
      <c r="B36" s="3"/>
      <c r="C36" s="3"/>
      <c r="D36" s="3"/>
      <c r="E36" s="3"/>
      <c r="F36" s="3"/>
      <c r="G36" s="3"/>
      <c r="H36" s="3"/>
      <c r="I36" s="3"/>
      <c r="J36" s="3"/>
      <c r="K36" s="3"/>
      <c r="L36" s="3"/>
      <c r="M36" s="3"/>
    </row>
    <row r="37" spans="1:38">
      <c r="A37" s="3"/>
      <c r="B37" s="3"/>
      <c r="C37" s="3"/>
      <c r="D37" s="3"/>
      <c r="E37" s="3"/>
      <c r="F37" s="3"/>
      <c r="G37" s="3"/>
      <c r="H37" s="3"/>
      <c r="I37" s="3"/>
      <c r="J37" s="3"/>
      <c r="K37" s="3"/>
      <c r="L37" s="3"/>
      <c r="M37" s="3"/>
    </row>
    <row r="38" spans="1:38">
      <c r="A38" s="3"/>
      <c r="B38" s="3"/>
      <c r="C38" s="3"/>
      <c r="D38" s="3"/>
      <c r="E38" s="3"/>
      <c r="F38" s="3"/>
      <c r="G38" s="3"/>
      <c r="H38" s="3"/>
      <c r="I38" s="3"/>
      <c r="J38" s="3"/>
      <c r="K38" s="3"/>
      <c r="L38" s="3"/>
      <c r="M38" s="3"/>
    </row>
    <row r="39" spans="1:38">
      <c r="A39" s="3"/>
      <c r="B39" s="3"/>
      <c r="C39" s="3"/>
      <c r="D39" s="3"/>
      <c r="E39" s="3"/>
      <c r="F39" s="3"/>
      <c r="G39" s="3"/>
      <c r="H39" s="3"/>
      <c r="I39" s="3"/>
      <c r="J39" s="3"/>
      <c r="K39" s="3"/>
      <c r="L39" s="3"/>
      <c r="M39" s="3"/>
    </row>
    <row r="40" spans="1:38">
      <c r="A40" s="3"/>
      <c r="B40" s="3"/>
      <c r="C40" s="3"/>
      <c r="D40" s="3"/>
      <c r="E40" s="3"/>
      <c r="F40" s="3"/>
      <c r="G40" s="3"/>
      <c r="H40" s="3"/>
      <c r="I40" s="3"/>
      <c r="J40" s="3"/>
      <c r="K40" s="3"/>
      <c r="L40" s="3"/>
      <c r="M40" s="3"/>
    </row>
    <row r="41" spans="1:38">
      <c r="A41" s="3"/>
      <c r="B41" s="3"/>
      <c r="C41" s="3"/>
      <c r="D41" s="3"/>
      <c r="E41" s="3"/>
      <c r="F41" s="3"/>
      <c r="G41" s="3"/>
      <c r="H41" s="3"/>
      <c r="I41" s="3"/>
      <c r="J41" s="3"/>
      <c r="K41" s="3"/>
      <c r="L41" s="3"/>
      <c r="M41" s="3"/>
    </row>
    <row r="42" spans="1:38">
      <c r="A42" s="3"/>
      <c r="B42" s="3"/>
      <c r="C42" s="3"/>
      <c r="D42" s="3"/>
      <c r="E42" s="3"/>
      <c r="F42" s="3"/>
      <c r="G42" s="3"/>
      <c r="H42" s="3"/>
      <c r="I42" s="3"/>
      <c r="J42" s="3"/>
      <c r="K42" s="3"/>
      <c r="L42" s="3"/>
      <c r="M42" s="3"/>
    </row>
    <row r="43" spans="1:38">
      <c r="A43" s="3"/>
      <c r="B43" s="3"/>
      <c r="C43" s="3"/>
      <c r="D43" s="3"/>
      <c r="E43" s="3"/>
      <c r="F43" s="3"/>
      <c r="G43" s="3"/>
      <c r="H43" s="3"/>
      <c r="I43" s="3"/>
      <c r="J43" s="3"/>
      <c r="K43" s="3"/>
      <c r="L43" s="3"/>
      <c r="M43" s="3"/>
    </row>
    <row r="44" spans="1:38">
      <c r="A44" s="29"/>
      <c r="B44" s="34"/>
      <c r="C44" s="35"/>
      <c r="D44" s="36"/>
      <c r="E44" s="36"/>
      <c r="F44" s="37"/>
      <c r="G44" s="30"/>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100"/>
    </row>
    <row r="45" spans="1:38" ht="15" customHeight="1">
      <c r="A45" s="3"/>
      <c r="B45" s="3"/>
      <c r="C45" s="3"/>
      <c r="D45" s="3"/>
      <c r="E45" s="3"/>
      <c r="F45" s="3"/>
      <c r="G45" s="3"/>
      <c r="H45" s="3"/>
      <c r="I45" s="3"/>
      <c r="J45" s="3"/>
      <c r="K45" s="3"/>
      <c r="L45" s="3"/>
      <c r="M45" s="3"/>
      <c r="N45" s="3"/>
      <c r="O45" s="3"/>
      <c r="P45" s="3"/>
      <c r="Q45" s="3"/>
      <c r="R45" s="3"/>
      <c r="S45" s="3"/>
      <c r="T45" s="3"/>
      <c r="U45" s="3"/>
      <c r="V45" s="195" t="s">
        <v>14</v>
      </c>
      <c r="W45" s="195"/>
      <c r="X45" s="195"/>
      <c r="Y45" s="195"/>
      <c r="Z45" s="195"/>
      <c r="AA45" s="38"/>
      <c r="AB45" s="195" t="s">
        <v>15</v>
      </c>
      <c r="AC45" s="195"/>
      <c r="AD45" s="195"/>
      <c r="AE45" s="195"/>
      <c r="AF45" s="195"/>
      <c r="AG45" s="169" t="s">
        <v>16</v>
      </c>
      <c r="AH45" s="170"/>
      <c r="AI45" s="170"/>
      <c r="AJ45" s="170"/>
      <c r="AK45" s="93"/>
      <c r="AL45" s="101"/>
    </row>
    <row r="46" spans="1:38" ht="15.75" thickBot="1">
      <c r="A46" s="3"/>
      <c r="B46" s="3"/>
      <c r="C46" s="3"/>
      <c r="D46" s="3"/>
      <c r="E46" s="3"/>
      <c r="F46" s="3"/>
      <c r="G46" s="3"/>
      <c r="H46" s="3"/>
      <c r="I46" s="3"/>
      <c r="J46" s="3"/>
      <c r="K46" s="3"/>
      <c r="L46" s="3"/>
      <c r="M46" s="3"/>
      <c r="N46" s="3"/>
      <c r="O46" s="3"/>
      <c r="P46" s="3"/>
      <c r="Q46" s="3"/>
      <c r="R46" s="3"/>
      <c r="S46" s="3"/>
      <c r="T46" s="3"/>
      <c r="U46" s="3"/>
      <c r="V46" s="195"/>
      <c r="W46" s="195"/>
      <c r="X46" s="195"/>
      <c r="Y46" s="195"/>
      <c r="Z46" s="195"/>
      <c r="AA46" s="38"/>
      <c r="AB46" s="195"/>
      <c r="AC46" s="195"/>
      <c r="AD46" s="195"/>
      <c r="AE46" s="195"/>
      <c r="AF46" s="195"/>
      <c r="AG46" s="171"/>
      <c r="AH46" s="172"/>
      <c r="AI46" s="172"/>
      <c r="AJ46" s="172"/>
      <c r="AK46" s="93"/>
      <c r="AL46" s="101"/>
    </row>
    <row r="47" spans="1:38" s="44" customFormat="1" ht="37.5">
      <c r="A47" s="180" t="s">
        <v>17</v>
      </c>
      <c r="B47" s="180"/>
      <c r="C47" s="180"/>
      <c r="D47" s="180"/>
      <c r="E47" s="180"/>
      <c r="F47" s="180"/>
      <c r="G47" s="180"/>
      <c r="H47" s="180"/>
      <c r="I47" s="180"/>
      <c r="J47" s="180"/>
      <c r="K47" s="180"/>
      <c r="L47" s="180"/>
      <c r="M47" s="180"/>
      <c r="N47" s="180"/>
      <c r="O47" s="180"/>
      <c r="P47" s="180"/>
      <c r="Q47" s="180"/>
      <c r="R47" s="180"/>
      <c r="S47" s="180"/>
      <c r="T47" s="180"/>
      <c r="U47" s="198"/>
      <c r="V47" s="39">
        <v>1</v>
      </c>
      <c r="W47" s="40">
        <v>2</v>
      </c>
      <c r="X47" s="40">
        <v>3</v>
      </c>
      <c r="Y47" s="40">
        <v>4</v>
      </c>
      <c r="Z47" s="40">
        <v>5</v>
      </c>
      <c r="AA47" s="41" t="s">
        <v>18</v>
      </c>
      <c r="AB47" s="39">
        <v>1</v>
      </c>
      <c r="AC47" s="40">
        <v>2</v>
      </c>
      <c r="AD47" s="40">
        <v>3</v>
      </c>
      <c r="AE47" s="40">
        <v>4</v>
      </c>
      <c r="AF47" s="40">
        <v>5</v>
      </c>
      <c r="AG47" s="42" t="s">
        <v>19</v>
      </c>
      <c r="AH47" s="43" t="s">
        <v>20</v>
      </c>
      <c r="AI47" s="43" t="s">
        <v>21</v>
      </c>
      <c r="AJ47" s="43" t="s">
        <v>22</v>
      </c>
      <c r="AL47" s="102"/>
    </row>
    <row r="48" spans="1:38" s="48" customFormat="1" ht="18.75">
      <c r="A48" s="45" t="s">
        <v>24</v>
      </c>
      <c r="B48" s="182" t="s">
        <v>25</v>
      </c>
      <c r="C48" s="183"/>
      <c r="D48" s="183"/>
      <c r="E48" s="183"/>
      <c r="F48" s="183"/>
      <c r="G48" s="183"/>
      <c r="H48" s="183"/>
      <c r="I48" s="183"/>
      <c r="J48" s="183"/>
      <c r="K48" s="183"/>
      <c r="L48" s="183"/>
      <c r="M48" s="183"/>
      <c r="N48" s="183"/>
      <c r="O48" s="183"/>
      <c r="P48" s="183"/>
      <c r="Q48" s="183"/>
      <c r="R48" s="183"/>
      <c r="S48" s="183"/>
      <c r="T48" s="183"/>
      <c r="U48" s="183"/>
      <c r="V48" s="144">
        <v>0</v>
      </c>
      <c r="W48" s="144">
        <v>0</v>
      </c>
      <c r="X48" s="144">
        <v>8</v>
      </c>
      <c r="Y48" s="144">
        <v>12</v>
      </c>
      <c r="Z48" s="144">
        <v>11</v>
      </c>
      <c r="AA48" s="46">
        <v>31</v>
      </c>
      <c r="AB48" s="47">
        <f t="shared" ref="AB48:AF52" si="0">V48/$AA48</f>
        <v>0</v>
      </c>
      <c r="AC48" s="47">
        <f t="shared" si="0"/>
        <v>0</v>
      </c>
      <c r="AD48" s="47">
        <f t="shared" si="0"/>
        <v>0.25806451612903225</v>
      </c>
      <c r="AE48" s="47">
        <f t="shared" si="0"/>
        <v>0.38709677419354838</v>
      </c>
      <c r="AF48" s="47">
        <f t="shared" si="0"/>
        <v>0.35483870967741937</v>
      </c>
      <c r="AG48" s="144">
        <v>4.0999999999999996</v>
      </c>
      <c r="AH48" s="144">
        <v>0.79</v>
      </c>
      <c r="AI48" s="144">
        <v>4</v>
      </c>
      <c r="AJ48" s="144">
        <v>4</v>
      </c>
      <c r="AL48" s="103"/>
    </row>
    <row r="49" spans="1:39" s="48" customFormat="1" ht="18.75">
      <c r="A49" s="45" t="s">
        <v>26</v>
      </c>
      <c r="B49" s="182" t="s">
        <v>27</v>
      </c>
      <c r="C49" s="183"/>
      <c r="D49" s="183"/>
      <c r="E49" s="183"/>
      <c r="F49" s="183"/>
      <c r="G49" s="183"/>
      <c r="H49" s="183"/>
      <c r="I49" s="183"/>
      <c r="J49" s="183"/>
      <c r="K49" s="183"/>
      <c r="L49" s="183"/>
      <c r="M49" s="183"/>
      <c r="N49" s="183"/>
      <c r="O49" s="183"/>
      <c r="P49" s="183"/>
      <c r="Q49" s="183"/>
      <c r="R49" s="183"/>
      <c r="S49" s="183"/>
      <c r="T49" s="183"/>
      <c r="U49" s="183"/>
      <c r="V49" s="144">
        <v>0</v>
      </c>
      <c r="W49" s="144">
        <v>2</v>
      </c>
      <c r="X49" s="144">
        <v>3</v>
      </c>
      <c r="Y49" s="144">
        <v>13</v>
      </c>
      <c r="Z49" s="144">
        <v>13</v>
      </c>
      <c r="AA49" s="46">
        <v>31</v>
      </c>
      <c r="AB49" s="47">
        <f t="shared" si="0"/>
        <v>0</v>
      </c>
      <c r="AC49" s="47">
        <f t="shared" si="0"/>
        <v>6.4516129032258063E-2</v>
      </c>
      <c r="AD49" s="47">
        <f t="shared" si="0"/>
        <v>9.6774193548387094E-2</v>
      </c>
      <c r="AE49" s="47">
        <f t="shared" si="0"/>
        <v>0.41935483870967744</v>
      </c>
      <c r="AF49" s="47">
        <f t="shared" si="0"/>
        <v>0.41935483870967744</v>
      </c>
      <c r="AG49" s="144">
        <v>4.1900000000000004</v>
      </c>
      <c r="AH49" s="144">
        <v>0.87</v>
      </c>
      <c r="AI49" s="144">
        <v>4</v>
      </c>
      <c r="AJ49" s="144">
        <v>4</v>
      </c>
      <c r="AL49" s="103"/>
    </row>
    <row r="50" spans="1:39" s="48" customFormat="1" ht="18.75">
      <c r="A50" s="45" t="s">
        <v>28</v>
      </c>
      <c r="B50" s="182" t="s">
        <v>29</v>
      </c>
      <c r="C50" s="183"/>
      <c r="D50" s="183"/>
      <c r="E50" s="183"/>
      <c r="F50" s="183"/>
      <c r="G50" s="183"/>
      <c r="H50" s="183"/>
      <c r="I50" s="183"/>
      <c r="J50" s="183"/>
      <c r="K50" s="183"/>
      <c r="L50" s="183"/>
      <c r="M50" s="183"/>
      <c r="N50" s="183"/>
      <c r="O50" s="183"/>
      <c r="P50" s="183"/>
      <c r="Q50" s="183"/>
      <c r="R50" s="183"/>
      <c r="S50" s="183"/>
      <c r="T50" s="183"/>
      <c r="U50" s="183"/>
      <c r="V50" s="144">
        <v>18</v>
      </c>
      <c r="W50" s="144">
        <v>0</v>
      </c>
      <c r="X50" s="144">
        <v>5</v>
      </c>
      <c r="Y50" s="144">
        <v>3</v>
      </c>
      <c r="Z50" s="144">
        <v>5</v>
      </c>
      <c r="AA50" s="46">
        <v>31</v>
      </c>
      <c r="AB50" s="47">
        <f t="shared" si="0"/>
        <v>0.58064516129032262</v>
      </c>
      <c r="AC50" s="47">
        <f t="shared" si="0"/>
        <v>0</v>
      </c>
      <c r="AD50" s="47">
        <f t="shared" si="0"/>
        <v>0.16129032258064516</v>
      </c>
      <c r="AE50" s="47">
        <f t="shared" si="0"/>
        <v>9.6774193548387094E-2</v>
      </c>
      <c r="AF50" s="47">
        <f t="shared" si="0"/>
        <v>0.16129032258064516</v>
      </c>
      <c r="AG50" s="144">
        <v>2.2599999999999998</v>
      </c>
      <c r="AH50" s="144">
        <v>1.61</v>
      </c>
      <c r="AI50" s="144">
        <v>1</v>
      </c>
      <c r="AJ50" s="144">
        <v>1</v>
      </c>
      <c r="AL50" s="103"/>
    </row>
    <row r="51" spans="1:39" s="48" customFormat="1" ht="18.75">
      <c r="A51" s="45" t="s">
        <v>30</v>
      </c>
      <c r="B51" s="182" t="s">
        <v>31</v>
      </c>
      <c r="C51" s="183"/>
      <c r="D51" s="183"/>
      <c r="E51" s="183"/>
      <c r="F51" s="183"/>
      <c r="G51" s="183"/>
      <c r="H51" s="183"/>
      <c r="I51" s="183"/>
      <c r="J51" s="183"/>
      <c r="K51" s="183"/>
      <c r="L51" s="183"/>
      <c r="M51" s="183"/>
      <c r="N51" s="183"/>
      <c r="O51" s="183"/>
      <c r="P51" s="183"/>
      <c r="Q51" s="183"/>
      <c r="R51" s="183"/>
      <c r="S51" s="183"/>
      <c r="T51" s="183"/>
      <c r="U51" s="183"/>
      <c r="V51" s="144">
        <v>15</v>
      </c>
      <c r="W51" s="144">
        <v>4</v>
      </c>
      <c r="X51" s="144">
        <v>6</v>
      </c>
      <c r="Y51" s="144">
        <v>4</v>
      </c>
      <c r="Z51" s="144">
        <v>2</v>
      </c>
      <c r="AA51" s="46">
        <v>31</v>
      </c>
      <c r="AB51" s="47">
        <f t="shared" si="0"/>
        <v>0.4838709677419355</v>
      </c>
      <c r="AC51" s="47">
        <f t="shared" si="0"/>
        <v>0.12903225806451613</v>
      </c>
      <c r="AD51" s="47">
        <f t="shared" si="0"/>
        <v>0.19354838709677419</v>
      </c>
      <c r="AE51" s="47">
        <f t="shared" si="0"/>
        <v>0.12903225806451613</v>
      </c>
      <c r="AF51" s="47">
        <f t="shared" si="0"/>
        <v>6.4516129032258063E-2</v>
      </c>
      <c r="AG51" s="144">
        <v>2.16</v>
      </c>
      <c r="AH51" s="144">
        <v>1.34</v>
      </c>
      <c r="AI51" s="144">
        <v>2</v>
      </c>
      <c r="AJ51" s="144">
        <v>1</v>
      </c>
      <c r="AL51" s="103"/>
    </row>
    <row r="52" spans="1:39" s="48" customFormat="1" ht="18.75">
      <c r="A52" s="45" t="s">
        <v>32</v>
      </c>
      <c r="B52" s="182" t="s">
        <v>33</v>
      </c>
      <c r="C52" s="183"/>
      <c r="D52" s="183"/>
      <c r="E52" s="183"/>
      <c r="F52" s="183"/>
      <c r="G52" s="183"/>
      <c r="H52" s="183"/>
      <c r="I52" s="183"/>
      <c r="J52" s="183"/>
      <c r="K52" s="183"/>
      <c r="L52" s="183"/>
      <c r="M52" s="183"/>
      <c r="N52" s="183"/>
      <c r="O52" s="183"/>
      <c r="P52" s="183"/>
      <c r="Q52" s="183"/>
      <c r="R52" s="183"/>
      <c r="S52" s="183"/>
      <c r="T52" s="183"/>
      <c r="U52" s="183"/>
      <c r="V52" s="144">
        <v>1</v>
      </c>
      <c r="W52" s="144">
        <v>2</v>
      </c>
      <c r="X52" s="144">
        <v>15</v>
      </c>
      <c r="Y52" s="144">
        <v>9</v>
      </c>
      <c r="Z52" s="144">
        <v>4</v>
      </c>
      <c r="AA52" s="46">
        <v>31</v>
      </c>
      <c r="AB52" s="47">
        <f t="shared" si="0"/>
        <v>3.2258064516129031E-2</v>
      </c>
      <c r="AC52" s="47">
        <f t="shared" si="0"/>
        <v>6.4516129032258063E-2</v>
      </c>
      <c r="AD52" s="47">
        <f t="shared" si="0"/>
        <v>0.4838709677419355</v>
      </c>
      <c r="AE52" s="47">
        <f t="shared" si="0"/>
        <v>0.29032258064516131</v>
      </c>
      <c r="AF52" s="47">
        <f t="shared" si="0"/>
        <v>0.12903225806451613</v>
      </c>
      <c r="AG52" s="144">
        <v>3.42</v>
      </c>
      <c r="AH52" s="144">
        <v>0.92</v>
      </c>
      <c r="AI52" s="144">
        <v>3</v>
      </c>
      <c r="AJ52" s="144">
        <v>3</v>
      </c>
      <c r="AL52" s="103"/>
    </row>
    <row r="53" spans="1:39" s="44" customFormat="1" ht="18.75">
      <c r="A53" s="49"/>
      <c r="B53" s="50"/>
      <c r="C53" s="51"/>
      <c r="D53" s="51"/>
      <c r="E53" s="51"/>
      <c r="F53" s="51"/>
      <c r="G53" s="51"/>
      <c r="H53" s="51"/>
      <c r="I53" s="51"/>
      <c r="J53" s="51"/>
      <c r="K53" s="51"/>
      <c r="L53" s="51"/>
      <c r="M53" s="51"/>
      <c r="N53" s="51"/>
      <c r="O53" s="51"/>
      <c r="P53" s="51"/>
      <c r="Q53" s="51"/>
      <c r="R53" s="51"/>
      <c r="S53" s="51"/>
      <c r="T53" s="51"/>
      <c r="U53" s="51"/>
      <c r="V53" s="52"/>
      <c r="W53" s="52"/>
      <c r="X53" s="52"/>
      <c r="Y53" s="52"/>
      <c r="Z53" s="52"/>
      <c r="AA53" s="52"/>
      <c r="AB53" s="52"/>
      <c r="AC53" s="52"/>
      <c r="AD53" s="52"/>
      <c r="AE53" s="52"/>
      <c r="AF53" s="52"/>
      <c r="AG53" s="52"/>
      <c r="AH53" s="52"/>
      <c r="AI53" s="52"/>
      <c r="AJ53" s="52"/>
      <c r="AK53" s="52"/>
      <c r="AL53" s="104"/>
    </row>
    <row r="54" spans="1:39" s="44" customFormat="1" ht="18.75">
      <c r="A54" s="50"/>
      <c r="B54" s="50"/>
      <c r="C54" s="50"/>
      <c r="D54" s="50"/>
      <c r="E54" s="50"/>
      <c r="F54" s="50"/>
      <c r="G54" s="50"/>
      <c r="H54" s="50"/>
      <c r="I54" s="50"/>
      <c r="J54" s="50"/>
      <c r="K54" s="50"/>
      <c r="L54" s="50"/>
      <c r="M54" s="50"/>
      <c r="N54" s="50"/>
      <c r="O54" s="50"/>
      <c r="P54" s="50"/>
      <c r="Q54" s="50"/>
      <c r="R54" s="50"/>
      <c r="S54" s="50"/>
      <c r="T54" s="50"/>
      <c r="U54" s="53"/>
      <c r="V54" s="52"/>
      <c r="W54" s="52"/>
      <c r="X54" s="52"/>
      <c r="Y54" s="52"/>
      <c r="Z54" s="52"/>
      <c r="AA54" s="52"/>
      <c r="AB54" s="52"/>
      <c r="AC54" s="52"/>
      <c r="AD54" s="52"/>
      <c r="AE54" s="52"/>
      <c r="AF54" s="52"/>
      <c r="AG54" s="52"/>
      <c r="AH54" s="52"/>
      <c r="AI54" s="52"/>
      <c r="AJ54" s="52"/>
      <c r="AK54" s="52"/>
      <c r="AL54" s="104"/>
    </row>
    <row r="55" spans="1:39" s="44" customFormat="1" ht="21">
      <c r="A55" s="206" t="s">
        <v>36</v>
      </c>
      <c r="B55" s="206"/>
      <c r="C55" s="206"/>
      <c r="D55" s="206"/>
      <c r="E55" s="206"/>
      <c r="F55" s="206"/>
      <c r="G55" s="206"/>
      <c r="H55" s="206"/>
      <c r="I55" s="206"/>
      <c r="J55" s="206"/>
      <c r="K55" s="206"/>
      <c r="L55" s="206"/>
      <c r="M55" s="206"/>
      <c r="N55" s="206"/>
      <c r="O55" s="206"/>
      <c r="P55" s="206"/>
      <c r="Q55" s="206"/>
      <c r="R55" s="206"/>
      <c r="S55" s="206"/>
      <c r="T55" s="206"/>
      <c r="U55" s="206"/>
      <c r="V55" s="52"/>
      <c r="W55" s="52"/>
      <c r="X55" s="52"/>
      <c r="Y55" s="52"/>
      <c r="Z55" s="52"/>
      <c r="AA55" s="52"/>
      <c r="AB55" s="52"/>
      <c r="AC55" s="52"/>
      <c r="AD55" s="52"/>
      <c r="AE55" s="52"/>
      <c r="AF55" s="52"/>
      <c r="AG55" s="52"/>
      <c r="AH55" s="52"/>
      <c r="AI55" s="52"/>
      <c r="AJ55" s="52"/>
      <c r="AK55" s="52"/>
      <c r="AL55" s="104"/>
    </row>
    <row r="56" spans="1:39" s="44" customFormat="1" ht="23.25">
      <c r="A56" s="50"/>
      <c r="B56" s="50"/>
      <c r="C56" s="50"/>
      <c r="D56" s="50"/>
      <c r="E56" s="50"/>
      <c r="F56" s="54"/>
      <c r="G56" s="55"/>
      <c r="H56" s="55"/>
      <c r="I56" s="55"/>
      <c r="J56" s="55"/>
      <c r="K56" s="55"/>
      <c r="L56" s="55"/>
      <c r="M56" s="55"/>
      <c r="N56" s="54"/>
      <c r="O56" s="54"/>
      <c r="P56" s="54"/>
      <c r="Q56" s="54"/>
      <c r="R56" s="54"/>
      <c r="S56" s="54"/>
      <c r="T56" s="54"/>
      <c r="U56" s="54"/>
      <c r="V56" s="54"/>
      <c r="W56" s="54"/>
      <c r="X56" s="54"/>
      <c r="Y56" s="52"/>
      <c r="Z56" s="52"/>
      <c r="AA56" s="52"/>
      <c r="AB56" s="52"/>
      <c r="AC56" s="52"/>
      <c r="AD56" s="52"/>
      <c r="AE56" s="52"/>
      <c r="AF56" s="52"/>
      <c r="AG56" s="52"/>
      <c r="AH56" s="52"/>
      <c r="AI56" s="52"/>
      <c r="AJ56" s="52"/>
      <c r="AK56" s="52"/>
      <c r="AL56" s="104"/>
    </row>
    <row r="57" spans="1:39" s="44" customFormat="1" ht="21">
      <c r="A57" s="50"/>
      <c r="B57" s="50"/>
      <c r="C57" s="50"/>
      <c r="D57" s="50"/>
      <c r="E57" s="50"/>
      <c r="F57" s="54"/>
      <c r="G57" s="56"/>
      <c r="H57" s="56"/>
      <c r="I57" s="56"/>
      <c r="J57" s="56"/>
      <c r="K57" s="56"/>
      <c r="L57" s="57" t="s">
        <v>37</v>
      </c>
      <c r="M57" s="57" t="s">
        <v>38</v>
      </c>
      <c r="N57" s="54"/>
      <c r="O57" s="54"/>
      <c r="P57" s="54"/>
      <c r="Q57" s="54"/>
      <c r="R57" s="54"/>
      <c r="S57" s="54"/>
      <c r="T57" s="54"/>
      <c r="U57" s="54"/>
      <c r="V57" s="54"/>
      <c r="W57" s="54"/>
      <c r="X57" s="52"/>
      <c r="Y57" s="52"/>
      <c r="Z57" s="52"/>
      <c r="AA57" s="52"/>
      <c r="AB57" s="52"/>
      <c r="AC57" s="52"/>
      <c r="AD57" s="52"/>
      <c r="AE57" s="52"/>
      <c r="AF57" s="52"/>
      <c r="AG57" s="52"/>
      <c r="AH57" s="52"/>
      <c r="AI57" s="52"/>
      <c r="AJ57" s="52"/>
      <c r="AK57" s="52"/>
      <c r="AL57" s="104"/>
    </row>
    <row r="58" spans="1:39" s="44" customFormat="1" ht="21">
      <c r="A58" s="50"/>
      <c r="B58" s="50"/>
      <c r="C58" s="50"/>
      <c r="D58" s="50"/>
      <c r="E58" s="50"/>
      <c r="F58" s="54"/>
      <c r="G58" s="204" t="s">
        <v>39</v>
      </c>
      <c r="H58" s="204"/>
      <c r="I58" s="204"/>
      <c r="J58" s="204"/>
      <c r="K58" s="204"/>
      <c r="L58" s="57">
        <v>17</v>
      </c>
      <c r="M58" s="57">
        <v>14</v>
      </c>
      <c r="N58" s="54"/>
      <c r="O58" s="54"/>
      <c r="P58" s="54"/>
      <c r="Q58" s="54"/>
      <c r="R58" s="54"/>
      <c r="S58" s="54"/>
      <c r="T58" s="54"/>
      <c r="U58" s="54"/>
      <c r="V58" s="54"/>
      <c r="W58" s="54"/>
      <c r="X58" s="52"/>
      <c r="Y58" s="52"/>
      <c r="Z58" s="52"/>
      <c r="AA58" s="52"/>
      <c r="AB58" s="52"/>
      <c r="AC58" s="52"/>
      <c r="AD58" s="52"/>
      <c r="AE58" s="52"/>
      <c r="AF58" s="52"/>
      <c r="AG58" s="52"/>
      <c r="AH58" s="52"/>
      <c r="AI58" s="52"/>
      <c r="AJ58" s="52"/>
      <c r="AK58" s="52"/>
      <c r="AL58" s="104"/>
    </row>
    <row r="59" spans="1:39" s="44" customFormat="1" ht="21">
      <c r="A59" s="50"/>
      <c r="B59" s="50"/>
      <c r="C59" s="50"/>
      <c r="D59" s="50"/>
      <c r="E59" s="50"/>
      <c r="F59" s="54"/>
      <c r="G59" s="204" t="s">
        <v>40</v>
      </c>
      <c r="H59" s="204"/>
      <c r="I59" s="204"/>
      <c r="J59" s="204"/>
      <c r="K59" s="204"/>
      <c r="L59" s="57">
        <v>6</v>
      </c>
      <c r="M59" s="57">
        <v>25</v>
      </c>
      <c r="N59" s="54"/>
      <c r="O59" s="54"/>
      <c r="P59" s="54"/>
      <c r="Q59" s="54"/>
      <c r="R59" s="54"/>
      <c r="S59" s="54"/>
      <c r="T59" s="54"/>
      <c r="U59" s="54"/>
      <c r="V59" s="54"/>
      <c r="W59" s="54"/>
      <c r="X59" s="52"/>
      <c r="Y59" s="52"/>
      <c r="Z59" s="52"/>
      <c r="AA59" s="52"/>
      <c r="AB59" s="52"/>
      <c r="AC59" s="52"/>
      <c r="AD59" s="52"/>
      <c r="AE59" s="52"/>
      <c r="AF59" s="52"/>
      <c r="AG59" s="52"/>
      <c r="AH59" s="52"/>
      <c r="AI59" s="52"/>
      <c r="AJ59" s="52"/>
      <c r="AK59" s="52"/>
      <c r="AL59" s="104"/>
      <c r="AM59" s="95"/>
    </row>
    <row r="60" spans="1:39" s="44" customFormat="1" ht="21">
      <c r="A60" s="50"/>
      <c r="B60" s="50"/>
      <c r="C60" s="50"/>
      <c r="D60" s="50"/>
      <c r="E60" s="50"/>
      <c r="F60" s="54"/>
      <c r="G60" s="204" t="s">
        <v>41</v>
      </c>
      <c r="H60" s="204"/>
      <c r="I60" s="204"/>
      <c r="J60" s="204"/>
      <c r="K60" s="204"/>
      <c r="L60" s="57">
        <v>10</v>
      </c>
      <c r="M60" s="57">
        <v>21</v>
      </c>
      <c r="N60" s="54"/>
      <c r="O60" s="54"/>
      <c r="P60" s="54"/>
      <c r="Q60" s="54"/>
      <c r="R60" s="54"/>
      <c r="S60" s="54"/>
      <c r="T60" s="54"/>
      <c r="U60" s="54"/>
      <c r="V60" s="54"/>
      <c r="W60" s="54"/>
      <c r="X60" s="52"/>
      <c r="Y60" s="52"/>
      <c r="Z60" s="52"/>
      <c r="AA60" s="52"/>
      <c r="AB60" s="52"/>
      <c r="AC60" s="52"/>
      <c r="AD60" s="52"/>
      <c r="AE60" s="52"/>
      <c r="AF60" s="52"/>
      <c r="AG60" s="52"/>
      <c r="AH60" s="52"/>
      <c r="AI60" s="52"/>
      <c r="AJ60" s="52"/>
      <c r="AK60" s="52"/>
      <c r="AL60" s="104"/>
      <c r="AM60" s="95"/>
    </row>
    <row r="61" spans="1:39" s="44" customFormat="1" ht="21">
      <c r="A61" s="50"/>
      <c r="B61" s="50"/>
      <c r="C61" s="50"/>
      <c r="D61" s="50"/>
      <c r="E61" s="50"/>
      <c r="F61" s="54"/>
      <c r="G61" s="204" t="s">
        <v>42</v>
      </c>
      <c r="H61" s="204"/>
      <c r="I61" s="204"/>
      <c r="J61" s="204"/>
      <c r="K61" s="204"/>
      <c r="L61" s="57">
        <v>3</v>
      </c>
      <c r="M61" s="57">
        <v>28</v>
      </c>
      <c r="N61" s="54"/>
      <c r="O61" s="54"/>
      <c r="P61" s="54"/>
      <c r="Q61" s="54"/>
      <c r="R61" s="54"/>
      <c r="S61" s="54"/>
      <c r="T61" s="54"/>
      <c r="U61" s="54"/>
      <c r="V61" s="54"/>
      <c r="W61" s="54"/>
      <c r="X61" s="52"/>
      <c r="Y61" s="52"/>
      <c r="Z61" s="52"/>
      <c r="AA61" s="52"/>
      <c r="AB61" s="52"/>
      <c r="AC61" s="52"/>
      <c r="AD61" s="52"/>
      <c r="AE61" s="52"/>
      <c r="AF61" s="52"/>
      <c r="AG61" s="52"/>
      <c r="AH61" s="52"/>
      <c r="AI61" s="52"/>
      <c r="AJ61" s="52"/>
      <c r="AK61" s="52"/>
      <c r="AL61" s="104"/>
      <c r="AM61" s="95"/>
    </row>
    <row r="62" spans="1:39" s="44" customFormat="1" ht="21">
      <c r="A62" s="50"/>
      <c r="B62" s="50"/>
      <c r="C62" s="50"/>
      <c r="D62" s="50"/>
      <c r="E62" s="50"/>
      <c r="F62" s="54"/>
      <c r="G62" s="204" t="s">
        <v>43</v>
      </c>
      <c r="H62" s="204"/>
      <c r="I62" s="204"/>
      <c r="J62" s="204"/>
      <c r="K62" s="204"/>
      <c r="L62" s="57">
        <v>5</v>
      </c>
      <c r="M62" s="57">
        <v>26</v>
      </c>
      <c r="N62" s="54"/>
      <c r="O62" s="54"/>
      <c r="P62" s="54"/>
      <c r="Q62" s="54"/>
      <c r="R62" s="54"/>
      <c r="S62" s="54"/>
      <c r="T62" s="54"/>
      <c r="U62" s="54"/>
      <c r="V62" s="54"/>
      <c r="W62" s="54"/>
      <c r="X62" s="52"/>
      <c r="Y62" s="52"/>
      <c r="Z62" s="52"/>
      <c r="AA62" s="52"/>
      <c r="AB62" s="52"/>
      <c r="AC62" s="52"/>
      <c r="AD62" s="52"/>
      <c r="AE62" s="52"/>
      <c r="AF62" s="52"/>
      <c r="AG62" s="52"/>
      <c r="AH62" s="52"/>
      <c r="AI62" s="52"/>
      <c r="AJ62" s="52"/>
      <c r="AK62" s="52"/>
      <c r="AL62" s="104"/>
      <c r="AM62" s="95"/>
    </row>
    <row r="63" spans="1:39" s="44" customFormat="1" ht="18.75">
      <c r="A63" s="50"/>
      <c r="B63" s="50"/>
      <c r="C63" s="50"/>
      <c r="D63" s="50"/>
      <c r="E63" s="50"/>
      <c r="F63" s="54"/>
      <c r="G63" s="54"/>
      <c r="H63" s="54"/>
      <c r="I63" s="54"/>
      <c r="J63" s="54"/>
      <c r="K63" s="54"/>
      <c r="L63" s="54"/>
      <c r="M63" s="54"/>
      <c r="N63" s="54"/>
      <c r="O63" s="54"/>
      <c r="P63" s="54"/>
      <c r="Q63" s="54"/>
      <c r="R63" s="54"/>
      <c r="S63" s="54"/>
      <c r="T63" s="54"/>
      <c r="U63" s="54"/>
      <c r="V63" s="54"/>
      <c r="W63" s="54"/>
      <c r="X63" s="54"/>
      <c r="Y63" s="52"/>
      <c r="Z63" s="52"/>
      <c r="AA63" s="52"/>
      <c r="AB63" s="52"/>
      <c r="AC63" s="52"/>
      <c r="AD63" s="52"/>
      <c r="AE63" s="52"/>
      <c r="AF63" s="52"/>
      <c r="AG63" s="52"/>
      <c r="AH63" s="52"/>
      <c r="AI63" s="52"/>
      <c r="AJ63" s="52"/>
      <c r="AK63" s="52"/>
      <c r="AL63" s="104"/>
      <c r="AM63" s="95"/>
    </row>
    <row r="64" spans="1:39" s="44" customFormat="1" ht="21">
      <c r="A64" s="50"/>
      <c r="B64" s="173"/>
      <c r="C64" s="173"/>
      <c r="D64" s="173"/>
      <c r="E64" s="173"/>
      <c r="F64" s="173"/>
      <c r="G64" s="173"/>
      <c r="H64" s="173"/>
      <c r="I64" s="173"/>
      <c r="J64" s="173"/>
      <c r="K64" s="173"/>
      <c r="L64" s="173"/>
      <c r="M64" s="173"/>
      <c r="N64" s="173"/>
      <c r="O64" s="173"/>
      <c r="P64" s="173"/>
      <c r="Q64" s="173"/>
      <c r="R64" s="173"/>
      <c r="S64" s="173"/>
      <c r="T64" s="173"/>
      <c r="U64" s="173"/>
      <c r="V64" s="54"/>
      <c r="W64" s="54"/>
      <c r="X64" s="54"/>
      <c r="Y64" s="52"/>
      <c r="Z64" s="52"/>
      <c r="AA64" s="52"/>
      <c r="AB64" s="52"/>
      <c r="AC64" s="52"/>
      <c r="AD64" s="52"/>
      <c r="AE64" s="52"/>
      <c r="AF64" s="52"/>
      <c r="AG64" s="52"/>
      <c r="AH64" s="52"/>
      <c r="AI64" s="52"/>
      <c r="AJ64" s="52"/>
      <c r="AK64" s="52"/>
      <c r="AL64" s="104"/>
      <c r="AM64" s="95"/>
    </row>
    <row r="65" spans="1:39" s="44" customFormat="1" ht="21">
      <c r="A65" s="50"/>
      <c r="B65" s="58"/>
      <c r="C65" s="58"/>
      <c r="D65" s="58"/>
      <c r="E65" s="58"/>
      <c r="F65" s="58"/>
      <c r="G65" s="58"/>
      <c r="H65" s="58"/>
      <c r="I65" s="58"/>
      <c r="J65" s="58"/>
      <c r="K65" s="58"/>
      <c r="L65" s="58"/>
      <c r="M65" s="58"/>
      <c r="N65" s="58"/>
      <c r="O65" s="58"/>
      <c r="P65" s="58"/>
      <c r="Q65" s="58"/>
      <c r="R65" s="58"/>
      <c r="S65" s="58"/>
      <c r="T65" s="58"/>
      <c r="U65" s="58"/>
      <c r="V65" s="54"/>
      <c r="W65" s="54"/>
      <c r="X65" s="54"/>
      <c r="Y65" s="52"/>
      <c r="Z65" s="52"/>
      <c r="AA65" s="52"/>
      <c r="AB65" s="52"/>
      <c r="AC65" s="52"/>
      <c r="AD65" s="52"/>
      <c r="AE65" s="52"/>
      <c r="AF65" s="52"/>
      <c r="AG65" s="52"/>
      <c r="AH65" s="52"/>
      <c r="AI65" s="52"/>
      <c r="AJ65" s="52"/>
      <c r="AK65" s="52"/>
      <c r="AL65" s="104"/>
      <c r="AM65" s="95"/>
    </row>
    <row r="66" spans="1:39" s="44" customFormat="1" ht="21">
      <c r="A66" s="54"/>
      <c r="B66" s="205"/>
      <c r="C66" s="205"/>
      <c r="D66" s="205"/>
      <c r="E66" s="205"/>
      <c r="F66" s="205"/>
      <c r="G66" s="205"/>
      <c r="H66" s="205"/>
      <c r="I66" s="205"/>
      <c r="J66" s="205"/>
      <c r="K66" s="56"/>
      <c r="L66" s="56"/>
      <c r="M66" s="56"/>
      <c r="N66" s="56"/>
      <c r="O66" s="56"/>
      <c r="P66" s="56"/>
      <c r="Q66" s="56"/>
      <c r="R66" s="56"/>
      <c r="S66" s="56"/>
      <c r="T66" s="56"/>
      <c r="U66" s="56"/>
      <c r="V66" s="52"/>
      <c r="W66" s="52"/>
      <c r="X66" s="52"/>
      <c r="Y66" s="52"/>
      <c r="Z66" s="52"/>
      <c r="AA66" s="52"/>
      <c r="AB66" s="52"/>
      <c r="AC66" s="52"/>
      <c r="AD66" s="52"/>
      <c r="AE66" s="52"/>
      <c r="AF66" s="52"/>
      <c r="AG66" s="52"/>
      <c r="AH66" s="52"/>
      <c r="AI66" s="52"/>
      <c r="AJ66" s="52"/>
      <c r="AK66" s="50"/>
      <c r="AL66" s="105"/>
      <c r="AM66" s="95"/>
    </row>
    <row r="67" spans="1:39" s="44" customFormat="1" ht="21">
      <c r="A67" s="54"/>
      <c r="B67" s="205"/>
      <c r="C67" s="205"/>
      <c r="D67" s="205"/>
      <c r="E67" s="205"/>
      <c r="F67" s="205"/>
      <c r="G67" s="205"/>
      <c r="H67" s="205"/>
      <c r="I67" s="205"/>
      <c r="J67" s="205"/>
      <c r="K67" s="56"/>
      <c r="L67" s="56"/>
      <c r="M67" s="56"/>
      <c r="N67" s="56"/>
      <c r="O67" s="56"/>
      <c r="P67" s="56"/>
      <c r="Q67" s="56"/>
      <c r="R67" s="56"/>
      <c r="S67" s="56"/>
      <c r="T67" s="56"/>
      <c r="U67" s="56"/>
      <c r="V67" s="52"/>
      <c r="W67" s="52"/>
      <c r="X67" s="52"/>
      <c r="Y67" s="52"/>
      <c r="Z67" s="52"/>
      <c r="AA67" s="52"/>
      <c r="AB67" s="52"/>
      <c r="AC67" s="52"/>
      <c r="AD67" s="52"/>
      <c r="AE67" s="52"/>
      <c r="AF67" s="52"/>
      <c r="AG67" s="52"/>
      <c r="AH67" s="52"/>
      <c r="AI67" s="52"/>
      <c r="AJ67" s="52"/>
      <c r="AK67" s="52"/>
      <c r="AL67" s="104"/>
      <c r="AM67" s="95"/>
    </row>
    <row r="68" spans="1:39" s="44" customFormat="1" ht="21">
      <c r="A68" s="54"/>
      <c r="B68" s="205"/>
      <c r="C68" s="205"/>
      <c r="D68" s="205"/>
      <c r="E68" s="205"/>
      <c r="F68" s="205"/>
      <c r="G68" s="205"/>
      <c r="H68" s="205"/>
      <c r="I68" s="205"/>
      <c r="J68" s="205"/>
      <c r="K68" s="56"/>
      <c r="L68" s="56"/>
      <c r="M68" s="56"/>
      <c r="N68" s="56"/>
      <c r="O68" s="56"/>
      <c r="P68" s="56"/>
      <c r="Q68" s="56"/>
      <c r="R68" s="56"/>
      <c r="S68" s="56"/>
      <c r="T68" s="56"/>
      <c r="U68" s="56"/>
      <c r="V68" s="52"/>
      <c r="W68" s="52"/>
      <c r="X68" s="52"/>
      <c r="Y68" s="52"/>
      <c r="Z68" s="52"/>
      <c r="AA68" s="52"/>
      <c r="AB68" s="52"/>
      <c r="AC68" s="52"/>
      <c r="AD68" s="52"/>
      <c r="AE68" s="52"/>
      <c r="AF68" s="52"/>
      <c r="AG68" s="52"/>
      <c r="AH68" s="52"/>
      <c r="AI68" s="52"/>
      <c r="AJ68" s="52"/>
      <c r="AK68" s="52"/>
      <c r="AL68" s="104"/>
      <c r="AM68" s="95"/>
    </row>
    <row r="69" spans="1:39" s="44" customFormat="1" ht="21">
      <c r="A69" s="54"/>
      <c r="B69" s="59"/>
      <c r="C69" s="59"/>
      <c r="D69" s="59"/>
      <c r="E69" s="59"/>
      <c r="F69" s="59"/>
      <c r="G69" s="59"/>
      <c r="H69" s="59"/>
      <c r="I69" s="59"/>
      <c r="J69" s="59"/>
      <c r="K69" s="56"/>
      <c r="L69" s="56"/>
      <c r="M69" s="56"/>
      <c r="N69" s="56"/>
      <c r="O69" s="56"/>
      <c r="P69" s="56"/>
      <c r="Q69" s="56"/>
      <c r="R69" s="56"/>
      <c r="S69" s="56"/>
      <c r="T69" s="56"/>
      <c r="U69" s="56"/>
      <c r="V69" s="52"/>
      <c r="W69" s="52"/>
      <c r="X69" s="52"/>
      <c r="Y69" s="52"/>
      <c r="Z69" s="52"/>
      <c r="AA69" s="52"/>
      <c r="AB69" s="52"/>
      <c r="AC69" s="52"/>
      <c r="AD69" s="52"/>
      <c r="AE69" s="52"/>
      <c r="AF69" s="52"/>
      <c r="AG69" s="52"/>
      <c r="AH69" s="52"/>
      <c r="AI69" s="52"/>
      <c r="AJ69" s="52"/>
      <c r="AK69" s="52"/>
      <c r="AL69" s="104"/>
      <c r="AM69" s="95"/>
    </row>
    <row r="70" spans="1:39" s="44" customFormat="1" ht="21.75" thickBot="1">
      <c r="A70" s="60"/>
      <c r="B70" s="61"/>
      <c r="C70" s="60"/>
      <c r="D70" s="60"/>
      <c r="E70" s="60"/>
      <c r="F70" s="60"/>
      <c r="G70" s="60"/>
      <c r="H70" s="54"/>
      <c r="I70" s="54"/>
      <c r="J70" s="54"/>
      <c r="K70" s="54"/>
      <c r="L70" s="54"/>
      <c r="M70" s="54"/>
      <c r="N70" s="54"/>
      <c r="O70" s="54"/>
      <c r="P70" s="54"/>
      <c r="Q70" s="54"/>
      <c r="R70" s="54"/>
      <c r="S70" s="54"/>
      <c r="T70" s="54"/>
      <c r="U70" s="52"/>
      <c r="V70" s="52"/>
      <c r="W70" s="52"/>
      <c r="X70" s="52"/>
      <c r="Y70" s="52"/>
      <c r="Z70" s="52"/>
      <c r="AA70" s="52"/>
      <c r="AB70" s="52"/>
      <c r="AC70" s="52"/>
      <c r="AD70" s="52"/>
      <c r="AE70" s="52"/>
      <c r="AF70" s="52"/>
      <c r="AG70" s="52"/>
      <c r="AH70" s="52"/>
      <c r="AI70" s="52"/>
      <c r="AJ70" s="52"/>
      <c r="AK70" s="52"/>
      <c r="AL70" s="105"/>
      <c r="AM70" s="95"/>
    </row>
    <row r="71" spans="1:39" s="48" customFormat="1" ht="18.75">
      <c r="A71" s="62"/>
      <c r="B71" s="63"/>
      <c r="C71" s="63"/>
      <c r="D71" s="63"/>
      <c r="E71" s="63"/>
      <c r="F71" s="63"/>
      <c r="G71" s="63"/>
      <c r="H71" s="63"/>
      <c r="I71" s="63"/>
      <c r="J71" s="63"/>
      <c r="K71" s="63"/>
      <c r="L71" s="63"/>
      <c r="M71" s="63"/>
      <c r="N71" s="63"/>
      <c r="O71" s="63"/>
      <c r="P71" s="63"/>
      <c r="Q71" s="63"/>
      <c r="R71" s="63"/>
      <c r="S71" s="63"/>
      <c r="T71" s="63"/>
      <c r="U71" s="63"/>
      <c r="V71" s="174" t="s">
        <v>14</v>
      </c>
      <c r="W71" s="175"/>
      <c r="X71" s="175"/>
      <c r="Y71" s="175"/>
      <c r="Z71" s="175"/>
      <c r="AA71" s="176"/>
      <c r="AB71" s="38"/>
      <c r="AC71" s="174" t="s">
        <v>15</v>
      </c>
      <c r="AD71" s="175"/>
      <c r="AE71" s="175"/>
      <c r="AF71" s="175"/>
      <c r="AG71" s="175"/>
      <c r="AH71" s="176"/>
      <c r="AI71" s="170" t="s">
        <v>16</v>
      </c>
      <c r="AJ71" s="170"/>
      <c r="AK71" s="170"/>
      <c r="AL71" s="170"/>
      <c r="AM71" s="95"/>
    </row>
    <row r="72" spans="1:39" s="44" customFormat="1" ht="19.5" thickBot="1">
      <c r="A72" s="54"/>
      <c r="B72" s="197"/>
      <c r="C72" s="197"/>
      <c r="D72" s="64"/>
      <c r="E72" s="64"/>
      <c r="F72" s="64"/>
      <c r="G72" s="52"/>
      <c r="H72" s="52"/>
      <c r="I72" s="52"/>
      <c r="J72" s="52"/>
      <c r="K72" s="52"/>
      <c r="L72" s="52"/>
      <c r="M72" s="52"/>
      <c r="N72" s="52"/>
      <c r="O72" s="52"/>
      <c r="P72" s="52"/>
      <c r="Q72" s="52"/>
      <c r="R72" s="52"/>
      <c r="S72" s="52"/>
      <c r="T72" s="52"/>
      <c r="U72" s="52"/>
      <c r="V72" s="194"/>
      <c r="W72" s="195"/>
      <c r="X72" s="195"/>
      <c r="Y72" s="195"/>
      <c r="Z72" s="195"/>
      <c r="AA72" s="196"/>
      <c r="AB72" s="38"/>
      <c r="AC72" s="194"/>
      <c r="AD72" s="195"/>
      <c r="AE72" s="195"/>
      <c r="AF72" s="195"/>
      <c r="AG72" s="195"/>
      <c r="AH72" s="196"/>
      <c r="AI72" s="170"/>
      <c r="AJ72" s="170"/>
      <c r="AK72" s="170"/>
      <c r="AL72" s="170"/>
      <c r="AM72" s="95"/>
    </row>
    <row r="73" spans="1:39" s="44" customFormat="1" ht="21">
      <c r="A73" s="180" t="s">
        <v>44</v>
      </c>
      <c r="B73" s="180"/>
      <c r="C73" s="180"/>
      <c r="D73" s="180"/>
      <c r="E73" s="180"/>
      <c r="F73" s="180"/>
      <c r="G73" s="180"/>
      <c r="H73" s="180"/>
      <c r="I73" s="180"/>
      <c r="J73" s="180"/>
      <c r="K73" s="180"/>
      <c r="L73" s="180"/>
      <c r="M73" s="180"/>
      <c r="N73" s="180"/>
      <c r="O73" s="180"/>
      <c r="P73" s="180"/>
      <c r="Q73" s="180"/>
      <c r="R73" s="180"/>
      <c r="S73" s="180"/>
      <c r="T73" s="180"/>
      <c r="U73" s="198"/>
      <c r="V73" s="65">
        <v>1</v>
      </c>
      <c r="W73" s="66">
        <v>2</v>
      </c>
      <c r="X73" s="66">
        <v>3</v>
      </c>
      <c r="Y73" s="66">
        <v>4</v>
      </c>
      <c r="Z73" s="66">
        <v>5</v>
      </c>
      <c r="AA73" s="67" t="s">
        <v>45</v>
      </c>
      <c r="AB73" s="41" t="s">
        <v>18</v>
      </c>
      <c r="AC73" s="65">
        <v>1</v>
      </c>
      <c r="AD73" s="66">
        <v>2</v>
      </c>
      <c r="AE73" s="66">
        <v>3</v>
      </c>
      <c r="AF73" s="66">
        <v>4</v>
      </c>
      <c r="AG73" s="66">
        <v>5</v>
      </c>
      <c r="AH73" s="67" t="s">
        <v>45</v>
      </c>
      <c r="AI73" s="68" t="s">
        <v>19</v>
      </c>
      <c r="AJ73" s="69" t="s">
        <v>20</v>
      </c>
      <c r="AK73" s="69" t="s">
        <v>21</v>
      </c>
      <c r="AL73" s="106" t="s">
        <v>22</v>
      </c>
      <c r="AM73" s="95"/>
    </row>
    <row r="74" spans="1:39" s="149" customFormat="1" ht="24" customHeight="1">
      <c r="A74" s="202" t="s">
        <v>126</v>
      </c>
      <c r="B74" s="202"/>
      <c r="C74" s="202"/>
      <c r="D74" s="202"/>
      <c r="E74" s="202"/>
      <c r="F74" s="202"/>
      <c r="G74" s="202"/>
      <c r="H74" s="202"/>
      <c r="I74" s="202"/>
      <c r="J74" s="202"/>
      <c r="K74" s="202"/>
      <c r="L74" s="202"/>
      <c r="M74" s="202"/>
      <c r="N74" s="202"/>
      <c r="O74" s="202"/>
      <c r="P74" s="202"/>
      <c r="Q74" s="202"/>
      <c r="R74" s="202"/>
      <c r="S74" s="202"/>
      <c r="T74" s="202"/>
      <c r="U74" s="202"/>
      <c r="V74" s="203"/>
      <c r="W74" s="203"/>
      <c r="X74" s="203"/>
      <c r="Y74" s="203"/>
      <c r="Z74" s="203"/>
      <c r="AA74" s="203"/>
      <c r="AB74" s="146"/>
      <c r="AC74" s="165"/>
      <c r="AD74" s="165"/>
      <c r="AE74" s="165"/>
      <c r="AF74" s="165"/>
      <c r="AG74" s="165"/>
      <c r="AH74" s="166"/>
      <c r="AI74" s="147"/>
      <c r="AJ74" s="148"/>
      <c r="AK74" s="148"/>
      <c r="AL74" s="148"/>
    </row>
    <row r="75" spans="1:39" s="48" customFormat="1" ht="18.75" customHeight="1">
      <c r="A75" s="70" t="s">
        <v>46</v>
      </c>
      <c r="B75" s="168" t="s">
        <v>47</v>
      </c>
      <c r="C75" s="212"/>
      <c r="D75" s="212"/>
      <c r="E75" s="212"/>
      <c r="F75" s="212"/>
      <c r="G75" s="212"/>
      <c r="H75" s="212"/>
      <c r="I75" s="212"/>
      <c r="J75" s="212"/>
      <c r="K75" s="212"/>
      <c r="L75" s="212"/>
      <c r="M75" s="212"/>
      <c r="N75" s="212"/>
      <c r="O75" s="212"/>
      <c r="P75" s="212"/>
      <c r="Q75" s="212"/>
      <c r="R75" s="212"/>
      <c r="S75" s="212"/>
      <c r="T75" s="212"/>
      <c r="U75" s="212"/>
      <c r="V75" s="144">
        <v>3</v>
      </c>
      <c r="W75" s="144">
        <v>4</v>
      </c>
      <c r="X75" s="144">
        <v>7</v>
      </c>
      <c r="Y75" s="144">
        <v>7</v>
      </c>
      <c r="Z75" s="144">
        <v>9</v>
      </c>
      <c r="AA75" s="144">
        <v>1</v>
      </c>
      <c r="AB75" s="144">
        <v>31</v>
      </c>
      <c r="AC75" s="47">
        <f>V75/$AB75</f>
        <v>9.6774193548387094E-2</v>
      </c>
      <c r="AD75" s="47">
        <f t="shared" ref="AD75:AH79" si="1">W75/$AB75</f>
        <v>0.12903225806451613</v>
      </c>
      <c r="AE75" s="47">
        <f t="shared" si="1"/>
        <v>0.22580645161290322</v>
      </c>
      <c r="AF75" s="47">
        <f t="shared" si="1"/>
        <v>0.22580645161290322</v>
      </c>
      <c r="AG75" s="47">
        <f t="shared" si="1"/>
        <v>0.29032258064516131</v>
      </c>
      <c r="AH75" s="47">
        <f t="shared" si="1"/>
        <v>3.2258064516129031E-2</v>
      </c>
      <c r="AI75" s="144">
        <v>3.5</v>
      </c>
      <c r="AJ75" s="144">
        <v>1.33</v>
      </c>
      <c r="AK75" s="144">
        <v>4</v>
      </c>
      <c r="AL75" s="144">
        <v>5</v>
      </c>
      <c r="AM75" s="95"/>
    </row>
    <row r="76" spans="1:39" s="48" customFormat="1" ht="18.75" customHeight="1">
      <c r="A76" s="70" t="s">
        <v>48</v>
      </c>
      <c r="B76" s="167" t="s">
        <v>52</v>
      </c>
      <c r="C76" s="167" t="s">
        <v>53</v>
      </c>
      <c r="D76" s="167" t="s">
        <v>53</v>
      </c>
      <c r="E76" s="167" t="s">
        <v>53</v>
      </c>
      <c r="F76" s="167" t="s">
        <v>53</v>
      </c>
      <c r="G76" s="167" t="s">
        <v>53</v>
      </c>
      <c r="H76" s="167" t="s">
        <v>53</v>
      </c>
      <c r="I76" s="167" t="s">
        <v>53</v>
      </c>
      <c r="J76" s="167" t="s">
        <v>53</v>
      </c>
      <c r="K76" s="167" t="s">
        <v>53</v>
      </c>
      <c r="L76" s="167" t="s">
        <v>53</v>
      </c>
      <c r="M76" s="167" t="s">
        <v>53</v>
      </c>
      <c r="N76" s="167" t="s">
        <v>53</v>
      </c>
      <c r="O76" s="167" t="s">
        <v>53</v>
      </c>
      <c r="P76" s="167" t="s">
        <v>53</v>
      </c>
      <c r="Q76" s="167" t="s">
        <v>53</v>
      </c>
      <c r="R76" s="167" t="s">
        <v>53</v>
      </c>
      <c r="S76" s="167" t="s">
        <v>53</v>
      </c>
      <c r="T76" s="167" t="s">
        <v>53</v>
      </c>
      <c r="U76" s="168" t="s">
        <v>53</v>
      </c>
      <c r="V76" s="145">
        <v>0</v>
      </c>
      <c r="W76" s="145">
        <v>0</v>
      </c>
      <c r="X76" s="145">
        <v>3</v>
      </c>
      <c r="Y76" s="145">
        <v>9</v>
      </c>
      <c r="Z76" s="145">
        <v>17</v>
      </c>
      <c r="AA76" s="145">
        <v>2</v>
      </c>
      <c r="AB76" s="145">
        <v>31</v>
      </c>
      <c r="AC76" s="47">
        <f t="shared" ref="AC76" si="2">V76/$AB76</f>
        <v>0</v>
      </c>
      <c r="AD76" s="47">
        <f t="shared" ref="AD76" si="3">W76/$AB76</f>
        <v>0</v>
      </c>
      <c r="AE76" s="47">
        <f t="shared" ref="AE76" si="4">X76/$AB76</f>
        <v>9.6774193548387094E-2</v>
      </c>
      <c r="AF76" s="47">
        <f t="shared" ref="AF76" si="5">Y76/$AB76</f>
        <v>0.29032258064516131</v>
      </c>
      <c r="AG76" s="47">
        <f t="shared" ref="AG76" si="6">Z76/$AB76</f>
        <v>0.54838709677419351</v>
      </c>
      <c r="AH76" s="47">
        <f t="shared" ref="AH76" si="7">AA76/$AB76</f>
        <v>6.4516129032258063E-2</v>
      </c>
      <c r="AI76" s="145">
        <v>4.4800000000000004</v>
      </c>
      <c r="AJ76" s="145">
        <v>0.69</v>
      </c>
      <c r="AK76" s="145">
        <v>5</v>
      </c>
      <c r="AL76" s="145">
        <v>5</v>
      </c>
      <c r="AM76" s="95"/>
    </row>
    <row r="77" spans="1:39" s="149" customFormat="1" ht="29.25" customHeight="1">
      <c r="A77" s="164" t="s">
        <v>127</v>
      </c>
      <c r="B77" s="164"/>
      <c r="C77" s="164"/>
      <c r="D77" s="164"/>
      <c r="E77" s="164"/>
      <c r="F77" s="164"/>
      <c r="G77" s="164"/>
      <c r="H77" s="164"/>
      <c r="I77" s="164"/>
      <c r="J77" s="164"/>
      <c r="K77" s="164"/>
      <c r="L77" s="164"/>
      <c r="M77" s="164"/>
      <c r="N77" s="164"/>
      <c r="O77" s="164"/>
      <c r="P77" s="164"/>
      <c r="Q77" s="164"/>
      <c r="R77" s="164"/>
      <c r="S77" s="164"/>
      <c r="T77" s="164"/>
      <c r="U77" s="164"/>
      <c r="V77" s="150">
        <v>1</v>
      </c>
      <c r="W77" s="154">
        <v>2</v>
      </c>
      <c r="X77" s="154">
        <v>3</v>
      </c>
      <c r="Y77" s="154">
        <v>4</v>
      </c>
      <c r="Z77" s="154">
        <v>5</v>
      </c>
      <c r="AA77" s="152" t="s">
        <v>45</v>
      </c>
      <c r="AB77" s="146" t="s">
        <v>13</v>
      </c>
      <c r="AC77" s="150">
        <v>1</v>
      </c>
      <c r="AD77" s="154">
        <v>2</v>
      </c>
      <c r="AE77" s="154">
        <v>3</v>
      </c>
      <c r="AF77" s="154">
        <v>4</v>
      </c>
      <c r="AG77" s="154">
        <v>5</v>
      </c>
      <c r="AH77" s="152" t="s">
        <v>45</v>
      </c>
      <c r="AI77" s="153" t="s">
        <v>19</v>
      </c>
      <c r="AJ77" s="148" t="s">
        <v>20</v>
      </c>
      <c r="AK77" s="148" t="s">
        <v>21</v>
      </c>
      <c r="AL77" s="148" t="s">
        <v>22</v>
      </c>
    </row>
    <row r="78" spans="1:39" s="48" customFormat="1" ht="17.25" customHeight="1">
      <c r="A78" s="70" t="s">
        <v>51</v>
      </c>
      <c r="B78" s="167" t="s">
        <v>49</v>
      </c>
      <c r="C78" s="167" t="s">
        <v>50</v>
      </c>
      <c r="D78" s="167" t="s">
        <v>50</v>
      </c>
      <c r="E78" s="167" t="s">
        <v>50</v>
      </c>
      <c r="F78" s="167" t="s">
        <v>50</v>
      </c>
      <c r="G78" s="167" t="s">
        <v>50</v>
      </c>
      <c r="H78" s="167" t="s">
        <v>50</v>
      </c>
      <c r="I78" s="167" t="s">
        <v>50</v>
      </c>
      <c r="J78" s="167" t="s">
        <v>50</v>
      </c>
      <c r="K78" s="167" t="s">
        <v>50</v>
      </c>
      <c r="L78" s="167" t="s">
        <v>50</v>
      </c>
      <c r="M78" s="167" t="s">
        <v>50</v>
      </c>
      <c r="N78" s="167" t="s">
        <v>50</v>
      </c>
      <c r="O78" s="167" t="s">
        <v>50</v>
      </c>
      <c r="P78" s="167" t="s">
        <v>50</v>
      </c>
      <c r="Q78" s="167" t="s">
        <v>50</v>
      </c>
      <c r="R78" s="167" t="s">
        <v>50</v>
      </c>
      <c r="S78" s="167" t="s">
        <v>50</v>
      </c>
      <c r="T78" s="167" t="s">
        <v>50</v>
      </c>
      <c r="U78" s="168" t="s">
        <v>50</v>
      </c>
      <c r="V78" s="144">
        <v>3</v>
      </c>
      <c r="W78" s="144">
        <v>13</v>
      </c>
      <c r="X78" s="144">
        <v>20</v>
      </c>
      <c r="Y78" s="144">
        <v>26</v>
      </c>
      <c r="Z78" s="144">
        <v>14</v>
      </c>
      <c r="AA78" s="144">
        <v>0</v>
      </c>
      <c r="AB78" s="144">
        <v>76</v>
      </c>
      <c r="AC78" s="47">
        <f t="shared" ref="AC78:AC79" si="8">V78/$AB78</f>
        <v>3.9473684210526314E-2</v>
      </c>
      <c r="AD78" s="47">
        <f t="shared" si="1"/>
        <v>0.17105263157894737</v>
      </c>
      <c r="AE78" s="47">
        <f t="shared" si="1"/>
        <v>0.26315789473684209</v>
      </c>
      <c r="AF78" s="47">
        <f t="shared" si="1"/>
        <v>0.34210526315789475</v>
      </c>
      <c r="AG78" s="47">
        <f t="shared" si="1"/>
        <v>0.18421052631578946</v>
      </c>
      <c r="AH78" s="47">
        <f t="shared" si="1"/>
        <v>0</v>
      </c>
      <c r="AI78" s="144">
        <v>3.46</v>
      </c>
      <c r="AJ78" s="144">
        <v>1.1000000000000001</v>
      </c>
      <c r="AK78" s="144">
        <v>4</v>
      </c>
      <c r="AL78" s="144">
        <v>4</v>
      </c>
      <c r="AM78" s="95"/>
    </row>
    <row r="79" spans="1:39" s="48" customFormat="1" ht="18.75" customHeight="1">
      <c r="A79" s="70" t="s">
        <v>125</v>
      </c>
      <c r="B79" s="167" t="s">
        <v>52</v>
      </c>
      <c r="C79" s="167" t="s">
        <v>53</v>
      </c>
      <c r="D79" s="167" t="s">
        <v>53</v>
      </c>
      <c r="E79" s="167" t="s">
        <v>53</v>
      </c>
      <c r="F79" s="167" t="s">
        <v>53</v>
      </c>
      <c r="G79" s="167" t="s">
        <v>53</v>
      </c>
      <c r="H79" s="167" t="s">
        <v>53</v>
      </c>
      <c r="I79" s="167" t="s">
        <v>53</v>
      </c>
      <c r="J79" s="167" t="s">
        <v>53</v>
      </c>
      <c r="K79" s="167" t="s">
        <v>53</v>
      </c>
      <c r="L79" s="167" t="s">
        <v>53</v>
      </c>
      <c r="M79" s="167" t="s">
        <v>53</v>
      </c>
      <c r="N79" s="167" t="s">
        <v>53</v>
      </c>
      <c r="O79" s="167" t="s">
        <v>53</v>
      </c>
      <c r="P79" s="167" t="s">
        <v>53</v>
      </c>
      <c r="Q79" s="167" t="s">
        <v>53</v>
      </c>
      <c r="R79" s="167" t="s">
        <v>53</v>
      </c>
      <c r="S79" s="167" t="s">
        <v>53</v>
      </c>
      <c r="T79" s="167" t="s">
        <v>53</v>
      </c>
      <c r="U79" s="168" t="s">
        <v>53</v>
      </c>
      <c r="V79" s="144">
        <v>2</v>
      </c>
      <c r="W79" s="144">
        <v>5</v>
      </c>
      <c r="X79" s="144">
        <v>10</v>
      </c>
      <c r="Y79" s="144">
        <v>21</v>
      </c>
      <c r="Z79" s="144">
        <v>38</v>
      </c>
      <c r="AA79" s="144">
        <v>0</v>
      </c>
      <c r="AB79" s="144">
        <v>76</v>
      </c>
      <c r="AC79" s="47">
        <f t="shared" si="8"/>
        <v>2.6315789473684209E-2</v>
      </c>
      <c r="AD79" s="47">
        <f t="shared" si="1"/>
        <v>6.5789473684210523E-2</v>
      </c>
      <c r="AE79" s="47">
        <f t="shared" si="1"/>
        <v>0.13157894736842105</v>
      </c>
      <c r="AF79" s="47">
        <f t="shared" si="1"/>
        <v>0.27631578947368424</v>
      </c>
      <c r="AG79" s="47">
        <f t="shared" si="1"/>
        <v>0.5</v>
      </c>
      <c r="AH79" s="47">
        <f t="shared" si="1"/>
        <v>0</v>
      </c>
      <c r="AI79" s="144">
        <v>4.16</v>
      </c>
      <c r="AJ79" s="144">
        <v>1.06</v>
      </c>
      <c r="AK79" s="144">
        <v>5</v>
      </c>
      <c r="AL79" s="144">
        <v>5</v>
      </c>
      <c r="AM79" s="95"/>
    </row>
    <row r="80" spans="1:39" s="44" customFormat="1" ht="16.5" customHeight="1">
      <c r="A80" s="54"/>
      <c r="B80" s="71"/>
      <c r="C80" s="54"/>
      <c r="D80" s="54"/>
      <c r="E80" s="54"/>
      <c r="F80" s="54"/>
      <c r="G80" s="54"/>
      <c r="H80" s="54"/>
      <c r="I80" s="54"/>
      <c r="J80" s="54"/>
      <c r="K80" s="54"/>
      <c r="L80" s="54"/>
      <c r="M80" s="54"/>
      <c r="N80" s="54"/>
      <c r="O80" s="54"/>
      <c r="P80" s="54"/>
      <c r="Q80" s="54"/>
      <c r="R80" s="54"/>
      <c r="S80" s="52"/>
      <c r="T80" s="52"/>
      <c r="U80" s="52"/>
      <c r="V80" s="52"/>
      <c r="W80" s="52"/>
      <c r="X80" s="52"/>
      <c r="Y80" s="52"/>
      <c r="Z80" s="52"/>
      <c r="AA80" s="50"/>
      <c r="AB80" s="50"/>
      <c r="AC80" s="50"/>
      <c r="AD80" s="50"/>
      <c r="AE80" s="50"/>
      <c r="AF80" s="50"/>
      <c r="AG80" s="50"/>
      <c r="AH80" s="50"/>
      <c r="AI80" s="50"/>
      <c r="AJ80" s="50"/>
      <c r="AK80" s="50"/>
      <c r="AL80" s="105"/>
      <c r="AM80" s="95"/>
    </row>
    <row r="81" spans="1:39" s="44" customFormat="1" ht="16.5" customHeight="1">
      <c r="A81" s="60"/>
      <c r="B81" s="60"/>
      <c r="C81" s="72"/>
      <c r="D81" s="54"/>
      <c r="E81" s="54"/>
      <c r="F81" s="54"/>
      <c r="G81" s="54"/>
      <c r="H81" s="54"/>
      <c r="I81" s="54"/>
      <c r="J81" s="54"/>
      <c r="K81" s="73"/>
      <c r="L81" s="73"/>
      <c r="M81" s="54"/>
      <c r="N81" s="54"/>
      <c r="O81" s="54"/>
      <c r="P81" s="52"/>
      <c r="Q81" s="52"/>
      <c r="R81" s="52"/>
      <c r="S81" s="52"/>
      <c r="T81" s="73"/>
      <c r="U81" s="73"/>
      <c r="V81" s="52"/>
      <c r="W81" s="52"/>
      <c r="X81" s="52"/>
      <c r="Y81" s="52"/>
      <c r="Z81" s="52"/>
      <c r="AA81" s="50"/>
      <c r="AB81" s="50"/>
      <c r="AC81" s="50"/>
      <c r="AD81" s="50"/>
      <c r="AE81" s="50"/>
      <c r="AF81" s="50"/>
      <c r="AG81" s="50"/>
      <c r="AH81" s="50"/>
      <c r="AI81" s="50"/>
      <c r="AJ81" s="50"/>
      <c r="AK81" s="50"/>
      <c r="AL81" s="105"/>
      <c r="AM81" s="95"/>
    </row>
    <row r="82" spans="1:39" s="44" customFormat="1" ht="35.25" customHeight="1">
      <c r="A82" s="184" t="s">
        <v>54</v>
      </c>
      <c r="B82" s="184"/>
      <c r="C82" s="184"/>
      <c r="D82" s="184"/>
      <c r="E82" s="184"/>
      <c r="F82" s="184"/>
      <c r="G82" s="184"/>
      <c r="H82" s="184"/>
      <c r="I82" s="184"/>
      <c r="J82" s="184"/>
      <c r="K82" s="184"/>
      <c r="L82" s="184"/>
      <c r="M82" s="184"/>
      <c r="N82" s="74"/>
      <c r="O82" s="74"/>
      <c r="P82" s="74"/>
      <c r="Q82" s="74"/>
      <c r="R82" s="74"/>
      <c r="S82" s="74"/>
      <c r="T82" s="74"/>
      <c r="U82" s="74"/>
      <c r="V82" s="50"/>
      <c r="W82" s="50"/>
      <c r="X82" s="50"/>
      <c r="Y82" s="50"/>
      <c r="Z82" s="50"/>
      <c r="AA82" s="50"/>
      <c r="AB82" s="50"/>
      <c r="AC82" s="50"/>
      <c r="AD82" s="50"/>
      <c r="AE82" s="50"/>
      <c r="AF82" s="50"/>
      <c r="AG82" s="50"/>
      <c r="AH82" s="50"/>
      <c r="AI82" s="50"/>
      <c r="AJ82" s="50"/>
      <c r="AK82" s="50"/>
      <c r="AL82" s="105"/>
      <c r="AM82" s="95"/>
    </row>
    <row r="83" spans="1:39" s="76" customFormat="1" ht="16.5" customHeight="1">
      <c r="A83" s="74"/>
      <c r="B83" s="74"/>
      <c r="C83" s="74"/>
      <c r="D83" s="74"/>
      <c r="E83" s="74"/>
      <c r="F83" s="74"/>
      <c r="G83" s="74"/>
      <c r="H83" s="74"/>
      <c r="I83" s="74"/>
      <c r="J83" s="74"/>
      <c r="K83" s="74"/>
      <c r="L83" s="74"/>
      <c r="M83" s="74"/>
      <c r="N83" s="74"/>
      <c r="O83" s="74"/>
      <c r="P83" s="74"/>
      <c r="Q83" s="74"/>
      <c r="R83" s="74"/>
      <c r="S83" s="74"/>
      <c r="T83" s="74"/>
      <c r="U83" s="74"/>
      <c r="V83" s="75"/>
      <c r="W83" s="75"/>
      <c r="X83" s="75"/>
      <c r="Y83" s="75"/>
      <c r="Z83" s="75"/>
      <c r="AA83" s="75"/>
      <c r="AB83" s="75"/>
      <c r="AC83" s="75"/>
      <c r="AD83" s="75"/>
      <c r="AE83" s="75"/>
      <c r="AF83" s="75"/>
      <c r="AG83" s="75"/>
      <c r="AH83" s="75"/>
      <c r="AI83" s="75"/>
      <c r="AJ83" s="75"/>
      <c r="AK83" s="75"/>
      <c r="AL83" s="107"/>
      <c r="AM83" s="95"/>
    </row>
    <row r="84" spans="1:39" s="44" customFormat="1" ht="16.5" customHeight="1">
      <c r="A84" s="60"/>
      <c r="B84" s="60"/>
      <c r="C84" s="60"/>
      <c r="D84" s="60"/>
      <c r="E84" s="60"/>
      <c r="F84" s="60"/>
      <c r="G84" s="50"/>
      <c r="H84" s="50"/>
      <c r="I84" s="50"/>
      <c r="J84" s="50"/>
      <c r="K84" s="52"/>
      <c r="L84" s="52"/>
      <c r="M84" s="54"/>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105"/>
    </row>
    <row r="85" spans="1:39" s="44" customFormat="1" ht="18.75" customHeight="1">
      <c r="A85" s="60"/>
      <c r="B85" s="60"/>
      <c r="C85" s="60"/>
      <c r="D85" s="60"/>
      <c r="E85" s="60"/>
      <c r="F85" s="60"/>
      <c r="G85" s="50"/>
      <c r="H85" s="50"/>
      <c r="I85" s="50"/>
      <c r="J85" s="50"/>
      <c r="K85" s="54"/>
      <c r="L85" s="54"/>
      <c r="M85" s="54"/>
      <c r="N85" s="54"/>
      <c r="O85" s="50"/>
      <c r="P85" s="50"/>
      <c r="Q85" s="50"/>
      <c r="R85" s="50"/>
      <c r="S85" s="50"/>
      <c r="T85" s="50"/>
      <c r="U85" s="50"/>
      <c r="V85" s="50"/>
      <c r="W85" s="50"/>
      <c r="X85" s="50"/>
      <c r="Y85" s="50"/>
      <c r="Z85" s="50"/>
      <c r="AA85" s="50"/>
      <c r="AB85" s="50"/>
      <c r="AC85" s="50"/>
      <c r="AD85" s="50"/>
      <c r="AE85" s="50"/>
      <c r="AF85" s="50"/>
      <c r="AG85" s="50"/>
      <c r="AH85" s="50"/>
      <c r="AI85" s="50"/>
      <c r="AJ85" s="50"/>
      <c r="AK85" s="50"/>
      <c r="AL85" s="105"/>
    </row>
    <row r="86" spans="1:39" s="44" customFormat="1" ht="16.5" customHeight="1">
      <c r="A86" s="54"/>
      <c r="B86" s="54"/>
      <c r="C86" s="54"/>
      <c r="D86" s="54"/>
      <c r="E86" s="54"/>
      <c r="F86" s="54"/>
      <c r="G86" s="54"/>
      <c r="H86" s="54"/>
      <c r="I86" s="54"/>
      <c r="J86" s="54"/>
      <c r="K86" s="54"/>
      <c r="L86" s="54"/>
      <c r="M86" s="54"/>
      <c r="N86" s="54"/>
      <c r="O86" s="54"/>
      <c r="P86" s="54"/>
      <c r="Q86" s="54"/>
      <c r="R86" s="54"/>
      <c r="S86" s="54"/>
      <c r="T86" s="52"/>
      <c r="U86" s="52"/>
      <c r="V86" s="52"/>
      <c r="W86" s="52"/>
      <c r="X86" s="52"/>
      <c r="Y86" s="52"/>
      <c r="Z86" s="52"/>
      <c r="AA86" s="52"/>
      <c r="AB86" s="52"/>
      <c r="AC86" s="52"/>
      <c r="AD86" s="52"/>
      <c r="AE86" s="52"/>
      <c r="AF86" s="50"/>
      <c r="AG86" s="50"/>
      <c r="AH86" s="50"/>
      <c r="AI86" s="50"/>
      <c r="AJ86" s="50"/>
      <c r="AK86" s="50"/>
      <c r="AL86" s="105"/>
    </row>
    <row r="87" spans="1:39" s="44" customFormat="1" ht="16.5" customHeight="1">
      <c r="A87" s="54"/>
      <c r="B87" s="71"/>
      <c r="C87" s="54"/>
      <c r="D87" s="54"/>
      <c r="E87" s="54"/>
      <c r="F87" s="54"/>
      <c r="G87" s="54"/>
      <c r="H87" s="54"/>
      <c r="I87" s="54"/>
      <c r="J87" s="54"/>
      <c r="K87" s="54"/>
      <c r="L87" s="54"/>
      <c r="M87" s="54"/>
      <c r="N87" s="54"/>
      <c r="O87" s="54"/>
      <c r="P87" s="54"/>
      <c r="Q87" s="54"/>
      <c r="R87" s="54"/>
      <c r="S87" s="54"/>
      <c r="T87" s="54"/>
      <c r="U87" s="54"/>
      <c r="V87" s="52"/>
      <c r="W87" s="52"/>
      <c r="X87" s="52"/>
      <c r="Y87" s="52"/>
      <c r="Z87" s="52"/>
      <c r="AA87" s="52"/>
      <c r="AB87" s="52"/>
      <c r="AC87" s="52"/>
      <c r="AD87" s="52"/>
      <c r="AE87" s="52"/>
      <c r="AF87" s="50"/>
      <c r="AG87" s="50"/>
      <c r="AH87" s="50"/>
      <c r="AI87" s="50"/>
      <c r="AJ87" s="50"/>
      <c r="AK87" s="50"/>
      <c r="AL87" s="105"/>
    </row>
    <row r="88" spans="1:39" s="44" customFormat="1" ht="16.5" customHeight="1" thickBot="1">
      <c r="A88" s="54"/>
      <c r="B88" s="71"/>
      <c r="C88" s="54"/>
      <c r="D88" s="54"/>
      <c r="E88" s="54"/>
      <c r="F88" s="54"/>
      <c r="G88" s="54"/>
      <c r="H88" s="54"/>
      <c r="I88" s="54"/>
      <c r="J88" s="54"/>
      <c r="K88" s="54"/>
      <c r="L88" s="54"/>
      <c r="M88" s="54"/>
      <c r="N88" s="54"/>
      <c r="O88" s="54"/>
      <c r="P88" s="54"/>
      <c r="Q88" s="54"/>
      <c r="R88" s="54"/>
      <c r="S88" s="54"/>
      <c r="T88" s="54"/>
      <c r="U88" s="54"/>
      <c r="V88" s="52"/>
      <c r="W88" s="52"/>
      <c r="X88" s="52"/>
      <c r="Y88" s="52"/>
      <c r="Z88" s="52"/>
      <c r="AA88" s="52"/>
      <c r="AB88" s="52"/>
      <c r="AC88" s="52"/>
      <c r="AD88" s="52"/>
      <c r="AE88" s="52"/>
      <c r="AF88" s="52"/>
      <c r="AG88" s="52"/>
      <c r="AH88" s="52"/>
      <c r="AI88" s="52"/>
      <c r="AJ88" s="52"/>
      <c r="AK88" s="52"/>
      <c r="AL88" s="105"/>
    </row>
    <row r="89" spans="1:39" s="44" customFormat="1" ht="16.5" customHeight="1">
      <c r="A89" s="54"/>
      <c r="B89" s="71"/>
      <c r="C89" s="54"/>
      <c r="D89" s="54"/>
      <c r="E89" s="54"/>
      <c r="F89" s="54"/>
      <c r="G89" s="54"/>
      <c r="H89" s="54"/>
      <c r="I89" s="54"/>
      <c r="J89" s="54"/>
      <c r="K89" s="54"/>
      <c r="L89" s="54"/>
      <c r="M89" s="54"/>
      <c r="N89" s="54"/>
      <c r="O89" s="50"/>
      <c r="P89" s="50"/>
      <c r="Q89" s="50"/>
      <c r="R89" s="50"/>
      <c r="S89" s="50"/>
      <c r="T89" s="50"/>
      <c r="U89" s="50"/>
      <c r="V89" s="174" t="s">
        <v>14</v>
      </c>
      <c r="W89" s="175"/>
      <c r="X89" s="175"/>
      <c r="Y89" s="175"/>
      <c r="Z89" s="175"/>
      <c r="AA89" s="176"/>
      <c r="AB89" s="38"/>
      <c r="AC89" s="174" t="s">
        <v>15</v>
      </c>
      <c r="AD89" s="175"/>
      <c r="AE89" s="175"/>
      <c r="AF89" s="175"/>
      <c r="AG89" s="175"/>
      <c r="AH89" s="199"/>
      <c r="AI89" s="201" t="s">
        <v>16</v>
      </c>
      <c r="AJ89" s="201"/>
      <c r="AK89" s="201"/>
      <c r="AL89" s="201"/>
    </row>
    <row r="90" spans="1:39" s="44" customFormat="1" ht="16.5" customHeight="1">
      <c r="A90" s="54"/>
      <c r="B90" s="71"/>
      <c r="C90" s="54"/>
      <c r="D90" s="54"/>
      <c r="E90" s="54"/>
      <c r="F90" s="54"/>
      <c r="G90" s="54"/>
      <c r="H90" s="54"/>
      <c r="I90" s="54"/>
      <c r="J90" s="54"/>
      <c r="K90" s="54"/>
      <c r="L90" s="54"/>
      <c r="M90" s="54"/>
      <c r="N90" s="54"/>
      <c r="O90" s="77"/>
      <c r="P90" s="77"/>
      <c r="Q90" s="77"/>
      <c r="R90" s="77"/>
      <c r="S90" s="77"/>
      <c r="T90" s="50"/>
      <c r="U90" s="50"/>
      <c r="V90" s="177"/>
      <c r="W90" s="178"/>
      <c r="X90" s="178"/>
      <c r="Y90" s="178"/>
      <c r="Z90" s="178"/>
      <c r="AA90" s="179"/>
      <c r="AB90" s="38"/>
      <c r="AC90" s="177"/>
      <c r="AD90" s="178"/>
      <c r="AE90" s="178"/>
      <c r="AF90" s="178"/>
      <c r="AG90" s="178"/>
      <c r="AH90" s="200"/>
      <c r="AI90" s="201"/>
      <c r="AJ90" s="201"/>
      <c r="AK90" s="201"/>
      <c r="AL90" s="201"/>
    </row>
    <row r="91" spans="1:39" s="44" customFormat="1" ht="54.75" customHeight="1">
      <c r="A91" s="54"/>
      <c r="B91" s="71"/>
      <c r="C91" s="54"/>
      <c r="D91" s="54"/>
      <c r="E91" s="54"/>
      <c r="F91" s="54"/>
      <c r="G91" s="54"/>
      <c r="H91" s="54"/>
      <c r="I91" s="54"/>
      <c r="J91" s="54"/>
      <c r="K91" s="54"/>
      <c r="L91" s="54"/>
      <c r="M91" s="54"/>
      <c r="N91" s="54"/>
      <c r="O91" s="78"/>
      <c r="P91" s="78"/>
      <c r="Q91" s="78"/>
      <c r="R91" s="78"/>
      <c r="S91" s="78"/>
      <c r="T91" s="78"/>
      <c r="U91" s="78"/>
      <c r="V91" s="66">
        <v>1</v>
      </c>
      <c r="W91" s="66">
        <v>2</v>
      </c>
      <c r="X91" s="66">
        <v>3</v>
      </c>
      <c r="Y91" s="66">
        <v>4</v>
      </c>
      <c r="Z91" s="66">
        <v>5</v>
      </c>
      <c r="AA91" s="66" t="s">
        <v>45</v>
      </c>
      <c r="AB91" s="79" t="s">
        <v>18</v>
      </c>
      <c r="AC91" s="66">
        <v>1</v>
      </c>
      <c r="AD91" s="66">
        <v>2</v>
      </c>
      <c r="AE91" s="66">
        <v>3</v>
      </c>
      <c r="AF91" s="66">
        <v>4</v>
      </c>
      <c r="AG91" s="66">
        <v>5</v>
      </c>
      <c r="AH91" s="66" t="s">
        <v>45</v>
      </c>
      <c r="AI91" s="80" t="s">
        <v>19</v>
      </c>
      <c r="AJ91" s="80" t="s">
        <v>55</v>
      </c>
      <c r="AK91" s="80" t="s">
        <v>21</v>
      </c>
      <c r="AL91" s="108" t="s">
        <v>22</v>
      </c>
    </row>
    <row r="92" spans="1:39" s="44" customFormat="1" ht="42" customHeight="1">
      <c r="A92" s="54"/>
      <c r="B92" s="71"/>
      <c r="C92" s="54"/>
      <c r="D92" s="54"/>
      <c r="E92" s="54"/>
      <c r="F92" s="54"/>
      <c r="G92" s="54"/>
      <c r="H92" s="54"/>
      <c r="I92" s="54"/>
      <c r="J92" s="54"/>
      <c r="K92" s="54"/>
      <c r="L92" s="54"/>
      <c r="M92" s="54"/>
      <c r="N92" s="54"/>
      <c r="O92" s="182" t="s">
        <v>56</v>
      </c>
      <c r="P92" s="183"/>
      <c r="Q92" s="183"/>
      <c r="R92" s="183"/>
      <c r="S92" s="183"/>
      <c r="T92" s="183"/>
      <c r="U92" s="183"/>
      <c r="V92" s="155">
        <v>1</v>
      </c>
      <c r="W92" s="155">
        <v>2</v>
      </c>
      <c r="X92" s="155">
        <v>13</v>
      </c>
      <c r="Y92" s="155">
        <v>15</v>
      </c>
      <c r="Z92" s="155">
        <v>15</v>
      </c>
      <c r="AA92" s="155">
        <v>2</v>
      </c>
      <c r="AB92" s="155">
        <v>48</v>
      </c>
      <c r="AC92" s="47">
        <f>V92/$AB92</f>
        <v>2.0833333333333332E-2</v>
      </c>
      <c r="AD92" s="47">
        <f t="shared" ref="AD92:AH92" si="9">W92/$AB92</f>
        <v>4.1666666666666664E-2</v>
      </c>
      <c r="AE92" s="47">
        <f t="shared" si="9"/>
        <v>0.27083333333333331</v>
      </c>
      <c r="AF92" s="47">
        <f t="shared" si="9"/>
        <v>0.3125</v>
      </c>
      <c r="AG92" s="47">
        <f t="shared" si="9"/>
        <v>0.3125</v>
      </c>
      <c r="AH92" s="47">
        <f t="shared" si="9"/>
        <v>4.1666666666666664E-2</v>
      </c>
      <c r="AI92" s="155">
        <v>3.89</v>
      </c>
      <c r="AJ92" s="155">
        <v>0.99</v>
      </c>
      <c r="AK92" s="155">
        <v>4</v>
      </c>
      <c r="AL92" s="155">
        <v>4</v>
      </c>
    </row>
    <row r="93" spans="1:39" s="44" customFormat="1" ht="16.5" customHeight="1">
      <c r="A93" s="54"/>
      <c r="B93" s="71"/>
      <c r="C93" s="54"/>
      <c r="D93" s="54"/>
      <c r="E93" s="54"/>
      <c r="F93" s="54"/>
      <c r="G93" s="54"/>
      <c r="H93" s="54"/>
      <c r="I93" s="54"/>
      <c r="J93" s="54"/>
      <c r="K93" s="54"/>
      <c r="L93" s="54"/>
      <c r="M93" s="54"/>
      <c r="N93" s="54"/>
      <c r="O93" s="54"/>
      <c r="P93" s="54"/>
      <c r="Q93" s="54"/>
      <c r="R93" s="54"/>
      <c r="S93" s="54"/>
      <c r="T93" s="54"/>
      <c r="U93" s="54"/>
      <c r="V93" s="52"/>
      <c r="W93" s="52"/>
      <c r="X93" s="52"/>
      <c r="Y93" s="52"/>
      <c r="Z93" s="52"/>
      <c r="AA93" s="52"/>
      <c r="AB93" s="52"/>
      <c r="AC93" s="52"/>
      <c r="AD93" s="52"/>
      <c r="AE93" s="52"/>
      <c r="AF93" s="52"/>
      <c r="AG93" s="52"/>
      <c r="AH93" s="52"/>
      <c r="AI93" s="52"/>
      <c r="AJ93" s="52"/>
      <c r="AK93" s="52"/>
      <c r="AL93" s="105"/>
    </row>
    <row r="94" spans="1:39" s="44" customFormat="1" ht="16.5" customHeight="1">
      <c r="A94" s="54"/>
      <c r="B94" s="71"/>
      <c r="C94" s="54"/>
      <c r="D94" s="54"/>
      <c r="E94" s="54"/>
      <c r="F94" s="54"/>
      <c r="G94" s="54"/>
      <c r="H94" s="54"/>
      <c r="I94" s="54"/>
      <c r="J94" s="54"/>
      <c r="K94" s="54"/>
      <c r="L94" s="54"/>
      <c r="M94" s="54"/>
      <c r="N94" s="54"/>
      <c r="O94" s="54"/>
      <c r="P94" s="54"/>
      <c r="Q94" s="54"/>
      <c r="R94" s="54"/>
      <c r="S94" s="54"/>
      <c r="T94" s="54"/>
      <c r="U94" s="54"/>
      <c r="V94" s="52"/>
      <c r="W94" s="52"/>
      <c r="X94" s="52"/>
      <c r="Y94" s="52"/>
      <c r="Z94" s="52"/>
      <c r="AA94" s="52"/>
      <c r="AB94" s="52"/>
      <c r="AC94" s="52"/>
      <c r="AD94" s="52"/>
      <c r="AE94" s="52"/>
      <c r="AF94" s="52"/>
      <c r="AG94" s="52"/>
      <c r="AH94" s="52"/>
      <c r="AI94" s="52"/>
      <c r="AJ94" s="52"/>
      <c r="AK94" s="52"/>
      <c r="AL94" s="105"/>
    </row>
    <row r="95" spans="1:39" s="44" customFormat="1" ht="16.5" customHeight="1">
      <c r="A95" s="54"/>
      <c r="B95" s="71"/>
      <c r="C95" s="54"/>
      <c r="D95" s="54"/>
      <c r="E95" s="54"/>
      <c r="F95" s="54"/>
      <c r="G95" s="54"/>
      <c r="H95" s="54"/>
      <c r="I95" s="54"/>
      <c r="J95" s="54"/>
      <c r="K95" s="54"/>
      <c r="L95" s="54"/>
      <c r="M95" s="54"/>
      <c r="N95" s="54"/>
      <c r="O95" s="54"/>
      <c r="P95" s="54"/>
      <c r="Q95" s="54"/>
      <c r="R95" s="54"/>
      <c r="S95" s="54"/>
      <c r="T95" s="54"/>
      <c r="U95" s="54"/>
      <c r="V95" s="52"/>
      <c r="W95" s="52"/>
      <c r="X95" s="52"/>
      <c r="Y95" s="52"/>
      <c r="Z95" s="52"/>
      <c r="AA95" s="52"/>
      <c r="AB95" s="52"/>
      <c r="AC95" s="52"/>
      <c r="AD95" s="52"/>
      <c r="AE95" s="52"/>
      <c r="AF95" s="52"/>
      <c r="AG95" s="52"/>
      <c r="AH95" s="52"/>
      <c r="AI95" s="52"/>
      <c r="AJ95" s="52"/>
      <c r="AK95" s="52"/>
      <c r="AL95" s="105"/>
    </row>
    <row r="96" spans="1:39" s="44" customFormat="1" ht="16.5" customHeight="1">
      <c r="A96" s="54"/>
      <c r="B96" s="71"/>
      <c r="C96" s="54"/>
      <c r="D96" s="54"/>
      <c r="E96" s="54"/>
      <c r="F96" s="54"/>
      <c r="G96" s="54"/>
      <c r="H96" s="54"/>
      <c r="I96" s="54"/>
      <c r="J96" s="54"/>
      <c r="K96" s="54"/>
      <c r="L96" s="54"/>
      <c r="M96" s="54"/>
      <c r="N96" s="54"/>
      <c r="O96" s="54"/>
      <c r="P96" s="54"/>
      <c r="Q96" s="54"/>
      <c r="R96" s="54"/>
      <c r="S96" s="54"/>
      <c r="T96" s="54"/>
      <c r="U96" s="54"/>
      <c r="V96" s="52"/>
      <c r="W96" s="52"/>
      <c r="X96" s="52"/>
      <c r="Y96" s="52"/>
      <c r="Z96" s="52"/>
      <c r="AA96" s="52"/>
      <c r="AB96" s="52"/>
      <c r="AC96" s="52"/>
      <c r="AD96" s="52"/>
      <c r="AE96" s="52"/>
      <c r="AF96" s="52"/>
      <c r="AG96" s="52"/>
      <c r="AH96" s="52"/>
      <c r="AI96" s="52"/>
      <c r="AJ96" s="52"/>
      <c r="AK96" s="52"/>
      <c r="AL96" s="105"/>
    </row>
    <row r="97" spans="1:38" s="44" customFormat="1" ht="16.5" customHeight="1">
      <c r="A97" s="54"/>
      <c r="B97" s="71"/>
      <c r="C97" s="54"/>
      <c r="D97" s="54"/>
      <c r="E97" s="54"/>
      <c r="F97" s="54"/>
      <c r="G97" s="54"/>
      <c r="H97" s="54"/>
      <c r="I97" s="54"/>
      <c r="J97" s="54"/>
      <c r="K97" s="54"/>
      <c r="L97" s="54"/>
      <c r="M97" s="54"/>
      <c r="N97" s="54"/>
      <c r="O97" s="54"/>
      <c r="P97" s="54"/>
      <c r="Q97" s="54"/>
      <c r="R97" s="54"/>
      <c r="S97" s="54"/>
      <c r="T97" s="54"/>
      <c r="U97" s="54"/>
      <c r="V97" s="52"/>
      <c r="W97" s="52"/>
      <c r="X97" s="52"/>
      <c r="Y97" s="52"/>
      <c r="Z97" s="52"/>
      <c r="AA97" s="52"/>
      <c r="AB97" s="52"/>
      <c r="AC97" s="52"/>
      <c r="AD97" s="52"/>
      <c r="AE97" s="52"/>
      <c r="AF97" s="52"/>
      <c r="AG97" s="52"/>
      <c r="AH97" s="52"/>
      <c r="AI97" s="52"/>
      <c r="AJ97" s="52"/>
      <c r="AK97" s="52"/>
      <c r="AL97" s="105"/>
    </row>
    <row r="98" spans="1:38" s="44" customFormat="1" ht="16.5" customHeight="1">
      <c r="A98" s="54"/>
      <c r="B98" s="71"/>
      <c r="C98" s="54"/>
      <c r="D98" s="54"/>
      <c r="E98" s="54"/>
      <c r="F98" s="54"/>
      <c r="G98" s="54"/>
      <c r="H98" s="54"/>
      <c r="I98" s="54"/>
      <c r="J98" s="54"/>
      <c r="K98" s="54"/>
      <c r="L98" s="54"/>
      <c r="M98" s="54"/>
      <c r="N98" s="54"/>
      <c r="O98" s="54"/>
      <c r="P98" s="54"/>
      <c r="Q98" s="54"/>
      <c r="R98" s="54"/>
      <c r="S98" s="54"/>
      <c r="T98" s="54"/>
      <c r="U98" s="54"/>
      <c r="V98" s="52"/>
      <c r="W98" s="52"/>
      <c r="X98" s="52"/>
      <c r="Y98" s="52"/>
      <c r="Z98" s="52"/>
      <c r="AA98" s="52"/>
      <c r="AB98" s="52"/>
      <c r="AC98" s="52"/>
      <c r="AD98" s="52"/>
      <c r="AE98" s="52"/>
      <c r="AF98" s="52"/>
      <c r="AG98" s="52"/>
      <c r="AH98" s="52"/>
      <c r="AI98" s="52"/>
      <c r="AJ98" s="52"/>
      <c r="AK98" s="52"/>
      <c r="AL98" s="105"/>
    </row>
    <row r="99" spans="1:38" s="44" customFormat="1" ht="16.5" customHeight="1">
      <c r="A99" s="60"/>
      <c r="B99" s="60"/>
      <c r="C99" s="72"/>
      <c r="D99" s="54"/>
      <c r="E99" s="54"/>
      <c r="F99" s="54"/>
      <c r="G99" s="54"/>
      <c r="H99" s="54"/>
      <c r="I99" s="54"/>
      <c r="J99" s="54"/>
      <c r="K99" s="73"/>
      <c r="L99" s="73"/>
      <c r="M99" s="54"/>
      <c r="N99" s="54"/>
      <c r="O99" s="54"/>
      <c r="P99" s="52"/>
      <c r="Q99" s="52"/>
      <c r="R99" s="52"/>
      <c r="S99" s="52"/>
      <c r="T99" s="73"/>
      <c r="U99" s="73"/>
      <c r="V99" s="52"/>
      <c r="W99" s="52"/>
      <c r="X99" s="52"/>
      <c r="Y99" s="52"/>
      <c r="Z99" s="52"/>
      <c r="AA99" s="50"/>
      <c r="AB99" s="50"/>
      <c r="AC99" s="50"/>
      <c r="AD99" s="50"/>
      <c r="AE99" s="50"/>
      <c r="AF99" s="50"/>
      <c r="AG99" s="50"/>
      <c r="AH99" s="50"/>
      <c r="AI99" s="50"/>
      <c r="AJ99" s="50"/>
      <c r="AK99" s="50"/>
      <c r="AL99" s="105"/>
    </row>
    <row r="100" spans="1:38" s="44" customFormat="1" ht="36.75" customHeight="1">
      <c r="A100" s="184" t="s">
        <v>57</v>
      </c>
      <c r="B100" s="184"/>
      <c r="C100" s="184"/>
      <c r="D100" s="184"/>
      <c r="E100" s="184"/>
      <c r="F100" s="184"/>
      <c r="G100" s="184"/>
      <c r="H100" s="184"/>
      <c r="I100" s="184"/>
      <c r="J100" s="184"/>
      <c r="K100" s="184"/>
      <c r="L100" s="184"/>
      <c r="M100" s="184"/>
      <c r="N100" s="74"/>
      <c r="O100" s="74"/>
      <c r="P100" s="74"/>
      <c r="Q100" s="74"/>
      <c r="R100" s="74"/>
      <c r="S100" s="74"/>
      <c r="T100" s="74"/>
      <c r="U100" s="74"/>
      <c r="AB100" s="50"/>
      <c r="AC100" s="50"/>
      <c r="AD100" s="50"/>
      <c r="AE100" s="50"/>
      <c r="AF100" s="50"/>
      <c r="AG100" s="50"/>
      <c r="AH100" s="50"/>
      <c r="AI100" s="50"/>
      <c r="AJ100" s="50"/>
      <c r="AK100" s="50"/>
      <c r="AL100" s="105"/>
    </row>
    <row r="101" spans="1:38" s="81" customFormat="1" ht="16.5" customHeight="1">
      <c r="A101" s="193"/>
      <c r="B101" s="193"/>
      <c r="C101" s="193"/>
      <c r="D101" s="193"/>
      <c r="E101" s="193"/>
      <c r="F101" s="193"/>
      <c r="K101" s="82"/>
      <c r="L101" s="82"/>
      <c r="M101" s="83"/>
      <c r="N101" s="48"/>
      <c r="O101" s="48"/>
      <c r="P101" s="48"/>
      <c r="Q101" s="48"/>
      <c r="R101" s="48"/>
      <c r="S101" s="48"/>
      <c r="T101" s="48"/>
      <c r="U101" s="48"/>
      <c r="AB101" s="48"/>
      <c r="AC101" s="48"/>
      <c r="AD101" s="48"/>
      <c r="AE101" s="48"/>
      <c r="AF101" s="48"/>
      <c r="AG101" s="48"/>
      <c r="AH101" s="48"/>
      <c r="AI101" s="48"/>
      <c r="AJ101" s="48"/>
      <c r="AK101" s="48"/>
      <c r="AL101" s="103"/>
    </row>
    <row r="102" spans="1:38" s="81" customFormat="1" ht="16.5" customHeight="1">
      <c r="A102" s="193"/>
      <c r="B102" s="193"/>
      <c r="C102" s="193"/>
      <c r="D102" s="193"/>
      <c r="E102" s="193"/>
      <c r="F102" s="193"/>
      <c r="K102" s="84"/>
      <c r="L102" s="84"/>
      <c r="M102" s="83"/>
      <c r="N102" s="48"/>
      <c r="O102" s="48"/>
      <c r="P102" s="48"/>
      <c r="Q102" s="48"/>
      <c r="R102" s="48"/>
      <c r="S102" s="48"/>
      <c r="T102" s="48"/>
      <c r="U102" s="48"/>
      <c r="AB102" s="48"/>
      <c r="AC102" s="48"/>
      <c r="AD102" s="48"/>
      <c r="AE102" s="48"/>
      <c r="AF102" s="48"/>
      <c r="AG102" s="48"/>
      <c r="AH102" s="48"/>
      <c r="AI102" s="48"/>
      <c r="AJ102" s="48"/>
      <c r="AK102" s="48"/>
      <c r="AL102" s="103"/>
    </row>
    <row r="103" spans="1:38" s="81" customFormat="1" ht="18.75" customHeight="1">
      <c r="A103" s="193"/>
      <c r="B103" s="193"/>
      <c r="C103" s="193"/>
      <c r="D103" s="193"/>
      <c r="E103" s="193"/>
      <c r="F103" s="193"/>
      <c r="K103" s="83"/>
      <c r="L103" s="83"/>
      <c r="M103" s="83"/>
      <c r="N103" s="83"/>
      <c r="O103" s="48"/>
      <c r="P103" s="48"/>
      <c r="Q103" s="48"/>
      <c r="R103" s="48"/>
      <c r="S103" s="48"/>
      <c r="T103" s="48"/>
      <c r="U103" s="48"/>
      <c r="AB103" s="48"/>
      <c r="AC103" s="48"/>
      <c r="AD103" s="48"/>
      <c r="AE103" s="48"/>
      <c r="AF103" s="48"/>
      <c r="AG103" s="48"/>
      <c r="AH103" s="48"/>
      <c r="AI103" s="48"/>
      <c r="AJ103" s="48"/>
      <c r="AK103" s="48"/>
      <c r="AL103" s="103"/>
    </row>
    <row r="104" spans="1:38" s="44" customFormat="1" ht="16.5" customHeight="1">
      <c r="A104" s="54"/>
      <c r="B104" s="54"/>
      <c r="C104" s="54"/>
      <c r="D104" s="54"/>
      <c r="E104" s="54"/>
      <c r="F104" s="54"/>
      <c r="G104" s="54"/>
      <c r="H104" s="54"/>
      <c r="I104" s="54"/>
      <c r="J104" s="54"/>
      <c r="K104" s="54"/>
      <c r="L104" s="54"/>
      <c r="M104" s="54"/>
      <c r="N104" s="54"/>
      <c r="O104" s="54"/>
      <c r="P104" s="54"/>
      <c r="Q104" s="54"/>
      <c r="R104" s="54"/>
      <c r="S104" s="54"/>
      <c r="T104" s="52"/>
      <c r="U104" s="52"/>
      <c r="V104" s="52"/>
      <c r="W104" s="52"/>
      <c r="X104" s="52"/>
      <c r="Y104" s="52"/>
      <c r="Z104" s="52"/>
      <c r="AA104" s="52"/>
      <c r="AB104" s="52"/>
      <c r="AC104" s="52"/>
      <c r="AD104" s="52"/>
      <c r="AE104" s="52"/>
      <c r="AF104" s="50"/>
      <c r="AG104" s="50"/>
      <c r="AH104" s="50"/>
      <c r="AI104" s="50"/>
      <c r="AJ104" s="50"/>
      <c r="AK104" s="50"/>
      <c r="AL104" s="105"/>
    </row>
    <row r="105" spans="1:38" s="44" customFormat="1" ht="16.5" customHeight="1">
      <c r="A105" s="54"/>
      <c r="B105" s="71"/>
      <c r="C105" s="54"/>
      <c r="D105" s="54"/>
      <c r="E105" s="54"/>
      <c r="F105" s="54"/>
      <c r="G105" s="54"/>
      <c r="H105" s="54"/>
      <c r="I105" s="54"/>
      <c r="J105" s="54"/>
      <c r="K105" s="54"/>
      <c r="L105" s="54"/>
      <c r="M105" s="54"/>
      <c r="N105" s="54"/>
      <c r="O105" s="54"/>
      <c r="P105" s="54"/>
      <c r="Q105" s="54"/>
      <c r="R105" s="54"/>
      <c r="S105" s="54"/>
      <c r="T105" s="54"/>
      <c r="U105" s="54"/>
      <c r="V105" s="52"/>
      <c r="W105" s="52"/>
      <c r="X105" s="52"/>
      <c r="Y105" s="52"/>
      <c r="Z105" s="52"/>
      <c r="AA105" s="52"/>
      <c r="AB105" s="52"/>
      <c r="AC105" s="52"/>
      <c r="AD105" s="52"/>
      <c r="AE105" s="52"/>
      <c r="AF105" s="50"/>
      <c r="AG105" s="50"/>
      <c r="AH105" s="50"/>
      <c r="AI105" s="50"/>
      <c r="AJ105" s="50"/>
      <c r="AK105" s="50"/>
      <c r="AL105" s="105"/>
    </row>
    <row r="106" spans="1:38" s="44" customFormat="1" ht="16.5" customHeight="1" thickBot="1">
      <c r="A106" s="54"/>
      <c r="B106" s="71"/>
      <c r="C106" s="54"/>
      <c r="D106" s="54"/>
      <c r="E106" s="54"/>
      <c r="F106" s="54"/>
      <c r="G106" s="54"/>
      <c r="H106" s="54"/>
      <c r="I106" s="54"/>
      <c r="J106" s="54"/>
      <c r="K106" s="54"/>
      <c r="L106" s="54"/>
      <c r="M106" s="54"/>
      <c r="N106" s="54"/>
      <c r="O106" s="54"/>
      <c r="P106" s="54"/>
      <c r="Q106" s="54"/>
      <c r="R106" s="54"/>
      <c r="S106" s="54"/>
      <c r="T106" s="54"/>
      <c r="U106" s="54"/>
      <c r="V106" s="52"/>
      <c r="W106" s="52"/>
      <c r="X106" s="52"/>
      <c r="Y106" s="52"/>
      <c r="Z106" s="52"/>
      <c r="AA106" s="52"/>
      <c r="AB106" s="52"/>
      <c r="AC106" s="52"/>
      <c r="AD106" s="52"/>
      <c r="AE106" s="52"/>
      <c r="AF106" s="52"/>
      <c r="AG106" s="52"/>
      <c r="AH106" s="52"/>
      <c r="AI106" s="52"/>
      <c r="AJ106" s="52"/>
      <c r="AK106" s="52"/>
      <c r="AL106" s="105"/>
    </row>
    <row r="107" spans="1:38" s="44" customFormat="1" ht="16.5" customHeight="1">
      <c r="A107" s="54"/>
      <c r="B107" s="71"/>
      <c r="C107" s="54"/>
      <c r="D107" s="54"/>
      <c r="E107" s="54"/>
      <c r="F107" s="54"/>
      <c r="G107" s="54"/>
      <c r="H107" s="54"/>
      <c r="I107" s="54"/>
      <c r="J107" s="54"/>
      <c r="K107" s="54"/>
      <c r="L107" s="54"/>
      <c r="M107" s="54"/>
      <c r="N107" s="54"/>
      <c r="O107" s="50"/>
      <c r="P107" s="50"/>
      <c r="Q107" s="50"/>
      <c r="R107" s="50"/>
      <c r="S107" s="50"/>
      <c r="T107" s="50"/>
      <c r="U107" s="50"/>
      <c r="V107" s="174" t="s">
        <v>14</v>
      </c>
      <c r="W107" s="175"/>
      <c r="X107" s="175"/>
      <c r="Y107" s="175"/>
      <c r="Z107" s="175"/>
      <c r="AA107" s="176"/>
      <c r="AB107" s="38"/>
      <c r="AC107" s="174" t="s">
        <v>15</v>
      </c>
      <c r="AD107" s="175"/>
      <c r="AE107" s="175"/>
      <c r="AF107" s="175"/>
      <c r="AG107" s="175"/>
      <c r="AH107" s="176"/>
      <c r="AI107" s="181" t="s">
        <v>16</v>
      </c>
      <c r="AJ107" s="170"/>
      <c r="AK107" s="170"/>
      <c r="AL107" s="170"/>
    </row>
    <row r="108" spans="1:38" s="44" customFormat="1">
      <c r="A108" s="54"/>
      <c r="B108" s="71"/>
      <c r="C108" s="54"/>
      <c r="D108" s="54"/>
      <c r="E108" s="54"/>
      <c r="F108" s="54"/>
      <c r="G108" s="54"/>
      <c r="H108" s="54"/>
      <c r="I108" s="54"/>
      <c r="J108" s="54"/>
      <c r="K108" s="54"/>
      <c r="L108" s="54"/>
      <c r="M108" s="54"/>
      <c r="N108" s="54"/>
      <c r="O108" s="77"/>
      <c r="P108" s="77"/>
      <c r="Q108" s="77"/>
      <c r="R108" s="77"/>
      <c r="S108" s="77"/>
      <c r="T108" s="50"/>
      <c r="U108" s="50"/>
      <c r="V108" s="177"/>
      <c r="W108" s="178"/>
      <c r="X108" s="178"/>
      <c r="Y108" s="178"/>
      <c r="Z108" s="178"/>
      <c r="AA108" s="179"/>
      <c r="AB108" s="38"/>
      <c r="AC108" s="177"/>
      <c r="AD108" s="178"/>
      <c r="AE108" s="178"/>
      <c r="AF108" s="178"/>
      <c r="AG108" s="178"/>
      <c r="AH108" s="179"/>
      <c r="AI108" s="181"/>
      <c r="AJ108" s="170"/>
      <c r="AK108" s="170"/>
      <c r="AL108" s="170"/>
    </row>
    <row r="109" spans="1:38" s="44" customFormat="1" ht="18.75">
      <c r="A109" s="54"/>
      <c r="B109" s="71"/>
      <c r="C109" s="54"/>
      <c r="D109" s="54"/>
      <c r="E109" s="54"/>
      <c r="F109" s="54"/>
      <c r="G109" s="54"/>
      <c r="H109" s="54"/>
      <c r="I109" s="54"/>
      <c r="J109" s="54"/>
      <c r="K109" s="54"/>
      <c r="L109" s="54"/>
      <c r="M109" s="54"/>
      <c r="N109" s="54"/>
      <c r="O109" s="78"/>
      <c r="P109" s="78"/>
      <c r="Q109" s="78"/>
      <c r="R109" s="78"/>
      <c r="S109" s="78"/>
      <c r="T109" s="78"/>
      <c r="U109" s="78"/>
      <c r="V109" s="66">
        <v>1</v>
      </c>
      <c r="W109" s="66">
        <v>2</v>
      </c>
      <c r="X109" s="66">
        <v>3</v>
      </c>
      <c r="Y109" s="66">
        <v>4</v>
      </c>
      <c r="Z109" s="66">
        <v>5</v>
      </c>
      <c r="AA109" s="66" t="s">
        <v>45</v>
      </c>
      <c r="AB109" s="79" t="s">
        <v>18</v>
      </c>
      <c r="AC109" s="66">
        <v>1</v>
      </c>
      <c r="AD109" s="66">
        <v>2</v>
      </c>
      <c r="AE109" s="66">
        <v>3</v>
      </c>
      <c r="AF109" s="66">
        <v>4</v>
      </c>
      <c r="AG109" s="66">
        <v>5</v>
      </c>
      <c r="AH109" s="66" t="s">
        <v>45</v>
      </c>
      <c r="AI109" s="80" t="s">
        <v>19</v>
      </c>
      <c r="AJ109" s="80" t="s">
        <v>55</v>
      </c>
      <c r="AK109" s="80" t="s">
        <v>21</v>
      </c>
      <c r="AL109" s="108" t="s">
        <v>22</v>
      </c>
    </row>
    <row r="110" spans="1:38" s="44" customFormat="1" ht="43.5" customHeight="1">
      <c r="A110" s="54"/>
      <c r="B110" s="71"/>
      <c r="C110" s="54"/>
      <c r="D110" s="54"/>
      <c r="E110" s="54"/>
      <c r="F110" s="54"/>
      <c r="G110" s="54"/>
      <c r="H110" s="54"/>
      <c r="I110" s="54"/>
      <c r="J110" s="54"/>
      <c r="K110" s="54"/>
      <c r="L110" s="54"/>
      <c r="M110" s="54"/>
      <c r="N110" s="54"/>
      <c r="O110" s="182" t="s">
        <v>58</v>
      </c>
      <c r="P110" s="183"/>
      <c r="Q110" s="183"/>
      <c r="R110" s="183"/>
      <c r="S110" s="183"/>
      <c r="T110" s="183"/>
      <c r="U110" s="183"/>
      <c r="V110" s="155">
        <v>2</v>
      </c>
      <c r="W110" s="155">
        <v>11</v>
      </c>
      <c r="X110" s="155">
        <v>23</v>
      </c>
      <c r="Y110" s="155">
        <v>29</v>
      </c>
      <c r="Z110" s="155">
        <v>17</v>
      </c>
      <c r="AA110" s="155">
        <v>3</v>
      </c>
      <c r="AB110" s="155">
        <v>85</v>
      </c>
      <c r="AC110" s="47">
        <f>V110/$AB110</f>
        <v>2.3529411764705882E-2</v>
      </c>
      <c r="AD110" s="47">
        <f t="shared" ref="AD110:AH110" si="10">W110/$AB110</f>
        <v>0.12941176470588237</v>
      </c>
      <c r="AE110" s="47">
        <f t="shared" si="10"/>
        <v>0.27058823529411763</v>
      </c>
      <c r="AF110" s="47">
        <f t="shared" si="10"/>
        <v>0.3411764705882353</v>
      </c>
      <c r="AG110" s="47">
        <f t="shared" si="10"/>
        <v>0.2</v>
      </c>
      <c r="AH110" s="47">
        <f t="shared" si="10"/>
        <v>3.5294117647058823E-2</v>
      </c>
      <c r="AI110" s="155">
        <v>3.59</v>
      </c>
      <c r="AJ110" s="155">
        <v>1.04</v>
      </c>
      <c r="AK110" s="155">
        <v>4</v>
      </c>
      <c r="AL110" s="155">
        <v>4</v>
      </c>
    </row>
    <row r="111" spans="1:38" s="44" customFormat="1" ht="18.75">
      <c r="A111" s="54"/>
      <c r="B111" s="71"/>
      <c r="C111" s="54"/>
      <c r="D111" s="54"/>
      <c r="E111" s="54"/>
      <c r="F111" s="54"/>
      <c r="G111" s="54"/>
      <c r="H111" s="54"/>
      <c r="I111" s="54"/>
      <c r="J111" s="54"/>
      <c r="K111" s="54"/>
      <c r="L111" s="54"/>
      <c r="M111" s="54"/>
      <c r="N111" s="54"/>
      <c r="O111" s="54"/>
      <c r="P111" s="54"/>
      <c r="Q111" s="54"/>
      <c r="R111" s="54"/>
      <c r="S111" s="54"/>
      <c r="T111" s="54"/>
      <c r="U111" s="54"/>
      <c r="V111" s="52"/>
      <c r="W111" s="52"/>
      <c r="X111" s="52"/>
      <c r="Y111" s="52"/>
      <c r="Z111" s="52"/>
      <c r="AA111" s="52"/>
      <c r="AB111" s="52"/>
      <c r="AC111" s="52"/>
      <c r="AD111" s="52"/>
      <c r="AE111" s="52"/>
      <c r="AF111" s="52"/>
      <c r="AG111" s="52"/>
      <c r="AH111" s="52"/>
      <c r="AI111" s="52"/>
      <c r="AJ111" s="52"/>
      <c r="AK111" s="52"/>
      <c r="AL111" s="105"/>
    </row>
    <row r="112" spans="1:38" s="44" customFormat="1" ht="18.75">
      <c r="A112" s="54"/>
      <c r="B112" s="71"/>
      <c r="C112" s="54"/>
      <c r="D112" s="54"/>
      <c r="E112" s="54"/>
      <c r="F112" s="54"/>
      <c r="G112" s="54"/>
      <c r="H112" s="54"/>
      <c r="I112" s="54"/>
      <c r="J112" s="54"/>
      <c r="K112" s="54"/>
      <c r="L112" s="54"/>
      <c r="M112" s="54"/>
      <c r="N112" s="54"/>
      <c r="O112" s="54"/>
      <c r="P112" s="54"/>
      <c r="Q112" s="54"/>
      <c r="R112" s="54"/>
      <c r="S112" s="54"/>
      <c r="T112" s="54"/>
      <c r="U112" s="54"/>
      <c r="V112" s="52"/>
      <c r="W112" s="52"/>
      <c r="X112" s="52"/>
      <c r="Y112" s="52"/>
      <c r="Z112" s="52"/>
      <c r="AA112" s="52"/>
      <c r="AB112" s="52"/>
      <c r="AC112" s="52"/>
      <c r="AD112" s="52"/>
      <c r="AE112" s="52"/>
      <c r="AF112" s="52"/>
      <c r="AG112" s="52"/>
      <c r="AH112" s="52"/>
      <c r="AI112" s="52"/>
      <c r="AJ112" s="52"/>
      <c r="AK112" s="52"/>
      <c r="AL112" s="105"/>
    </row>
    <row r="113" spans="1:38" s="44" customFormat="1" ht="18.75">
      <c r="A113" s="54"/>
      <c r="B113" s="71"/>
      <c r="C113" s="54"/>
      <c r="D113" s="54"/>
      <c r="E113" s="54"/>
      <c r="F113" s="54"/>
      <c r="G113" s="54"/>
      <c r="H113" s="54"/>
      <c r="I113" s="54"/>
      <c r="J113" s="54"/>
      <c r="K113" s="54"/>
      <c r="L113" s="54"/>
      <c r="M113" s="54"/>
      <c r="N113" s="54"/>
      <c r="O113" s="54"/>
      <c r="P113" s="54"/>
      <c r="Q113" s="54"/>
      <c r="R113" s="54"/>
      <c r="S113" s="54"/>
      <c r="T113" s="54"/>
      <c r="U113" s="54"/>
      <c r="V113" s="52"/>
      <c r="W113" s="52"/>
      <c r="X113" s="52"/>
      <c r="Y113" s="52"/>
      <c r="Z113" s="52"/>
      <c r="AA113" s="52"/>
      <c r="AB113" s="52"/>
      <c r="AC113" s="52"/>
      <c r="AD113" s="52"/>
      <c r="AE113" s="52"/>
      <c r="AF113" s="52"/>
      <c r="AG113" s="52"/>
      <c r="AH113" s="52"/>
      <c r="AI113" s="52"/>
      <c r="AJ113" s="52"/>
      <c r="AK113" s="52"/>
      <c r="AL113" s="105"/>
    </row>
    <row r="114" spans="1:38" s="44" customFormat="1" ht="18.75">
      <c r="A114" s="54"/>
      <c r="B114" s="71"/>
      <c r="C114" s="54"/>
      <c r="D114" s="54"/>
      <c r="E114" s="54"/>
      <c r="F114" s="54"/>
      <c r="G114" s="54"/>
      <c r="H114" s="54"/>
      <c r="I114" s="54"/>
      <c r="J114" s="54"/>
      <c r="K114" s="54"/>
      <c r="L114" s="54"/>
      <c r="M114" s="54"/>
      <c r="N114" s="54"/>
      <c r="O114" s="54"/>
      <c r="P114" s="54"/>
      <c r="Q114" s="54"/>
      <c r="R114" s="54"/>
      <c r="S114" s="54"/>
      <c r="T114" s="54"/>
      <c r="U114" s="54"/>
      <c r="V114" s="52"/>
      <c r="W114" s="52"/>
      <c r="X114" s="52"/>
      <c r="Y114" s="52"/>
      <c r="Z114" s="52"/>
      <c r="AA114" s="52"/>
      <c r="AB114" s="52"/>
      <c r="AC114" s="52"/>
      <c r="AD114" s="52"/>
      <c r="AE114" s="52"/>
      <c r="AF114" s="52"/>
      <c r="AG114" s="52"/>
      <c r="AH114" s="52"/>
      <c r="AI114" s="52"/>
      <c r="AJ114" s="52"/>
      <c r="AK114" s="52"/>
      <c r="AL114" s="105"/>
    </row>
    <row r="115" spans="1:38" s="44" customFormat="1" ht="18.75">
      <c r="A115" s="54"/>
      <c r="B115" s="71"/>
      <c r="C115" s="54"/>
      <c r="D115" s="54"/>
      <c r="E115" s="54"/>
      <c r="F115" s="54"/>
      <c r="G115" s="54"/>
      <c r="H115" s="54"/>
      <c r="I115" s="54"/>
      <c r="J115" s="54"/>
      <c r="K115" s="54"/>
      <c r="L115" s="54"/>
      <c r="M115" s="54"/>
      <c r="N115" s="54"/>
      <c r="O115" s="54"/>
      <c r="P115" s="54"/>
      <c r="Q115" s="54"/>
      <c r="R115" s="54"/>
      <c r="S115" s="54"/>
      <c r="T115" s="54"/>
      <c r="U115" s="54"/>
      <c r="V115" s="52"/>
      <c r="W115" s="52"/>
      <c r="X115" s="52"/>
      <c r="Y115" s="52"/>
      <c r="Z115" s="52"/>
      <c r="AA115" s="52"/>
      <c r="AB115" s="52"/>
      <c r="AC115" s="52"/>
      <c r="AD115" s="52"/>
      <c r="AE115" s="52"/>
      <c r="AF115" s="52"/>
      <c r="AG115" s="52"/>
      <c r="AH115" s="52"/>
      <c r="AI115" s="52"/>
      <c r="AJ115" s="52"/>
      <c r="AK115" s="52"/>
      <c r="AL115" s="105"/>
    </row>
    <row r="116" spans="1:38" s="44" customFormat="1" ht="18.75">
      <c r="A116" s="54"/>
      <c r="B116" s="71"/>
      <c r="C116" s="54"/>
      <c r="D116" s="54"/>
      <c r="E116" s="54"/>
      <c r="F116" s="54"/>
      <c r="G116" s="54"/>
      <c r="H116" s="54"/>
      <c r="I116" s="54"/>
      <c r="J116" s="54"/>
      <c r="K116" s="54"/>
      <c r="L116" s="54"/>
      <c r="M116" s="54"/>
      <c r="N116" s="54"/>
      <c r="O116" s="54"/>
      <c r="P116" s="54"/>
      <c r="Q116" s="54"/>
      <c r="R116" s="54"/>
      <c r="S116" s="54"/>
      <c r="T116" s="54"/>
      <c r="U116" s="54"/>
      <c r="V116" s="52"/>
      <c r="W116" s="52"/>
      <c r="X116" s="52"/>
      <c r="Y116" s="52"/>
      <c r="Z116" s="52"/>
      <c r="AA116" s="52"/>
      <c r="AB116" s="52"/>
      <c r="AC116" s="52"/>
      <c r="AD116" s="52"/>
      <c r="AE116" s="52"/>
      <c r="AF116" s="52"/>
      <c r="AG116" s="52"/>
      <c r="AH116" s="52"/>
      <c r="AI116" s="52"/>
      <c r="AJ116" s="52"/>
      <c r="AK116" s="52"/>
      <c r="AL116" s="105"/>
    </row>
    <row r="117" spans="1:38" s="44" customFormat="1" ht="18.75">
      <c r="A117" s="54"/>
      <c r="B117" s="71"/>
      <c r="C117" s="54"/>
      <c r="D117" s="54"/>
      <c r="E117" s="54"/>
      <c r="F117" s="54"/>
      <c r="G117" s="54"/>
      <c r="H117" s="54"/>
      <c r="I117" s="54"/>
      <c r="J117" s="54"/>
      <c r="K117" s="54"/>
      <c r="L117" s="54"/>
      <c r="M117" s="54"/>
      <c r="N117" s="54"/>
      <c r="O117" s="54"/>
      <c r="P117" s="54"/>
      <c r="Q117" s="54"/>
      <c r="R117" s="54"/>
      <c r="S117" s="54"/>
      <c r="T117" s="54"/>
      <c r="U117" s="54"/>
      <c r="V117" s="52"/>
      <c r="W117" s="52"/>
      <c r="X117" s="52"/>
      <c r="Y117" s="52"/>
      <c r="Z117" s="52"/>
      <c r="AA117" s="52"/>
      <c r="AB117" s="52"/>
      <c r="AC117" s="52"/>
      <c r="AD117" s="52"/>
      <c r="AE117" s="52"/>
      <c r="AF117" s="52"/>
      <c r="AG117" s="52"/>
      <c r="AH117" s="52"/>
      <c r="AI117" s="52"/>
      <c r="AJ117" s="52"/>
      <c r="AK117" s="52"/>
      <c r="AL117" s="105"/>
    </row>
    <row r="118" spans="1:38" s="44" customFormat="1" ht="18.75">
      <c r="A118" s="54"/>
      <c r="B118" s="71"/>
      <c r="C118" s="54"/>
      <c r="D118" s="54"/>
      <c r="K118" s="54"/>
      <c r="L118" s="54"/>
      <c r="M118" s="54"/>
      <c r="N118" s="54"/>
      <c r="O118" s="54"/>
      <c r="P118" s="54"/>
      <c r="Q118" s="54"/>
      <c r="R118" s="54"/>
      <c r="S118" s="54"/>
      <c r="T118" s="54"/>
      <c r="U118" s="54"/>
      <c r="V118" s="52"/>
      <c r="W118" s="52"/>
      <c r="X118" s="52"/>
      <c r="Y118" s="52"/>
      <c r="Z118" s="52"/>
      <c r="AA118" s="52"/>
      <c r="AB118" s="52"/>
      <c r="AC118" s="52"/>
      <c r="AD118" s="52"/>
      <c r="AE118" s="52"/>
      <c r="AF118" s="52"/>
      <c r="AG118" s="52"/>
      <c r="AH118" s="52"/>
      <c r="AI118" s="52"/>
      <c r="AJ118" s="52"/>
      <c r="AK118" s="52"/>
      <c r="AL118" s="105"/>
    </row>
    <row r="119" spans="1:38" s="44" customFormat="1" ht="21" customHeight="1">
      <c r="A119" s="184" t="s">
        <v>59</v>
      </c>
      <c r="B119" s="184"/>
      <c r="C119" s="184"/>
      <c r="D119" s="184"/>
      <c r="E119" s="184"/>
      <c r="F119" s="184"/>
      <c r="G119" s="184"/>
      <c r="H119" s="184"/>
      <c r="I119" s="184"/>
      <c r="J119" s="184"/>
      <c r="K119" s="184"/>
      <c r="L119" s="184"/>
      <c r="M119" s="184"/>
      <c r="N119" s="74"/>
      <c r="AL119" s="102"/>
    </row>
    <row r="120" spans="1:38" s="44" customFormat="1" ht="21">
      <c r="A120" s="60"/>
      <c r="B120" s="60"/>
      <c r="C120" s="60"/>
      <c r="D120" s="60"/>
      <c r="E120" s="60"/>
      <c r="F120" s="60"/>
      <c r="K120" s="54"/>
      <c r="L120" s="54"/>
      <c r="M120" s="54"/>
      <c r="N120" s="54"/>
      <c r="AL120" s="102"/>
    </row>
    <row r="121" spans="1:38" s="44" customFormat="1" ht="21">
      <c r="A121" s="60"/>
      <c r="B121" s="60"/>
      <c r="C121" s="60"/>
      <c r="D121" s="60"/>
      <c r="E121" s="60"/>
      <c r="F121" s="60"/>
      <c r="K121" s="54"/>
      <c r="L121" s="54"/>
      <c r="M121" s="54"/>
      <c r="N121" s="54"/>
      <c r="AL121" s="102"/>
    </row>
    <row r="122" spans="1:38" s="44" customFormat="1" ht="21">
      <c r="A122" s="60"/>
      <c r="B122" s="60"/>
      <c r="C122" s="60"/>
      <c r="D122" s="60"/>
      <c r="E122" s="60"/>
      <c r="F122" s="60"/>
      <c r="G122" s="54"/>
      <c r="H122" s="54"/>
      <c r="I122" s="54"/>
      <c r="J122" s="54"/>
      <c r="K122" s="54"/>
      <c r="L122" s="54"/>
      <c r="M122" s="54"/>
      <c r="N122" s="54"/>
      <c r="AL122" s="102"/>
    </row>
    <row r="123" spans="1:38" s="44" customFormat="1">
      <c r="A123" s="54"/>
      <c r="B123" s="71"/>
      <c r="C123" s="54"/>
      <c r="D123" s="54"/>
      <c r="E123" s="54"/>
      <c r="F123" s="54"/>
      <c r="G123" s="54"/>
      <c r="H123" s="54"/>
      <c r="I123" s="54"/>
      <c r="J123" s="54"/>
      <c r="K123" s="54"/>
      <c r="L123" s="54"/>
      <c r="M123" s="54"/>
      <c r="N123" s="54"/>
      <c r="AL123" s="102"/>
    </row>
    <row r="124" spans="1:38" s="44" customFormat="1">
      <c r="A124" s="54"/>
      <c r="B124" s="71"/>
      <c r="C124" s="54"/>
      <c r="D124" s="54"/>
      <c r="E124" s="54"/>
      <c r="F124" s="54"/>
      <c r="G124" s="54"/>
      <c r="H124" s="54"/>
      <c r="I124" s="54"/>
      <c r="J124" s="54"/>
      <c r="K124" s="54"/>
      <c r="L124" s="54"/>
      <c r="M124" s="54"/>
      <c r="N124" s="54"/>
      <c r="AL124" s="102"/>
    </row>
    <row r="125" spans="1:38" s="44" customFormat="1">
      <c r="A125" s="54"/>
      <c r="B125" s="71"/>
      <c r="C125" s="54"/>
      <c r="D125" s="54"/>
      <c r="E125" s="54"/>
      <c r="F125" s="54"/>
      <c r="G125" s="54"/>
      <c r="H125" s="54"/>
      <c r="I125" s="54"/>
      <c r="J125" s="54"/>
      <c r="K125" s="54"/>
      <c r="L125" s="54"/>
      <c r="M125" s="54"/>
      <c r="N125" s="54"/>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105"/>
    </row>
    <row r="126" spans="1:38" s="44" customFormat="1" ht="18.75">
      <c r="A126" s="54"/>
      <c r="B126" s="71"/>
      <c r="C126" s="54"/>
      <c r="D126" s="54"/>
      <c r="E126" s="54"/>
      <c r="F126" s="54"/>
      <c r="G126" s="54"/>
      <c r="H126" s="54"/>
      <c r="I126" s="54"/>
      <c r="J126" s="54"/>
      <c r="K126" s="54"/>
      <c r="L126" s="54"/>
      <c r="M126" s="54"/>
      <c r="N126" s="54"/>
      <c r="O126" s="54"/>
      <c r="P126" s="54"/>
      <c r="Q126" s="54"/>
      <c r="R126" s="54"/>
      <c r="S126" s="54"/>
      <c r="T126" s="54"/>
      <c r="U126" s="54"/>
      <c r="V126" s="52"/>
      <c r="W126" s="52"/>
      <c r="X126" s="52"/>
      <c r="Y126" s="52"/>
      <c r="Z126" s="52"/>
      <c r="AA126" s="52"/>
      <c r="AB126" s="52"/>
      <c r="AC126" s="52"/>
      <c r="AD126" s="52"/>
      <c r="AE126" s="52"/>
      <c r="AF126" s="52"/>
      <c r="AG126" s="52"/>
      <c r="AH126" s="52"/>
      <c r="AI126" s="52"/>
      <c r="AJ126" s="52"/>
      <c r="AK126" s="52"/>
      <c r="AL126" s="105"/>
    </row>
    <row r="127" spans="1:38" s="44" customFormat="1">
      <c r="A127" s="54"/>
      <c r="B127" s="71"/>
      <c r="C127" s="54"/>
      <c r="D127" s="54"/>
      <c r="E127" s="54"/>
      <c r="F127" s="54"/>
      <c r="G127" s="54"/>
      <c r="H127" s="54"/>
      <c r="I127" s="54"/>
      <c r="J127" s="54"/>
      <c r="K127" s="54"/>
      <c r="L127" s="54"/>
      <c r="M127" s="54"/>
      <c r="N127" s="54"/>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105"/>
    </row>
    <row r="128" spans="1:38" s="44" customFormat="1">
      <c r="A128" s="54"/>
      <c r="B128" s="71"/>
      <c r="C128" s="54"/>
      <c r="D128" s="54"/>
      <c r="E128" s="54"/>
      <c r="F128" s="54"/>
      <c r="G128" s="54"/>
      <c r="H128" s="54"/>
      <c r="I128" s="54"/>
      <c r="J128" s="54"/>
      <c r="K128" s="54"/>
      <c r="L128" s="54"/>
      <c r="M128" s="54"/>
      <c r="N128" s="54"/>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105"/>
    </row>
    <row r="129" spans="1:38" s="44" customFormat="1">
      <c r="A129" s="54"/>
      <c r="B129" s="71"/>
      <c r="C129" s="54"/>
      <c r="D129" s="54"/>
      <c r="E129" s="54"/>
      <c r="F129" s="54"/>
      <c r="G129" s="54"/>
      <c r="H129" s="54"/>
      <c r="I129" s="54"/>
      <c r="J129" s="54"/>
      <c r="K129" s="54"/>
      <c r="L129" s="54"/>
      <c r="M129" s="54"/>
      <c r="N129" s="54"/>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105"/>
    </row>
    <row r="130" spans="1:38" s="44" customFormat="1">
      <c r="A130" s="54"/>
      <c r="B130" s="71"/>
      <c r="C130" s="54"/>
      <c r="D130" s="54"/>
      <c r="E130" s="54"/>
      <c r="F130" s="54"/>
      <c r="G130" s="54"/>
      <c r="H130" s="54"/>
      <c r="I130" s="54"/>
      <c r="J130" s="54"/>
      <c r="K130" s="54"/>
      <c r="L130" s="54"/>
      <c r="M130" s="54"/>
      <c r="N130" s="54"/>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105"/>
    </row>
    <row r="131" spans="1:38" s="44" customFormat="1" ht="15.75" thickBot="1">
      <c r="A131" s="54"/>
      <c r="B131" s="71"/>
      <c r="C131" s="54"/>
      <c r="D131" s="54"/>
      <c r="E131" s="54"/>
      <c r="F131" s="54"/>
      <c r="G131" s="54"/>
      <c r="H131" s="54"/>
      <c r="I131" s="54"/>
      <c r="J131" s="54"/>
      <c r="K131" s="54"/>
      <c r="L131" s="54"/>
      <c r="M131" s="54"/>
      <c r="N131" s="54"/>
      <c r="AL131" s="102"/>
    </row>
    <row r="132" spans="1:38" s="44" customFormat="1">
      <c r="A132" s="54"/>
      <c r="B132" s="71"/>
      <c r="C132" s="54"/>
      <c r="D132" s="54"/>
      <c r="E132" s="54"/>
      <c r="F132" s="54"/>
      <c r="G132" s="54"/>
      <c r="H132" s="54"/>
      <c r="I132" s="54"/>
      <c r="J132" s="54"/>
      <c r="K132" s="54"/>
      <c r="L132" s="54"/>
      <c r="M132" s="54"/>
      <c r="N132" s="54"/>
      <c r="O132" s="50"/>
      <c r="P132" s="50"/>
      <c r="Q132" s="50"/>
      <c r="R132" s="50"/>
      <c r="S132" s="50"/>
      <c r="T132" s="50"/>
      <c r="U132" s="50"/>
      <c r="V132" s="185" t="s">
        <v>14</v>
      </c>
      <c r="W132" s="186"/>
      <c r="X132" s="186"/>
      <c r="Y132" s="186"/>
      <c r="Z132" s="186"/>
      <c r="AA132" s="187"/>
      <c r="AB132" s="38"/>
      <c r="AC132" s="185" t="s">
        <v>15</v>
      </c>
      <c r="AD132" s="186"/>
      <c r="AE132" s="186"/>
      <c r="AF132" s="186"/>
      <c r="AG132" s="186"/>
      <c r="AH132" s="187"/>
      <c r="AI132" s="181" t="s">
        <v>16</v>
      </c>
      <c r="AJ132" s="170"/>
      <c r="AK132" s="170"/>
      <c r="AL132" s="170"/>
    </row>
    <row r="133" spans="1:38" s="44" customFormat="1">
      <c r="A133" s="54"/>
      <c r="B133" s="71"/>
      <c r="C133" s="54"/>
      <c r="D133" s="54"/>
      <c r="E133" s="54"/>
      <c r="F133" s="54"/>
      <c r="G133" s="54"/>
      <c r="H133" s="54"/>
      <c r="I133" s="54"/>
      <c r="J133" s="54"/>
      <c r="K133" s="54"/>
      <c r="L133" s="54"/>
      <c r="M133" s="54"/>
      <c r="N133" s="50"/>
      <c r="O133" s="77"/>
      <c r="P133" s="77"/>
      <c r="Q133" s="77"/>
      <c r="R133" s="77"/>
      <c r="S133" s="50"/>
      <c r="T133" s="50"/>
      <c r="U133" s="50"/>
      <c r="V133" s="188"/>
      <c r="W133" s="189"/>
      <c r="X133" s="189"/>
      <c r="Y133" s="189"/>
      <c r="Z133" s="189"/>
      <c r="AA133" s="190"/>
      <c r="AB133" s="38"/>
      <c r="AC133" s="188"/>
      <c r="AD133" s="189"/>
      <c r="AE133" s="189"/>
      <c r="AF133" s="189"/>
      <c r="AG133" s="189"/>
      <c r="AH133" s="190"/>
      <c r="AI133" s="191"/>
      <c r="AJ133" s="192"/>
      <c r="AK133" s="192"/>
      <c r="AL133" s="192"/>
    </row>
    <row r="134" spans="1:38" s="44" customFormat="1" ht="18.75">
      <c r="A134" s="54"/>
      <c r="B134" s="71"/>
      <c r="C134" s="54"/>
      <c r="D134" s="54"/>
      <c r="E134" s="54"/>
      <c r="F134" s="54"/>
      <c r="G134" s="54"/>
      <c r="H134" s="54"/>
      <c r="I134" s="54"/>
      <c r="J134" s="54"/>
      <c r="K134" s="54"/>
      <c r="L134" s="54"/>
      <c r="M134" s="54"/>
      <c r="N134" s="54"/>
      <c r="O134" s="78"/>
      <c r="P134" s="78"/>
      <c r="Q134" s="78"/>
      <c r="R134" s="78"/>
      <c r="S134" s="78"/>
      <c r="T134" s="78"/>
      <c r="U134" s="78"/>
      <c r="V134" s="66">
        <v>1</v>
      </c>
      <c r="W134" s="66">
        <v>2</v>
      </c>
      <c r="X134" s="66">
        <v>3</v>
      </c>
      <c r="Y134" s="66">
        <v>4</v>
      </c>
      <c r="Z134" s="66">
        <v>5</v>
      </c>
      <c r="AA134" s="66" t="s">
        <v>45</v>
      </c>
      <c r="AB134" s="79" t="s">
        <v>18</v>
      </c>
      <c r="AC134" s="66">
        <v>1</v>
      </c>
      <c r="AD134" s="66">
        <v>2</v>
      </c>
      <c r="AE134" s="66">
        <v>3</v>
      </c>
      <c r="AF134" s="66">
        <v>4</v>
      </c>
      <c r="AG134" s="66">
        <v>5</v>
      </c>
      <c r="AH134" s="66" t="s">
        <v>45</v>
      </c>
      <c r="AI134" s="80" t="s">
        <v>19</v>
      </c>
      <c r="AJ134" s="80" t="s">
        <v>55</v>
      </c>
      <c r="AK134" s="80" t="s">
        <v>21</v>
      </c>
      <c r="AL134" s="108" t="s">
        <v>22</v>
      </c>
    </row>
    <row r="135" spans="1:38" s="44" customFormat="1" ht="42.75" customHeight="1">
      <c r="A135" s="54"/>
      <c r="B135" s="71"/>
      <c r="C135" s="54"/>
      <c r="D135" s="54"/>
      <c r="E135" s="54"/>
      <c r="F135" s="54"/>
      <c r="G135" s="54"/>
      <c r="H135" s="54"/>
      <c r="I135" s="54"/>
      <c r="J135" s="54"/>
      <c r="K135" s="54"/>
      <c r="L135" s="54"/>
      <c r="M135" s="54"/>
      <c r="N135" s="54"/>
      <c r="O135" s="182" t="s">
        <v>60</v>
      </c>
      <c r="P135" s="183"/>
      <c r="Q135" s="183"/>
      <c r="R135" s="183"/>
      <c r="S135" s="183"/>
      <c r="T135" s="183"/>
      <c r="U135" s="183"/>
      <c r="V135" s="155">
        <v>0</v>
      </c>
      <c r="W135" s="155">
        <v>4</v>
      </c>
      <c r="X135" s="155">
        <v>24</v>
      </c>
      <c r="Y135" s="155">
        <v>42</v>
      </c>
      <c r="Z135" s="155">
        <v>27</v>
      </c>
      <c r="AA135" s="155">
        <v>0</v>
      </c>
      <c r="AB135" s="155">
        <v>97</v>
      </c>
      <c r="AC135" s="47">
        <f t="shared" ref="AC135:AH136" si="11">V135/$AB135</f>
        <v>0</v>
      </c>
      <c r="AD135" s="47">
        <f t="shared" si="11"/>
        <v>4.1237113402061855E-2</v>
      </c>
      <c r="AE135" s="47">
        <f t="shared" si="11"/>
        <v>0.24742268041237114</v>
      </c>
      <c r="AF135" s="47">
        <f t="shared" si="11"/>
        <v>0.4329896907216495</v>
      </c>
      <c r="AG135" s="47">
        <f t="shared" si="11"/>
        <v>0.27835051546391754</v>
      </c>
      <c r="AH135" s="47">
        <f t="shared" si="11"/>
        <v>0</v>
      </c>
      <c r="AI135" s="155">
        <v>3.95</v>
      </c>
      <c r="AJ135" s="155">
        <v>0.83</v>
      </c>
      <c r="AK135" s="155">
        <v>4</v>
      </c>
      <c r="AL135" s="155">
        <v>4</v>
      </c>
    </row>
    <row r="136" spans="1:38" s="44" customFormat="1" ht="40.5" customHeight="1">
      <c r="A136" s="54"/>
      <c r="B136" s="71"/>
      <c r="C136" s="54"/>
      <c r="D136" s="54"/>
      <c r="E136" s="54"/>
      <c r="F136" s="54"/>
      <c r="G136" s="54"/>
      <c r="H136" s="54"/>
      <c r="I136" s="54"/>
      <c r="J136" s="54"/>
      <c r="K136" s="54"/>
      <c r="L136" s="54"/>
      <c r="M136" s="54"/>
      <c r="N136" s="54"/>
      <c r="O136" s="182" t="s">
        <v>61</v>
      </c>
      <c r="P136" s="183"/>
      <c r="Q136" s="183"/>
      <c r="R136" s="183"/>
      <c r="S136" s="183"/>
      <c r="T136" s="183"/>
      <c r="U136" s="183"/>
      <c r="V136" s="155">
        <v>2</v>
      </c>
      <c r="W136" s="155">
        <v>8</v>
      </c>
      <c r="X136" s="155">
        <v>24</v>
      </c>
      <c r="Y136" s="155">
        <v>45</v>
      </c>
      <c r="Z136" s="155">
        <v>17</v>
      </c>
      <c r="AA136" s="155">
        <v>1</v>
      </c>
      <c r="AB136" s="155">
        <v>97</v>
      </c>
      <c r="AC136" s="47">
        <f t="shared" si="11"/>
        <v>2.0618556701030927E-2</v>
      </c>
      <c r="AD136" s="47">
        <f t="shared" si="11"/>
        <v>8.247422680412371E-2</v>
      </c>
      <c r="AE136" s="47">
        <f t="shared" si="11"/>
        <v>0.24742268041237114</v>
      </c>
      <c r="AF136" s="47">
        <f t="shared" si="11"/>
        <v>0.46391752577319589</v>
      </c>
      <c r="AG136" s="47">
        <f t="shared" si="11"/>
        <v>0.17525773195876287</v>
      </c>
      <c r="AH136" s="47">
        <f t="shared" si="11"/>
        <v>1.0309278350515464E-2</v>
      </c>
      <c r="AI136" s="155">
        <v>3.7</v>
      </c>
      <c r="AJ136" s="155">
        <v>0.93</v>
      </c>
      <c r="AK136" s="155">
        <v>4</v>
      </c>
      <c r="AL136" s="155">
        <v>4</v>
      </c>
    </row>
    <row r="137" spans="1:38" s="44" customFormat="1" ht="21">
      <c r="A137" s="184" t="s">
        <v>62</v>
      </c>
      <c r="B137" s="184"/>
      <c r="C137" s="184"/>
      <c r="D137" s="184"/>
      <c r="E137" s="184"/>
      <c r="F137" s="184"/>
      <c r="G137" s="184"/>
      <c r="H137" s="184"/>
      <c r="I137" s="184"/>
      <c r="J137" s="184"/>
      <c r="K137" s="184"/>
      <c r="L137" s="184"/>
      <c r="M137" s="184"/>
      <c r="N137" s="54"/>
      <c r="AL137" s="102"/>
    </row>
    <row r="138" spans="1:38" s="44" customFormat="1">
      <c r="A138" s="54"/>
      <c r="B138" s="71"/>
      <c r="C138" s="54"/>
      <c r="D138" s="54"/>
      <c r="E138" s="54"/>
      <c r="F138" s="54"/>
      <c r="G138" s="54"/>
      <c r="H138" s="54"/>
      <c r="I138" s="54"/>
      <c r="J138" s="54"/>
      <c r="K138" s="54"/>
      <c r="L138" s="54"/>
      <c r="M138" s="54"/>
      <c r="N138" s="54"/>
      <c r="AL138" s="102"/>
    </row>
    <row r="139" spans="1:38" s="44" customFormat="1">
      <c r="A139" s="54"/>
      <c r="B139" s="71"/>
      <c r="C139" s="54"/>
      <c r="D139" s="54"/>
      <c r="E139" s="54"/>
      <c r="F139" s="54"/>
      <c r="G139" s="54"/>
      <c r="H139" s="54"/>
      <c r="I139" s="54"/>
      <c r="J139" s="54"/>
      <c r="K139" s="54"/>
      <c r="L139" s="54"/>
      <c r="M139" s="54"/>
      <c r="N139" s="54"/>
      <c r="AL139" s="102"/>
    </row>
    <row r="140" spans="1:38" s="44" customFormat="1" ht="18.75">
      <c r="A140" s="54"/>
      <c r="B140" s="71"/>
      <c r="C140" s="54"/>
      <c r="D140" s="54"/>
      <c r="E140" s="54"/>
      <c r="F140" s="54"/>
      <c r="G140" s="54"/>
      <c r="H140" s="54"/>
      <c r="I140" s="54"/>
      <c r="J140" s="54"/>
      <c r="K140" s="54"/>
      <c r="L140" s="54"/>
      <c r="M140" s="54"/>
      <c r="N140" s="54"/>
      <c r="O140" s="63"/>
      <c r="P140" s="63"/>
      <c r="Q140" s="63"/>
      <c r="R140" s="63"/>
      <c r="S140" s="63"/>
      <c r="T140" s="63"/>
      <c r="U140" s="63"/>
      <c r="V140" s="85"/>
      <c r="W140" s="85"/>
      <c r="X140" s="85"/>
      <c r="Y140" s="85"/>
      <c r="Z140" s="85"/>
      <c r="AA140" s="85"/>
      <c r="AB140" s="86"/>
      <c r="AC140" s="87"/>
      <c r="AD140" s="87"/>
      <c r="AE140" s="87"/>
      <c r="AF140" s="87"/>
      <c r="AG140" s="87"/>
      <c r="AH140" s="87"/>
      <c r="AI140" s="88"/>
      <c r="AJ140" s="88"/>
      <c r="AK140" s="85"/>
      <c r="AL140" s="109"/>
    </row>
    <row r="141" spans="1:38" s="44" customFormat="1" ht="18.75">
      <c r="A141" s="54"/>
      <c r="B141" s="71"/>
      <c r="C141" s="54"/>
      <c r="D141" s="54"/>
      <c r="E141" s="54"/>
      <c r="F141" s="54"/>
      <c r="G141" s="54"/>
      <c r="H141" s="54"/>
      <c r="I141" s="54"/>
      <c r="J141" s="54"/>
      <c r="K141" s="54"/>
      <c r="L141" s="54"/>
      <c r="M141" s="54"/>
      <c r="N141" s="54"/>
      <c r="O141" s="63"/>
      <c r="P141" s="63"/>
      <c r="Q141" s="63"/>
      <c r="R141" s="63"/>
      <c r="S141" s="63"/>
      <c r="T141" s="63"/>
      <c r="U141" s="63"/>
      <c r="V141" s="85"/>
      <c r="W141" s="85"/>
      <c r="X141" s="85"/>
      <c r="Y141" s="85"/>
      <c r="Z141" s="85"/>
      <c r="AA141" s="85"/>
      <c r="AB141" s="86"/>
      <c r="AC141" s="87"/>
      <c r="AD141" s="87"/>
      <c r="AE141" s="87"/>
      <c r="AF141" s="87"/>
      <c r="AG141" s="87"/>
      <c r="AH141" s="87"/>
      <c r="AI141" s="88"/>
      <c r="AJ141" s="88"/>
      <c r="AK141" s="85"/>
      <c r="AL141" s="109"/>
    </row>
    <row r="142" spans="1:38" s="44" customFormat="1" ht="21" customHeight="1">
      <c r="N142" s="74"/>
      <c r="O142" s="74"/>
      <c r="P142" s="74"/>
      <c r="Q142" s="74"/>
      <c r="R142" s="74"/>
      <c r="S142" s="74"/>
      <c r="T142" s="74"/>
      <c r="U142" s="74"/>
      <c r="V142" s="52"/>
      <c r="W142" s="52"/>
      <c r="X142" s="52"/>
      <c r="Y142" s="52"/>
      <c r="Z142" s="52"/>
      <c r="AA142" s="52"/>
      <c r="AB142" s="52"/>
      <c r="AC142" s="52"/>
      <c r="AD142" s="52"/>
      <c r="AE142" s="52"/>
      <c r="AF142" s="52"/>
      <c r="AG142" s="52"/>
      <c r="AH142" s="52"/>
      <c r="AI142" s="52"/>
      <c r="AJ142" s="52"/>
      <c r="AK142" s="52"/>
      <c r="AL142" s="105"/>
    </row>
    <row r="143" spans="1:38" s="44" customFormat="1" ht="18.75">
      <c r="A143" s="54"/>
      <c r="B143" s="71"/>
      <c r="C143" s="54"/>
      <c r="D143" s="54"/>
      <c r="E143" s="54"/>
      <c r="F143" s="54"/>
      <c r="G143" s="54"/>
      <c r="H143" s="54"/>
      <c r="I143" s="54"/>
      <c r="J143" s="54"/>
      <c r="K143" s="54"/>
      <c r="L143" s="54"/>
      <c r="M143" s="54"/>
      <c r="N143" s="54"/>
      <c r="O143" s="54"/>
      <c r="P143" s="54"/>
      <c r="Q143" s="54"/>
      <c r="R143" s="54"/>
      <c r="S143" s="54"/>
      <c r="T143" s="54"/>
      <c r="U143" s="54"/>
      <c r="V143" s="52"/>
      <c r="W143" s="52"/>
      <c r="X143" s="52"/>
      <c r="Y143" s="52"/>
      <c r="Z143" s="52"/>
      <c r="AA143" s="52"/>
      <c r="AB143" s="52"/>
      <c r="AC143" s="52"/>
      <c r="AD143" s="52"/>
      <c r="AE143" s="52"/>
      <c r="AF143" s="52"/>
      <c r="AG143" s="52"/>
      <c r="AH143" s="52"/>
      <c r="AI143" s="52"/>
      <c r="AJ143" s="52"/>
      <c r="AK143" s="52"/>
      <c r="AL143" s="105"/>
    </row>
    <row r="144" spans="1:38" s="44" customFormat="1" ht="18.75">
      <c r="A144" s="54"/>
      <c r="B144" s="71"/>
      <c r="C144" s="54"/>
      <c r="D144" s="54"/>
      <c r="E144" s="54"/>
      <c r="F144" s="54"/>
      <c r="G144" s="54"/>
      <c r="H144" s="54"/>
      <c r="I144" s="54"/>
      <c r="J144" s="54"/>
      <c r="K144" s="54"/>
      <c r="L144" s="54"/>
      <c r="M144" s="54"/>
      <c r="N144" s="54"/>
      <c r="O144" s="54"/>
      <c r="P144" s="54"/>
      <c r="Q144" s="54"/>
      <c r="R144" s="54"/>
      <c r="S144" s="54"/>
      <c r="T144" s="54"/>
      <c r="U144" s="54"/>
      <c r="V144" s="52"/>
      <c r="W144" s="52"/>
      <c r="X144" s="52"/>
      <c r="Y144" s="52"/>
      <c r="Z144" s="52"/>
      <c r="AA144" s="52"/>
      <c r="AB144" s="52"/>
      <c r="AC144" s="52"/>
      <c r="AD144" s="52"/>
      <c r="AE144" s="52"/>
      <c r="AF144" s="52"/>
      <c r="AG144" s="52"/>
      <c r="AH144" s="52"/>
      <c r="AI144" s="52"/>
      <c r="AJ144" s="52"/>
      <c r="AK144" s="52"/>
      <c r="AL144" s="105"/>
    </row>
    <row r="145" spans="1:38" s="44" customFormat="1" ht="18.75">
      <c r="A145" s="54"/>
      <c r="B145" s="71"/>
      <c r="C145" s="54"/>
      <c r="D145" s="54"/>
      <c r="E145" s="54"/>
      <c r="F145" s="54"/>
      <c r="G145" s="54"/>
      <c r="H145" s="54"/>
      <c r="I145" s="54"/>
      <c r="J145" s="54"/>
      <c r="K145" s="54"/>
      <c r="L145" s="54"/>
      <c r="M145" s="54"/>
      <c r="N145" s="54"/>
      <c r="O145" s="54"/>
      <c r="P145" s="54"/>
      <c r="Q145" s="54"/>
      <c r="R145" s="54"/>
      <c r="S145" s="54"/>
      <c r="T145" s="54"/>
      <c r="U145" s="54"/>
      <c r="V145" s="52"/>
      <c r="W145" s="52"/>
      <c r="X145" s="52"/>
      <c r="Y145" s="52"/>
      <c r="Z145" s="52"/>
      <c r="AA145" s="52"/>
      <c r="AB145" s="52"/>
      <c r="AC145" s="52"/>
      <c r="AD145" s="52"/>
      <c r="AE145" s="52"/>
      <c r="AF145" s="52"/>
      <c r="AG145" s="52"/>
      <c r="AH145" s="52"/>
      <c r="AI145" s="52"/>
      <c r="AJ145" s="52"/>
      <c r="AK145" s="52"/>
      <c r="AL145" s="105"/>
    </row>
    <row r="146" spans="1:38" s="44" customFormat="1" ht="18.75">
      <c r="A146" s="54"/>
      <c r="B146" s="71"/>
      <c r="C146" s="54"/>
      <c r="D146" s="54"/>
      <c r="E146" s="54"/>
      <c r="F146" s="54"/>
      <c r="G146" s="54"/>
      <c r="H146" s="54"/>
      <c r="I146" s="54"/>
      <c r="J146" s="54"/>
      <c r="K146" s="54"/>
      <c r="L146" s="54"/>
      <c r="M146" s="54"/>
      <c r="N146" s="54"/>
      <c r="O146" s="54"/>
      <c r="P146" s="54"/>
      <c r="Q146" s="54"/>
      <c r="R146" s="54"/>
      <c r="S146" s="54"/>
      <c r="T146" s="54"/>
      <c r="U146" s="54"/>
      <c r="V146" s="52"/>
      <c r="W146" s="52"/>
      <c r="X146" s="52"/>
      <c r="Y146" s="52"/>
      <c r="Z146" s="52"/>
      <c r="AA146" s="52"/>
      <c r="AB146" s="52"/>
      <c r="AC146" s="52"/>
      <c r="AD146" s="52"/>
      <c r="AE146" s="52"/>
      <c r="AF146" s="52"/>
      <c r="AG146" s="52"/>
      <c r="AH146" s="52"/>
      <c r="AI146" s="52"/>
      <c r="AJ146" s="52"/>
      <c r="AK146" s="52"/>
      <c r="AL146" s="105"/>
    </row>
    <row r="147" spans="1:38" s="44" customFormat="1" ht="21">
      <c r="A147" s="173"/>
      <c r="B147" s="173"/>
      <c r="C147" s="173"/>
      <c r="D147" s="173"/>
      <c r="E147" s="173"/>
      <c r="F147" s="54"/>
      <c r="G147" s="54"/>
      <c r="H147" s="54"/>
      <c r="I147" s="54"/>
      <c r="J147" s="54"/>
      <c r="K147" s="54"/>
      <c r="L147" s="54"/>
      <c r="M147" s="54"/>
      <c r="N147" s="54"/>
      <c r="O147" s="54"/>
      <c r="P147" s="54"/>
      <c r="Q147" s="54"/>
      <c r="R147" s="54"/>
      <c r="S147" s="54"/>
      <c r="T147" s="54"/>
      <c r="U147" s="52"/>
      <c r="V147" s="52"/>
      <c r="W147" s="52"/>
      <c r="X147" s="52"/>
      <c r="Y147" s="52"/>
      <c r="Z147" s="52"/>
      <c r="AA147" s="52"/>
      <c r="AB147" s="52"/>
      <c r="AC147" s="52"/>
      <c r="AD147" s="52"/>
      <c r="AE147" s="52"/>
      <c r="AF147" s="52"/>
      <c r="AG147" s="52"/>
      <c r="AH147" s="52"/>
      <c r="AI147" s="52"/>
      <c r="AJ147" s="52"/>
      <c r="AK147" s="52"/>
      <c r="AL147" s="105"/>
    </row>
    <row r="148" spans="1:38" s="44" customFormat="1" ht="21">
      <c r="A148" s="173"/>
      <c r="B148" s="173"/>
      <c r="C148" s="173"/>
      <c r="D148" s="173"/>
      <c r="E148" s="173"/>
      <c r="F148" s="54"/>
      <c r="G148" s="54"/>
      <c r="H148" s="54"/>
      <c r="I148" s="54"/>
      <c r="J148" s="54"/>
      <c r="K148" s="54"/>
      <c r="L148" s="54"/>
      <c r="M148" s="54"/>
      <c r="N148" s="54"/>
      <c r="O148" s="54"/>
      <c r="P148" s="54"/>
      <c r="Q148" s="54"/>
      <c r="R148" s="54"/>
      <c r="S148" s="54"/>
      <c r="T148" s="54"/>
      <c r="U148" s="52"/>
      <c r="V148" s="52"/>
      <c r="W148" s="52"/>
      <c r="X148" s="52"/>
      <c r="Y148" s="52"/>
      <c r="Z148" s="52"/>
      <c r="AA148" s="52"/>
      <c r="AB148" s="52"/>
      <c r="AC148" s="52"/>
      <c r="AD148" s="52"/>
      <c r="AE148" s="52"/>
      <c r="AF148" s="52"/>
      <c r="AG148" s="52"/>
      <c r="AH148" s="52"/>
      <c r="AI148" s="52"/>
      <c r="AJ148" s="52"/>
      <c r="AK148" s="52"/>
      <c r="AL148" s="105"/>
    </row>
    <row r="149" spans="1:38" s="44" customFormat="1" ht="21">
      <c r="A149" s="58"/>
      <c r="B149" s="58"/>
      <c r="C149" s="58"/>
      <c r="D149" s="58"/>
      <c r="E149" s="58"/>
      <c r="F149" s="54"/>
      <c r="G149" s="54"/>
      <c r="H149" s="54"/>
      <c r="I149" s="54"/>
      <c r="J149" s="54"/>
      <c r="K149" s="54"/>
      <c r="L149" s="54"/>
      <c r="M149" s="54"/>
      <c r="N149" s="54"/>
      <c r="O149" s="54"/>
      <c r="P149" s="54"/>
      <c r="Q149" s="54"/>
      <c r="R149" s="54"/>
      <c r="S149" s="54"/>
      <c r="T149" s="54"/>
      <c r="U149" s="52"/>
      <c r="V149" s="52"/>
      <c r="W149" s="52"/>
      <c r="X149" s="52"/>
      <c r="Y149" s="52"/>
      <c r="Z149" s="52"/>
      <c r="AA149" s="52"/>
      <c r="AB149" s="52"/>
      <c r="AC149" s="52"/>
      <c r="AD149" s="52"/>
      <c r="AE149" s="52"/>
      <c r="AF149" s="52"/>
      <c r="AG149" s="52"/>
      <c r="AH149" s="52"/>
      <c r="AI149" s="52"/>
      <c r="AJ149" s="52"/>
      <c r="AK149" s="52"/>
      <c r="AL149" s="105"/>
    </row>
    <row r="150" spans="1:38" s="44" customFormat="1" ht="21">
      <c r="A150" s="58"/>
      <c r="B150" s="58"/>
      <c r="C150" s="58"/>
      <c r="D150" s="58"/>
      <c r="E150" s="58"/>
      <c r="F150" s="54"/>
      <c r="G150" s="54"/>
      <c r="H150" s="54"/>
      <c r="I150" s="54"/>
      <c r="J150" s="54"/>
      <c r="K150" s="54"/>
      <c r="L150" s="54"/>
      <c r="M150" s="54"/>
      <c r="N150" s="54"/>
      <c r="O150" s="54"/>
      <c r="P150" s="54"/>
      <c r="Q150" s="54"/>
      <c r="R150" s="54"/>
      <c r="S150" s="54"/>
      <c r="T150" s="54"/>
      <c r="U150" s="52"/>
      <c r="V150" s="52"/>
      <c r="W150" s="52"/>
      <c r="X150" s="52"/>
      <c r="Y150" s="52"/>
      <c r="Z150" s="52"/>
      <c r="AA150" s="52"/>
      <c r="AB150" s="52"/>
      <c r="AC150" s="52"/>
      <c r="AD150" s="52"/>
      <c r="AE150" s="52"/>
      <c r="AF150" s="52"/>
      <c r="AG150" s="52"/>
      <c r="AH150" s="52"/>
      <c r="AI150" s="52"/>
      <c r="AJ150" s="52"/>
      <c r="AK150" s="52"/>
      <c r="AL150" s="105"/>
    </row>
    <row r="151" spans="1:38" s="44" customFormat="1" ht="21">
      <c r="A151" s="58"/>
      <c r="B151" s="58"/>
      <c r="C151" s="58"/>
      <c r="D151" s="58"/>
      <c r="E151" s="58"/>
      <c r="F151" s="54"/>
      <c r="G151" s="54"/>
      <c r="H151" s="54"/>
      <c r="I151" s="54"/>
      <c r="J151" s="54"/>
      <c r="K151" s="54"/>
      <c r="L151" s="54"/>
      <c r="M151" s="54"/>
      <c r="N151" s="54"/>
      <c r="O151" s="54"/>
      <c r="P151" s="54"/>
      <c r="Q151" s="54"/>
      <c r="R151" s="54"/>
      <c r="S151" s="54"/>
      <c r="T151" s="54"/>
      <c r="U151" s="52"/>
      <c r="V151" s="52"/>
      <c r="W151" s="52"/>
      <c r="X151" s="52"/>
      <c r="Y151" s="52"/>
      <c r="Z151" s="52"/>
      <c r="AA151" s="52"/>
      <c r="AB151" s="52"/>
      <c r="AC151" s="52"/>
      <c r="AD151" s="52"/>
      <c r="AE151" s="52"/>
      <c r="AF151" s="52"/>
      <c r="AG151" s="52"/>
      <c r="AH151" s="52"/>
      <c r="AI151" s="52"/>
      <c r="AJ151" s="52"/>
      <c r="AK151" s="52"/>
      <c r="AL151" s="105"/>
    </row>
    <row r="152" spans="1:38" s="44" customFormat="1" ht="21">
      <c r="A152" s="58"/>
      <c r="B152" s="58"/>
      <c r="C152" s="58"/>
      <c r="D152" s="58"/>
      <c r="E152" s="58"/>
      <c r="F152" s="54"/>
      <c r="G152" s="54"/>
      <c r="H152" s="54"/>
      <c r="I152" s="54"/>
      <c r="J152" s="54"/>
      <c r="K152" s="54"/>
      <c r="L152" s="54"/>
      <c r="M152" s="54"/>
      <c r="N152" s="54"/>
      <c r="O152" s="54"/>
      <c r="P152" s="54"/>
      <c r="Q152" s="54"/>
      <c r="R152" s="54"/>
      <c r="S152" s="54"/>
      <c r="T152" s="54"/>
      <c r="U152" s="52"/>
      <c r="V152" s="52"/>
      <c r="W152" s="52"/>
      <c r="X152" s="52"/>
      <c r="Y152" s="52"/>
      <c r="Z152" s="52"/>
      <c r="AA152" s="52"/>
      <c r="AB152" s="52"/>
      <c r="AC152" s="52"/>
      <c r="AD152" s="52"/>
      <c r="AE152" s="52"/>
      <c r="AF152" s="52"/>
      <c r="AG152" s="52"/>
      <c r="AH152" s="52"/>
      <c r="AI152" s="52"/>
      <c r="AJ152" s="52"/>
      <c r="AK152" s="52"/>
      <c r="AL152" s="105"/>
    </row>
    <row r="153" spans="1:38" s="44" customFormat="1" ht="21">
      <c r="A153" s="173"/>
      <c r="B153" s="173"/>
      <c r="C153" s="173"/>
      <c r="D153" s="173"/>
      <c r="E153" s="173"/>
      <c r="F153" s="54"/>
      <c r="G153" s="54"/>
      <c r="H153" s="54"/>
      <c r="I153" s="54"/>
      <c r="J153" s="54"/>
      <c r="K153" s="54"/>
      <c r="L153" s="54"/>
      <c r="M153" s="54"/>
      <c r="N153" s="54"/>
      <c r="O153" s="54"/>
      <c r="P153" s="54"/>
      <c r="Q153" s="54"/>
      <c r="R153" s="54"/>
      <c r="S153" s="54"/>
      <c r="T153" s="54"/>
      <c r="U153" s="52"/>
      <c r="V153" s="52"/>
      <c r="W153" s="52"/>
      <c r="X153" s="52"/>
      <c r="Y153" s="52"/>
      <c r="Z153" s="52"/>
      <c r="AA153" s="52"/>
      <c r="AB153" s="52"/>
      <c r="AC153" s="52"/>
      <c r="AD153" s="52"/>
      <c r="AE153" s="52"/>
      <c r="AF153" s="52"/>
      <c r="AG153" s="52"/>
      <c r="AH153" s="52"/>
      <c r="AI153" s="52"/>
      <c r="AJ153" s="52"/>
      <c r="AK153" s="52"/>
      <c r="AL153" s="105"/>
    </row>
    <row r="154" spans="1:38" s="44" customFormat="1" ht="21.75" thickBot="1">
      <c r="A154" s="173"/>
      <c r="B154" s="173"/>
      <c r="C154" s="173"/>
      <c r="D154" s="173"/>
      <c r="E154" s="173"/>
      <c r="F154" s="54"/>
      <c r="G154" s="54"/>
      <c r="H154" s="54"/>
      <c r="I154" s="54"/>
      <c r="J154" s="54"/>
      <c r="K154" s="54"/>
      <c r="L154" s="54"/>
      <c r="M154" s="54"/>
      <c r="N154" s="54"/>
      <c r="O154" s="54"/>
      <c r="P154" s="54"/>
      <c r="Q154" s="54"/>
      <c r="R154" s="54"/>
      <c r="S154" s="54"/>
      <c r="T154" s="54"/>
      <c r="U154" s="52"/>
      <c r="V154" s="52"/>
      <c r="W154" s="52"/>
      <c r="X154" s="52"/>
      <c r="Y154" s="52"/>
      <c r="Z154" s="52"/>
      <c r="AA154" s="52"/>
      <c r="AB154" s="52"/>
      <c r="AC154" s="52"/>
      <c r="AD154" s="52"/>
      <c r="AE154" s="52"/>
      <c r="AF154" s="52"/>
      <c r="AG154" s="52"/>
      <c r="AH154" s="52"/>
      <c r="AI154" s="52"/>
      <c r="AJ154" s="52"/>
      <c r="AK154" s="52"/>
      <c r="AL154" s="105"/>
    </row>
    <row r="155" spans="1:38" s="44" customFormat="1">
      <c r="A155" s="54"/>
      <c r="B155" s="50"/>
      <c r="C155" s="50"/>
      <c r="D155" s="50"/>
      <c r="E155" s="50"/>
      <c r="F155" s="50"/>
      <c r="G155" s="54"/>
      <c r="H155" s="54"/>
      <c r="I155" s="54"/>
      <c r="J155" s="54"/>
      <c r="K155" s="54"/>
      <c r="L155" s="54"/>
      <c r="M155" s="54"/>
      <c r="N155" s="54"/>
      <c r="O155" s="54"/>
      <c r="P155" s="54"/>
      <c r="Q155" s="54"/>
      <c r="R155" s="54"/>
      <c r="S155" s="54"/>
      <c r="T155" s="54"/>
      <c r="U155" s="54"/>
      <c r="V155" s="174" t="s">
        <v>14</v>
      </c>
      <c r="W155" s="175"/>
      <c r="X155" s="175"/>
      <c r="Y155" s="175"/>
      <c r="Z155" s="175"/>
      <c r="AA155" s="176"/>
      <c r="AB155" s="38"/>
      <c r="AC155" s="174" t="s">
        <v>15</v>
      </c>
      <c r="AD155" s="175"/>
      <c r="AE155" s="175"/>
      <c r="AF155" s="175"/>
      <c r="AG155" s="175"/>
      <c r="AH155" s="176"/>
      <c r="AI155" s="170" t="s">
        <v>16</v>
      </c>
      <c r="AJ155" s="170"/>
      <c r="AK155" s="170"/>
      <c r="AL155" s="170"/>
    </row>
    <row r="156" spans="1:38" s="44" customFormat="1">
      <c r="A156" s="54"/>
      <c r="B156" s="77"/>
      <c r="C156" s="77"/>
      <c r="D156" s="77"/>
      <c r="E156" s="77"/>
      <c r="F156" s="77"/>
      <c r="G156" s="54"/>
      <c r="H156" s="54"/>
      <c r="I156" s="54"/>
      <c r="J156" s="54"/>
      <c r="K156" s="54"/>
      <c r="L156" s="54"/>
      <c r="M156" s="54"/>
      <c r="N156" s="54"/>
      <c r="O156" s="54"/>
      <c r="P156" s="54"/>
      <c r="Q156" s="54"/>
      <c r="R156" s="54"/>
      <c r="S156" s="54"/>
      <c r="T156" s="54"/>
      <c r="U156" s="54"/>
      <c r="V156" s="177"/>
      <c r="W156" s="178"/>
      <c r="X156" s="178"/>
      <c r="Y156" s="178"/>
      <c r="Z156" s="178"/>
      <c r="AA156" s="179"/>
      <c r="AB156" s="38"/>
      <c r="AC156" s="177"/>
      <c r="AD156" s="178"/>
      <c r="AE156" s="178"/>
      <c r="AF156" s="178"/>
      <c r="AG156" s="178"/>
      <c r="AH156" s="179"/>
      <c r="AI156" s="170"/>
      <c r="AJ156" s="170"/>
      <c r="AK156" s="170"/>
      <c r="AL156" s="170"/>
    </row>
    <row r="157" spans="1:38" s="44" customFormat="1" ht="21">
      <c r="A157" s="89"/>
      <c r="B157" s="180" t="s">
        <v>63</v>
      </c>
      <c r="C157" s="180"/>
      <c r="D157" s="180"/>
      <c r="E157" s="180"/>
      <c r="F157" s="180"/>
      <c r="G157" s="180"/>
      <c r="H157" s="180"/>
      <c r="I157" s="180"/>
      <c r="J157" s="180"/>
      <c r="K157" s="180"/>
      <c r="L157" s="180"/>
      <c r="M157" s="180"/>
      <c r="N157" s="180"/>
      <c r="O157" s="180"/>
      <c r="P157" s="180"/>
      <c r="Q157" s="180"/>
      <c r="R157" s="180"/>
      <c r="S157" s="180"/>
      <c r="T157" s="180"/>
      <c r="U157" s="180"/>
      <c r="V157" s="66">
        <v>1</v>
      </c>
      <c r="W157" s="66">
        <v>2</v>
      </c>
      <c r="X157" s="66">
        <v>3</v>
      </c>
      <c r="Y157" s="66">
        <v>4</v>
      </c>
      <c r="Z157" s="66">
        <v>5</v>
      </c>
      <c r="AA157" s="66" t="s">
        <v>45</v>
      </c>
      <c r="AB157" s="79" t="s">
        <v>18</v>
      </c>
      <c r="AC157" s="66">
        <v>1</v>
      </c>
      <c r="AD157" s="66">
        <v>2</v>
      </c>
      <c r="AE157" s="66">
        <v>3</v>
      </c>
      <c r="AF157" s="66">
        <v>4</v>
      </c>
      <c r="AG157" s="66">
        <v>5</v>
      </c>
      <c r="AH157" s="66" t="s">
        <v>45</v>
      </c>
      <c r="AI157" s="80" t="s">
        <v>19</v>
      </c>
      <c r="AJ157" s="80" t="s">
        <v>55</v>
      </c>
      <c r="AK157" s="80" t="s">
        <v>21</v>
      </c>
      <c r="AL157" s="108" t="s">
        <v>22</v>
      </c>
    </row>
    <row r="158" spans="1:38" s="48" customFormat="1" ht="18.75" customHeight="1">
      <c r="A158" s="70">
        <v>8.1</v>
      </c>
      <c r="B158" s="167" t="s">
        <v>64</v>
      </c>
      <c r="C158" s="167"/>
      <c r="D158" s="167"/>
      <c r="E158" s="167"/>
      <c r="F158" s="167"/>
      <c r="G158" s="167"/>
      <c r="H158" s="167"/>
      <c r="I158" s="167"/>
      <c r="J158" s="167"/>
      <c r="K158" s="167"/>
      <c r="L158" s="167"/>
      <c r="M158" s="167"/>
      <c r="N158" s="167"/>
      <c r="O158" s="167"/>
      <c r="P158" s="167"/>
      <c r="Q158" s="167"/>
      <c r="R158" s="167"/>
      <c r="S158" s="167"/>
      <c r="T158" s="167"/>
      <c r="U158" s="168"/>
      <c r="V158" s="144">
        <v>5</v>
      </c>
      <c r="W158" s="144">
        <v>23</v>
      </c>
      <c r="X158" s="144">
        <v>22</v>
      </c>
      <c r="Y158" s="144">
        <v>40</v>
      </c>
      <c r="Z158" s="144">
        <v>10</v>
      </c>
      <c r="AA158" s="144">
        <v>0</v>
      </c>
      <c r="AB158" s="144">
        <v>100</v>
      </c>
      <c r="AC158" s="47">
        <f>V158/$AB158</f>
        <v>0.05</v>
      </c>
      <c r="AD158" s="47">
        <f t="shared" ref="AD158:AH165" si="12">W158/$AB158</f>
        <v>0.23</v>
      </c>
      <c r="AE158" s="47">
        <f t="shared" si="12"/>
        <v>0.22</v>
      </c>
      <c r="AF158" s="47">
        <f t="shared" si="12"/>
        <v>0.4</v>
      </c>
      <c r="AG158" s="47">
        <f t="shared" si="12"/>
        <v>0.1</v>
      </c>
      <c r="AH158" s="47">
        <f t="shared" si="12"/>
        <v>0</v>
      </c>
      <c r="AI158" s="144">
        <v>3.27</v>
      </c>
      <c r="AJ158" s="144">
        <v>1.08</v>
      </c>
      <c r="AK158" s="144">
        <v>4</v>
      </c>
      <c r="AL158" s="144">
        <v>4</v>
      </c>
    </row>
    <row r="159" spans="1:38" s="48" customFormat="1" ht="18.75" customHeight="1">
      <c r="A159" s="70">
        <v>8.1999999999999993</v>
      </c>
      <c r="B159" s="167" t="s">
        <v>65</v>
      </c>
      <c r="C159" s="167" t="s">
        <v>66</v>
      </c>
      <c r="D159" s="167" t="s">
        <v>66</v>
      </c>
      <c r="E159" s="167" t="s">
        <v>66</v>
      </c>
      <c r="F159" s="167" t="s">
        <v>66</v>
      </c>
      <c r="G159" s="167" t="s">
        <v>66</v>
      </c>
      <c r="H159" s="167" t="s">
        <v>66</v>
      </c>
      <c r="I159" s="167" t="s">
        <v>66</v>
      </c>
      <c r="J159" s="167" t="s">
        <v>66</v>
      </c>
      <c r="K159" s="167" t="s">
        <v>66</v>
      </c>
      <c r="L159" s="167" t="s">
        <v>66</v>
      </c>
      <c r="M159" s="167" t="s">
        <v>66</v>
      </c>
      <c r="N159" s="167" t="s">
        <v>66</v>
      </c>
      <c r="O159" s="167" t="s">
        <v>66</v>
      </c>
      <c r="P159" s="167" t="s">
        <v>66</v>
      </c>
      <c r="Q159" s="167" t="s">
        <v>66</v>
      </c>
      <c r="R159" s="167" t="s">
        <v>66</v>
      </c>
      <c r="S159" s="167" t="s">
        <v>66</v>
      </c>
      <c r="T159" s="167" t="s">
        <v>66</v>
      </c>
      <c r="U159" s="168" t="s">
        <v>66</v>
      </c>
      <c r="V159" s="144">
        <v>3</v>
      </c>
      <c r="W159" s="144">
        <v>9</v>
      </c>
      <c r="X159" s="144">
        <v>23</v>
      </c>
      <c r="Y159" s="144">
        <v>51</v>
      </c>
      <c r="Z159" s="144">
        <v>14</v>
      </c>
      <c r="AA159" s="144">
        <v>0</v>
      </c>
      <c r="AB159" s="144">
        <v>100</v>
      </c>
      <c r="AC159" s="47">
        <f t="shared" ref="AC159:AC165" si="13">V159/$AB159</f>
        <v>0.03</v>
      </c>
      <c r="AD159" s="47">
        <f t="shared" si="12"/>
        <v>0.09</v>
      </c>
      <c r="AE159" s="47">
        <f t="shared" si="12"/>
        <v>0.23</v>
      </c>
      <c r="AF159" s="47">
        <f t="shared" si="12"/>
        <v>0.51</v>
      </c>
      <c r="AG159" s="47">
        <f t="shared" si="12"/>
        <v>0.14000000000000001</v>
      </c>
      <c r="AH159" s="47">
        <f t="shared" si="12"/>
        <v>0</v>
      </c>
      <c r="AI159" s="144">
        <v>3.64</v>
      </c>
      <c r="AJ159" s="144">
        <v>0.94</v>
      </c>
      <c r="AK159" s="144">
        <v>4</v>
      </c>
      <c r="AL159" s="144">
        <v>4</v>
      </c>
    </row>
    <row r="160" spans="1:38" s="48" customFormat="1" ht="18.75" customHeight="1">
      <c r="A160" s="70">
        <v>8.3000000000000007</v>
      </c>
      <c r="B160" s="167" t="s">
        <v>67</v>
      </c>
      <c r="C160" s="167" t="s">
        <v>68</v>
      </c>
      <c r="D160" s="167" t="s">
        <v>68</v>
      </c>
      <c r="E160" s="167" t="s">
        <v>68</v>
      </c>
      <c r="F160" s="167" t="s">
        <v>68</v>
      </c>
      <c r="G160" s="167" t="s">
        <v>68</v>
      </c>
      <c r="H160" s="167" t="s">
        <v>68</v>
      </c>
      <c r="I160" s="167" t="s">
        <v>68</v>
      </c>
      <c r="J160" s="167" t="s">
        <v>68</v>
      </c>
      <c r="K160" s="167" t="s">
        <v>68</v>
      </c>
      <c r="L160" s="167" t="s">
        <v>68</v>
      </c>
      <c r="M160" s="167" t="s">
        <v>68</v>
      </c>
      <c r="N160" s="167" t="s">
        <v>68</v>
      </c>
      <c r="O160" s="167" t="s">
        <v>68</v>
      </c>
      <c r="P160" s="167" t="s">
        <v>68</v>
      </c>
      <c r="Q160" s="167" t="s">
        <v>68</v>
      </c>
      <c r="R160" s="167" t="s">
        <v>68</v>
      </c>
      <c r="S160" s="167" t="s">
        <v>68</v>
      </c>
      <c r="T160" s="167" t="s">
        <v>68</v>
      </c>
      <c r="U160" s="168" t="s">
        <v>68</v>
      </c>
      <c r="V160" s="144">
        <v>3</v>
      </c>
      <c r="W160" s="144">
        <v>5</v>
      </c>
      <c r="X160" s="144">
        <v>30</v>
      </c>
      <c r="Y160" s="144">
        <v>46</v>
      </c>
      <c r="Z160" s="144">
        <v>16</v>
      </c>
      <c r="AA160" s="144">
        <v>0</v>
      </c>
      <c r="AB160" s="144">
        <v>100</v>
      </c>
      <c r="AC160" s="47">
        <f t="shared" si="13"/>
        <v>0.03</v>
      </c>
      <c r="AD160" s="47">
        <f t="shared" si="12"/>
        <v>0.05</v>
      </c>
      <c r="AE160" s="47">
        <f t="shared" si="12"/>
        <v>0.3</v>
      </c>
      <c r="AF160" s="47">
        <f t="shared" si="12"/>
        <v>0.46</v>
      </c>
      <c r="AG160" s="47">
        <f t="shared" si="12"/>
        <v>0.16</v>
      </c>
      <c r="AH160" s="47">
        <f t="shared" si="12"/>
        <v>0</v>
      </c>
      <c r="AI160" s="144">
        <v>3.67</v>
      </c>
      <c r="AJ160" s="144">
        <v>0.91</v>
      </c>
      <c r="AK160" s="144">
        <v>4</v>
      </c>
      <c r="AL160" s="144">
        <v>4</v>
      </c>
    </row>
    <row r="161" spans="1:38" s="48" customFormat="1" ht="18.75" customHeight="1">
      <c r="A161" s="70">
        <v>8.4</v>
      </c>
      <c r="B161" s="167" t="s">
        <v>69</v>
      </c>
      <c r="C161" s="167" t="s">
        <v>70</v>
      </c>
      <c r="D161" s="167" t="s">
        <v>70</v>
      </c>
      <c r="E161" s="167" t="s">
        <v>70</v>
      </c>
      <c r="F161" s="167" t="s">
        <v>70</v>
      </c>
      <c r="G161" s="167" t="s">
        <v>70</v>
      </c>
      <c r="H161" s="167" t="s">
        <v>70</v>
      </c>
      <c r="I161" s="167" t="s">
        <v>70</v>
      </c>
      <c r="J161" s="167" t="s">
        <v>70</v>
      </c>
      <c r="K161" s="167" t="s">
        <v>70</v>
      </c>
      <c r="L161" s="167" t="s">
        <v>70</v>
      </c>
      <c r="M161" s="167" t="s">
        <v>70</v>
      </c>
      <c r="N161" s="167" t="s">
        <v>70</v>
      </c>
      <c r="O161" s="167" t="s">
        <v>70</v>
      </c>
      <c r="P161" s="167" t="s">
        <v>70</v>
      </c>
      <c r="Q161" s="167" t="s">
        <v>70</v>
      </c>
      <c r="R161" s="167" t="s">
        <v>70</v>
      </c>
      <c r="S161" s="167" t="s">
        <v>70</v>
      </c>
      <c r="T161" s="167" t="s">
        <v>70</v>
      </c>
      <c r="U161" s="168" t="s">
        <v>70</v>
      </c>
      <c r="V161" s="144">
        <v>27</v>
      </c>
      <c r="W161" s="144">
        <v>20</v>
      </c>
      <c r="X161" s="144">
        <v>22</v>
      </c>
      <c r="Y161" s="144">
        <v>18</v>
      </c>
      <c r="Z161" s="144">
        <v>12</v>
      </c>
      <c r="AA161" s="144">
        <v>1</v>
      </c>
      <c r="AB161" s="144">
        <v>100</v>
      </c>
      <c r="AC161" s="47">
        <f t="shared" si="13"/>
        <v>0.27</v>
      </c>
      <c r="AD161" s="47">
        <f t="shared" si="12"/>
        <v>0.2</v>
      </c>
      <c r="AE161" s="47">
        <f t="shared" si="12"/>
        <v>0.22</v>
      </c>
      <c r="AF161" s="47">
        <f t="shared" si="12"/>
        <v>0.18</v>
      </c>
      <c r="AG161" s="47">
        <f t="shared" si="12"/>
        <v>0.12</v>
      </c>
      <c r="AH161" s="47">
        <f t="shared" si="12"/>
        <v>0.01</v>
      </c>
      <c r="AI161" s="144">
        <v>2.68</v>
      </c>
      <c r="AJ161" s="144">
        <v>1.37</v>
      </c>
      <c r="AK161" s="144">
        <v>3</v>
      </c>
      <c r="AL161" s="144">
        <v>1</v>
      </c>
    </row>
    <row r="162" spans="1:38" s="48" customFormat="1" ht="18.75" customHeight="1">
      <c r="A162" s="70">
        <v>8.5</v>
      </c>
      <c r="B162" s="167" t="s">
        <v>71</v>
      </c>
      <c r="C162" s="167" t="s">
        <v>72</v>
      </c>
      <c r="D162" s="167" t="s">
        <v>72</v>
      </c>
      <c r="E162" s="167" t="s">
        <v>72</v>
      </c>
      <c r="F162" s="167" t="s">
        <v>72</v>
      </c>
      <c r="G162" s="167" t="s">
        <v>72</v>
      </c>
      <c r="H162" s="167" t="s">
        <v>72</v>
      </c>
      <c r="I162" s="167" t="s">
        <v>72</v>
      </c>
      <c r="J162" s="167" t="s">
        <v>72</v>
      </c>
      <c r="K162" s="167" t="s">
        <v>72</v>
      </c>
      <c r="L162" s="167" t="s">
        <v>72</v>
      </c>
      <c r="M162" s="167" t="s">
        <v>72</v>
      </c>
      <c r="N162" s="167" t="s">
        <v>72</v>
      </c>
      <c r="O162" s="167" t="s">
        <v>72</v>
      </c>
      <c r="P162" s="167" t="s">
        <v>72</v>
      </c>
      <c r="Q162" s="167" t="s">
        <v>72</v>
      </c>
      <c r="R162" s="167" t="s">
        <v>72</v>
      </c>
      <c r="S162" s="167" t="s">
        <v>72</v>
      </c>
      <c r="T162" s="167" t="s">
        <v>72</v>
      </c>
      <c r="U162" s="168" t="s">
        <v>72</v>
      </c>
      <c r="V162" s="144">
        <v>1</v>
      </c>
      <c r="W162" s="144">
        <v>2</v>
      </c>
      <c r="X162" s="144">
        <v>11</v>
      </c>
      <c r="Y162" s="144">
        <v>47</v>
      </c>
      <c r="Z162" s="144">
        <v>38</v>
      </c>
      <c r="AA162" s="144">
        <v>1</v>
      </c>
      <c r="AB162" s="144">
        <v>100</v>
      </c>
      <c r="AC162" s="47">
        <f t="shared" si="13"/>
        <v>0.01</v>
      </c>
      <c r="AD162" s="47">
        <f t="shared" si="12"/>
        <v>0.02</v>
      </c>
      <c r="AE162" s="47">
        <f t="shared" si="12"/>
        <v>0.11</v>
      </c>
      <c r="AF162" s="47">
        <f t="shared" si="12"/>
        <v>0.47</v>
      </c>
      <c r="AG162" s="47">
        <f t="shared" si="12"/>
        <v>0.38</v>
      </c>
      <c r="AH162" s="47">
        <f t="shared" si="12"/>
        <v>0.01</v>
      </c>
      <c r="AI162" s="144">
        <v>4.2</v>
      </c>
      <c r="AJ162" s="144">
        <v>0.8</v>
      </c>
      <c r="AK162" s="144">
        <v>4</v>
      </c>
      <c r="AL162" s="144">
        <v>4</v>
      </c>
    </row>
    <row r="163" spans="1:38" s="48" customFormat="1" ht="18.75" customHeight="1">
      <c r="A163" s="70">
        <v>8.6</v>
      </c>
      <c r="B163" s="167" t="s">
        <v>73</v>
      </c>
      <c r="C163" s="167" t="s">
        <v>74</v>
      </c>
      <c r="D163" s="167" t="s">
        <v>74</v>
      </c>
      <c r="E163" s="167" t="s">
        <v>74</v>
      </c>
      <c r="F163" s="167" t="s">
        <v>74</v>
      </c>
      <c r="G163" s="167" t="s">
        <v>74</v>
      </c>
      <c r="H163" s="167" t="s">
        <v>74</v>
      </c>
      <c r="I163" s="167" t="s">
        <v>74</v>
      </c>
      <c r="J163" s="167" t="s">
        <v>74</v>
      </c>
      <c r="K163" s="167" t="s">
        <v>74</v>
      </c>
      <c r="L163" s="167" t="s">
        <v>74</v>
      </c>
      <c r="M163" s="167" t="s">
        <v>74</v>
      </c>
      <c r="N163" s="167" t="s">
        <v>74</v>
      </c>
      <c r="O163" s="167" t="s">
        <v>74</v>
      </c>
      <c r="P163" s="167" t="s">
        <v>74</v>
      </c>
      <c r="Q163" s="167" t="s">
        <v>74</v>
      </c>
      <c r="R163" s="167" t="s">
        <v>74</v>
      </c>
      <c r="S163" s="167" t="s">
        <v>74</v>
      </c>
      <c r="T163" s="167" t="s">
        <v>74</v>
      </c>
      <c r="U163" s="168" t="s">
        <v>74</v>
      </c>
      <c r="V163" s="144">
        <v>2</v>
      </c>
      <c r="W163" s="144">
        <v>2</v>
      </c>
      <c r="X163" s="144">
        <v>23</v>
      </c>
      <c r="Y163" s="144">
        <v>44</v>
      </c>
      <c r="Z163" s="144">
        <v>28</v>
      </c>
      <c r="AA163" s="144">
        <v>1</v>
      </c>
      <c r="AB163" s="144">
        <v>100</v>
      </c>
      <c r="AC163" s="47">
        <f t="shared" si="13"/>
        <v>0.02</v>
      </c>
      <c r="AD163" s="47">
        <f t="shared" si="12"/>
        <v>0.02</v>
      </c>
      <c r="AE163" s="47">
        <f t="shared" si="12"/>
        <v>0.23</v>
      </c>
      <c r="AF163" s="47">
        <f t="shared" si="12"/>
        <v>0.44</v>
      </c>
      <c r="AG163" s="47">
        <f t="shared" si="12"/>
        <v>0.28000000000000003</v>
      </c>
      <c r="AH163" s="47">
        <f t="shared" si="12"/>
        <v>0.01</v>
      </c>
      <c r="AI163" s="144">
        <v>3.95</v>
      </c>
      <c r="AJ163" s="144">
        <v>0.88</v>
      </c>
      <c r="AK163" s="144">
        <v>4</v>
      </c>
      <c r="AL163" s="144">
        <v>4</v>
      </c>
    </row>
    <row r="164" spans="1:38" s="48" customFormat="1" ht="18.75" customHeight="1">
      <c r="A164" s="70">
        <v>8.6999999999999993</v>
      </c>
      <c r="B164" s="167" t="s">
        <v>75</v>
      </c>
      <c r="C164" s="167" t="s">
        <v>76</v>
      </c>
      <c r="D164" s="167" t="s">
        <v>76</v>
      </c>
      <c r="E164" s="167" t="s">
        <v>76</v>
      </c>
      <c r="F164" s="167" t="s">
        <v>76</v>
      </c>
      <c r="G164" s="167" t="s">
        <v>76</v>
      </c>
      <c r="H164" s="167" t="s">
        <v>76</v>
      </c>
      <c r="I164" s="167" t="s">
        <v>76</v>
      </c>
      <c r="J164" s="167" t="s">
        <v>76</v>
      </c>
      <c r="K164" s="167" t="s">
        <v>76</v>
      </c>
      <c r="L164" s="167" t="s">
        <v>76</v>
      </c>
      <c r="M164" s="167" t="s">
        <v>76</v>
      </c>
      <c r="N164" s="167" t="s">
        <v>76</v>
      </c>
      <c r="O164" s="167" t="s">
        <v>76</v>
      </c>
      <c r="P164" s="167" t="s">
        <v>76</v>
      </c>
      <c r="Q164" s="167" t="s">
        <v>76</v>
      </c>
      <c r="R164" s="167" t="s">
        <v>76</v>
      </c>
      <c r="S164" s="167" t="s">
        <v>76</v>
      </c>
      <c r="T164" s="167" t="s">
        <v>76</v>
      </c>
      <c r="U164" s="168" t="s">
        <v>76</v>
      </c>
      <c r="V164" s="144">
        <v>0</v>
      </c>
      <c r="W164" s="144">
        <v>2</v>
      </c>
      <c r="X164" s="144">
        <v>7</v>
      </c>
      <c r="Y164" s="144">
        <v>37</v>
      </c>
      <c r="Z164" s="144">
        <v>53</v>
      </c>
      <c r="AA164" s="144">
        <v>1</v>
      </c>
      <c r="AB164" s="144">
        <v>100</v>
      </c>
      <c r="AC164" s="47">
        <f t="shared" si="13"/>
        <v>0</v>
      </c>
      <c r="AD164" s="47">
        <f t="shared" si="12"/>
        <v>0.02</v>
      </c>
      <c r="AE164" s="47">
        <f t="shared" si="12"/>
        <v>7.0000000000000007E-2</v>
      </c>
      <c r="AF164" s="47">
        <f t="shared" si="12"/>
        <v>0.37</v>
      </c>
      <c r="AG164" s="47">
        <f t="shared" si="12"/>
        <v>0.53</v>
      </c>
      <c r="AH164" s="47">
        <f t="shared" si="12"/>
        <v>0.01</v>
      </c>
      <c r="AI164" s="144">
        <v>4.42</v>
      </c>
      <c r="AJ164" s="144">
        <v>0.72</v>
      </c>
      <c r="AK164" s="144">
        <v>5</v>
      </c>
      <c r="AL164" s="144">
        <v>5</v>
      </c>
    </row>
    <row r="165" spans="1:38" s="48" customFormat="1" ht="18.75" customHeight="1">
      <c r="A165" s="70">
        <v>8.8000000000000007</v>
      </c>
      <c r="B165" s="167" t="s">
        <v>77</v>
      </c>
      <c r="C165" s="167" t="s">
        <v>78</v>
      </c>
      <c r="D165" s="167" t="s">
        <v>78</v>
      </c>
      <c r="E165" s="167" t="s">
        <v>78</v>
      </c>
      <c r="F165" s="167" t="s">
        <v>78</v>
      </c>
      <c r="G165" s="167" t="s">
        <v>78</v>
      </c>
      <c r="H165" s="167" t="s">
        <v>78</v>
      </c>
      <c r="I165" s="167" t="s">
        <v>78</v>
      </c>
      <c r="J165" s="167" t="s">
        <v>78</v>
      </c>
      <c r="K165" s="167" t="s">
        <v>78</v>
      </c>
      <c r="L165" s="167" t="s">
        <v>78</v>
      </c>
      <c r="M165" s="167" t="s">
        <v>78</v>
      </c>
      <c r="N165" s="167" t="s">
        <v>78</v>
      </c>
      <c r="O165" s="167" t="s">
        <v>78</v>
      </c>
      <c r="P165" s="167" t="s">
        <v>78</v>
      </c>
      <c r="Q165" s="167" t="s">
        <v>78</v>
      </c>
      <c r="R165" s="167" t="s">
        <v>78</v>
      </c>
      <c r="S165" s="167" t="s">
        <v>78</v>
      </c>
      <c r="T165" s="167" t="s">
        <v>78</v>
      </c>
      <c r="U165" s="168" t="s">
        <v>78</v>
      </c>
      <c r="V165" s="144">
        <v>5</v>
      </c>
      <c r="W165" s="144">
        <v>3</v>
      </c>
      <c r="X165" s="144">
        <v>13</v>
      </c>
      <c r="Y165" s="144">
        <v>40</v>
      </c>
      <c r="Z165" s="144">
        <v>31</v>
      </c>
      <c r="AA165" s="144">
        <v>8</v>
      </c>
      <c r="AB165" s="144">
        <v>100</v>
      </c>
      <c r="AC165" s="47">
        <f t="shared" si="13"/>
        <v>0.05</v>
      </c>
      <c r="AD165" s="47">
        <f t="shared" si="12"/>
        <v>0.03</v>
      </c>
      <c r="AE165" s="47">
        <f t="shared" si="12"/>
        <v>0.13</v>
      </c>
      <c r="AF165" s="47">
        <f t="shared" si="12"/>
        <v>0.4</v>
      </c>
      <c r="AG165" s="47">
        <f t="shared" si="12"/>
        <v>0.31</v>
      </c>
      <c r="AH165" s="47">
        <f t="shared" si="12"/>
        <v>0.08</v>
      </c>
      <c r="AI165" s="144">
        <v>3.97</v>
      </c>
      <c r="AJ165" s="144">
        <v>1.05</v>
      </c>
      <c r="AK165" s="144">
        <v>4</v>
      </c>
      <c r="AL165" s="144">
        <v>4</v>
      </c>
    </row>
    <row r="166" spans="1:38" ht="15.7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90"/>
      <c r="AJ166" s="38"/>
      <c r="AK166" s="38"/>
      <c r="AL166" s="110"/>
    </row>
    <row r="167" spans="1:38">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38">
      <c r="A168" t="s">
        <v>37</v>
      </c>
      <c r="B168" t="s">
        <v>38</v>
      </c>
      <c r="C168" s="38"/>
      <c r="D168" s="38"/>
      <c r="E168" s="38"/>
      <c r="F168" s="38"/>
      <c r="G168" s="38"/>
      <c r="H168" s="91"/>
      <c r="I168" s="91"/>
      <c r="J168" s="91"/>
      <c r="K168" s="91"/>
      <c r="L168" s="92"/>
      <c r="M168" s="38"/>
      <c r="N168" s="38"/>
      <c r="O168" s="38"/>
      <c r="P168" s="38"/>
      <c r="Q168" s="38"/>
      <c r="R168" s="38"/>
      <c r="S168" s="38"/>
      <c r="T168" s="38"/>
      <c r="U168" s="38"/>
      <c r="V168" s="38"/>
      <c r="W168" s="38"/>
      <c r="X168" s="38"/>
      <c r="Y168" s="38"/>
      <c r="Z168" s="38"/>
    </row>
    <row r="169" spans="1:38">
      <c r="A169" s="38">
        <v>48</v>
      </c>
      <c r="B169" s="38">
        <v>59</v>
      </c>
      <c r="C169" s="38"/>
      <c r="D169" s="38"/>
      <c r="E169" s="38"/>
      <c r="F169" s="38"/>
      <c r="G169" s="38"/>
      <c r="H169" s="38"/>
      <c r="I169" s="38"/>
      <c r="J169" s="38"/>
      <c r="K169" s="38"/>
      <c r="L169" s="92"/>
    </row>
    <row r="170" spans="1:38">
      <c r="A170" s="38">
        <v>87</v>
      </c>
      <c r="B170" s="38">
        <v>20</v>
      </c>
      <c r="C170" s="38"/>
      <c r="D170" s="38"/>
      <c r="E170" s="38"/>
      <c r="F170" s="38"/>
      <c r="G170" s="38"/>
      <c r="H170" s="38"/>
      <c r="I170" s="38"/>
      <c r="J170" s="38"/>
      <c r="K170" s="38"/>
      <c r="L170" s="92"/>
    </row>
    <row r="171" spans="1:38">
      <c r="A171" s="38">
        <v>103</v>
      </c>
      <c r="B171" s="38">
        <v>1</v>
      </c>
      <c r="C171" s="38"/>
      <c r="D171" s="38"/>
      <c r="E171" s="38"/>
      <c r="F171" s="38"/>
      <c r="G171" s="38"/>
      <c r="H171" s="38"/>
      <c r="I171" s="38"/>
      <c r="J171" s="38"/>
      <c r="K171" s="38"/>
      <c r="L171" s="92"/>
    </row>
    <row r="172" spans="1:38">
      <c r="A172" s="38">
        <v>98</v>
      </c>
      <c r="B172" s="38">
        <v>5</v>
      </c>
      <c r="C172" s="38"/>
      <c r="D172" s="38"/>
      <c r="E172" s="38"/>
      <c r="F172" s="38"/>
      <c r="G172" s="38"/>
      <c r="H172" s="38"/>
      <c r="I172" s="38"/>
      <c r="J172" s="38"/>
      <c r="K172" s="38"/>
      <c r="L172" s="92"/>
    </row>
    <row r="173" spans="1:38">
      <c r="L173" s="92"/>
    </row>
    <row r="174" spans="1:38">
      <c r="L174" s="92"/>
      <c r="M174" s="92"/>
      <c r="N174" s="92"/>
      <c r="O174" s="92"/>
      <c r="P174" s="92"/>
      <c r="Q174" s="92"/>
      <c r="R174" s="92"/>
      <c r="S174" s="92"/>
      <c r="T174" s="92"/>
      <c r="U174" s="92"/>
      <c r="V174" s="92"/>
      <c r="W174" s="92"/>
      <c r="X174" s="92"/>
      <c r="Y174" s="92"/>
      <c r="Z174" s="92"/>
    </row>
  </sheetData>
  <sheetProtection sheet="1" objects="1" scenarios="1"/>
  <mergeCells count="78">
    <mergeCell ref="A77:U77"/>
    <mergeCell ref="A23:U23"/>
    <mergeCell ref="A1:AE1"/>
    <mergeCell ref="A6:AL6"/>
    <mergeCell ref="A7:AL7"/>
    <mergeCell ref="A8:AL8"/>
    <mergeCell ref="B50:U50"/>
    <mergeCell ref="C27:F27"/>
    <mergeCell ref="C28:F28"/>
    <mergeCell ref="C29:F29"/>
    <mergeCell ref="C30:F30"/>
    <mergeCell ref="C31:F31"/>
    <mergeCell ref="AB45:AF46"/>
    <mergeCell ref="AG45:AJ46"/>
    <mergeCell ref="A47:U47"/>
    <mergeCell ref="B48:U48"/>
    <mergeCell ref="B49:U49"/>
    <mergeCell ref="V45:Z46"/>
    <mergeCell ref="B68:J68"/>
    <mergeCell ref="B51:U51"/>
    <mergeCell ref="B52:U52"/>
    <mergeCell ref="A55:U55"/>
    <mergeCell ref="G58:K58"/>
    <mergeCell ref="G59:K59"/>
    <mergeCell ref="G60:K60"/>
    <mergeCell ref="G61:K61"/>
    <mergeCell ref="G62:K62"/>
    <mergeCell ref="B64:U64"/>
    <mergeCell ref="B66:J66"/>
    <mergeCell ref="B67:J67"/>
    <mergeCell ref="AI89:AL90"/>
    <mergeCell ref="V71:AA72"/>
    <mergeCell ref="AC71:AH72"/>
    <mergeCell ref="AI71:AL72"/>
    <mergeCell ref="B72:C72"/>
    <mergeCell ref="A73:U73"/>
    <mergeCell ref="B75:U75"/>
    <mergeCell ref="B78:U78"/>
    <mergeCell ref="B79:U79"/>
    <mergeCell ref="A82:M82"/>
    <mergeCell ref="V89:AA90"/>
    <mergeCell ref="AC89:AH90"/>
    <mergeCell ref="B76:U76"/>
    <mergeCell ref="A74:U74"/>
    <mergeCell ref="V74:AA74"/>
    <mergeCell ref="AC74:AH74"/>
    <mergeCell ref="O92:U92"/>
    <mergeCell ref="A100:M100"/>
    <mergeCell ref="A101:F101"/>
    <mergeCell ref="A102:F102"/>
    <mergeCell ref="A103:F103"/>
    <mergeCell ref="A153:E153"/>
    <mergeCell ref="A154:E154"/>
    <mergeCell ref="AC107:AH108"/>
    <mergeCell ref="AI107:AL108"/>
    <mergeCell ref="O110:U110"/>
    <mergeCell ref="A119:M119"/>
    <mergeCell ref="V132:AA133"/>
    <mergeCell ref="AC132:AH133"/>
    <mergeCell ref="AI132:AL133"/>
    <mergeCell ref="V107:AA108"/>
    <mergeCell ref="O135:U135"/>
    <mergeCell ref="O136:U136"/>
    <mergeCell ref="A137:M137"/>
    <mergeCell ref="A147:E147"/>
    <mergeCell ref="A148:E148"/>
    <mergeCell ref="V155:AA156"/>
    <mergeCell ref="AC155:AH156"/>
    <mergeCell ref="AI155:AL156"/>
    <mergeCell ref="B157:U157"/>
    <mergeCell ref="B165:U165"/>
    <mergeCell ref="B159:U159"/>
    <mergeCell ref="B160:U160"/>
    <mergeCell ref="B161:U161"/>
    <mergeCell ref="B162:U162"/>
    <mergeCell ref="B163:U163"/>
    <mergeCell ref="B164:U164"/>
    <mergeCell ref="B158:U158"/>
  </mergeCells>
  <pageMargins left="0.7" right="0.7" top="0.75" bottom="0.75" header="0.3" footer="0.3"/>
  <pageSetup paperSize="9" scale="17"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dimension ref="A1:AM143"/>
  <sheetViews>
    <sheetView topLeftCell="A55" workbookViewId="0">
      <selection activeCell="A71" sqref="A71"/>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9">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9">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9">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9">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9" ht="15.75">
      <c r="A6" s="238" t="s">
        <v>0</v>
      </c>
      <c r="B6" s="238"/>
      <c r="C6" s="238"/>
      <c r="D6" s="238"/>
      <c r="E6" s="238"/>
      <c r="F6" s="238"/>
      <c r="G6" s="238"/>
      <c r="H6" s="238"/>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row>
    <row r="7" spans="1:39" ht="15" customHeight="1">
      <c r="A7" s="239" t="s">
        <v>1</v>
      </c>
      <c r="B7" s="239"/>
      <c r="C7" s="239"/>
      <c r="D7" s="239"/>
      <c r="E7" s="239"/>
      <c r="F7" s="239"/>
      <c r="G7" s="239"/>
      <c r="H7" s="239"/>
      <c r="I7" s="112"/>
      <c r="J7" s="112"/>
      <c r="K7" s="112"/>
      <c r="L7" s="112"/>
      <c r="M7" s="112"/>
      <c r="N7" s="112"/>
      <c r="O7" s="112"/>
      <c r="P7" s="112"/>
      <c r="Q7" s="112"/>
      <c r="R7" s="112"/>
      <c r="S7" s="112"/>
      <c r="T7" s="112"/>
      <c r="U7" s="112"/>
      <c r="V7" s="113"/>
      <c r="W7" s="113"/>
      <c r="X7" s="113"/>
      <c r="Y7" s="113"/>
      <c r="Z7" s="113"/>
      <c r="AA7" s="113"/>
      <c r="AB7" s="113"/>
      <c r="AC7" s="113"/>
      <c r="AD7" s="113"/>
      <c r="AE7" s="113"/>
      <c r="AF7" s="113"/>
      <c r="AG7" s="113"/>
      <c r="AH7" s="113"/>
      <c r="AI7" s="113"/>
      <c r="AJ7" s="113"/>
      <c r="AK7" s="113"/>
      <c r="AL7" s="113"/>
      <c r="AM7" s="113"/>
    </row>
    <row r="8" spans="1:39" ht="15.75" customHeight="1">
      <c r="A8" s="240" t="s">
        <v>2</v>
      </c>
      <c r="B8" s="240"/>
      <c r="C8" s="240"/>
      <c r="D8" s="240"/>
      <c r="E8" s="240"/>
      <c r="F8" s="240"/>
      <c r="G8" s="240"/>
      <c r="H8" s="240"/>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row>
    <row r="9" spans="1:39" ht="15.75" thickBot="1"/>
    <row r="10" spans="1:39" s="3" customFormat="1">
      <c r="A10" s="241" t="s">
        <v>81</v>
      </c>
      <c r="B10" s="242"/>
      <c r="C10" s="242"/>
      <c r="D10" s="242"/>
      <c r="E10" s="242"/>
      <c r="F10" s="242"/>
      <c r="G10" s="242"/>
      <c r="H10" s="243"/>
    </row>
    <row r="11" spans="1:39" s="3" customFormat="1" ht="15.75" thickBot="1">
      <c r="A11" s="244"/>
      <c r="B11" s="245"/>
      <c r="C11" s="245"/>
      <c r="D11" s="245"/>
      <c r="E11" s="245"/>
      <c r="F11" s="245"/>
      <c r="G11" s="245"/>
      <c r="H11" s="246"/>
    </row>
    <row r="12" spans="1:39" s="3" customFormat="1"/>
    <row r="13" spans="1:39" s="3" customFormat="1">
      <c r="A13" s="115"/>
      <c r="B13" s="115"/>
    </row>
    <row r="14" spans="1:39" s="3" customFormat="1">
      <c r="A14" s="116"/>
    </row>
    <row r="15" spans="1:39" s="117" customFormat="1" ht="18.75">
      <c r="A15" s="224" t="s">
        <v>82</v>
      </c>
      <c r="B15" s="224"/>
      <c r="C15" s="224"/>
      <c r="D15" s="224"/>
      <c r="E15" s="224"/>
      <c r="F15" s="224"/>
      <c r="G15" s="224"/>
      <c r="H15" s="224"/>
    </row>
    <row r="16" spans="1:39" s="117" customFormat="1" ht="15.75">
      <c r="A16" s="118"/>
    </row>
    <row r="17" spans="1:8" s="117" customFormat="1" ht="15.75">
      <c r="A17" s="224" t="s">
        <v>83</v>
      </c>
      <c r="B17" s="224"/>
      <c r="C17" s="224"/>
      <c r="D17" s="224"/>
      <c r="E17" s="224"/>
      <c r="F17" s="224"/>
      <c r="G17" s="224"/>
      <c r="H17" s="224"/>
    </row>
    <row r="18" spans="1:8" s="117" customFormat="1" ht="15.75">
      <c r="B18" s="118" t="s">
        <v>79</v>
      </c>
    </row>
    <row r="19" spans="1:8" s="117" customFormat="1" ht="15.75">
      <c r="B19" s="118"/>
    </row>
    <row r="20" spans="1:8" s="117" customFormat="1" ht="15.75">
      <c r="B20" s="118"/>
    </row>
    <row r="21" spans="1:8" s="117" customFormat="1" ht="15.75">
      <c r="B21" s="118"/>
    </row>
    <row r="22" spans="1:8" s="117" customFormat="1" ht="15.75">
      <c r="A22" s="224" t="s">
        <v>84</v>
      </c>
      <c r="B22" s="224"/>
      <c r="C22" s="224"/>
      <c r="D22" s="224"/>
      <c r="E22" s="224"/>
      <c r="F22" s="224"/>
      <c r="G22" s="224"/>
      <c r="H22" s="224"/>
    </row>
    <row r="23" spans="1:8" s="117" customFormat="1" ht="15.75">
      <c r="A23" s="118"/>
    </row>
    <row r="24" spans="1:8" s="117" customFormat="1" ht="15.75">
      <c r="A24" s="225" t="s">
        <v>85</v>
      </c>
      <c r="B24" s="225"/>
      <c r="C24" s="225"/>
      <c r="D24" s="225"/>
      <c r="E24" s="225"/>
      <c r="F24" s="225"/>
      <c r="G24" s="225"/>
      <c r="H24" s="225"/>
    </row>
    <row r="25" spans="1:8" s="117" customFormat="1" ht="15.75">
      <c r="A25" s="119" t="s">
        <v>86</v>
      </c>
    </row>
    <row r="26" spans="1:8" s="117" customFormat="1" ht="15.75">
      <c r="A26" s="120" t="s">
        <v>87</v>
      </c>
    </row>
    <row r="27" spans="1:8" s="117" customFormat="1" ht="15.75">
      <c r="A27" s="226" t="s">
        <v>88</v>
      </c>
      <c r="B27" s="226"/>
      <c r="C27" s="226"/>
      <c r="D27" s="226"/>
      <c r="E27" s="226"/>
      <c r="F27" s="226"/>
      <c r="G27" s="226"/>
      <c r="H27" s="226"/>
    </row>
    <row r="28" spans="1:8" s="117" customFormat="1" ht="15.75">
      <c r="A28" s="226"/>
      <c r="B28" s="226"/>
      <c r="C28" s="226"/>
      <c r="D28" s="226"/>
      <c r="E28" s="226"/>
      <c r="F28" s="226"/>
      <c r="G28" s="226"/>
      <c r="H28" s="226"/>
    </row>
    <row r="29" spans="1:8" s="117" customFormat="1" ht="15.75">
      <c r="A29" s="121"/>
      <c r="B29" s="121"/>
      <c r="C29" s="121"/>
      <c r="D29" s="121"/>
      <c r="E29" s="121"/>
      <c r="F29" s="121"/>
      <c r="G29" s="121"/>
      <c r="H29" s="121"/>
    </row>
    <row r="30" spans="1:8" s="117" customFormat="1" ht="33.75" customHeight="1">
      <c r="A30" s="226" t="s">
        <v>89</v>
      </c>
      <c r="B30" s="226"/>
      <c r="C30" s="226"/>
      <c r="D30" s="226"/>
      <c r="E30" s="226"/>
      <c r="F30" s="226"/>
      <c r="G30" s="226"/>
      <c r="H30" s="227"/>
    </row>
    <row r="31" spans="1:8" s="3" customFormat="1" ht="15.75" thickBot="1">
      <c r="A31" s="122"/>
      <c r="B31" s="122"/>
      <c r="C31" s="122"/>
      <c r="D31" s="122"/>
      <c r="E31" s="122"/>
      <c r="F31" s="122"/>
      <c r="G31" s="122"/>
      <c r="H31" s="122"/>
    </row>
    <row r="32" spans="1:8" s="3" customFormat="1" ht="21" thickBot="1">
      <c r="A32" s="123" t="s">
        <v>90</v>
      </c>
      <c r="B32" s="124"/>
      <c r="C32" s="124"/>
      <c r="D32" s="124"/>
      <c r="E32" s="124"/>
      <c r="F32" s="124"/>
      <c r="G32" s="124"/>
      <c r="H32" s="125"/>
    </row>
    <row r="33" spans="1:8" s="3" customFormat="1">
      <c r="A33" s="126"/>
    </row>
    <row r="34" spans="1:8" s="3" customFormat="1">
      <c r="A34" s="222" t="s">
        <v>91</v>
      </c>
      <c r="B34" s="222"/>
      <c r="C34" s="222"/>
      <c r="D34" s="222"/>
      <c r="E34" s="222"/>
      <c r="F34" s="222"/>
      <c r="G34" s="222"/>
      <c r="H34" s="222"/>
    </row>
    <row r="35" spans="1:8" s="3" customFormat="1">
      <c r="A35" s="126"/>
    </row>
    <row r="36" spans="1:8" s="3" customFormat="1">
      <c r="A36" s="126"/>
    </row>
    <row r="37" spans="1:8" s="3" customFormat="1" ht="15.75" thickBot="1">
      <c r="A37" s="127" t="s">
        <v>92</v>
      </c>
    </row>
    <row r="38" spans="1:8" s="3" customFormat="1" ht="18.75" thickTop="1" thickBot="1">
      <c r="A38" s="128" t="s">
        <v>93</v>
      </c>
      <c r="B38" s="129" t="s">
        <v>94</v>
      </c>
      <c r="C38" s="130" t="s">
        <v>95</v>
      </c>
    </row>
    <row r="39" spans="1:8" s="3" customFormat="1" ht="15.75" thickBot="1">
      <c r="A39" s="131">
        <v>54</v>
      </c>
      <c r="B39" s="132">
        <v>2</v>
      </c>
      <c r="C39" s="133">
        <v>108</v>
      </c>
    </row>
    <row r="40" spans="1:8" s="3" customFormat="1" ht="15.75" thickBot="1">
      <c r="A40" s="131">
        <v>59</v>
      </c>
      <c r="B40" s="132">
        <v>3</v>
      </c>
      <c r="C40" s="133">
        <v>177</v>
      </c>
    </row>
    <row r="41" spans="1:8" s="3" customFormat="1" ht="15.75" thickBot="1">
      <c r="A41" s="131">
        <v>63</v>
      </c>
      <c r="B41" s="132">
        <v>4</v>
      </c>
      <c r="C41" s="133">
        <v>252</v>
      </c>
    </row>
    <row r="42" spans="1:8" s="3" customFormat="1" ht="15.75" thickBot="1">
      <c r="A42" s="131">
        <v>64</v>
      </c>
      <c r="B42" s="132">
        <v>1</v>
      </c>
      <c r="C42" s="133">
        <v>64</v>
      </c>
    </row>
    <row r="43" spans="1:8" s="3" customFormat="1" ht="15.75" thickBot="1">
      <c r="A43" s="134"/>
      <c r="B43" s="135">
        <v>10</v>
      </c>
      <c r="C43" s="136">
        <v>601</v>
      </c>
    </row>
    <row r="44" spans="1:8" s="3" customFormat="1" ht="15.75" thickTop="1">
      <c r="A44" s="126"/>
    </row>
    <row r="45" spans="1:8" s="3" customFormat="1">
      <c r="A45" s="94"/>
    </row>
    <row r="46" spans="1:8" s="3" customFormat="1">
      <c r="A46" s="94"/>
    </row>
    <row r="47" spans="1:8" s="3" customFormat="1">
      <c r="A47" s="94"/>
    </row>
    <row r="48" spans="1:8" s="3" customFormat="1">
      <c r="A48" s="94"/>
    </row>
    <row r="49" spans="1:8" s="3" customFormat="1">
      <c r="A49" s="94"/>
    </row>
    <row r="50" spans="1:8" s="3" customFormat="1">
      <c r="A50" s="94"/>
    </row>
    <row r="51" spans="1:8" s="3" customFormat="1" ht="17.25">
      <c r="A51" s="228" t="s">
        <v>96</v>
      </c>
      <c r="B51" s="228"/>
      <c r="C51" s="228"/>
      <c r="D51" s="228"/>
      <c r="E51" s="228"/>
      <c r="F51" s="228"/>
      <c r="G51" s="228"/>
      <c r="H51" s="228"/>
    </row>
    <row r="52" spans="1:8" s="3" customFormat="1">
      <c r="A52" s="137"/>
      <c r="B52" s="137"/>
      <c r="C52" s="137"/>
      <c r="D52" s="137"/>
      <c r="E52" s="137"/>
      <c r="F52" s="137"/>
      <c r="G52" s="137"/>
      <c r="H52" s="137"/>
    </row>
    <row r="53" spans="1:8" s="3" customFormat="1" ht="15.75" thickBot="1">
      <c r="A53" s="137"/>
      <c r="B53" s="137"/>
      <c r="C53" s="137"/>
      <c r="D53" s="137"/>
      <c r="E53" s="137"/>
      <c r="F53" s="137"/>
      <c r="G53" s="137"/>
      <c r="H53" s="137"/>
    </row>
    <row r="54" spans="1:8" s="3" customFormat="1">
      <c r="A54" s="229" t="s">
        <v>97</v>
      </c>
      <c r="B54" s="230"/>
      <c r="C54" s="230"/>
      <c r="D54" s="230"/>
      <c r="E54" s="230"/>
      <c r="F54" s="230"/>
      <c r="G54" s="230"/>
      <c r="H54" s="231"/>
    </row>
    <row r="55" spans="1:8" s="3" customFormat="1">
      <c r="A55" s="232"/>
      <c r="B55" s="233"/>
      <c r="C55" s="233"/>
      <c r="D55" s="233"/>
      <c r="E55" s="233"/>
      <c r="F55" s="233"/>
      <c r="G55" s="233"/>
      <c r="H55" s="234"/>
    </row>
    <row r="56" spans="1:8" s="3" customFormat="1">
      <c r="A56" s="232"/>
      <c r="B56" s="233"/>
      <c r="C56" s="233"/>
      <c r="D56" s="233"/>
      <c r="E56" s="233"/>
      <c r="F56" s="233"/>
      <c r="G56" s="233"/>
      <c r="H56" s="234"/>
    </row>
    <row r="57" spans="1:8" s="3" customFormat="1">
      <c r="A57" s="232"/>
      <c r="B57" s="233"/>
      <c r="C57" s="233"/>
      <c r="D57" s="233"/>
      <c r="E57" s="233"/>
      <c r="F57" s="233"/>
      <c r="G57" s="233"/>
      <c r="H57" s="234"/>
    </row>
    <row r="58" spans="1:8" s="3" customFormat="1">
      <c r="A58" s="232"/>
      <c r="B58" s="233"/>
      <c r="C58" s="233"/>
      <c r="D58" s="233"/>
      <c r="E58" s="233"/>
      <c r="F58" s="233"/>
      <c r="G58" s="233"/>
      <c r="H58" s="234"/>
    </row>
    <row r="59" spans="1:8" s="3" customFormat="1">
      <c r="A59" s="232"/>
      <c r="B59" s="233"/>
      <c r="C59" s="233"/>
      <c r="D59" s="233"/>
      <c r="E59" s="233"/>
      <c r="F59" s="233"/>
      <c r="G59" s="233"/>
      <c r="H59" s="234"/>
    </row>
    <row r="60" spans="1:8" s="3" customFormat="1">
      <c r="A60" s="232"/>
      <c r="B60" s="233"/>
      <c r="C60" s="233"/>
      <c r="D60" s="233"/>
      <c r="E60" s="233"/>
      <c r="F60" s="233"/>
      <c r="G60" s="233"/>
      <c r="H60" s="234"/>
    </row>
    <row r="61" spans="1:8" s="3" customFormat="1" ht="15.75" thickBot="1">
      <c r="A61" s="235"/>
      <c r="B61" s="236"/>
      <c r="C61" s="236"/>
      <c r="D61" s="236"/>
      <c r="E61" s="236"/>
      <c r="F61" s="236"/>
      <c r="G61" s="236"/>
      <c r="H61" s="237"/>
    </row>
    <row r="62" spans="1:8" s="3" customFormat="1" ht="15.75" thickBot="1">
      <c r="A62" s="137"/>
      <c r="B62" s="137"/>
      <c r="C62" s="137"/>
      <c r="D62" s="137"/>
      <c r="E62" s="137"/>
      <c r="F62" s="137"/>
      <c r="G62" s="137"/>
      <c r="H62" s="137"/>
    </row>
    <row r="63" spans="1:8" s="3" customFormat="1" ht="21" thickBot="1">
      <c r="A63" s="123" t="s">
        <v>98</v>
      </c>
      <c r="B63" s="124"/>
      <c r="C63" s="124"/>
      <c r="D63" s="124"/>
      <c r="E63" s="124"/>
      <c r="F63" s="124"/>
      <c r="G63" s="124"/>
      <c r="H63" s="125"/>
    </row>
    <row r="64" spans="1:8" s="3" customFormat="1">
      <c r="A64" s="138"/>
      <c r="B64" s="138"/>
      <c r="C64" s="138"/>
      <c r="D64" s="138"/>
      <c r="E64" s="138"/>
      <c r="F64" s="138"/>
      <c r="G64" s="138"/>
      <c r="H64" s="138"/>
    </row>
    <row r="65" spans="1:8" s="3" customFormat="1">
      <c r="A65" s="222" t="s">
        <v>99</v>
      </c>
      <c r="B65" s="222"/>
      <c r="C65" s="222"/>
      <c r="D65" s="222"/>
      <c r="E65" s="222"/>
      <c r="F65" s="222"/>
      <c r="G65" s="222"/>
      <c r="H65" s="222"/>
    </row>
    <row r="66" spans="1:8" s="3" customFormat="1">
      <c r="A66" s="222"/>
      <c r="B66" s="222"/>
      <c r="C66" s="222"/>
      <c r="D66" s="222"/>
      <c r="E66" s="222"/>
      <c r="F66" s="222"/>
      <c r="G66" s="222"/>
      <c r="H66" s="222"/>
    </row>
    <row r="67" spans="1:8" s="3" customFormat="1">
      <c r="A67" s="222"/>
      <c r="B67" s="222"/>
      <c r="C67" s="222"/>
      <c r="D67" s="222"/>
      <c r="E67" s="222"/>
      <c r="F67" s="222"/>
      <c r="G67" s="222"/>
      <c r="H67" s="222"/>
    </row>
    <row r="68" spans="1:8" s="3" customFormat="1">
      <c r="A68" s="138"/>
      <c r="B68" s="138"/>
      <c r="C68" s="138"/>
      <c r="D68" s="138"/>
      <c r="E68" s="138"/>
      <c r="F68" s="138"/>
      <c r="G68" s="138"/>
      <c r="H68" s="138"/>
    </row>
    <row r="69" spans="1:8" s="3" customFormat="1">
      <c r="A69" s="223" t="s">
        <v>100</v>
      </c>
      <c r="B69" s="223"/>
      <c r="C69" s="223"/>
      <c r="D69" s="223"/>
      <c r="E69" s="223"/>
      <c r="F69" s="223"/>
      <c r="G69" s="223"/>
      <c r="H69" s="223"/>
    </row>
    <row r="70" spans="1:8" s="3" customFormat="1"/>
    <row r="71" spans="1:8" s="3" customFormat="1">
      <c r="A71" s="139" t="s">
        <v>101</v>
      </c>
    </row>
    <row r="72" spans="1:8" s="3" customFormat="1">
      <c r="A72" s="223" t="s">
        <v>102</v>
      </c>
      <c r="B72" s="223"/>
      <c r="C72" s="223"/>
      <c r="D72" s="223"/>
      <c r="E72" s="223"/>
      <c r="F72" s="223"/>
      <c r="G72" s="223"/>
      <c r="H72" s="223"/>
    </row>
    <row r="73" spans="1:8" s="3" customFormat="1">
      <c r="A73" s="223" t="s">
        <v>103</v>
      </c>
      <c r="B73" s="223"/>
      <c r="C73" s="223"/>
      <c r="D73" s="223"/>
      <c r="E73" s="223"/>
      <c r="F73" s="223"/>
      <c r="G73" s="223"/>
      <c r="H73" s="223"/>
    </row>
    <row r="74" spans="1:8" s="3" customFormat="1">
      <c r="A74" s="223"/>
      <c r="B74" s="223"/>
      <c r="C74" s="223"/>
      <c r="D74" s="223"/>
      <c r="E74" s="223"/>
      <c r="F74" s="223"/>
      <c r="G74" s="223"/>
      <c r="H74" s="223"/>
    </row>
    <row r="75" spans="1:8" s="3" customFormat="1">
      <c r="A75" s="140"/>
      <c r="B75" s="140"/>
      <c r="C75" s="140"/>
      <c r="D75" s="140"/>
      <c r="E75" s="140"/>
      <c r="F75" s="140"/>
      <c r="G75" s="140"/>
      <c r="H75" s="140"/>
    </row>
    <row r="76" spans="1:8" s="3" customFormat="1" ht="15.75" thickBot="1">
      <c r="A76" s="140"/>
      <c r="B76" s="140"/>
      <c r="C76" s="140"/>
      <c r="D76" s="140"/>
      <c r="E76" s="140"/>
      <c r="F76" s="140"/>
      <c r="G76" s="140"/>
      <c r="H76" s="140"/>
    </row>
    <row r="77" spans="1:8" s="3" customFormat="1">
      <c r="A77" s="213" t="s">
        <v>104</v>
      </c>
      <c r="B77" s="214"/>
      <c r="C77" s="214"/>
      <c r="D77" s="214"/>
      <c r="E77" s="214"/>
      <c r="F77" s="214"/>
      <c r="G77" s="214"/>
      <c r="H77" s="215"/>
    </row>
    <row r="78" spans="1:8" s="3" customFormat="1">
      <c r="A78" s="216"/>
      <c r="B78" s="217"/>
      <c r="C78" s="217"/>
      <c r="D78" s="217"/>
      <c r="E78" s="217"/>
      <c r="F78" s="217"/>
      <c r="G78" s="217"/>
      <c r="H78" s="218"/>
    </row>
    <row r="79" spans="1:8" s="3" customFormat="1">
      <c r="A79" s="216"/>
      <c r="B79" s="217"/>
      <c r="C79" s="217"/>
      <c r="D79" s="217"/>
      <c r="E79" s="217"/>
      <c r="F79" s="217"/>
      <c r="G79" s="217"/>
      <c r="H79" s="218"/>
    </row>
    <row r="80" spans="1:8" s="3" customFormat="1">
      <c r="A80" s="216"/>
      <c r="B80" s="217"/>
      <c r="C80" s="217"/>
      <c r="D80" s="217"/>
      <c r="E80" s="217"/>
      <c r="F80" s="217"/>
      <c r="G80" s="217"/>
      <c r="H80" s="218"/>
    </row>
    <row r="81" spans="1:8" s="3" customFormat="1">
      <c r="A81" s="216"/>
      <c r="B81" s="217"/>
      <c r="C81" s="217"/>
      <c r="D81" s="217"/>
      <c r="E81" s="217"/>
      <c r="F81" s="217"/>
      <c r="G81" s="217"/>
      <c r="H81" s="218"/>
    </row>
    <row r="82" spans="1:8" s="3" customFormat="1" ht="38.25" customHeight="1" thickBot="1">
      <c r="A82" s="219"/>
      <c r="B82" s="220"/>
      <c r="C82" s="220"/>
      <c r="D82" s="220"/>
      <c r="E82" s="220"/>
      <c r="F82" s="220"/>
      <c r="G82" s="220"/>
      <c r="H82" s="221"/>
    </row>
    <row r="83" spans="1:8" s="3" customFormat="1" ht="15.75" thickBot="1">
      <c r="A83" s="140"/>
      <c r="B83" s="140"/>
      <c r="C83" s="140"/>
      <c r="D83" s="140"/>
      <c r="E83" s="140"/>
      <c r="F83" s="140"/>
      <c r="G83" s="140"/>
      <c r="H83" s="140"/>
    </row>
    <row r="84" spans="1:8" s="3" customFormat="1" ht="21" thickBot="1">
      <c r="A84" s="123" t="s">
        <v>105</v>
      </c>
      <c r="B84" s="124"/>
      <c r="C84" s="124"/>
      <c r="D84" s="124"/>
      <c r="E84" s="124"/>
      <c r="F84" s="124"/>
      <c r="G84" s="124"/>
      <c r="H84" s="125"/>
    </row>
    <row r="85" spans="1:8" s="3" customFormat="1"/>
    <row r="86" spans="1:8" s="3" customFormat="1">
      <c r="A86" s="222" t="s">
        <v>106</v>
      </c>
      <c r="B86" s="222"/>
      <c r="C86" s="222"/>
      <c r="D86" s="222"/>
      <c r="E86" s="222"/>
      <c r="F86" s="222"/>
      <c r="G86" s="222"/>
      <c r="H86" s="222"/>
    </row>
    <row r="87" spans="1:8" s="3" customFormat="1">
      <c r="A87" s="223" t="s">
        <v>107</v>
      </c>
      <c r="B87" s="223"/>
      <c r="C87" s="223"/>
      <c r="D87" s="223"/>
      <c r="E87" s="223"/>
      <c r="F87" s="223"/>
      <c r="G87" s="223"/>
      <c r="H87" s="223"/>
    </row>
    <row r="88" spans="1:8" s="3" customFormat="1">
      <c r="A88" s="223" t="s">
        <v>108</v>
      </c>
      <c r="B88" s="223"/>
      <c r="C88" s="223"/>
      <c r="D88" s="223"/>
      <c r="E88" s="223"/>
      <c r="F88" s="223"/>
      <c r="G88" s="223"/>
      <c r="H88" s="223"/>
    </row>
    <row r="89" spans="1:8" s="3" customFormat="1">
      <c r="A89" s="223"/>
      <c r="B89" s="223"/>
      <c r="C89" s="223"/>
      <c r="D89" s="223"/>
      <c r="E89" s="223"/>
      <c r="F89" s="223"/>
      <c r="G89" s="223"/>
      <c r="H89" s="223"/>
    </row>
    <row r="90" spans="1:8" s="3" customFormat="1"/>
    <row r="91" spans="1:8" s="3" customFormat="1">
      <c r="A91" s="141" t="s">
        <v>109</v>
      </c>
    </row>
    <row r="92" spans="1:8" s="3" customFormat="1">
      <c r="A92" s="3" t="s">
        <v>110</v>
      </c>
      <c r="B92" s="3" t="s">
        <v>111</v>
      </c>
    </row>
    <row r="93" spans="1:8" s="3" customFormat="1">
      <c r="A93" s="3" t="s">
        <v>112</v>
      </c>
      <c r="B93" s="3">
        <v>200</v>
      </c>
    </row>
    <row r="94" spans="1:8" s="3" customFormat="1">
      <c r="A94" s="3" t="s">
        <v>113</v>
      </c>
      <c r="B94" s="3">
        <v>200</v>
      </c>
    </row>
    <row r="95" spans="1:8" s="3" customFormat="1">
      <c r="A95" s="141" t="s">
        <v>114</v>
      </c>
      <c r="B95" s="141">
        <v>400</v>
      </c>
      <c r="D95" s="141" t="s">
        <v>115</v>
      </c>
    </row>
    <row r="96" spans="1:8" s="3" customFormat="1">
      <c r="A96" s="3" t="s">
        <v>116</v>
      </c>
      <c r="B96" s="3">
        <v>450</v>
      </c>
    </row>
    <row r="97" spans="1:8" s="3" customFormat="1">
      <c r="A97" s="3" t="s">
        <v>117</v>
      </c>
      <c r="B97" s="3">
        <v>500</v>
      </c>
    </row>
    <row r="98" spans="1:8" s="3" customFormat="1"/>
    <row r="99" spans="1:8" s="3" customFormat="1"/>
    <row r="100" spans="1:8" s="3" customFormat="1">
      <c r="A100" s="3" t="s">
        <v>110</v>
      </c>
      <c r="B100" s="3" t="s">
        <v>111</v>
      </c>
    </row>
    <row r="101" spans="1:8" s="3" customFormat="1">
      <c r="A101" s="3" t="s">
        <v>118</v>
      </c>
      <c r="B101" s="3">
        <v>200</v>
      </c>
    </row>
    <row r="102" spans="1:8" s="3" customFormat="1">
      <c r="A102" s="142" t="s">
        <v>113</v>
      </c>
      <c r="B102" s="142">
        <v>200</v>
      </c>
      <c r="D102" s="141" t="s">
        <v>119</v>
      </c>
    </row>
    <row r="103" spans="1:8" s="3" customFormat="1">
      <c r="A103" s="142" t="s">
        <v>114</v>
      </c>
      <c r="B103" s="142">
        <v>400</v>
      </c>
    </row>
    <row r="104" spans="1:8" s="3" customFormat="1">
      <c r="A104" s="3" t="s">
        <v>116</v>
      </c>
      <c r="B104" s="3">
        <v>450</v>
      </c>
    </row>
    <row r="105" spans="1:8" s="3" customFormat="1" ht="15.75" thickBot="1"/>
    <row r="106" spans="1:8" s="3" customFormat="1">
      <c r="A106" s="213" t="s">
        <v>120</v>
      </c>
      <c r="B106" s="214"/>
      <c r="C106" s="214"/>
      <c r="D106" s="214"/>
      <c r="E106" s="214"/>
      <c r="F106" s="214"/>
      <c r="G106" s="214"/>
      <c r="H106" s="215"/>
    </row>
    <row r="107" spans="1:8" s="3" customFormat="1">
      <c r="A107" s="216"/>
      <c r="B107" s="217"/>
      <c r="C107" s="217"/>
      <c r="D107" s="217"/>
      <c r="E107" s="217"/>
      <c r="F107" s="217"/>
      <c r="G107" s="217"/>
      <c r="H107" s="218"/>
    </row>
    <row r="108" spans="1:8" s="3" customFormat="1">
      <c r="A108" s="216"/>
      <c r="B108" s="217"/>
      <c r="C108" s="217"/>
      <c r="D108" s="217"/>
      <c r="E108" s="217"/>
      <c r="F108" s="217"/>
      <c r="G108" s="217"/>
      <c r="H108" s="218"/>
    </row>
    <row r="109" spans="1:8" s="3" customFormat="1">
      <c r="A109" s="216"/>
      <c r="B109" s="217"/>
      <c r="C109" s="217"/>
      <c r="D109" s="217"/>
      <c r="E109" s="217"/>
      <c r="F109" s="217"/>
      <c r="G109" s="217"/>
      <c r="H109" s="218"/>
    </row>
    <row r="110" spans="1:8" s="3" customFormat="1" ht="15.75" thickBot="1">
      <c r="A110" s="219"/>
      <c r="B110" s="220"/>
      <c r="C110" s="220"/>
      <c r="D110" s="220"/>
      <c r="E110" s="220"/>
      <c r="F110" s="220"/>
      <c r="G110" s="220"/>
      <c r="H110" s="221"/>
    </row>
    <row r="111" spans="1:8" s="3" customFormat="1" ht="15.75" thickBot="1"/>
    <row r="112" spans="1:8" s="3" customFormat="1" ht="21" thickBot="1">
      <c r="A112" s="123" t="s">
        <v>121</v>
      </c>
      <c r="B112" s="124"/>
      <c r="C112" s="124"/>
      <c r="D112" s="124"/>
      <c r="E112" s="124"/>
      <c r="F112" s="124"/>
      <c r="G112" s="124"/>
      <c r="H112" s="125"/>
    </row>
    <row r="113" spans="1:8" s="3" customFormat="1">
      <c r="A113" s="141"/>
    </row>
    <row r="114" spans="1:8" s="3" customFormat="1">
      <c r="A114" s="222" t="s">
        <v>122</v>
      </c>
      <c r="B114" s="222"/>
      <c r="C114" s="222"/>
      <c r="D114" s="222"/>
      <c r="E114" s="222"/>
      <c r="F114" s="222"/>
      <c r="G114" s="222"/>
      <c r="H114" s="222"/>
    </row>
    <row r="115" spans="1:8" s="3" customFormat="1">
      <c r="A115" s="223" t="s">
        <v>123</v>
      </c>
      <c r="B115" s="223"/>
      <c r="C115" s="223"/>
      <c r="D115" s="223"/>
      <c r="E115" s="223"/>
      <c r="F115" s="223"/>
      <c r="G115" s="223"/>
      <c r="H115" s="223"/>
    </row>
    <row r="116" spans="1:8" s="3" customFormat="1" ht="15.75" thickBot="1">
      <c r="A116" s="143"/>
    </row>
    <row r="117" spans="1:8" s="3" customFormat="1">
      <c r="A117" s="213" t="s">
        <v>124</v>
      </c>
      <c r="B117" s="214"/>
      <c r="C117" s="214"/>
      <c r="D117" s="214"/>
      <c r="E117" s="214"/>
      <c r="F117" s="214"/>
      <c r="G117" s="214"/>
      <c r="H117" s="215"/>
    </row>
    <row r="118" spans="1:8" s="3" customFormat="1">
      <c r="A118" s="216"/>
      <c r="B118" s="217"/>
      <c r="C118" s="217"/>
      <c r="D118" s="217"/>
      <c r="E118" s="217"/>
      <c r="F118" s="217"/>
      <c r="G118" s="217"/>
      <c r="H118" s="218"/>
    </row>
    <row r="119" spans="1:8" s="3" customFormat="1">
      <c r="A119" s="216"/>
      <c r="B119" s="217"/>
      <c r="C119" s="217"/>
      <c r="D119" s="217"/>
      <c r="E119" s="217"/>
      <c r="F119" s="217"/>
      <c r="G119" s="217"/>
      <c r="H119" s="218"/>
    </row>
    <row r="120" spans="1:8" s="3" customFormat="1">
      <c r="A120" s="216"/>
      <c r="B120" s="217"/>
      <c r="C120" s="217"/>
      <c r="D120" s="217"/>
      <c r="E120" s="217"/>
      <c r="F120" s="217"/>
      <c r="G120" s="217"/>
      <c r="H120" s="218"/>
    </row>
    <row r="121" spans="1:8" s="3" customFormat="1">
      <c r="A121" s="216"/>
      <c r="B121" s="217"/>
      <c r="C121" s="217"/>
      <c r="D121" s="217"/>
      <c r="E121" s="217"/>
      <c r="F121" s="217"/>
      <c r="G121" s="217"/>
      <c r="H121" s="218"/>
    </row>
    <row r="122" spans="1:8" s="3" customFormat="1" ht="15.75" thickBot="1">
      <c r="A122" s="219"/>
      <c r="B122" s="220"/>
      <c r="C122" s="220"/>
      <c r="D122" s="220"/>
      <c r="E122" s="220"/>
      <c r="F122" s="220"/>
      <c r="G122" s="220"/>
      <c r="H122" s="221"/>
    </row>
    <row r="123" spans="1:8" s="3" customFormat="1"/>
    <row r="124" spans="1:8" s="3" customFormat="1"/>
    <row r="125" spans="1:8" s="3" customFormat="1"/>
    <row r="126" spans="1:8" s="3" customFormat="1"/>
    <row r="127" spans="1:8" s="3" customFormat="1"/>
    <row r="128" spans="1: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sheetData>
  <mergeCells count="25">
    <mergeCell ref="A17:H17"/>
    <mergeCell ref="A6:H6"/>
    <mergeCell ref="A7:H7"/>
    <mergeCell ref="A8:H8"/>
    <mergeCell ref="A10:H11"/>
    <mergeCell ref="A15:H15"/>
    <mergeCell ref="A77:H82"/>
    <mergeCell ref="A22:H22"/>
    <mergeCell ref="A24:H24"/>
    <mergeCell ref="A27:H28"/>
    <mergeCell ref="A30:H30"/>
    <mergeCell ref="A34:H34"/>
    <mergeCell ref="A51:H51"/>
    <mergeCell ref="A54:H61"/>
    <mergeCell ref="A65:H67"/>
    <mergeCell ref="A69:H69"/>
    <mergeCell ref="A72:H72"/>
    <mergeCell ref="A73:H74"/>
    <mergeCell ref="A117:H122"/>
    <mergeCell ref="A86:H86"/>
    <mergeCell ref="A87:H87"/>
    <mergeCell ref="A88:H89"/>
    <mergeCell ref="A106:H110"/>
    <mergeCell ref="A114:H114"/>
    <mergeCell ref="A115:H115"/>
  </mergeCells>
  <pageMargins left="0.7" right="0.7" top="0.75" bottom="0.75" header="0.3" footer="0.3"/>
  <drawing r:id="rId1"/>
  <legacyDrawing r:id="rId2"/>
  <oleObjects>
    <mc:AlternateContent xmlns:mc="http://schemas.openxmlformats.org/markup-compatibility/2006">
      <mc:Choice Requires="x14">
        <oleObject progId="Equation.3" shapeId="6145"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6145" r:id="rId3"/>
      </mc:Fallback>
    </mc:AlternateContent>
    <mc:AlternateContent xmlns:mc="http://schemas.openxmlformats.org/markup-compatibility/2006">
      <mc:Choice Requires="x14">
        <oleObject progId="Equation.3" shapeId="6146"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6146"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Global</vt:lpstr>
      <vt:lpstr>Biologia</vt:lpstr>
      <vt:lpstr>CCAmbientales</vt:lpstr>
      <vt:lpstr>Quimica</vt:lpstr>
      <vt:lpstr>definiciones</vt:lpstr>
      <vt:lpstr>Biologia!Área_de_impresión</vt:lpstr>
      <vt:lpstr>CCAmbientales!Área_de_impresión</vt:lpstr>
      <vt:lpstr>Global!Área_de_impresión</vt:lpstr>
      <vt:lpstr>Quimica!Área_de_impresión</vt:lpstr>
    </vt:vector>
  </TitlesOfParts>
  <Company>Universidad de Jaén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dc:creator>
  <cp:lastModifiedBy>UJA</cp:lastModifiedBy>
  <dcterms:created xsi:type="dcterms:W3CDTF">2014-10-07T09:43:14Z</dcterms:created>
  <dcterms:modified xsi:type="dcterms:W3CDTF">2021-09-14T12:12:17Z</dcterms:modified>
</cp:coreProperties>
</file>