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E\2019\"/>
    </mc:Choice>
  </mc:AlternateContent>
  <bookViews>
    <workbookView xWindow="0" yWindow="0" windowWidth="20490" windowHeight="7020"/>
  </bookViews>
  <sheets>
    <sheet name="Global" sheetId="1" r:id="rId1"/>
    <sheet name="Biología" sheetId="6" r:id="rId2"/>
    <sheet name="CCAmbientales" sheetId="7" r:id="rId3"/>
    <sheet name="Quimica" sheetId="8" r:id="rId4"/>
  </sheets>
  <definedNames>
    <definedName name="_xlnm.Print_Area" localSheetId="1">Biología!$A$1:$AL$126</definedName>
    <definedName name="_xlnm.Print_Area" localSheetId="2">CCAmbientales!$A$1:$AL$126</definedName>
    <definedName name="_xlnm.Print_Area" localSheetId="0">Global!$A$1:$AL$126</definedName>
    <definedName name="_xlnm.Print_Area" localSheetId="3">Quimica!$A$1:$AL$126</definedName>
  </definedNames>
  <calcPr calcId="162913"/>
</workbook>
</file>

<file path=xl/calcChain.xml><?xml version="1.0" encoding="utf-8"?>
<calcChain xmlns="http://schemas.openxmlformats.org/spreadsheetml/2006/main">
  <c r="B131" i="8" l="1"/>
  <c r="B130" i="8"/>
  <c r="AL125" i="8"/>
  <c r="AK125" i="8"/>
  <c r="AJ125" i="8"/>
  <c r="AI125" i="8"/>
  <c r="AA125" i="8"/>
  <c r="Z125" i="8"/>
  <c r="Y125" i="8"/>
  <c r="X125" i="8"/>
  <c r="W125" i="8"/>
  <c r="V125" i="8"/>
  <c r="AL124" i="8"/>
  <c r="AK124" i="8"/>
  <c r="AJ124" i="8"/>
  <c r="AI124" i="8"/>
  <c r="AA124" i="8"/>
  <c r="Z124" i="8"/>
  <c r="Y124" i="8"/>
  <c r="X124" i="8"/>
  <c r="W124" i="8"/>
  <c r="V124" i="8"/>
  <c r="AL123" i="8"/>
  <c r="AK123" i="8"/>
  <c r="AJ123" i="8"/>
  <c r="AI123" i="8"/>
  <c r="AA123" i="8"/>
  <c r="Z123" i="8"/>
  <c r="Y123" i="8"/>
  <c r="X123" i="8"/>
  <c r="W123" i="8"/>
  <c r="V123" i="8"/>
  <c r="AL122" i="8"/>
  <c r="AK122" i="8"/>
  <c r="AJ122" i="8"/>
  <c r="AI122" i="8"/>
  <c r="AA122" i="8"/>
  <c r="Z122" i="8"/>
  <c r="Y122" i="8"/>
  <c r="X122" i="8"/>
  <c r="W122" i="8"/>
  <c r="V122" i="8"/>
  <c r="AL121" i="8"/>
  <c r="AK121" i="8"/>
  <c r="AJ121" i="8"/>
  <c r="AI121" i="8"/>
  <c r="AA121" i="8"/>
  <c r="Z121" i="8"/>
  <c r="Y121" i="8"/>
  <c r="X121" i="8"/>
  <c r="W121" i="8"/>
  <c r="V121" i="8"/>
  <c r="AL120" i="8"/>
  <c r="AK120" i="8"/>
  <c r="AJ120" i="8"/>
  <c r="AI120" i="8"/>
  <c r="AA120" i="8"/>
  <c r="Z120" i="8"/>
  <c r="Y120" i="8"/>
  <c r="X120" i="8"/>
  <c r="W120" i="8"/>
  <c r="V120" i="8"/>
  <c r="AL119" i="8"/>
  <c r="AK119" i="8"/>
  <c r="AJ119" i="8"/>
  <c r="AI119" i="8"/>
  <c r="AA119" i="8"/>
  <c r="Z119" i="8"/>
  <c r="Y119" i="8"/>
  <c r="X119" i="8"/>
  <c r="W119" i="8"/>
  <c r="V119" i="8"/>
  <c r="AL118" i="8"/>
  <c r="AK118" i="8"/>
  <c r="AJ118" i="8"/>
  <c r="AI118" i="8"/>
  <c r="AA118" i="8"/>
  <c r="Z118" i="8"/>
  <c r="Y118" i="8"/>
  <c r="X118" i="8"/>
  <c r="W118" i="8"/>
  <c r="V118" i="8"/>
  <c r="AL116" i="8"/>
  <c r="AK116" i="8"/>
  <c r="AJ116" i="8"/>
  <c r="AI116" i="8"/>
  <c r="AA116" i="8"/>
  <c r="Z116" i="8"/>
  <c r="Y116" i="8"/>
  <c r="X116" i="8"/>
  <c r="W116" i="8"/>
  <c r="V116" i="8"/>
  <c r="AL115" i="8"/>
  <c r="AK115" i="8"/>
  <c r="AJ115" i="8"/>
  <c r="AI115" i="8"/>
  <c r="AA115" i="8"/>
  <c r="Z115" i="8"/>
  <c r="Y115" i="8"/>
  <c r="X115" i="8"/>
  <c r="W115" i="8"/>
  <c r="V115" i="8"/>
  <c r="AL107" i="8"/>
  <c r="AK107" i="8"/>
  <c r="AJ107" i="8"/>
  <c r="AI107" i="8"/>
  <c r="AA107" i="8"/>
  <c r="Z107" i="8"/>
  <c r="Y107" i="8"/>
  <c r="X107" i="8"/>
  <c r="W107" i="8"/>
  <c r="V107" i="8"/>
  <c r="AL106" i="8"/>
  <c r="AK106" i="8"/>
  <c r="AJ106" i="8"/>
  <c r="AI106" i="8"/>
  <c r="AA106" i="8"/>
  <c r="Z106" i="8"/>
  <c r="Y106" i="8"/>
  <c r="X106" i="8"/>
  <c r="W106" i="8"/>
  <c r="V106" i="8"/>
  <c r="AL105" i="8"/>
  <c r="AK105" i="8"/>
  <c r="AJ105" i="8"/>
  <c r="AI105" i="8"/>
  <c r="AA105" i="8"/>
  <c r="Z105" i="8"/>
  <c r="Y105" i="8"/>
  <c r="X105" i="8"/>
  <c r="W105" i="8"/>
  <c r="V105" i="8"/>
  <c r="AL104" i="8"/>
  <c r="AK104" i="8"/>
  <c r="AJ104" i="8"/>
  <c r="AI104" i="8"/>
  <c r="AA104" i="8"/>
  <c r="Z104" i="8"/>
  <c r="Y104" i="8"/>
  <c r="X104" i="8"/>
  <c r="W104" i="8"/>
  <c r="V104" i="8"/>
  <c r="AL96" i="8"/>
  <c r="AK96" i="8"/>
  <c r="AJ96" i="8"/>
  <c r="AI96" i="8"/>
  <c r="AA96" i="8"/>
  <c r="Z96" i="8"/>
  <c r="Y96" i="8"/>
  <c r="X96" i="8"/>
  <c r="W96" i="8"/>
  <c r="V96" i="8"/>
  <c r="AL95" i="8"/>
  <c r="AK95" i="8"/>
  <c r="AJ95" i="8"/>
  <c r="AI95" i="8"/>
  <c r="AA95" i="8"/>
  <c r="Z95" i="8"/>
  <c r="Y95" i="8"/>
  <c r="X95" i="8"/>
  <c r="W95" i="8"/>
  <c r="V95" i="8"/>
  <c r="AL94" i="8"/>
  <c r="AK94" i="8"/>
  <c r="AJ94" i="8"/>
  <c r="AI94" i="8"/>
  <c r="AA94" i="8"/>
  <c r="Z94" i="8"/>
  <c r="Y94" i="8"/>
  <c r="X94" i="8"/>
  <c r="W94" i="8"/>
  <c r="V94" i="8"/>
  <c r="AL93" i="8"/>
  <c r="AK93" i="8"/>
  <c r="AJ93" i="8"/>
  <c r="AI93" i="8"/>
  <c r="AA93" i="8"/>
  <c r="Z93" i="8"/>
  <c r="Y93" i="8"/>
  <c r="X93" i="8"/>
  <c r="W93" i="8"/>
  <c r="V93" i="8"/>
  <c r="AL92" i="8"/>
  <c r="AK92" i="8"/>
  <c r="AJ92" i="8"/>
  <c r="AI92" i="8"/>
  <c r="AA92" i="8"/>
  <c r="Z92" i="8"/>
  <c r="Y92" i="8"/>
  <c r="X92" i="8"/>
  <c r="W92" i="8"/>
  <c r="V92" i="8"/>
  <c r="AL91" i="8"/>
  <c r="AK91" i="8"/>
  <c r="AJ91" i="8"/>
  <c r="AI91" i="8"/>
  <c r="AA91" i="8"/>
  <c r="Z91" i="8"/>
  <c r="Y91" i="8"/>
  <c r="X91" i="8"/>
  <c r="W91" i="8"/>
  <c r="V91" i="8"/>
  <c r="AL90" i="8"/>
  <c r="AK90" i="8"/>
  <c r="AJ90" i="8"/>
  <c r="AI90" i="8"/>
  <c r="AA90" i="8"/>
  <c r="Z90" i="8"/>
  <c r="Y90" i="8"/>
  <c r="X90" i="8"/>
  <c r="W90" i="8"/>
  <c r="V90" i="8"/>
  <c r="AL89" i="8"/>
  <c r="AK89" i="8"/>
  <c r="AJ89" i="8"/>
  <c r="AI89" i="8"/>
  <c r="AA89" i="8"/>
  <c r="Z89" i="8"/>
  <c r="Y89" i="8"/>
  <c r="X89" i="8"/>
  <c r="W89" i="8"/>
  <c r="V89" i="8"/>
  <c r="AL88" i="8"/>
  <c r="AK88" i="8"/>
  <c r="AJ88" i="8"/>
  <c r="AI88" i="8"/>
  <c r="AA88" i="8"/>
  <c r="Z88" i="8"/>
  <c r="Y88" i="8"/>
  <c r="X88" i="8"/>
  <c r="W88" i="8"/>
  <c r="V88" i="8"/>
  <c r="AL87" i="8"/>
  <c r="AK87" i="8"/>
  <c r="AJ87" i="8"/>
  <c r="AI87" i="8"/>
  <c r="AA87" i="8"/>
  <c r="Z87" i="8"/>
  <c r="Y87" i="8"/>
  <c r="X87" i="8"/>
  <c r="W87" i="8"/>
  <c r="V87" i="8"/>
  <c r="AL86" i="8"/>
  <c r="AK86" i="8"/>
  <c r="AJ86" i="8"/>
  <c r="AI86" i="8"/>
  <c r="AA86" i="8"/>
  <c r="Z86" i="8"/>
  <c r="Y86" i="8"/>
  <c r="X86" i="8"/>
  <c r="W86" i="8"/>
  <c r="V86" i="8"/>
  <c r="AL85" i="8"/>
  <c r="AK85" i="8"/>
  <c r="AJ85" i="8"/>
  <c r="AI85" i="8"/>
  <c r="AA85" i="8"/>
  <c r="Z85" i="8"/>
  <c r="Y85" i="8"/>
  <c r="X85" i="8"/>
  <c r="W85" i="8"/>
  <c r="V85" i="8"/>
  <c r="AL84" i="8"/>
  <c r="AK84" i="8"/>
  <c r="AJ84" i="8"/>
  <c r="AI84" i="8"/>
  <c r="AA84" i="8"/>
  <c r="Z84" i="8"/>
  <c r="Y84" i="8"/>
  <c r="X84" i="8"/>
  <c r="W84" i="8"/>
  <c r="V84" i="8"/>
  <c r="AL83" i="8"/>
  <c r="AK83" i="8"/>
  <c r="AJ83" i="8"/>
  <c r="AI83" i="8"/>
  <c r="AA83" i="8"/>
  <c r="Z83" i="8"/>
  <c r="Y83" i="8"/>
  <c r="X83" i="8"/>
  <c r="W83" i="8"/>
  <c r="V83" i="8"/>
  <c r="AL82" i="8"/>
  <c r="AK82" i="8"/>
  <c r="AJ82" i="8"/>
  <c r="AI82" i="8"/>
  <c r="AA82" i="8"/>
  <c r="Z82" i="8"/>
  <c r="Y82" i="8"/>
  <c r="X82" i="8"/>
  <c r="W82" i="8"/>
  <c r="V82" i="8"/>
  <c r="AL81" i="8"/>
  <c r="AK81" i="8"/>
  <c r="AJ81" i="8"/>
  <c r="AI81" i="8"/>
  <c r="AA81" i="8"/>
  <c r="Z81" i="8"/>
  <c r="Y81" i="8"/>
  <c r="X81" i="8"/>
  <c r="W81" i="8"/>
  <c r="V81" i="8"/>
  <c r="AL71" i="8"/>
  <c r="AK71" i="8"/>
  <c r="AJ71" i="8"/>
  <c r="AI71" i="8"/>
  <c r="AA71" i="8"/>
  <c r="Z71" i="8"/>
  <c r="Y71" i="8"/>
  <c r="X71" i="8"/>
  <c r="W71" i="8"/>
  <c r="V71" i="8"/>
  <c r="AL70" i="8"/>
  <c r="AK70" i="8"/>
  <c r="AJ70" i="8"/>
  <c r="AI70" i="8"/>
  <c r="AA70" i="8"/>
  <c r="Z70" i="8"/>
  <c r="Y70" i="8"/>
  <c r="X70" i="8"/>
  <c r="W70" i="8"/>
  <c r="V70" i="8"/>
  <c r="AL69" i="8"/>
  <c r="AK69" i="8"/>
  <c r="AJ69" i="8"/>
  <c r="AI69" i="8"/>
  <c r="AA69" i="8"/>
  <c r="Z69" i="8"/>
  <c r="Y69" i="8"/>
  <c r="X69" i="8"/>
  <c r="W69" i="8"/>
  <c r="V69" i="8"/>
  <c r="AL68" i="8"/>
  <c r="AK68" i="8"/>
  <c r="AJ68" i="8"/>
  <c r="AI68" i="8"/>
  <c r="AA68" i="8"/>
  <c r="Z68" i="8"/>
  <c r="Y68" i="8"/>
  <c r="X68" i="8"/>
  <c r="W68" i="8"/>
  <c r="V68" i="8"/>
  <c r="AL66" i="8"/>
  <c r="AK66" i="8"/>
  <c r="AJ66" i="8"/>
  <c r="AI66" i="8"/>
  <c r="AA66" i="8"/>
  <c r="Z66" i="8"/>
  <c r="Y66" i="8"/>
  <c r="X66" i="8"/>
  <c r="W66" i="8"/>
  <c r="V66" i="8"/>
  <c r="AL65" i="8"/>
  <c r="AK65" i="8"/>
  <c r="AJ65" i="8"/>
  <c r="AI65" i="8"/>
  <c r="AA65" i="8"/>
  <c r="Z65" i="8"/>
  <c r="Y65" i="8"/>
  <c r="X65" i="8"/>
  <c r="W65" i="8"/>
  <c r="V65" i="8"/>
  <c r="AL64" i="8"/>
  <c r="AK64" i="8"/>
  <c r="AJ64" i="8"/>
  <c r="AI64" i="8"/>
  <c r="AA64" i="8"/>
  <c r="Z64" i="8"/>
  <c r="Y64" i="8"/>
  <c r="X64" i="8"/>
  <c r="W64" i="8"/>
  <c r="V64" i="8"/>
  <c r="AL63" i="8"/>
  <c r="AK63" i="8"/>
  <c r="AJ63" i="8"/>
  <c r="AI63" i="8"/>
  <c r="AA63" i="8"/>
  <c r="Z63" i="8"/>
  <c r="Y63" i="8"/>
  <c r="X63" i="8"/>
  <c r="W63" i="8"/>
  <c r="V63" i="8"/>
  <c r="AL62" i="8"/>
  <c r="AK62" i="8"/>
  <c r="AJ62" i="8"/>
  <c r="AI62" i="8"/>
  <c r="AA62" i="8"/>
  <c r="Z62" i="8"/>
  <c r="Y62" i="8"/>
  <c r="X62" i="8"/>
  <c r="W62" i="8"/>
  <c r="V62" i="8"/>
  <c r="AL61" i="8"/>
  <c r="AK61" i="8"/>
  <c r="AJ61" i="8"/>
  <c r="AI61" i="8"/>
  <c r="AA61" i="8"/>
  <c r="Z61" i="8"/>
  <c r="Y61" i="8"/>
  <c r="X61" i="8"/>
  <c r="W61" i="8"/>
  <c r="V61" i="8"/>
  <c r="AL60" i="8"/>
  <c r="AK60" i="8"/>
  <c r="AJ60" i="8"/>
  <c r="AI60" i="8"/>
  <c r="AA60" i="8"/>
  <c r="Z60" i="8"/>
  <c r="Y60" i="8"/>
  <c r="X60" i="8"/>
  <c r="W60" i="8"/>
  <c r="V60" i="8"/>
  <c r="AL59" i="8"/>
  <c r="AK59" i="8"/>
  <c r="AJ59" i="8"/>
  <c r="AI59" i="8"/>
  <c r="AA59" i="8"/>
  <c r="Z59" i="8"/>
  <c r="Y59" i="8"/>
  <c r="X59" i="8"/>
  <c r="W59" i="8"/>
  <c r="V59" i="8"/>
  <c r="AL58" i="8"/>
  <c r="AK58" i="8"/>
  <c r="AJ58" i="8"/>
  <c r="AI58" i="8"/>
  <c r="AA58" i="8"/>
  <c r="Z58" i="8"/>
  <c r="Y58" i="8"/>
  <c r="X58" i="8"/>
  <c r="W58" i="8"/>
  <c r="V58" i="8"/>
  <c r="AL57" i="8"/>
  <c r="AK57" i="8"/>
  <c r="AJ57" i="8"/>
  <c r="AI57" i="8"/>
  <c r="AA57" i="8"/>
  <c r="Z57" i="8"/>
  <c r="Y57" i="8"/>
  <c r="X57" i="8"/>
  <c r="W57" i="8"/>
  <c r="V57" i="8"/>
  <c r="B131" i="7"/>
  <c r="B130" i="7"/>
  <c r="AL125" i="7"/>
  <c r="AK125" i="7"/>
  <c r="AJ125" i="7"/>
  <c r="AI125" i="7"/>
  <c r="AA125" i="7"/>
  <c r="Z125" i="7"/>
  <c r="Y125" i="7"/>
  <c r="X125" i="7"/>
  <c r="W125" i="7"/>
  <c r="V125" i="7"/>
  <c r="AL124" i="7"/>
  <c r="AK124" i="7"/>
  <c r="AJ124" i="7"/>
  <c r="AI124" i="7"/>
  <c r="AA124" i="7"/>
  <c r="Z124" i="7"/>
  <c r="Y124" i="7"/>
  <c r="X124" i="7"/>
  <c r="W124" i="7"/>
  <c r="V124" i="7"/>
  <c r="AL123" i="7"/>
  <c r="AK123" i="7"/>
  <c r="AJ123" i="7"/>
  <c r="AI123" i="7"/>
  <c r="AA123" i="7"/>
  <c r="Z123" i="7"/>
  <c r="Y123" i="7"/>
  <c r="X123" i="7"/>
  <c r="W123" i="7"/>
  <c r="V123" i="7"/>
  <c r="AL122" i="7"/>
  <c r="AK122" i="7"/>
  <c r="AJ122" i="7"/>
  <c r="AI122" i="7"/>
  <c r="AA122" i="7"/>
  <c r="Z122" i="7"/>
  <c r="Y122" i="7"/>
  <c r="X122" i="7"/>
  <c r="W122" i="7"/>
  <c r="V122" i="7"/>
  <c r="AL121" i="7"/>
  <c r="AK121" i="7"/>
  <c r="AJ121" i="7"/>
  <c r="AI121" i="7"/>
  <c r="AA121" i="7"/>
  <c r="Z121" i="7"/>
  <c r="Y121" i="7"/>
  <c r="X121" i="7"/>
  <c r="W121" i="7"/>
  <c r="V121" i="7"/>
  <c r="AL120" i="7"/>
  <c r="AK120" i="7"/>
  <c r="AJ120" i="7"/>
  <c r="AI120" i="7"/>
  <c r="AA120" i="7"/>
  <c r="Z120" i="7"/>
  <c r="Y120" i="7"/>
  <c r="X120" i="7"/>
  <c r="W120" i="7"/>
  <c r="V120" i="7"/>
  <c r="AL119" i="7"/>
  <c r="AK119" i="7"/>
  <c r="AJ119" i="7"/>
  <c r="AI119" i="7"/>
  <c r="AA119" i="7"/>
  <c r="Z119" i="7"/>
  <c r="Y119" i="7"/>
  <c r="X119" i="7"/>
  <c r="W119" i="7"/>
  <c r="V119" i="7"/>
  <c r="AL118" i="7"/>
  <c r="AK118" i="7"/>
  <c r="AJ118" i="7"/>
  <c r="AI118" i="7"/>
  <c r="AA118" i="7"/>
  <c r="Z118" i="7"/>
  <c r="Y118" i="7"/>
  <c r="X118" i="7"/>
  <c r="W118" i="7"/>
  <c r="V118" i="7"/>
  <c r="AL116" i="7"/>
  <c r="AK116" i="7"/>
  <c r="AJ116" i="7"/>
  <c r="AI116" i="7"/>
  <c r="AA116" i="7"/>
  <c r="Z116" i="7"/>
  <c r="Y116" i="7"/>
  <c r="X116" i="7"/>
  <c r="W116" i="7"/>
  <c r="V116" i="7"/>
  <c r="AL115" i="7"/>
  <c r="AK115" i="7"/>
  <c r="AJ115" i="7"/>
  <c r="AI115" i="7"/>
  <c r="AA115" i="7"/>
  <c r="Z115" i="7"/>
  <c r="Y115" i="7"/>
  <c r="X115" i="7"/>
  <c r="W115" i="7"/>
  <c r="V115" i="7"/>
  <c r="AL107" i="7"/>
  <c r="AK107" i="7"/>
  <c r="AJ107" i="7"/>
  <c r="AI107" i="7"/>
  <c r="AA107" i="7"/>
  <c r="Z107" i="7"/>
  <c r="Y107" i="7"/>
  <c r="X107" i="7"/>
  <c r="W107" i="7"/>
  <c r="V107" i="7"/>
  <c r="AL106" i="7"/>
  <c r="AK106" i="7"/>
  <c r="AJ106" i="7"/>
  <c r="AI106" i="7"/>
  <c r="AA106" i="7"/>
  <c r="Z106" i="7"/>
  <c r="Y106" i="7"/>
  <c r="X106" i="7"/>
  <c r="W106" i="7"/>
  <c r="V106" i="7"/>
  <c r="AL105" i="7"/>
  <c r="AK105" i="7"/>
  <c r="AJ105" i="7"/>
  <c r="AI105" i="7"/>
  <c r="AA105" i="7"/>
  <c r="Z105" i="7"/>
  <c r="Y105" i="7"/>
  <c r="X105" i="7"/>
  <c r="W105" i="7"/>
  <c r="V105" i="7"/>
  <c r="AL104" i="7"/>
  <c r="AK104" i="7"/>
  <c r="AJ104" i="7"/>
  <c r="AI104" i="7"/>
  <c r="AA104" i="7"/>
  <c r="Z104" i="7"/>
  <c r="Y104" i="7"/>
  <c r="X104" i="7"/>
  <c r="W104" i="7"/>
  <c r="V104" i="7"/>
  <c r="AL96" i="7"/>
  <c r="AK96" i="7"/>
  <c r="AJ96" i="7"/>
  <c r="AI96" i="7"/>
  <c r="AA96" i="7"/>
  <c r="Z96" i="7"/>
  <c r="Y96" i="7"/>
  <c r="X96" i="7"/>
  <c r="W96" i="7"/>
  <c r="V96" i="7"/>
  <c r="AL95" i="7"/>
  <c r="AK95" i="7"/>
  <c r="AJ95" i="7"/>
  <c r="AI95" i="7"/>
  <c r="AA95" i="7"/>
  <c r="Z95" i="7"/>
  <c r="Y95" i="7"/>
  <c r="X95" i="7"/>
  <c r="W95" i="7"/>
  <c r="V95" i="7"/>
  <c r="AL94" i="7"/>
  <c r="AK94" i="7"/>
  <c r="AJ94" i="7"/>
  <c r="AI94" i="7"/>
  <c r="AA94" i="7"/>
  <c r="Z94" i="7"/>
  <c r="Y94" i="7"/>
  <c r="X94" i="7"/>
  <c r="W94" i="7"/>
  <c r="V94" i="7"/>
  <c r="AL93" i="7"/>
  <c r="AK93" i="7"/>
  <c r="AJ93" i="7"/>
  <c r="AI93" i="7"/>
  <c r="AA93" i="7"/>
  <c r="Z93" i="7"/>
  <c r="Y93" i="7"/>
  <c r="X93" i="7"/>
  <c r="W93" i="7"/>
  <c r="V93" i="7"/>
  <c r="AL92" i="7"/>
  <c r="AK92" i="7"/>
  <c r="AJ92" i="7"/>
  <c r="AI92" i="7"/>
  <c r="AA92" i="7"/>
  <c r="Z92" i="7"/>
  <c r="Y92" i="7"/>
  <c r="X92" i="7"/>
  <c r="W92" i="7"/>
  <c r="V92" i="7"/>
  <c r="AL91" i="7"/>
  <c r="AK91" i="7"/>
  <c r="AJ91" i="7"/>
  <c r="AI91" i="7"/>
  <c r="AA91" i="7"/>
  <c r="Z91" i="7"/>
  <c r="Y91" i="7"/>
  <c r="X91" i="7"/>
  <c r="W91" i="7"/>
  <c r="V91" i="7"/>
  <c r="AL90" i="7"/>
  <c r="AK90" i="7"/>
  <c r="AJ90" i="7"/>
  <c r="AI90" i="7"/>
  <c r="AA90" i="7"/>
  <c r="Z90" i="7"/>
  <c r="Y90" i="7"/>
  <c r="X90" i="7"/>
  <c r="W90" i="7"/>
  <c r="V90" i="7"/>
  <c r="AL89" i="7"/>
  <c r="AK89" i="7"/>
  <c r="AJ89" i="7"/>
  <c r="AI89" i="7"/>
  <c r="AA89" i="7"/>
  <c r="Z89" i="7"/>
  <c r="Y89" i="7"/>
  <c r="X89" i="7"/>
  <c r="W89" i="7"/>
  <c r="V89" i="7"/>
  <c r="AL88" i="7"/>
  <c r="AK88" i="7"/>
  <c r="AJ88" i="7"/>
  <c r="AI88" i="7"/>
  <c r="AA88" i="7"/>
  <c r="Z88" i="7"/>
  <c r="Y88" i="7"/>
  <c r="X88" i="7"/>
  <c r="W88" i="7"/>
  <c r="V88" i="7"/>
  <c r="AL87" i="7"/>
  <c r="AK87" i="7"/>
  <c r="AJ87" i="7"/>
  <c r="AI87" i="7"/>
  <c r="AA87" i="7"/>
  <c r="Z87" i="7"/>
  <c r="Y87" i="7"/>
  <c r="X87" i="7"/>
  <c r="W87" i="7"/>
  <c r="V87" i="7"/>
  <c r="AL86" i="7"/>
  <c r="AK86" i="7"/>
  <c r="AJ86" i="7"/>
  <c r="AI86" i="7"/>
  <c r="AA86" i="7"/>
  <c r="Z86" i="7"/>
  <c r="Y86" i="7"/>
  <c r="X86" i="7"/>
  <c r="W86" i="7"/>
  <c r="V86" i="7"/>
  <c r="AL85" i="7"/>
  <c r="AK85" i="7"/>
  <c r="AJ85" i="7"/>
  <c r="AI85" i="7"/>
  <c r="AA85" i="7"/>
  <c r="Z85" i="7"/>
  <c r="Y85" i="7"/>
  <c r="X85" i="7"/>
  <c r="W85" i="7"/>
  <c r="V85" i="7"/>
  <c r="AL84" i="7"/>
  <c r="AK84" i="7"/>
  <c r="AJ84" i="7"/>
  <c r="AI84" i="7"/>
  <c r="AA84" i="7"/>
  <c r="Z84" i="7"/>
  <c r="Y84" i="7"/>
  <c r="X84" i="7"/>
  <c r="W84" i="7"/>
  <c r="V84" i="7"/>
  <c r="AL83" i="7"/>
  <c r="AK83" i="7"/>
  <c r="AJ83" i="7"/>
  <c r="AI83" i="7"/>
  <c r="AA83" i="7"/>
  <c r="Z83" i="7"/>
  <c r="Y83" i="7"/>
  <c r="X83" i="7"/>
  <c r="W83" i="7"/>
  <c r="V83" i="7"/>
  <c r="AL82" i="7"/>
  <c r="AK82" i="7"/>
  <c r="AJ82" i="7"/>
  <c r="AI82" i="7"/>
  <c r="AA82" i="7"/>
  <c r="Z82" i="7"/>
  <c r="Y82" i="7"/>
  <c r="X82" i="7"/>
  <c r="W82" i="7"/>
  <c r="V82" i="7"/>
  <c r="AL81" i="7"/>
  <c r="AK81" i="7"/>
  <c r="AJ81" i="7"/>
  <c r="AI81" i="7"/>
  <c r="AA81" i="7"/>
  <c r="Z81" i="7"/>
  <c r="Y81" i="7"/>
  <c r="X81" i="7"/>
  <c r="W81" i="7"/>
  <c r="V81" i="7"/>
  <c r="AL71" i="7"/>
  <c r="AK71" i="7"/>
  <c r="AJ71" i="7"/>
  <c r="AI71" i="7"/>
  <c r="AA71" i="7"/>
  <c r="Z71" i="7"/>
  <c r="Y71" i="7"/>
  <c r="X71" i="7"/>
  <c r="W71" i="7"/>
  <c r="V71" i="7"/>
  <c r="AL70" i="7"/>
  <c r="AK70" i="7"/>
  <c r="AJ70" i="7"/>
  <c r="AI70" i="7"/>
  <c r="AA70" i="7"/>
  <c r="Z70" i="7"/>
  <c r="Y70" i="7"/>
  <c r="X70" i="7"/>
  <c r="W70" i="7"/>
  <c r="V70" i="7"/>
  <c r="AL69" i="7"/>
  <c r="AK69" i="7"/>
  <c r="AJ69" i="7"/>
  <c r="AI69" i="7"/>
  <c r="AA69" i="7"/>
  <c r="Z69" i="7"/>
  <c r="Y69" i="7"/>
  <c r="X69" i="7"/>
  <c r="W69" i="7"/>
  <c r="V69" i="7"/>
  <c r="AL68" i="7"/>
  <c r="AK68" i="7"/>
  <c r="AJ68" i="7"/>
  <c r="AI68" i="7"/>
  <c r="AA68" i="7"/>
  <c r="Z68" i="7"/>
  <c r="Y68" i="7"/>
  <c r="X68" i="7"/>
  <c r="W68" i="7"/>
  <c r="V68" i="7"/>
  <c r="AL66" i="7"/>
  <c r="AK66" i="7"/>
  <c r="AJ66" i="7"/>
  <c r="AI66" i="7"/>
  <c r="AA66" i="7"/>
  <c r="Z66" i="7"/>
  <c r="Y66" i="7"/>
  <c r="X66" i="7"/>
  <c r="W66" i="7"/>
  <c r="V66" i="7"/>
  <c r="AL65" i="7"/>
  <c r="AK65" i="7"/>
  <c r="AJ65" i="7"/>
  <c r="AI65" i="7"/>
  <c r="AA65" i="7"/>
  <c r="Z65" i="7"/>
  <c r="Y65" i="7"/>
  <c r="X65" i="7"/>
  <c r="W65" i="7"/>
  <c r="V65" i="7"/>
  <c r="AL64" i="7"/>
  <c r="AK64" i="7"/>
  <c r="AJ64" i="7"/>
  <c r="AI64" i="7"/>
  <c r="AA64" i="7"/>
  <c r="Z64" i="7"/>
  <c r="Y64" i="7"/>
  <c r="X64" i="7"/>
  <c r="W64" i="7"/>
  <c r="V64" i="7"/>
  <c r="AL63" i="7"/>
  <c r="AK63" i="7"/>
  <c r="AJ63" i="7"/>
  <c r="AI63" i="7"/>
  <c r="AA63" i="7"/>
  <c r="Z63" i="7"/>
  <c r="Y63" i="7"/>
  <c r="X63" i="7"/>
  <c r="W63" i="7"/>
  <c r="V63" i="7"/>
  <c r="AL62" i="7"/>
  <c r="AK62" i="7"/>
  <c r="AJ62" i="7"/>
  <c r="AI62" i="7"/>
  <c r="AA62" i="7"/>
  <c r="Z62" i="7"/>
  <c r="Y62" i="7"/>
  <c r="X62" i="7"/>
  <c r="W62" i="7"/>
  <c r="V62" i="7"/>
  <c r="AL61" i="7"/>
  <c r="AK61" i="7"/>
  <c r="AJ61" i="7"/>
  <c r="AI61" i="7"/>
  <c r="AA61" i="7"/>
  <c r="Z61" i="7"/>
  <c r="Y61" i="7"/>
  <c r="X61" i="7"/>
  <c r="W61" i="7"/>
  <c r="V61" i="7"/>
  <c r="AL60" i="7"/>
  <c r="AK60" i="7"/>
  <c r="AJ60" i="7"/>
  <c r="AI60" i="7"/>
  <c r="AA60" i="7"/>
  <c r="Z60" i="7"/>
  <c r="Y60" i="7"/>
  <c r="X60" i="7"/>
  <c r="W60" i="7"/>
  <c r="V60" i="7"/>
  <c r="AL59" i="7"/>
  <c r="AK59" i="7"/>
  <c r="AJ59" i="7"/>
  <c r="AI59" i="7"/>
  <c r="AA59" i="7"/>
  <c r="Z59" i="7"/>
  <c r="Y59" i="7"/>
  <c r="X59" i="7"/>
  <c r="W59" i="7"/>
  <c r="V59" i="7"/>
  <c r="AL58" i="7"/>
  <c r="AK58" i="7"/>
  <c r="AJ58" i="7"/>
  <c r="AI58" i="7"/>
  <c r="AA58" i="7"/>
  <c r="Z58" i="7"/>
  <c r="Y58" i="7"/>
  <c r="X58" i="7"/>
  <c r="W58" i="7"/>
  <c r="V58" i="7"/>
  <c r="AL57" i="7"/>
  <c r="AK57" i="7"/>
  <c r="AJ57" i="7"/>
  <c r="AI57" i="7"/>
  <c r="AA57" i="7"/>
  <c r="Z57" i="7"/>
  <c r="Y57" i="7"/>
  <c r="X57" i="7"/>
  <c r="W57" i="7"/>
  <c r="V57" i="7"/>
  <c r="B131" i="6"/>
  <c r="B130" i="6"/>
  <c r="AL125" i="6"/>
  <c r="AK125" i="6"/>
  <c r="AJ125" i="6"/>
  <c r="AI125" i="6"/>
  <c r="AL124" i="6"/>
  <c r="AK124" i="6"/>
  <c r="AJ124" i="6"/>
  <c r="AI124" i="6"/>
  <c r="AL123" i="6"/>
  <c r="AK123" i="6"/>
  <c r="AJ123" i="6"/>
  <c r="AI123" i="6"/>
  <c r="AL122" i="6"/>
  <c r="AK122" i="6"/>
  <c r="AJ122" i="6"/>
  <c r="AI122" i="6"/>
  <c r="AL121" i="6"/>
  <c r="AK121" i="6"/>
  <c r="AJ121" i="6"/>
  <c r="AI121" i="6"/>
  <c r="AL120" i="6"/>
  <c r="AK120" i="6"/>
  <c r="AJ120" i="6"/>
  <c r="AI120" i="6"/>
  <c r="AL119" i="6"/>
  <c r="AK119" i="6"/>
  <c r="AJ119" i="6"/>
  <c r="AI119" i="6"/>
  <c r="AL118" i="6"/>
  <c r="AK118" i="6"/>
  <c r="AJ118" i="6"/>
  <c r="AI118" i="6"/>
  <c r="AL116" i="6"/>
  <c r="AK116" i="6"/>
  <c r="AJ116" i="6"/>
  <c r="AI116" i="6"/>
  <c r="AL115" i="6"/>
  <c r="AK115" i="6"/>
  <c r="AJ115" i="6"/>
  <c r="AI115" i="6"/>
  <c r="AL107" i="6"/>
  <c r="AK107" i="6"/>
  <c r="AJ107" i="6"/>
  <c r="AI107" i="6"/>
  <c r="AL106" i="6"/>
  <c r="AK106" i="6"/>
  <c r="AJ106" i="6"/>
  <c r="AI106" i="6"/>
  <c r="AL105" i="6"/>
  <c r="AK105" i="6"/>
  <c r="AJ105" i="6"/>
  <c r="AI105" i="6"/>
  <c r="AL104" i="6"/>
  <c r="AK104" i="6"/>
  <c r="AJ104" i="6"/>
  <c r="AI104" i="6"/>
  <c r="AL96" i="6"/>
  <c r="AK96" i="6"/>
  <c r="AJ96" i="6"/>
  <c r="AI96" i="6"/>
  <c r="AL95" i="6"/>
  <c r="AK95" i="6"/>
  <c r="AJ95" i="6"/>
  <c r="AI95" i="6"/>
  <c r="AL94" i="6"/>
  <c r="AK94" i="6"/>
  <c r="AJ94" i="6"/>
  <c r="AI94" i="6"/>
  <c r="AL93" i="6"/>
  <c r="AK93" i="6"/>
  <c r="AJ93" i="6"/>
  <c r="AI93" i="6"/>
  <c r="AL92" i="6"/>
  <c r="AK92" i="6"/>
  <c r="AJ92" i="6"/>
  <c r="AI92" i="6"/>
  <c r="AL91" i="6"/>
  <c r="AK91" i="6"/>
  <c r="AJ91" i="6"/>
  <c r="AI91" i="6"/>
  <c r="AL90" i="6"/>
  <c r="AK90" i="6"/>
  <c r="AJ90" i="6"/>
  <c r="AI90" i="6"/>
  <c r="AL89" i="6"/>
  <c r="AK89" i="6"/>
  <c r="AJ89" i="6"/>
  <c r="AI89" i="6"/>
  <c r="AL88" i="6"/>
  <c r="AK88" i="6"/>
  <c r="AJ88" i="6"/>
  <c r="AI88" i="6"/>
  <c r="AL87" i="6"/>
  <c r="AK87" i="6"/>
  <c r="AJ87" i="6"/>
  <c r="AI87" i="6"/>
  <c r="AL86" i="6"/>
  <c r="AK86" i="6"/>
  <c r="AJ86" i="6"/>
  <c r="AI86" i="6"/>
  <c r="AL85" i="6"/>
  <c r="AK85" i="6"/>
  <c r="AJ85" i="6"/>
  <c r="AI85" i="6"/>
  <c r="AL84" i="6"/>
  <c r="AK84" i="6"/>
  <c r="AJ84" i="6"/>
  <c r="AI84" i="6"/>
  <c r="AL83" i="6"/>
  <c r="AK83" i="6"/>
  <c r="AJ83" i="6"/>
  <c r="AI83" i="6"/>
  <c r="AL82" i="6"/>
  <c r="AK82" i="6"/>
  <c r="AJ82" i="6"/>
  <c r="AI82" i="6"/>
  <c r="AL81" i="6"/>
  <c r="AK81" i="6"/>
  <c r="AJ81" i="6"/>
  <c r="AI81" i="6"/>
  <c r="W81" i="6"/>
  <c r="X81" i="6"/>
  <c r="Y81" i="6"/>
  <c r="Z81" i="6"/>
  <c r="AA81" i="6"/>
  <c r="W82" i="6"/>
  <c r="X82" i="6"/>
  <c r="Y82" i="6"/>
  <c r="Z82" i="6"/>
  <c r="AA82" i="6"/>
  <c r="W83" i="6"/>
  <c r="X83" i="6"/>
  <c r="Y83" i="6"/>
  <c r="Z83" i="6"/>
  <c r="AA83" i="6"/>
  <c r="W84" i="6"/>
  <c r="X84" i="6"/>
  <c r="Y84" i="6"/>
  <c r="Z84" i="6"/>
  <c r="AA84" i="6"/>
  <c r="W85" i="6"/>
  <c r="X85" i="6"/>
  <c r="Y85" i="6"/>
  <c r="Z85" i="6"/>
  <c r="AA85" i="6"/>
  <c r="W86" i="6"/>
  <c r="X86" i="6"/>
  <c r="Y86" i="6"/>
  <c r="Z86" i="6"/>
  <c r="AA86" i="6"/>
  <c r="W87" i="6"/>
  <c r="X87" i="6"/>
  <c r="Y87" i="6"/>
  <c r="Z87" i="6"/>
  <c r="AA87" i="6"/>
  <c r="W88" i="6"/>
  <c r="X88" i="6"/>
  <c r="Y88" i="6"/>
  <c r="Z88" i="6"/>
  <c r="AA88" i="6"/>
  <c r="W89" i="6"/>
  <c r="X89" i="6"/>
  <c r="Y89" i="6"/>
  <c r="Z89" i="6"/>
  <c r="AA89" i="6"/>
  <c r="W90" i="6"/>
  <c r="X90" i="6"/>
  <c r="Y90" i="6"/>
  <c r="Z90" i="6"/>
  <c r="AA90" i="6"/>
  <c r="W91" i="6"/>
  <c r="X91" i="6"/>
  <c r="Y91" i="6"/>
  <c r="Z91" i="6"/>
  <c r="AA91" i="6"/>
  <c r="W92" i="6"/>
  <c r="X92" i="6"/>
  <c r="Y92" i="6"/>
  <c r="Z92" i="6"/>
  <c r="AA92" i="6"/>
  <c r="W93" i="6"/>
  <c r="X93" i="6"/>
  <c r="Y93" i="6"/>
  <c r="Z93" i="6"/>
  <c r="AA93" i="6"/>
  <c r="W94" i="6"/>
  <c r="X94" i="6"/>
  <c r="Y94" i="6"/>
  <c r="Z94" i="6"/>
  <c r="AA94" i="6"/>
  <c r="W95" i="6"/>
  <c r="X95" i="6"/>
  <c r="Y95" i="6"/>
  <c r="Z95" i="6"/>
  <c r="AA95" i="6"/>
  <c r="W96" i="6"/>
  <c r="X96" i="6"/>
  <c r="Y96" i="6"/>
  <c r="Z96" i="6"/>
  <c r="AA96" i="6"/>
  <c r="AJ57" i="6"/>
  <c r="AK57" i="6"/>
  <c r="AL57" i="6"/>
  <c r="AJ58" i="6"/>
  <c r="AK58" i="6"/>
  <c r="AL58" i="6"/>
  <c r="AJ59" i="6"/>
  <c r="AK59" i="6"/>
  <c r="AL59" i="6"/>
  <c r="AJ60" i="6"/>
  <c r="AK60" i="6"/>
  <c r="AL60" i="6"/>
  <c r="AJ61" i="6"/>
  <c r="AK61" i="6"/>
  <c r="AL61" i="6"/>
  <c r="AJ62" i="6"/>
  <c r="AK62" i="6"/>
  <c r="AL62" i="6"/>
  <c r="AJ63" i="6"/>
  <c r="AK63" i="6"/>
  <c r="AL63" i="6"/>
  <c r="AJ64" i="6"/>
  <c r="AK64" i="6"/>
  <c r="AL64" i="6"/>
  <c r="AJ65" i="6"/>
  <c r="AK65" i="6"/>
  <c r="AL65" i="6"/>
  <c r="AJ66" i="6"/>
  <c r="AK66" i="6"/>
  <c r="AL66" i="6"/>
  <c r="AJ68" i="6"/>
  <c r="AK68" i="6"/>
  <c r="AL68" i="6"/>
  <c r="AJ69" i="6"/>
  <c r="AK69" i="6"/>
  <c r="AL69" i="6"/>
  <c r="AJ70" i="6"/>
  <c r="AK70" i="6"/>
  <c r="AL70" i="6"/>
  <c r="AJ71" i="6"/>
  <c r="AK71" i="6"/>
  <c r="AL71" i="6"/>
  <c r="AI71" i="6"/>
  <c r="AI70" i="6"/>
  <c r="AI69" i="6"/>
  <c r="AI68" i="6"/>
  <c r="AI66" i="6"/>
  <c r="AI65" i="6"/>
  <c r="AI64" i="6"/>
  <c r="AI63" i="6"/>
  <c r="AI62" i="6"/>
  <c r="AI61" i="6"/>
  <c r="AI60" i="6"/>
  <c r="AI59" i="6"/>
  <c r="AI58" i="6"/>
  <c r="AI57" i="6"/>
  <c r="W57" i="6"/>
  <c r="X57" i="6"/>
  <c r="Y57" i="6"/>
  <c r="Z57" i="6"/>
  <c r="AA57" i="6"/>
  <c r="W58" i="6"/>
  <c r="X58" i="6"/>
  <c r="Y58" i="6"/>
  <c r="Z58" i="6"/>
  <c r="AA58" i="6"/>
  <c r="W59" i="6"/>
  <c r="X59" i="6"/>
  <c r="Y59" i="6"/>
  <c r="Z59" i="6"/>
  <c r="AA59" i="6"/>
  <c r="W60" i="6"/>
  <c r="X60" i="6"/>
  <c r="Y60" i="6"/>
  <c r="Z60" i="6"/>
  <c r="AA60" i="6"/>
  <c r="W61" i="6"/>
  <c r="X61" i="6"/>
  <c r="Y61" i="6"/>
  <c r="Z61" i="6"/>
  <c r="AA61" i="6"/>
  <c r="W62" i="6"/>
  <c r="X62" i="6"/>
  <c r="Y62" i="6"/>
  <c r="Z62" i="6"/>
  <c r="AA62" i="6"/>
  <c r="W63" i="6"/>
  <c r="X63" i="6"/>
  <c r="Y63" i="6"/>
  <c r="Z63" i="6"/>
  <c r="AA63" i="6"/>
  <c r="W64" i="6"/>
  <c r="X64" i="6"/>
  <c r="Y64" i="6"/>
  <c r="Z64" i="6"/>
  <c r="AA64" i="6"/>
  <c r="W65" i="6"/>
  <c r="X65" i="6"/>
  <c r="Y65" i="6"/>
  <c r="Z65" i="6"/>
  <c r="AA65" i="6"/>
  <c r="W66" i="6"/>
  <c r="X66" i="6"/>
  <c r="Y66" i="6"/>
  <c r="Z66" i="6"/>
  <c r="AA66" i="6"/>
  <c r="W68" i="6"/>
  <c r="X68" i="6"/>
  <c r="Y68" i="6"/>
  <c r="Z68" i="6"/>
  <c r="AA68" i="6"/>
  <c r="W69" i="6"/>
  <c r="X69" i="6"/>
  <c r="Y69" i="6"/>
  <c r="Z69" i="6"/>
  <c r="AA69" i="6"/>
  <c r="W70" i="6"/>
  <c r="X70" i="6"/>
  <c r="Y70" i="6"/>
  <c r="Z70" i="6"/>
  <c r="AA70" i="6"/>
  <c r="W71" i="6"/>
  <c r="X71" i="6"/>
  <c r="Y71" i="6"/>
  <c r="Z71" i="6"/>
  <c r="AA71" i="6"/>
  <c r="W118" i="6"/>
  <c r="X118" i="6"/>
  <c r="Y118" i="6"/>
  <c r="Z118" i="6"/>
  <c r="AA118" i="6"/>
  <c r="W119" i="6"/>
  <c r="X119" i="6"/>
  <c r="Y119" i="6"/>
  <c r="Z119" i="6"/>
  <c r="AA119" i="6"/>
  <c r="W120" i="6"/>
  <c r="X120" i="6"/>
  <c r="Y120" i="6"/>
  <c r="Z120" i="6"/>
  <c r="AA120" i="6"/>
  <c r="W121" i="6"/>
  <c r="X121" i="6"/>
  <c r="Y121" i="6"/>
  <c r="Z121" i="6"/>
  <c r="AA121" i="6"/>
  <c r="W122" i="6"/>
  <c r="X122" i="6"/>
  <c r="Y122" i="6"/>
  <c r="Z122" i="6"/>
  <c r="AA122" i="6"/>
  <c r="W123" i="6"/>
  <c r="X123" i="6"/>
  <c r="Y123" i="6"/>
  <c r="Z123" i="6"/>
  <c r="AA123" i="6"/>
  <c r="W124" i="6"/>
  <c r="X124" i="6"/>
  <c r="Y124" i="6"/>
  <c r="Z124" i="6"/>
  <c r="AA124" i="6"/>
  <c r="W125" i="6"/>
  <c r="X125" i="6"/>
  <c r="Y125" i="6"/>
  <c r="Z125" i="6"/>
  <c r="AA125" i="6"/>
  <c r="V119" i="6"/>
  <c r="V120" i="6"/>
  <c r="V121" i="6"/>
  <c r="V122" i="6"/>
  <c r="V123" i="6"/>
  <c r="V124" i="6"/>
  <c r="V125" i="6"/>
  <c r="V118" i="6"/>
  <c r="W115" i="6"/>
  <c r="X115" i="6"/>
  <c r="Y115" i="6"/>
  <c r="Z115" i="6"/>
  <c r="AA115" i="6"/>
  <c r="W116" i="6"/>
  <c r="X116" i="6"/>
  <c r="Y116" i="6"/>
  <c r="Z116" i="6"/>
  <c r="AA116" i="6"/>
  <c r="V116" i="6"/>
  <c r="V115" i="6"/>
  <c r="W104" i="6"/>
  <c r="X104" i="6"/>
  <c r="Y104" i="6"/>
  <c r="Z104" i="6"/>
  <c r="AA104" i="6"/>
  <c r="W105" i="6"/>
  <c r="X105" i="6"/>
  <c r="Y105" i="6"/>
  <c r="Z105" i="6"/>
  <c r="AA105" i="6"/>
  <c r="W106" i="6"/>
  <c r="X106" i="6"/>
  <c r="Y106" i="6"/>
  <c r="Z106" i="6"/>
  <c r="AA106" i="6"/>
  <c r="W107" i="6"/>
  <c r="X107" i="6"/>
  <c r="Y107" i="6"/>
  <c r="Z107" i="6"/>
  <c r="AA107" i="6"/>
  <c r="V105" i="6"/>
  <c r="V106" i="6"/>
  <c r="V107" i="6"/>
  <c r="V104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81" i="6"/>
  <c r="V69" i="6"/>
  <c r="V70" i="6"/>
  <c r="V71" i="6"/>
  <c r="V68" i="6"/>
  <c r="V58" i="6"/>
  <c r="V59" i="6"/>
  <c r="V60" i="6"/>
  <c r="V61" i="6"/>
  <c r="V62" i="6"/>
  <c r="V63" i="6"/>
  <c r="V64" i="6"/>
  <c r="V65" i="6"/>
  <c r="V66" i="6"/>
  <c r="V57" i="6"/>
  <c r="AJ115" i="1"/>
  <c r="AK115" i="1"/>
  <c r="AL115" i="1"/>
  <c r="AJ116" i="1"/>
  <c r="AK116" i="1"/>
  <c r="AL116" i="1"/>
  <c r="AJ118" i="1"/>
  <c r="AK118" i="1"/>
  <c r="AL118" i="1"/>
  <c r="AJ119" i="1"/>
  <c r="AK119" i="1"/>
  <c r="AL119" i="1"/>
  <c r="AJ120" i="1"/>
  <c r="AK120" i="1"/>
  <c r="AL120" i="1"/>
  <c r="AJ122" i="1"/>
  <c r="AK122" i="1"/>
  <c r="AL122" i="1"/>
  <c r="AJ124" i="1"/>
  <c r="AK124" i="1"/>
  <c r="AL124" i="1"/>
  <c r="AJ125" i="1"/>
  <c r="AK125" i="1"/>
  <c r="AL125" i="1"/>
  <c r="AI125" i="1"/>
  <c r="AI124" i="1"/>
  <c r="AI122" i="1"/>
  <c r="AI120" i="1"/>
  <c r="AI119" i="1"/>
  <c r="AI118" i="1"/>
  <c r="AI116" i="1"/>
  <c r="AI115" i="1"/>
  <c r="AB117" i="1"/>
  <c r="AB121" i="1"/>
  <c r="AB123" i="1"/>
  <c r="W115" i="1"/>
  <c r="X115" i="1"/>
  <c r="Y115" i="1"/>
  <c r="Z115" i="1"/>
  <c r="AA115" i="1"/>
  <c r="W116" i="1"/>
  <c r="X116" i="1"/>
  <c r="Y116" i="1"/>
  <c r="Z116" i="1"/>
  <c r="AA116" i="1"/>
  <c r="W118" i="1"/>
  <c r="X118" i="1"/>
  <c r="AB118" i="1" s="1"/>
  <c r="Y118" i="1"/>
  <c r="Z118" i="1"/>
  <c r="AA118" i="1"/>
  <c r="W119" i="1"/>
  <c r="X119" i="1"/>
  <c r="Y119" i="1"/>
  <c r="Z119" i="1"/>
  <c r="AA119" i="1"/>
  <c r="W120" i="1"/>
  <c r="X120" i="1"/>
  <c r="Y120" i="1"/>
  <c r="Z120" i="1"/>
  <c r="AA120" i="1"/>
  <c r="W122" i="1"/>
  <c r="X122" i="1"/>
  <c r="Y122" i="1"/>
  <c r="AB122" i="1" s="1"/>
  <c r="Z122" i="1"/>
  <c r="AA122" i="1"/>
  <c r="W124" i="1"/>
  <c r="X124" i="1"/>
  <c r="Y124" i="1"/>
  <c r="Z124" i="1"/>
  <c r="AA124" i="1"/>
  <c r="W125" i="1"/>
  <c r="X125" i="1"/>
  <c r="Y125" i="1"/>
  <c r="Z125" i="1"/>
  <c r="AA125" i="1"/>
  <c r="V125" i="1"/>
  <c r="AB125" i="1" s="1"/>
  <c r="V124" i="1"/>
  <c r="AB124" i="1" s="1"/>
  <c r="V122" i="1"/>
  <c r="V119" i="1"/>
  <c r="AB119" i="1" s="1"/>
  <c r="V120" i="1"/>
  <c r="AB120" i="1" s="1"/>
  <c r="V118" i="1"/>
  <c r="V116" i="1"/>
  <c r="AB116" i="1" s="1"/>
  <c r="V115" i="1"/>
  <c r="AB115" i="1" s="1"/>
  <c r="AJ104" i="1"/>
  <c r="AK104" i="1"/>
  <c r="AL104" i="1"/>
  <c r="AJ105" i="1"/>
  <c r="AK105" i="1"/>
  <c r="AL105" i="1"/>
  <c r="AJ106" i="1"/>
  <c r="AK106" i="1"/>
  <c r="AL106" i="1"/>
  <c r="AI106" i="1"/>
  <c r="AI105" i="1"/>
  <c r="AI104" i="1"/>
  <c r="AB107" i="1"/>
  <c r="W104" i="1"/>
  <c r="X104" i="1"/>
  <c r="Y104" i="1"/>
  <c r="Z104" i="1"/>
  <c r="AB104" i="1" s="1"/>
  <c r="AA104" i="1"/>
  <c r="W105" i="1"/>
  <c r="X105" i="1"/>
  <c r="Y105" i="1"/>
  <c r="Z105" i="1"/>
  <c r="AA105" i="1"/>
  <c r="W106" i="1"/>
  <c r="X106" i="1"/>
  <c r="Y106" i="1"/>
  <c r="Z106" i="1"/>
  <c r="AA106" i="1"/>
  <c r="V105" i="1"/>
  <c r="AB105" i="1" s="1"/>
  <c r="V106" i="1"/>
  <c r="AB106" i="1" s="1"/>
  <c r="V104" i="1"/>
  <c r="AJ81" i="1"/>
  <c r="AK81" i="1"/>
  <c r="AL81" i="1"/>
  <c r="AJ84" i="1"/>
  <c r="AK84" i="1"/>
  <c r="AL84" i="1"/>
  <c r="AJ85" i="1"/>
  <c r="AK85" i="1"/>
  <c r="AL85" i="1"/>
  <c r="AJ87" i="1"/>
  <c r="AK87" i="1"/>
  <c r="AL87" i="1"/>
  <c r="AJ89" i="1"/>
  <c r="AK89" i="1"/>
  <c r="AL89" i="1"/>
  <c r="AJ91" i="1"/>
  <c r="AK91" i="1"/>
  <c r="AL91" i="1"/>
  <c r="AJ92" i="1"/>
  <c r="AK92" i="1"/>
  <c r="AL92" i="1"/>
  <c r="AJ94" i="1"/>
  <c r="AK94" i="1"/>
  <c r="AL94" i="1"/>
  <c r="AJ95" i="1"/>
  <c r="AK95" i="1"/>
  <c r="AL95" i="1"/>
  <c r="AJ96" i="1"/>
  <c r="AK96" i="1"/>
  <c r="AL96" i="1"/>
  <c r="AI96" i="1"/>
  <c r="AI95" i="1"/>
  <c r="AI94" i="1"/>
  <c r="AI92" i="1"/>
  <c r="AI91" i="1"/>
  <c r="AI89" i="1"/>
  <c r="AI87" i="1"/>
  <c r="AI85" i="1"/>
  <c r="AI84" i="1"/>
  <c r="AI81" i="1"/>
  <c r="AB82" i="1"/>
  <c r="AB83" i="1"/>
  <c r="AB86" i="1"/>
  <c r="AB88" i="1"/>
  <c r="AB90" i="1"/>
  <c r="AB93" i="1"/>
  <c r="W81" i="1"/>
  <c r="X81" i="1"/>
  <c r="Y81" i="1"/>
  <c r="Z81" i="1"/>
  <c r="AA81" i="1"/>
  <c r="W84" i="1"/>
  <c r="X84" i="1"/>
  <c r="Y84" i="1"/>
  <c r="Z84" i="1"/>
  <c r="AA84" i="1"/>
  <c r="W85" i="1"/>
  <c r="X85" i="1"/>
  <c r="Y85" i="1"/>
  <c r="Z85" i="1"/>
  <c r="AA85" i="1"/>
  <c r="W87" i="1"/>
  <c r="X87" i="1"/>
  <c r="Y87" i="1"/>
  <c r="AB87" i="1" s="1"/>
  <c r="Z87" i="1"/>
  <c r="AA87" i="1"/>
  <c r="W89" i="1"/>
  <c r="X89" i="1"/>
  <c r="Y89" i="1"/>
  <c r="Z89" i="1"/>
  <c r="AA89" i="1"/>
  <c r="W91" i="1"/>
  <c r="AB91" i="1" s="1"/>
  <c r="X91" i="1"/>
  <c r="Y91" i="1"/>
  <c r="Z91" i="1"/>
  <c r="AA91" i="1"/>
  <c r="W92" i="1"/>
  <c r="AB92" i="1" s="1"/>
  <c r="X92" i="1"/>
  <c r="Y92" i="1"/>
  <c r="Z92" i="1"/>
  <c r="AA92" i="1"/>
  <c r="W94" i="1"/>
  <c r="X94" i="1"/>
  <c r="Y94" i="1"/>
  <c r="Z94" i="1"/>
  <c r="AA94" i="1"/>
  <c r="W95" i="1"/>
  <c r="X95" i="1"/>
  <c r="Y95" i="1"/>
  <c r="Z95" i="1"/>
  <c r="AA95" i="1"/>
  <c r="W96" i="1"/>
  <c r="X96" i="1"/>
  <c r="Y96" i="1"/>
  <c r="Z96" i="1"/>
  <c r="AA96" i="1"/>
  <c r="V84" i="1"/>
  <c r="AB84" i="1" s="1"/>
  <c r="V85" i="1"/>
  <c r="AB85" i="1" s="1"/>
  <c r="V87" i="1"/>
  <c r="V89" i="1"/>
  <c r="AB89" i="1" s="1"/>
  <c r="V91" i="1"/>
  <c r="V92" i="1"/>
  <c r="V94" i="1"/>
  <c r="AB94" i="1" s="1"/>
  <c r="V95" i="1"/>
  <c r="AB95" i="1" s="1"/>
  <c r="V96" i="1"/>
  <c r="AB96" i="1" s="1"/>
  <c r="V81" i="1"/>
  <c r="AB81" i="1" s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69" i="1"/>
  <c r="AI70" i="1"/>
  <c r="AI71" i="1"/>
  <c r="AI68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V69" i="1"/>
  <c r="AB69" i="1" s="1"/>
  <c r="V70" i="1"/>
  <c r="AB70" i="1" s="1"/>
  <c r="V71" i="1"/>
  <c r="AB71" i="1" s="1"/>
  <c r="V68" i="1"/>
  <c r="AB68" i="1" s="1"/>
  <c r="AL57" i="1"/>
  <c r="AL58" i="1"/>
  <c r="AL59" i="1"/>
  <c r="AL60" i="1"/>
  <c r="AL61" i="1"/>
  <c r="AL62" i="1"/>
  <c r="AL63" i="1"/>
  <c r="AL64" i="1"/>
  <c r="AL65" i="1"/>
  <c r="AL66" i="1"/>
  <c r="AJ57" i="1"/>
  <c r="AK57" i="1"/>
  <c r="AJ58" i="1"/>
  <c r="AK58" i="1"/>
  <c r="AJ59" i="1"/>
  <c r="AK59" i="1"/>
  <c r="AJ60" i="1"/>
  <c r="AK60" i="1"/>
  <c r="AJ61" i="1"/>
  <c r="AK61" i="1"/>
  <c r="AJ62" i="1"/>
  <c r="AK62" i="1"/>
  <c r="AJ63" i="1"/>
  <c r="AK63" i="1"/>
  <c r="AJ64" i="1"/>
  <c r="AK64" i="1"/>
  <c r="AJ65" i="1"/>
  <c r="AK65" i="1"/>
  <c r="AJ66" i="1"/>
  <c r="AK66" i="1"/>
  <c r="AI58" i="1"/>
  <c r="AI59" i="1"/>
  <c r="AI60" i="1"/>
  <c r="AI61" i="1"/>
  <c r="AI62" i="1"/>
  <c r="AI63" i="1"/>
  <c r="AI64" i="1"/>
  <c r="AI65" i="1"/>
  <c r="AI66" i="1"/>
  <c r="AI57" i="1"/>
  <c r="W57" i="1"/>
  <c r="X57" i="1"/>
  <c r="Y57" i="1"/>
  <c r="Z57" i="1"/>
  <c r="AA57" i="1"/>
  <c r="W58" i="1"/>
  <c r="X58" i="1"/>
  <c r="Y58" i="1"/>
  <c r="Z58" i="1"/>
  <c r="AA58" i="1"/>
  <c r="W59" i="1"/>
  <c r="X59" i="1"/>
  <c r="Y59" i="1"/>
  <c r="Z59" i="1"/>
  <c r="AA59" i="1"/>
  <c r="W60" i="1"/>
  <c r="X60" i="1"/>
  <c r="Y60" i="1"/>
  <c r="Z60" i="1"/>
  <c r="AA60" i="1"/>
  <c r="W61" i="1"/>
  <c r="X61" i="1"/>
  <c r="Y61" i="1"/>
  <c r="Z61" i="1"/>
  <c r="AA61" i="1"/>
  <c r="W62" i="1"/>
  <c r="X62" i="1"/>
  <c r="Y62" i="1"/>
  <c r="Z62" i="1"/>
  <c r="AA62" i="1"/>
  <c r="W63" i="1"/>
  <c r="X63" i="1"/>
  <c r="Y63" i="1"/>
  <c r="Z63" i="1"/>
  <c r="AA63" i="1"/>
  <c r="W64" i="1"/>
  <c r="X64" i="1"/>
  <c r="Y64" i="1"/>
  <c r="Z64" i="1"/>
  <c r="AA64" i="1"/>
  <c r="W65" i="1"/>
  <c r="X65" i="1"/>
  <c r="Y65" i="1"/>
  <c r="Z65" i="1"/>
  <c r="AA65" i="1"/>
  <c r="W66" i="1"/>
  <c r="X66" i="1"/>
  <c r="Y66" i="1"/>
  <c r="Z66" i="1"/>
  <c r="AA66" i="1"/>
  <c r="V58" i="1"/>
  <c r="AB58" i="1" s="1"/>
  <c r="V59" i="1"/>
  <c r="AB59" i="1" s="1"/>
  <c r="V60" i="1"/>
  <c r="AB60" i="1" s="1"/>
  <c r="V61" i="1"/>
  <c r="AB61" i="1" s="1"/>
  <c r="V62" i="1"/>
  <c r="AB62" i="1" s="1"/>
  <c r="V63" i="1"/>
  <c r="AB63" i="1" s="1"/>
  <c r="V64" i="1"/>
  <c r="AB64" i="1" s="1"/>
  <c r="V65" i="1"/>
  <c r="AB65" i="1" s="1"/>
  <c r="V66" i="1"/>
  <c r="AB66" i="1" s="1"/>
  <c r="V57" i="1"/>
  <c r="AB57" i="1" s="1"/>
  <c r="AB96" i="7" l="1"/>
  <c r="AB82" i="7"/>
  <c r="AH82" i="7" s="1"/>
  <c r="AB116" i="7"/>
  <c r="AB121" i="7"/>
  <c r="AG121" i="7" s="1"/>
  <c r="AB95" i="7"/>
  <c r="AC95" i="7" s="1"/>
  <c r="AE82" i="7"/>
  <c r="AF95" i="7"/>
  <c r="AB105" i="7"/>
  <c r="AB64" i="7"/>
  <c r="AH64" i="7" s="1"/>
  <c r="AB92" i="7"/>
  <c r="AE92" i="7" s="1"/>
  <c r="AG82" i="7"/>
  <c r="AG116" i="7"/>
  <c r="AE64" i="7"/>
  <c r="AB86" i="7"/>
  <c r="AD86" i="7" s="1"/>
  <c r="AB94" i="7"/>
  <c r="AE94" i="7" s="1"/>
  <c r="AB116" i="8"/>
  <c r="AH116" i="8" s="1"/>
  <c r="AB125" i="8"/>
  <c r="AH125" i="8" s="1"/>
  <c r="AB57" i="8"/>
  <c r="AE57" i="8" s="1"/>
  <c r="AB61" i="8"/>
  <c r="AC61" i="8" s="1"/>
  <c r="AB87" i="8"/>
  <c r="AE87" i="8" s="1"/>
  <c r="AB118" i="8"/>
  <c r="AG118" i="8" s="1"/>
  <c r="AB119" i="8"/>
  <c r="AF119" i="8" s="1"/>
  <c r="AB122" i="8"/>
  <c r="AE122" i="8" s="1"/>
  <c r="AB124" i="8"/>
  <c r="AH124" i="8" s="1"/>
  <c r="AF118" i="8"/>
  <c r="AH119" i="8"/>
  <c r="AF122" i="8"/>
  <c r="AD122" i="8"/>
  <c r="AH122" i="8"/>
  <c r="AB58" i="8"/>
  <c r="AG58" i="8" s="1"/>
  <c r="AG61" i="8"/>
  <c r="AB64" i="8"/>
  <c r="AE64" i="8" s="1"/>
  <c r="AB65" i="8"/>
  <c r="AD65" i="8" s="1"/>
  <c r="AB84" i="8"/>
  <c r="AF84" i="8" s="1"/>
  <c r="AB90" i="8"/>
  <c r="AG90" i="8" s="1"/>
  <c r="AC90" i="8"/>
  <c r="AB91" i="8"/>
  <c r="AD91" i="8" s="1"/>
  <c r="AB104" i="8"/>
  <c r="AE104" i="8" s="1"/>
  <c r="AB107" i="8"/>
  <c r="AF107" i="8" s="1"/>
  <c r="AB121" i="8"/>
  <c r="AC121" i="8" s="1"/>
  <c r="AD125" i="8"/>
  <c r="AG125" i="8"/>
  <c r="AB60" i="8"/>
  <c r="AF60" i="8" s="1"/>
  <c r="AH65" i="8"/>
  <c r="AB68" i="8"/>
  <c r="AD68" i="8" s="1"/>
  <c r="AB71" i="8"/>
  <c r="AF71" i="8" s="1"/>
  <c r="AB86" i="8"/>
  <c r="AC86" i="8" s="1"/>
  <c r="AB96" i="8"/>
  <c r="AF96" i="8" s="1"/>
  <c r="AE65" i="8"/>
  <c r="AB66" i="8"/>
  <c r="AC66" i="8" s="1"/>
  <c r="AB82" i="8"/>
  <c r="AC82" i="8" s="1"/>
  <c r="AB83" i="8"/>
  <c r="AD83" i="8" s="1"/>
  <c r="AE90" i="8"/>
  <c r="AB92" i="8"/>
  <c r="AF92" i="8" s="1"/>
  <c r="AB105" i="8"/>
  <c r="AE105" i="8" s="1"/>
  <c r="AB106" i="8"/>
  <c r="AC118" i="8"/>
  <c r="AG122" i="8"/>
  <c r="AC122" i="8"/>
  <c r="AE125" i="8"/>
  <c r="AE61" i="8"/>
  <c r="AB62" i="8"/>
  <c r="AF62" i="8" s="1"/>
  <c r="AF65" i="8"/>
  <c r="AF68" i="8"/>
  <c r="AB69" i="8"/>
  <c r="AF69" i="8" s="1"/>
  <c r="AB70" i="8"/>
  <c r="AH70" i="8" s="1"/>
  <c r="AD84" i="8"/>
  <c r="AB88" i="8"/>
  <c r="AF88" i="8" s="1"/>
  <c r="AF90" i="8"/>
  <c r="AB94" i="8"/>
  <c r="AE94" i="8" s="1"/>
  <c r="AB95" i="8"/>
  <c r="AH95" i="8" s="1"/>
  <c r="AC104" i="8"/>
  <c r="AB115" i="8"/>
  <c r="AE115" i="8" s="1"/>
  <c r="AD118" i="8"/>
  <c r="AH118" i="8"/>
  <c r="AF125" i="8"/>
  <c r="AB123" i="8"/>
  <c r="AG123" i="8" s="1"/>
  <c r="AC125" i="8"/>
  <c r="AB59" i="8"/>
  <c r="AE59" i="8" s="1"/>
  <c r="AB63" i="8"/>
  <c r="AE63" i="8" s="1"/>
  <c r="AB81" i="8"/>
  <c r="AD81" i="8" s="1"/>
  <c r="AB85" i="8"/>
  <c r="AE85" i="8" s="1"/>
  <c r="AB89" i="8"/>
  <c r="AE89" i="8" s="1"/>
  <c r="AB93" i="8"/>
  <c r="AE93" i="8" s="1"/>
  <c r="AB120" i="8"/>
  <c r="AE120" i="8" s="1"/>
  <c r="AB58" i="7"/>
  <c r="AF58" i="7" s="1"/>
  <c r="AB61" i="7"/>
  <c r="AE61" i="7" s="1"/>
  <c r="AG96" i="7"/>
  <c r="AC96" i="7"/>
  <c r="AE96" i="7"/>
  <c r="AF96" i="7"/>
  <c r="AB69" i="7"/>
  <c r="AC69" i="7" s="1"/>
  <c r="AB60" i="7"/>
  <c r="AC60" i="7" s="1"/>
  <c r="AB66" i="7"/>
  <c r="AF66" i="7" s="1"/>
  <c r="AB70" i="7"/>
  <c r="AD70" i="7" s="1"/>
  <c r="AF92" i="7"/>
  <c r="AB84" i="7"/>
  <c r="AF84" i="7" s="1"/>
  <c r="AE95" i="7"/>
  <c r="AB107" i="7"/>
  <c r="AF107" i="7" s="1"/>
  <c r="AB123" i="7"/>
  <c r="AD123" i="7" s="1"/>
  <c r="AB63" i="7"/>
  <c r="AE63" i="7" s="1"/>
  <c r="AF64" i="7"/>
  <c r="AH65" i="7"/>
  <c r="AB81" i="7"/>
  <c r="AE81" i="7" s="1"/>
  <c r="AF82" i="7"/>
  <c r="AH86" i="7"/>
  <c r="AB89" i="7"/>
  <c r="AG89" i="7" s="1"/>
  <c r="AD96" i="7"/>
  <c r="AH96" i="7"/>
  <c r="AB104" i="7"/>
  <c r="AH104" i="7" s="1"/>
  <c r="AB119" i="7"/>
  <c r="AD119" i="7" s="1"/>
  <c r="AB122" i="7"/>
  <c r="AH122" i="7" s="1"/>
  <c r="AH95" i="7"/>
  <c r="AD95" i="7"/>
  <c r="AB57" i="7"/>
  <c r="AD57" i="7" s="1"/>
  <c r="AB62" i="7"/>
  <c r="AF62" i="7" s="1"/>
  <c r="AB65" i="7"/>
  <c r="AD65" i="7" s="1"/>
  <c r="AG66" i="7"/>
  <c r="AB71" i="7"/>
  <c r="AF71" i="7" s="1"/>
  <c r="AB83" i="7"/>
  <c r="AD83" i="7" s="1"/>
  <c r="AC86" i="7"/>
  <c r="AB88" i="7"/>
  <c r="AF88" i="7" s="1"/>
  <c r="AB90" i="7"/>
  <c r="AG90" i="7" s="1"/>
  <c r="AB91" i="7"/>
  <c r="AE106" i="7"/>
  <c r="AB106" i="7"/>
  <c r="AD106" i="7" s="1"/>
  <c r="AC107" i="7"/>
  <c r="AE116" i="7"/>
  <c r="AC116" i="7"/>
  <c r="AB118" i="7"/>
  <c r="AH118" i="7" s="1"/>
  <c r="AB124" i="7"/>
  <c r="AC124" i="7" s="1"/>
  <c r="AB125" i="7"/>
  <c r="AF125" i="7" s="1"/>
  <c r="AG71" i="7"/>
  <c r="AB87" i="7"/>
  <c r="AH116" i="7"/>
  <c r="AD116" i="7"/>
  <c r="AB59" i="7"/>
  <c r="AE59" i="7" s="1"/>
  <c r="AD61" i="7"/>
  <c r="AB68" i="7"/>
  <c r="AE68" i="7" s="1"/>
  <c r="AH70" i="7"/>
  <c r="AB85" i="7"/>
  <c r="AE85" i="7" s="1"/>
  <c r="AF86" i="7"/>
  <c r="AH92" i="7"/>
  <c r="AB93" i="7"/>
  <c r="AC93" i="7" s="1"/>
  <c r="AF94" i="7"/>
  <c r="AG95" i="7"/>
  <c r="AH107" i="7"/>
  <c r="AB115" i="7"/>
  <c r="AE115" i="7" s="1"/>
  <c r="AF116" i="7"/>
  <c r="AB120" i="7"/>
  <c r="AC120" i="7" s="1"/>
  <c r="AC123" i="7"/>
  <c r="AB116" i="6"/>
  <c r="AB118" i="6"/>
  <c r="AB119" i="6"/>
  <c r="AB120" i="6"/>
  <c r="AB121" i="6"/>
  <c r="AB122" i="6"/>
  <c r="AB123" i="6"/>
  <c r="AB124" i="6"/>
  <c r="AB125" i="6"/>
  <c r="AB115" i="6"/>
  <c r="AB105" i="6"/>
  <c r="AB106" i="6"/>
  <c r="AB107" i="6"/>
  <c r="AB104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81" i="6"/>
  <c r="AB69" i="6"/>
  <c r="AB70" i="6"/>
  <c r="AB71" i="6"/>
  <c r="AB68" i="6"/>
  <c r="AB58" i="6"/>
  <c r="AB59" i="6"/>
  <c r="AB60" i="6"/>
  <c r="AB61" i="6"/>
  <c r="AB62" i="6"/>
  <c r="AB63" i="6"/>
  <c r="AB64" i="6"/>
  <c r="AB65" i="6"/>
  <c r="AB66" i="6"/>
  <c r="AB57" i="6"/>
  <c r="B131" i="1"/>
  <c r="B130" i="1"/>
  <c r="AE121" i="7" l="1"/>
  <c r="AH83" i="8"/>
  <c r="AH84" i="7"/>
  <c r="AG96" i="8"/>
  <c r="AF61" i="8"/>
  <c r="AH61" i="8"/>
  <c r="AF124" i="8"/>
  <c r="AH121" i="7"/>
  <c r="AG84" i="7"/>
  <c r="AC96" i="8"/>
  <c r="AD61" i="8"/>
  <c r="AC87" i="8"/>
  <c r="AG124" i="8"/>
  <c r="AE116" i="8"/>
  <c r="AD116" i="8"/>
  <c r="AF87" i="8"/>
  <c r="AD124" i="8"/>
  <c r="AC116" i="8"/>
  <c r="AE124" i="8"/>
  <c r="AH87" i="8"/>
  <c r="AG116" i="8"/>
  <c r="AD104" i="8"/>
  <c r="AF116" i="8"/>
  <c r="AC124" i="8"/>
  <c r="AF95" i="8"/>
  <c r="AG84" i="8"/>
  <c r="AG87" i="8"/>
  <c r="AC64" i="8"/>
  <c r="AG94" i="8"/>
  <c r="AG71" i="8"/>
  <c r="AD57" i="8"/>
  <c r="AC105" i="8"/>
  <c r="AE95" i="8"/>
  <c r="AH71" i="8"/>
  <c r="AH63" i="8"/>
  <c r="AH84" i="8"/>
  <c r="AC71" i="8"/>
  <c r="AG82" i="8"/>
  <c r="AC120" i="8"/>
  <c r="AG105" i="8"/>
  <c r="AC84" i="8"/>
  <c r="AF70" i="8"/>
  <c r="AH81" i="8"/>
  <c r="AG123" i="7"/>
  <c r="AD107" i="7"/>
  <c r="AD84" i="7"/>
  <c r="AH61" i="7"/>
  <c r="AC84" i="7"/>
  <c r="AH123" i="7"/>
  <c r="AC121" i="7"/>
  <c r="AD82" i="7"/>
  <c r="AD64" i="7"/>
  <c r="AD121" i="7"/>
  <c r="AF60" i="7"/>
  <c r="AF121" i="7"/>
  <c r="AG107" i="7"/>
  <c r="AE86" i="7"/>
  <c r="AE60" i="7"/>
  <c r="AC64" i="7"/>
  <c r="AC82" i="7"/>
  <c r="AD105" i="7"/>
  <c r="AH105" i="7"/>
  <c r="AC105" i="7"/>
  <c r="AG120" i="7"/>
  <c r="AG115" i="7"/>
  <c r="AG93" i="7"/>
  <c r="AD92" i="7"/>
  <c r="AC85" i="7"/>
  <c r="AC68" i="7"/>
  <c r="AC59" i="7"/>
  <c r="AF85" i="7"/>
  <c r="AE83" i="7"/>
  <c r="AC66" i="7"/>
  <c r="AF59" i="7"/>
  <c r="AE57" i="7"/>
  <c r="AE122" i="7"/>
  <c r="AH106" i="7"/>
  <c r="AH88" i="7"/>
  <c r="AC63" i="7"/>
  <c r="AC92" i="7"/>
  <c r="AE66" i="7"/>
  <c r="AD63" i="7"/>
  <c r="AE58" i="7"/>
  <c r="AG86" i="7"/>
  <c r="AG64" i="7"/>
  <c r="AF69" i="7"/>
  <c r="AH66" i="7"/>
  <c r="AH58" i="7"/>
  <c r="AF115" i="7"/>
  <c r="AG58" i="7"/>
  <c r="AF89" i="7"/>
  <c r="AF105" i="7"/>
  <c r="AH94" i="7"/>
  <c r="AG92" i="7"/>
  <c r="AF63" i="7"/>
  <c r="AE105" i="7"/>
  <c r="AC115" i="7"/>
  <c r="AD94" i="7"/>
  <c r="AG85" i="7"/>
  <c r="AG68" i="7"/>
  <c r="AD66" i="7"/>
  <c r="AG59" i="7"/>
  <c r="AD58" i="7"/>
  <c r="AC94" i="7"/>
  <c r="AE69" i="7"/>
  <c r="AC58" i="7"/>
  <c r="AD122" i="7"/>
  <c r="AC71" i="7"/>
  <c r="AH71" i="7"/>
  <c r="AG63" i="7"/>
  <c r="AG94" i="7"/>
  <c r="AG105" i="7"/>
  <c r="AG115" i="8"/>
  <c r="AH88" i="8"/>
  <c r="AE69" i="8"/>
  <c r="AC119" i="8"/>
  <c r="AH107" i="8"/>
  <c r="AH62" i="8"/>
  <c r="AF83" i="8"/>
  <c r="AE118" i="8"/>
  <c r="AE119" i="8"/>
  <c r="AF121" i="8"/>
  <c r="AD107" i="8"/>
  <c r="AF91" i="8"/>
  <c r="AE86" i="8"/>
  <c r="AD58" i="8"/>
  <c r="AC107" i="8"/>
  <c r="AE92" i="8"/>
  <c r="AC85" i="8"/>
  <c r="AH91" i="8"/>
  <c r="AG57" i="8"/>
  <c r="AF63" i="8"/>
  <c r="AC57" i="8"/>
  <c r="AG62" i="8"/>
  <c r="AG107" i="8"/>
  <c r="AH92" i="8"/>
  <c r="AE107" i="8"/>
  <c r="AD120" i="8"/>
  <c r="AH115" i="8"/>
  <c r="AG104" i="8"/>
  <c r="AC81" i="8"/>
  <c r="AG69" i="8"/>
  <c r="AF64" i="8"/>
  <c r="AH57" i="8"/>
  <c r="AE121" i="8"/>
  <c r="AF104" i="8"/>
  <c r="AG86" i="8"/>
  <c r="AE71" i="8"/>
  <c r="AF57" i="8"/>
  <c r="AH104" i="8"/>
  <c r="AG92" i="8"/>
  <c r="AE84" i="8"/>
  <c r="AD87" i="8"/>
  <c r="AG119" i="8"/>
  <c r="AD119" i="8"/>
  <c r="AH120" i="8"/>
  <c r="AG95" i="8"/>
  <c r="AC95" i="8"/>
  <c r="AF93" i="8"/>
  <c r="AE88" i="8"/>
  <c r="AD85" i="8"/>
  <c r="AG70" i="8"/>
  <c r="AC70" i="8"/>
  <c r="AE62" i="8"/>
  <c r="AD59" i="8"/>
  <c r="AE123" i="8"/>
  <c r="AG120" i="8"/>
  <c r="AH105" i="8"/>
  <c r="AD105" i="8"/>
  <c r="AD89" i="8"/>
  <c r="AG85" i="8"/>
  <c r="AE83" i="8"/>
  <c r="AG83" i="8"/>
  <c r="AC83" i="8"/>
  <c r="AF81" i="8"/>
  <c r="AE66" i="8"/>
  <c r="AD63" i="8"/>
  <c r="AC59" i="8"/>
  <c r="AF115" i="8"/>
  <c r="AE96" i="8"/>
  <c r="AD93" i="8"/>
  <c r="AC88" i="8"/>
  <c r="AF85" i="8"/>
  <c r="AE70" i="8"/>
  <c r="AG68" i="8"/>
  <c r="AC68" i="8"/>
  <c r="AE68" i="8"/>
  <c r="AC63" i="8"/>
  <c r="AC60" i="8"/>
  <c r="AD121" i="8"/>
  <c r="AH121" i="8"/>
  <c r="AD96" i="8"/>
  <c r="AC93" i="8"/>
  <c r="AE82" i="8"/>
  <c r="AD71" i="8"/>
  <c r="AH64" i="8"/>
  <c r="AD64" i="8"/>
  <c r="AH123" i="8"/>
  <c r="AD123" i="8"/>
  <c r="AF123" i="8"/>
  <c r="AG106" i="8"/>
  <c r="AC106" i="8"/>
  <c r="AD60" i="8"/>
  <c r="AH60" i="8"/>
  <c r="AH58" i="8"/>
  <c r="AF58" i="8"/>
  <c r="AD115" i="8"/>
  <c r="AH106" i="8"/>
  <c r="AC94" i="8"/>
  <c r="AC69" i="8"/>
  <c r="AE60" i="8"/>
  <c r="AC115" i="8"/>
  <c r="AD88" i="8"/>
  <c r="AD62" i="8"/>
  <c r="AC58" i="8"/>
  <c r="AF105" i="8"/>
  <c r="AD92" i="8"/>
  <c r="AC89" i="8"/>
  <c r="AH68" i="8"/>
  <c r="AC62" i="8"/>
  <c r="AF59" i="8"/>
  <c r="AG121" i="8"/>
  <c r="AE106" i="8"/>
  <c r="AD95" i="8"/>
  <c r="AC92" i="8"/>
  <c r="AH90" i="8"/>
  <c r="AD90" i="8"/>
  <c r="AD70" i="8"/>
  <c r="AG64" i="8"/>
  <c r="AE58" i="8"/>
  <c r="AF106" i="8"/>
  <c r="AG89" i="8"/>
  <c r="AC123" i="8"/>
  <c r="AG65" i="8"/>
  <c r="AC65" i="8"/>
  <c r="AG81" i="8"/>
  <c r="AE81" i="8"/>
  <c r="AD106" i="8"/>
  <c r="AH94" i="8"/>
  <c r="AD94" i="8"/>
  <c r="AH85" i="8"/>
  <c r="AH69" i="8"/>
  <c r="AD69" i="8"/>
  <c r="AH59" i="8"/>
  <c r="AF94" i="8"/>
  <c r="AH89" i="8"/>
  <c r="AF82" i="8"/>
  <c r="AH82" i="8"/>
  <c r="AD82" i="8"/>
  <c r="AH66" i="8"/>
  <c r="AD66" i="8"/>
  <c r="AF66" i="8"/>
  <c r="AG59" i="8"/>
  <c r="AF120" i="8"/>
  <c r="AH93" i="8"/>
  <c r="AG88" i="8"/>
  <c r="AF86" i="8"/>
  <c r="AD86" i="8"/>
  <c r="AH86" i="8"/>
  <c r="AG63" i="8"/>
  <c r="AG60" i="8"/>
  <c r="AH96" i="8"/>
  <c r="AG93" i="8"/>
  <c r="AE91" i="8"/>
  <c r="AG91" i="8"/>
  <c r="AC91" i="8"/>
  <c r="AF89" i="8"/>
  <c r="AG66" i="8"/>
  <c r="AD62" i="7"/>
  <c r="AE90" i="7"/>
  <c r="AF81" i="7"/>
  <c r="AH81" i="7"/>
  <c r="AE71" i="7"/>
  <c r="AD59" i="7"/>
  <c r="AD68" i="7"/>
  <c r="AC62" i="7"/>
  <c r="AH85" i="7"/>
  <c r="AG87" i="7"/>
  <c r="AC87" i="7"/>
  <c r="AF90" i="7"/>
  <c r="AE120" i="7"/>
  <c r="AH120" i="7"/>
  <c r="AD120" i="7"/>
  <c r="AF93" i="7"/>
  <c r="AE93" i="7"/>
  <c r="AH87" i="7"/>
  <c r="AG119" i="7"/>
  <c r="AE118" i="7"/>
  <c r="AC57" i="7"/>
  <c r="AG57" i="7"/>
  <c r="AF57" i="7"/>
  <c r="AC104" i="7"/>
  <c r="AD88" i="7"/>
  <c r="AC81" i="7"/>
  <c r="AH57" i="7"/>
  <c r="AG88" i="7"/>
  <c r="AH115" i="7"/>
  <c r="AD81" i="7"/>
  <c r="AD60" i="7"/>
  <c r="AH60" i="7"/>
  <c r="AH63" i="7"/>
  <c r="AH93" i="7"/>
  <c r="AD85" i="7"/>
  <c r="AE124" i="7"/>
  <c r="AD124" i="7"/>
  <c r="AH124" i="7"/>
  <c r="AF119" i="7"/>
  <c r="AE119" i="7"/>
  <c r="AD87" i="7"/>
  <c r="AH125" i="7"/>
  <c r="AD125" i="7"/>
  <c r="AC125" i="7"/>
  <c r="AG125" i="7"/>
  <c r="AC91" i="7"/>
  <c r="AF91" i="7"/>
  <c r="AG91" i="7"/>
  <c r="AC65" i="7"/>
  <c r="AG65" i="7"/>
  <c r="AF65" i="7"/>
  <c r="AC119" i="7"/>
  <c r="AF124" i="7"/>
  <c r="AH91" i="7"/>
  <c r="AE89" i="7"/>
  <c r="AH89" i="7"/>
  <c r="AE87" i="7"/>
  <c r="AD115" i="7"/>
  <c r="AE88" i="7"/>
  <c r="AG70" i="7"/>
  <c r="AC70" i="7"/>
  <c r="AE107" i="7"/>
  <c r="AD69" i="7"/>
  <c r="AH69" i="7"/>
  <c r="AG69" i="7"/>
  <c r="AD93" i="7"/>
  <c r="AF70" i="7"/>
  <c r="AG118" i="7"/>
  <c r="AC118" i="7"/>
  <c r="AF118" i="7"/>
  <c r="AH90" i="7"/>
  <c r="AC90" i="7"/>
  <c r="AD90" i="7"/>
  <c r="AD104" i="7"/>
  <c r="AE104" i="7"/>
  <c r="AG124" i="7"/>
  <c r="AF120" i="7"/>
  <c r="AC106" i="7"/>
  <c r="AG106" i="7"/>
  <c r="AF106" i="7"/>
  <c r="AE91" i="7"/>
  <c r="AC83" i="7"/>
  <c r="AG83" i="7"/>
  <c r="AF83" i="7"/>
  <c r="AF68" i="7"/>
  <c r="AE65" i="7"/>
  <c r="AE125" i="7"/>
  <c r="AF104" i="7"/>
  <c r="AC88" i="7"/>
  <c r="AG122" i="7"/>
  <c r="AC122" i="7"/>
  <c r="AF122" i="7"/>
  <c r="AH119" i="7"/>
  <c r="AD118" i="7"/>
  <c r="AG104" i="7"/>
  <c r="AD91" i="7"/>
  <c r="AC89" i="7"/>
  <c r="AH83" i="7"/>
  <c r="AG81" i="7"/>
  <c r="AD71" i="7"/>
  <c r="AH62" i="7"/>
  <c r="AF123" i="7"/>
  <c r="AE123" i="7"/>
  <c r="AE84" i="7"/>
  <c r="AE70" i="7"/>
  <c r="AE62" i="7"/>
  <c r="AF87" i="7"/>
  <c r="AH59" i="7"/>
  <c r="AH68" i="7"/>
  <c r="AG62" i="7"/>
  <c r="AD89" i="7"/>
  <c r="AG61" i="7"/>
  <c r="AF61" i="7"/>
  <c r="AC61" i="7"/>
  <c r="AG60" i="7"/>
  <c r="E26" i="1"/>
  <c r="E27" i="1"/>
  <c r="A26" i="1"/>
  <c r="A27" i="1"/>
  <c r="A25" i="1"/>
  <c r="E25" i="1"/>
  <c r="AH125" i="6" l="1"/>
  <c r="AG125" i="6"/>
  <c r="AF125" i="6"/>
  <c r="AE125" i="6"/>
  <c r="AD125" i="6"/>
  <c r="AC125" i="6"/>
  <c r="AH124" i="6"/>
  <c r="AG124" i="6"/>
  <c r="AF124" i="6"/>
  <c r="AE124" i="6"/>
  <c r="AD124" i="6"/>
  <c r="AC124" i="6"/>
  <c r="AH123" i="6"/>
  <c r="AG123" i="6"/>
  <c r="AF123" i="6"/>
  <c r="AE123" i="6"/>
  <c r="AD123" i="6"/>
  <c r="AC123" i="6"/>
  <c r="AH122" i="6"/>
  <c r="AG122" i="6"/>
  <c r="AF122" i="6"/>
  <c r="AE122" i="6"/>
  <c r="AD122" i="6"/>
  <c r="AC122" i="6"/>
  <c r="AH121" i="6"/>
  <c r="AG121" i="6"/>
  <c r="AF121" i="6"/>
  <c r="AE121" i="6"/>
  <c r="AD121" i="6"/>
  <c r="AC121" i="6"/>
  <c r="AH120" i="6"/>
  <c r="AG120" i="6"/>
  <c r="AF120" i="6"/>
  <c r="AE120" i="6"/>
  <c r="AD120" i="6"/>
  <c r="AC120" i="6"/>
  <c r="AH119" i="6"/>
  <c r="AG119" i="6"/>
  <c r="AF119" i="6"/>
  <c r="AE119" i="6"/>
  <c r="AD119" i="6"/>
  <c r="AC119" i="6"/>
  <c r="AH118" i="6"/>
  <c r="AG118" i="6"/>
  <c r="AF118" i="6"/>
  <c r="AE118" i="6"/>
  <c r="AD118" i="6"/>
  <c r="AC118" i="6"/>
  <c r="AH116" i="6"/>
  <c r="AG116" i="6"/>
  <c r="AF116" i="6"/>
  <c r="AE116" i="6"/>
  <c r="AD116" i="6"/>
  <c r="AC116" i="6"/>
  <c r="AH115" i="6"/>
  <c r="AG115" i="6"/>
  <c r="AF115" i="6"/>
  <c r="AE115" i="6"/>
  <c r="AD115" i="6"/>
  <c r="AC115" i="6"/>
  <c r="AH107" i="6"/>
  <c r="AG107" i="6"/>
  <c r="AF107" i="6"/>
  <c r="AE107" i="6"/>
  <c r="AD107" i="6"/>
  <c r="AC107" i="6"/>
  <c r="AH106" i="6"/>
  <c r="AG106" i="6"/>
  <c r="AF106" i="6"/>
  <c r="AE106" i="6"/>
  <c r="AD106" i="6"/>
  <c r="AC106" i="6"/>
  <c r="AH105" i="6"/>
  <c r="AG105" i="6"/>
  <c r="AF105" i="6"/>
  <c r="AE105" i="6"/>
  <c r="AD105" i="6"/>
  <c r="AC105" i="6"/>
  <c r="AH104" i="6"/>
  <c r="AG104" i="6"/>
  <c r="AF104" i="6"/>
  <c r="AE104" i="6"/>
  <c r="AD104" i="6"/>
  <c r="AC104" i="6"/>
  <c r="AH96" i="6"/>
  <c r="AG96" i="6"/>
  <c r="AF96" i="6"/>
  <c r="AE96" i="6"/>
  <c r="AD96" i="6"/>
  <c r="AC96" i="6"/>
  <c r="AH95" i="6"/>
  <c r="AG95" i="6"/>
  <c r="AF95" i="6"/>
  <c r="AE95" i="6"/>
  <c r="AD95" i="6"/>
  <c r="AC95" i="6"/>
  <c r="AH94" i="6"/>
  <c r="AG94" i="6"/>
  <c r="AF94" i="6"/>
  <c r="AE94" i="6"/>
  <c r="AD94" i="6"/>
  <c r="AC94" i="6"/>
  <c r="AH93" i="6"/>
  <c r="AG93" i="6"/>
  <c r="AF93" i="6"/>
  <c r="AE93" i="6"/>
  <c r="AD93" i="6"/>
  <c r="AC93" i="6"/>
  <c r="AH92" i="6"/>
  <c r="AG92" i="6"/>
  <c r="AF92" i="6"/>
  <c r="AE92" i="6"/>
  <c r="AD92" i="6"/>
  <c r="AC92" i="6"/>
  <c r="AH91" i="6"/>
  <c r="AG91" i="6"/>
  <c r="AF91" i="6"/>
  <c r="AE91" i="6"/>
  <c r="AD91" i="6"/>
  <c r="AC91" i="6"/>
  <c r="AH90" i="6"/>
  <c r="AG90" i="6"/>
  <c r="AF90" i="6"/>
  <c r="AE90" i="6"/>
  <c r="AD90" i="6"/>
  <c r="AC90" i="6"/>
  <c r="AH89" i="6"/>
  <c r="AG89" i="6"/>
  <c r="AF89" i="6"/>
  <c r="AE89" i="6"/>
  <c r="AD89" i="6"/>
  <c r="AC89" i="6"/>
  <c r="AH88" i="6"/>
  <c r="AG88" i="6"/>
  <c r="AF88" i="6"/>
  <c r="AE88" i="6"/>
  <c r="AD88" i="6"/>
  <c r="AC88" i="6"/>
  <c r="AH87" i="6"/>
  <c r="AG87" i="6"/>
  <c r="AF87" i="6"/>
  <c r="AE87" i="6"/>
  <c r="AD87" i="6"/>
  <c r="AC87" i="6"/>
  <c r="AH86" i="6"/>
  <c r="AG86" i="6"/>
  <c r="AF86" i="6"/>
  <c r="AE86" i="6"/>
  <c r="AD86" i="6"/>
  <c r="AC86" i="6"/>
  <c r="AH85" i="6"/>
  <c r="AG85" i="6"/>
  <c r="AF85" i="6"/>
  <c r="AE85" i="6"/>
  <c r="AD85" i="6"/>
  <c r="AC85" i="6"/>
  <c r="AH84" i="6"/>
  <c r="AG84" i="6"/>
  <c r="AF84" i="6"/>
  <c r="AE84" i="6"/>
  <c r="AD84" i="6"/>
  <c r="AC84" i="6"/>
  <c r="AH83" i="6"/>
  <c r="AG83" i="6"/>
  <c r="AF83" i="6"/>
  <c r="AE83" i="6"/>
  <c r="AD83" i="6"/>
  <c r="AC83" i="6"/>
  <c r="AH82" i="6"/>
  <c r="AG82" i="6"/>
  <c r="AF82" i="6"/>
  <c r="AE82" i="6"/>
  <c r="AD82" i="6"/>
  <c r="AC82" i="6"/>
  <c r="AH81" i="6"/>
  <c r="AG81" i="6"/>
  <c r="AF81" i="6"/>
  <c r="AE81" i="6"/>
  <c r="AD81" i="6"/>
  <c r="AC81" i="6"/>
  <c r="AH71" i="6"/>
  <c r="AG71" i="6"/>
  <c r="AF71" i="6"/>
  <c r="AE71" i="6"/>
  <c r="AD71" i="6"/>
  <c r="AC71" i="6"/>
  <c r="AH70" i="6"/>
  <c r="AG70" i="6"/>
  <c r="AF70" i="6"/>
  <c r="AE70" i="6"/>
  <c r="AD70" i="6"/>
  <c r="AC70" i="6"/>
  <c r="AH69" i="6"/>
  <c r="AG69" i="6"/>
  <c r="AF69" i="6"/>
  <c r="AE69" i="6"/>
  <c r="AD69" i="6"/>
  <c r="AC69" i="6"/>
  <c r="AH68" i="6"/>
  <c r="AG68" i="6"/>
  <c r="AF68" i="6"/>
  <c r="AE68" i="6"/>
  <c r="AD68" i="6"/>
  <c r="AC68" i="6"/>
  <c r="AH66" i="6"/>
  <c r="AG66" i="6"/>
  <c r="AF66" i="6"/>
  <c r="AE66" i="6"/>
  <c r="AD66" i="6"/>
  <c r="AC66" i="6"/>
  <c r="AH65" i="6"/>
  <c r="AG65" i="6"/>
  <c r="AF65" i="6"/>
  <c r="AE65" i="6"/>
  <c r="AD65" i="6"/>
  <c r="AC65" i="6"/>
  <c r="AH64" i="6"/>
  <c r="AG64" i="6"/>
  <c r="AF64" i="6"/>
  <c r="AE64" i="6"/>
  <c r="AD64" i="6"/>
  <c r="AC64" i="6"/>
  <c r="AH63" i="6"/>
  <c r="AG63" i="6"/>
  <c r="AF63" i="6"/>
  <c r="AE63" i="6"/>
  <c r="AD63" i="6"/>
  <c r="AC63" i="6"/>
  <c r="AH62" i="6"/>
  <c r="AG62" i="6"/>
  <c r="AF62" i="6"/>
  <c r="AE62" i="6"/>
  <c r="AD62" i="6"/>
  <c r="AC62" i="6"/>
  <c r="AH61" i="6"/>
  <c r="AG61" i="6"/>
  <c r="AF61" i="6"/>
  <c r="AE61" i="6"/>
  <c r="AD61" i="6"/>
  <c r="AC61" i="6"/>
  <c r="AH60" i="6"/>
  <c r="AG60" i="6"/>
  <c r="AF60" i="6"/>
  <c r="AE60" i="6"/>
  <c r="AD60" i="6"/>
  <c r="AC60" i="6"/>
  <c r="AH59" i="6"/>
  <c r="AG59" i="6"/>
  <c r="AF59" i="6"/>
  <c r="AE59" i="6"/>
  <c r="AD59" i="6"/>
  <c r="AC59" i="6"/>
  <c r="AH58" i="6"/>
  <c r="AG58" i="6"/>
  <c r="AF58" i="6"/>
  <c r="AE58" i="6"/>
  <c r="AD58" i="6"/>
  <c r="AC58" i="6"/>
  <c r="AH57" i="6"/>
  <c r="AG57" i="6"/>
  <c r="AF57" i="6"/>
  <c r="AE57" i="6"/>
  <c r="AD57" i="6"/>
  <c r="AC57" i="6"/>
  <c r="E28" i="1" l="1"/>
  <c r="F26" i="1" l="1"/>
  <c r="F27" i="1" l="1"/>
  <c r="F25" i="1"/>
  <c r="AH125" i="1" l="1"/>
  <c r="AH123" i="1"/>
  <c r="AH121" i="1"/>
  <c r="AH119" i="1"/>
  <c r="AH116" i="1"/>
  <c r="AC107" i="1"/>
  <c r="AH107" i="1"/>
  <c r="AH105" i="1"/>
  <c r="AH96" i="1"/>
  <c r="AH94" i="1"/>
  <c r="AH92" i="1"/>
  <c r="AH90" i="1"/>
  <c r="AH88" i="1"/>
  <c r="AH86" i="1"/>
  <c r="AH84" i="1"/>
  <c r="AH82" i="1"/>
  <c r="AH81" i="1"/>
  <c r="AG71" i="1"/>
  <c r="AH70" i="1"/>
  <c r="AG69" i="1"/>
  <c r="AH68" i="1"/>
  <c r="AG66" i="1"/>
  <c r="AH65" i="1"/>
  <c r="AG64" i="1"/>
  <c r="AH63" i="1"/>
  <c r="AG62" i="1"/>
  <c r="AH61" i="1"/>
  <c r="AG60" i="1"/>
  <c r="AH59" i="1"/>
  <c r="AG58" i="1"/>
  <c r="AH57" i="1"/>
  <c r="AC119" i="1" l="1"/>
  <c r="AC123" i="1"/>
  <c r="AC70" i="1"/>
  <c r="AG119" i="1"/>
  <c r="AG123" i="1"/>
  <c r="AE57" i="1"/>
  <c r="AC59" i="1"/>
  <c r="AG59" i="1"/>
  <c r="AE61" i="1"/>
  <c r="AC63" i="1"/>
  <c r="AG63" i="1"/>
  <c r="AE65" i="1"/>
  <c r="AC68" i="1"/>
  <c r="AG68" i="1"/>
  <c r="AE70" i="1"/>
  <c r="AC81" i="1"/>
  <c r="AG81" i="1"/>
  <c r="AC84" i="1"/>
  <c r="AG84" i="1"/>
  <c r="AE86" i="1"/>
  <c r="AC88" i="1"/>
  <c r="AG88" i="1"/>
  <c r="AE90" i="1"/>
  <c r="AC92" i="1"/>
  <c r="AG92" i="1"/>
  <c r="AE94" i="1"/>
  <c r="AC96" i="1"/>
  <c r="AG96" i="1"/>
  <c r="AE105" i="1"/>
  <c r="AG107" i="1"/>
  <c r="AE116" i="1"/>
  <c r="AE121" i="1"/>
  <c r="AE125" i="1"/>
  <c r="AC57" i="1"/>
  <c r="AG57" i="1"/>
  <c r="AE59" i="1"/>
  <c r="AC61" i="1"/>
  <c r="AG61" i="1"/>
  <c r="AE63" i="1"/>
  <c r="AC65" i="1"/>
  <c r="AG65" i="1"/>
  <c r="AE68" i="1"/>
  <c r="AG70" i="1"/>
  <c r="AE81" i="1"/>
  <c r="AE84" i="1"/>
  <c r="AC86" i="1"/>
  <c r="AG86" i="1"/>
  <c r="AE88" i="1"/>
  <c r="AC90" i="1"/>
  <c r="AG90" i="1"/>
  <c r="AE92" i="1"/>
  <c r="AC94" i="1"/>
  <c r="AG94" i="1"/>
  <c r="AE96" i="1"/>
  <c r="AC105" i="1"/>
  <c r="AG105" i="1"/>
  <c r="AE107" i="1"/>
  <c r="AC116" i="1"/>
  <c r="AG116" i="1"/>
  <c r="AE119" i="1"/>
  <c r="AC121" i="1"/>
  <c r="AG121" i="1"/>
  <c r="AE123" i="1"/>
  <c r="AC125" i="1"/>
  <c r="AG125" i="1"/>
  <c r="AF58" i="1"/>
  <c r="AD60" i="1"/>
  <c r="AF60" i="1"/>
  <c r="AH60" i="1"/>
  <c r="AD62" i="1"/>
  <c r="AF62" i="1"/>
  <c r="AH62" i="1"/>
  <c r="AD64" i="1"/>
  <c r="AF64" i="1"/>
  <c r="AH64" i="1"/>
  <c r="AD66" i="1"/>
  <c r="AF66" i="1"/>
  <c r="AH66" i="1"/>
  <c r="AD69" i="1"/>
  <c r="AF69" i="1"/>
  <c r="AH69" i="1"/>
  <c r="AD71" i="1"/>
  <c r="AF71" i="1"/>
  <c r="AH71" i="1"/>
  <c r="AD82" i="1"/>
  <c r="AF82" i="1"/>
  <c r="AG83" i="1"/>
  <c r="AE83" i="1"/>
  <c r="AC83" i="1"/>
  <c r="AF83" i="1"/>
  <c r="AG85" i="1"/>
  <c r="AE85" i="1"/>
  <c r="AC85" i="1"/>
  <c r="AF85" i="1"/>
  <c r="AG87" i="1"/>
  <c r="AE87" i="1"/>
  <c r="AC87" i="1"/>
  <c r="AF87" i="1"/>
  <c r="AG89" i="1"/>
  <c r="AE89" i="1"/>
  <c r="AC89" i="1"/>
  <c r="AF89" i="1"/>
  <c r="AG91" i="1"/>
  <c r="AE91" i="1"/>
  <c r="AC91" i="1"/>
  <c r="AF91" i="1"/>
  <c r="AG93" i="1"/>
  <c r="AE93" i="1"/>
  <c r="AC93" i="1"/>
  <c r="AF93" i="1"/>
  <c r="AG95" i="1"/>
  <c r="AE95" i="1"/>
  <c r="AC95" i="1"/>
  <c r="AF95" i="1"/>
  <c r="AG104" i="1"/>
  <c r="AE104" i="1"/>
  <c r="AC104" i="1"/>
  <c r="AF104" i="1"/>
  <c r="AG106" i="1"/>
  <c r="AE106" i="1"/>
  <c r="AC106" i="1"/>
  <c r="AF106" i="1"/>
  <c r="AG115" i="1"/>
  <c r="AE115" i="1"/>
  <c r="AC115" i="1"/>
  <c r="AF115" i="1"/>
  <c r="AG118" i="1"/>
  <c r="AE118" i="1"/>
  <c r="AC118" i="1"/>
  <c r="AF118" i="1"/>
  <c r="AG120" i="1"/>
  <c r="AE120" i="1"/>
  <c r="AC120" i="1"/>
  <c r="AF120" i="1"/>
  <c r="AG122" i="1"/>
  <c r="AE122" i="1"/>
  <c r="AC122" i="1"/>
  <c r="AF122" i="1"/>
  <c r="AG124" i="1"/>
  <c r="AE124" i="1"/>
  <c r="AC124" i="1"/>
  <c r="AF124" i="1"/>
  <c r="AD58" i="1"/>
  <c r="AH58" i="1"/>
  <c r="AD57" i="1"/>
  <c r="AF57" i="1"/>
  <c r="AC58" i="1"/>
  <c r="AE58" i="1"/>
  <c r="AD59" i="1"/>
  <c r="AF59" i="1"/>
  <c r="AC60" i="1"/>
  <c r="AE60" i="1"/>
  <c r="AD61" i="1"/>
  <c r="AF61" i="1"/>
  <c r="AC62" i="1"/>
  <c r="AE62" i="1"/>
  <c r="AD63" i="1"/>
  <c r="AF63" i="1"/>
  <c r="AC64" i="1"/>
  <c r="AE64" i="1"/>
  <c r="AD65" i="1"/>
  <c r="AF65" i="1"/>
  <c r="AC66" i="1"/>
  <c r="AE66" i="1"/>
  <c r="AD68" i="1"/>
  <c r="AF68" i="1"/>
  <c r="AC69" i="1"/>
  <c r="AE69" i="1"/>
  <c r="AD70" i="1"/>
  <c r="AF70" i="1"/>
  <c r="AC71" i="1"/>
  <c r="AE71" i="1"/>
  <c r="AD81" i="1"/>
  <c r="AF81" i="1"/>
  <c r="AC82" i="1"/>
  <c r="AE82" i="1"/>
  <c r="AG82" i="1"/>
  <c r="AD83" i="1"/>
  <c r="AH83" i="1"/>
  <c r="AD85" i="1"/>
  <c r="AH85" i="1"/>
  <c r="AD87" i="1"/>
  <c r="AH87" i="1"/>
  <c r="AD89" i="1"/>
  <c r="AH89" i="1"/>
  <c r="AD91" i="1"/>
  <c r="AH91" i="1"/>
  <c r="AD93" i="1"/>
  <c r="AH93" i="1"/>
  <c r="AD95" i="1"/>
  <c r="AH95" i="1"/>
  <c r="AD104" i="1"/>
  <c r="AH104" i="1"/>
  <c r="AD106" i="1"/>
  <c r="AH106" i="1"/>
  <c r="AD115" i="1"/>
  <c r="AH115" i="1"/>
  <c r="AD118" i="1"/>
  <c r="AH118" i="1"/>
  <c r="AD120" i="1"/>
  <c r="AH120" i="1"/>
  <c r="AD122" i="1"/>
  <c r="AH122" i="1"/>
  <c r="AD124" i="1"/>
  <c r="AH124" i="1"/>
  <c r="AD84" i="1"/>
  <c r="AF84" i="1"/>
  <c r="AD86" i="1"/>
  <c r="AF86" i="1"/>
  <c r="AD88" i="1"/>
  <c r="AF88" i="1"/>
  <c r="AD90" i="1"/>
  <c r="AF90" i="1"/>
  <c r="AD92" i="1"/>
  <c r="AF92" i="1"/>
  <c r="AD94" i="1"/>
  <c r="AF94" i="1"/>
  <c r="AD96" i="1"/>
  <c r="AF96" i="1"/>
  <c r="AD105" i="1"/>
  <c r="AF105" i="1"/>
  <c r="AD107" i="1"/>
  <c r="AF107" i="1"/>
  <c r="AD116" i="1"/>
  <c r="AF116" i="1"/>
  <c r="AD119" i="1"/>
  <c r="AF119" i="1"/>
  <c r="AD121" i="1"/>
  <c r="AF121" i="1"/>
  <c r="AD123" i="1"/>
  <c r="AF123" i="1"/>
  <c r="AD125" i="1"/>
  <c r="AF125" i="1"/>
</calcChain>
</file>

<file path=xl/sharedStrings.xml><?xml version="1.0" encoding="utf-8"?>
<sst xmlns="http://schemas.openxmlformats.org/spreadsheetml/2006/main" count="2026" uniqueCount="156">
  <si>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</si>
  <si>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</si>
  <si>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</si>
  <si>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</si>
  <si>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</si>
  <si>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</si>
  <si>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</si>
  <si>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</si>
  <si>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</si>
  <si>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</si>
  <si>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</si>
  <si>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</si>
  <si>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</si>
  <si>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</si>
  <si>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</si>
  <si>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</si>
  <si>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</si>
  <si>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</si>
  <si>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Los objetivos reflejan con claridad el perfil del titulado</t>
  </si>
  <si>
    <t>Estoy satisfecho/a con los objetivos del Plan de Estudios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</si>
  <si>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</si>
  <si>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</si>
  <si>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</si>
  <si>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</si>
  <si>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</si>
  <si>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</si>
  <si>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</si>
  <si>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</si>
  <si>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</si>
  <si>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</si>
  <si>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 xml:space="preserve">El proceso de coordinación y reuniones entre el profesorado de la asignatura es adecuado. : </t>
  </si>
  <si>
    <t xml:space="preserve">11. El proceso de coordinación y reuniones entre el profesorado de la asignatura es adecuado. : 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</si>
  <si>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</si>
  <si>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</si>
  <si>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</si>
  <si>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</si>
  <si>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</si>
  <si>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</si>
  <si>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</si>
  <si>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el tiempo suficiente a la preparación de la materia</t>
  </si>
  <si>
    <t>Colaboran entre ellos para sacar adelante las materias</t>
  </si>
  <si>
    <t>Muestran interés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</si>
  <si>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</si>
  <si>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</si>
  <si>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</si>
  <si>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exposiciones,…)</t>
  </si>
  <si>
    <t>Utilizan, habitualmente,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</si>
  <si>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</si>
  <si>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</si>
  <si>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</si>
  <si>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</si>
  <si>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</si>
  <si>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</si>
  <si>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</si>
  <si>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</si>
  <si>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</si>
  <si>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</si>
  <si>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</si>
  <si>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</si>
  <si>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</si>
  <si>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</si>
  <si>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</si>
  <si>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</si>
  <si>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</si>
  <si>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</si>
  <si>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Las aulas (acondicionamiento, equipamiento, iluminación, mobiliario, etc.) son adecuadas para el desarrollo de la enseñanza</t>
  </si>
  <si>
    <t xml:space="preserve">Las aulas (acondicionamiento, equipamiento, iluminación, mobiliario, etc.) son adecuadas para el desarrollo de la enseñanza.' : </t>
  </si>
  <si>
    <t>Los laboratorios, espacios experimentales y su equipamiento son adecuados</t>
  </si>
  <si>
    <t xml:space="preserve">Las aulas de informática y su equipamiento son adecuados. : </t>
  </si>
  <si>
    <t>Los fondos bibliográficos de la biblioteca son suficientes</t>
  </si>
  <si>
    <t xml:space="preserve">Los fondos bibliográficos de la biblioteca son suficientes. : </t>
  </si>
  <si>
    <t>Se garantiza el acceso a las distintas fuentes de información, bases de datos, fondos bibliográficos… para cubrir las necesidades de la enseñanza</t>
  </si>
  <si>
    <t>Se garantiza el acceso a las distintas fuentes de información, bases de datos, fondos bibliográficos... para cubrir las necesidades de las enseñanza.</t>
  </si>
  <si>
    <t>Estoy satisfecho/a con los recursos de docencia virtual disponibles</t>
  </si>
  <si>
    <t xml:space="preserve">Estoy satisfecho con los recursos de docencia virtual disponibles. : </t>
  </si>
  <si>
    <t>Los espacios destinados al desarrollo de todas mis actividades docentes son adecuados</t>
  </si>
  <si>
    <t xml:space="preserve">Los espacios destinados al desarrollo de todas mis actividades docentes son adecuados. : </t>
  </si>
  <si>
    <t>Los servicios que presta el PAS en relación con mi actividad docente son adecuados (secretaría, actas, personal de laboratorio,…)</t>
  </si>
  <si>
    <t xml:space="preserve">'39. Los servicios que presta el PAS en relación con mi actividad docente son adecuados (secretaría, actas, personal de laboratorio,...).' : </t>
  </si>
  <si>
    <t>Estoy satisfecho/a con los recursos y servicios destinados a la enseñanza</t>
  </si>
  <si>
    <t>Sí</t>
  </si>
  <si>
    <t>No</t>
  </si>
  <si>
    <t>Indique el grado en el que ha impartido docencia:</t>
  </si>
  <si>
    <t>Grado en Biología</t>
  </si>
  <si>
    <t>Grado en Ciencias Ambientales</t>
  </si>
  <si>
    <t>Grado en Química</t>
  </si>
  <si>
    <t xml:space="preserve">Estoy satisfecho con la nueva metodología de planificación y desarrollo de la enseñanza </t>
  </si>
  <si>
    <t xml:space="preserve">He participado activamente en la elaboración de la Guía Docente de las asignaturas que imparto. </t>
  </si>
  <si>
    <t xml:space="preserve">La planificación de los contenidos y actividades de las asignaturas que imparto me parece adecuada. </t>
  </si>
  <si>
    <t>Servicio de Planificación y Evaluación</t>
  </si>
  <si>
    <t>Total</t>
  </si>
  <si>
    <t>Frecuencia</t>
  </si>
  <si>
    <t>Porcentaje</t>
  </si>
  <si>
    <t>Porcentaje válido</t>
  </si>
  <si>
    <t>Porcentaje acumulado</t>
  </si>
  <si>
    <t>Válido</t>
  </si>
  <si>
    <t>Ns/Nc</t>
  </si>
  <si>
    <t>[Los objetivos reflejan con claridad el perfil del titulado.] OBJETIVOS DEL PLAN DE ESTUDIOSValore de 1 a 5, teniendo en cuenta que:1 = "Muy en desacuerdo"2 = "En desacuerdo"3 = "Ni en desacuerdo ni de acuerdo"4 = "De acuerdo"5 = "Muy de acuerdo"ns/nc = "N</t>
  </si>
  <si>
    <t>[Estoy satisfecho con los objetivos del plan de estudios.] OBJETIVOS DEL PLAN DE ESTUDIOSValore de 1 a 5, teniendo en cuenta que:1 = "Muy en desacuerdo"2 = "En desacuerdo"3 = "Ni en desacuerdo ni de acuerdo"4 = "De acuerdo"5 = "Muy de acuerdo"ns/nc = "No s</t>
  </si>
  <si>
    <t>[Estoy satisfecho con la metodología de planificación y desarrollo de la enseñanza indicadas en la Guía Docente.] PLANIFICACIÓN DE LA ENSEÑANZA                                 Valore de 1 a 5, teniendo en cuenta que:1 = "Muy en desac</t>
  </si>
  <si>
    <t>[He participado activamente en la elaboración de la Guía Docente de las asignaturas que imparto.] PLANIFICACIÓN DE LA ENSEÑANZA                                 Valore de 1 a 5, teniendo en cuenta que:1 = "Muy en desacuerdo"2 = "En desa</t>
  </si>
  <si>
    <t>[La planificación de los contenidos y actividades de las asignaturas que imparto me parece adecuada] PLANIFICACIÓN DE LA ENSEÑANZA                                 Valore de 1 a 5, teniendo en cuenta que:1 = "Muy en desacuerdo2 = "En des</t>
  </si>
  <si>
    <t>[Se revisan anualmente las guías de las materias.] PLANIFICACIÓN DE LA ENSEÑANZA                                 Valore de 1 a 5, teniendo en cuenta que:1 = "Muy en desacuerdo"2 = "En desacuerdo"3 = "Ni en desacuerdo ni de acuerdo"4 = "</t>
  </si>
  <si>
    <t>[En la planificación de la enseñanza se consideran los conocimientos previos de los estudiantes.] PLANIFICACIÓN DE LA ENSEÑANZA                                 Valore de 1 a 5, teniendo en cuenta que:1 = "Muy en desacuerdo"2 = "En desa</t>
  </si>
  <si>
    <t>[Los créditos asignados a las materias guardan proporción con el volumen de trabajo que suponen para el estudiante la superación de las mismas.] PLANIFICACIÓN DE LA ENSEÑANZA                                 Valore de 1 a 5, teniendo e</t>
  </si>
  <si>
    <t>[Se respeta la planificación inicial de las actividades programadas en la Guía Docente.] PLANIFICACIÓN DE LA ENSEÑANZA                                 Valore de 1 a 5, teniendo en cuenta que:1 = "Muy en desacuerdo"2 = "En desacuerdo"3</t>
  </si>
  <si>
    <t>[En el caso de asignaturas impartidas por más de un profesor, el proceso de coordinación entre el profesorado de la asignatura es adecuado.  ] PLANIFICACIÓN DE LA ENSEÑANZA                                 Valore de 1 a 5, teniendo en c</t>
  </si>
  <si>
    <t>[La coordinación entre asignaturas del mismo grado es adecuada.] PLANIFICACIÓN DE LA ENSEÑANZA                                 Valore de 1 a 5, teniendo en cuenta que:1 = "Muy en desacuerdo"2 = "En desacuerdo"3 = "Ni en desacuerdo ni de</t>
  </si>
  <si>
    <t>[Estoy satisfecho con el grado de cumplimiento de la planificación recogida en la Guía Docente.] PLANIFICACIÓN DE LA ENSEÑANZA                                 Valore de 1 a 5, teniendo en cuenta que:1 = "Muy en desacuerdo"2 = "En desac</t>
  </si>
  <si>
    <t>[Tengo en cuenta el tiempo de aprendizaje del estudiante en función de los créditos ECTS (horas lectivas más trabajo personal) para superar la asignatura.] PLANIFICACIÓN DE LA ENSEÑANZA                                 Valore de 1 a 5,</t>
  </si>
  <si>
    <t>[Los procedimientos de evaluación que he utilizado han permitido valorar adecuadamente el nivel de competencias adquiridas por los estudiantes.] PLANIFICACIÓN DE LA ENSEÑANZA                                 Valore de 1 a 5, teniendo en</t>
  </si>
  <si>
    <t>[Estoy satisfecho con el desarrollo de la enseñanza.] PLANIFICACIÓN DE LA ENSEÑANZA                                 Valore de 1 a 5, teniendo en cuenta que:1 = "Muy en desacuerdo"2 = "En desacuerdo"3 = "Ni en desacuerdo ni de acuerdo"4</t>
  </si>
  <si>
    <t>[Tienen los conocimientos previos suficientes para seguir los contenidos de la materia.] BLOQUE 2: GRUPO DE ESTUDIANTESValore de 1 a 5, teniendo en cuenta que:1 = "Muy en desacuerdo"2 = "En desacuerdo"3 = "Ni en desacuerdo ni de acuerdo"4 = "De acuerdo"5 =</t>
  </si>
  <si>
    <t>[Muestran interés por los diferentes temas que se tratan en el desarrollo de la actividad docente.] BLOQUE 2: GRUPO DE ESTUDIANTESValore de 1 a 5, teniendo en cuenta que:1 = "Muy en desacuerdo"2 = "En desacuerdo"3 = "Ni en desacuerdo ni de acuerdo"4 = "De</t>
  </si>
  <si>
    <t>[Participan activamente en las actividades desarrolladas.] BLOQUE 2: GRUPO DE ESTUDIANTESValore de 1 a 5, teniendo en cuenta que:1 = "Muy en desacuerdo"2 = "En desacuerdo"3 = "Ni en desacuerdo ni de acuerdo"4 = "De acuerdo"5 = "Muy de acuerdo"ns/nc = "No s</t>
  </si>
  <si>
    <t>[Utilizan la bibliografía recomendada.] BLOQUE 2: GRUPO DE ESTUDIANTESValore de 1 a 5, teniendo en cuenta que:1 = "Muy en desacuerdo"2 = "En desacuerdo"3 = "Ni en desacuerdo ni de acuerdo"4 = "De acuerdo"5 = "Muy de acuerdo"ns/nc = "No sabe/No contesta"LO</t>
  </si>
  <si>
    <t>[Utilizan habitualmente las horas de tutoría.] BLOQUE 2: GRUPO DE ESTUDIANTESValore de 1 a 5, teniendo en cuenta que:1 = "Muy en desacuerdo"2 = "En desacuerdo"3 = "Ni en desacuerdo ni de acuerdo"4 = "De acuerdo"5 = "Muy de acuerdo"ns/nc = "No sabe/No cont</t>
  </si>
  <si>
    <t>[Se muestran satisfechos con la metodología de evaluación.] BLOQUE 2: GRUPO DE ESTUDIANTESValore de 1 a 5, teniendo en cuenta que:1 = "Muy en desacuerdo"2 = "En desacuerdo"3 = "Ni en desacuerdo ni de acuerdo"4 = "De acuerdo"5 = "Muy de acuerdo"ns/nc = "N</t>
  </si>
  <si>
    <t>[Se muestran satisfechos con los resultados de la evaluación.] BLOQUE 2: GRUPO DE ESTUDIANTESValore de 1 a 5, teniendo en cuenta que:1 = "Muy en desacuerdo"2 = "En desacuerdo"3 = "Ni en desacuerdo ni de acuerdo"4 = "De acuerdo"5 = "Muy de acuerdo"ns/nc =</t>
  </si>
  <si>
    <t>[Durante el desarrollo de la materia se evidencia la adquisición progresiva de las competencias por parte de los estudiantes.] BLOQUE 2: GRUPO DE ESTUDIANTESValore de 1 a 5, teniendo en cuenta que:1 = "Muy en desacuerdo"2 =</t>
  </si>
  <si>
    <t>[Creo que la materia satisface sus expectativas.] BLOQUE 2: GRUPO DE ESTUDIANTESValore de 1 a 5, teniendo en cuenta que:1 = "Muy en desacuerdo"2 = "En desacuerdo"3 = "Ni en desacuerdo ni de acuerdo"4 = "De acuerdo"5 =</t>
  </si>
  <si>
    <t>[Estoy satisfecho, en general, con el grupo de estudiantes.] BLOQUE 2: GRUPO DE ESTUDIANTESValore de 1 a 5, teniendo en cuenta que:1 = "Muy en desacuerdo"2 = "En desacuerdo"3 = "Ni en desacuerdo ni de acuerdo"4 = "De acuerdo"5 = "Muy de acuerdo"ns/nc = "No</t>
  </si>
  <si>
    <t>[Conozco las actuaciones de orientación a estudiantes de nuevo ingreso que son impulsadas por el Centro.] BLOQUE 3: SERVICIOS DE APOYO AL ESTUDIANTEValore de 1 a 5, teniendo en cuenta que:1 = "Muy en desacuerdo"2 = "En desacuerdo"3 = "Ni en desacuerdo ni</t>
  </si>
  <si>
    <t>[Las actuaciones que orientan a los estudiantes de nuevo ingreso son adecuadas.] BLOQUE 3: SERVICIOS DE APOYO AL ESTUDIANTEValore de 1 a 5, teniendo en cuenta que:1 = "Muy en desacuerdo"2 = "En desacuerdo"3 = "Ni en desacuerdo ni de acuerdo"4 = "De acuerdo</t>
  </si>
  <si>
    <t>[La información sobre las distintas alternativas de contenido curricular, movilidad, prácticas externas son adecuadas.] BLOQUE 3: SERVICIOS DE APOYO AL ESTUDIANTEValore de 1 a 5, teniendo en cuenta que:1 = "Muy en desacuerdo"2 = "En desacuerdo"3 = "Ni en</t>
  </si>
  <si>
    <t>[Las actuaciones de atención a la diversidad, en caso de ser necesarias, son adecuadas.] BLOQUE 3: SERVICIOS DE APOYO AL ESTUDIANTEValore de 1 a 5, teniendo en cuenta que:1 = "Muy en desacuerdo"2 = "En desacuerdo"3 = "Ni en desacuerdo ni de acuerdo"4 = "D</t>
  </si>
  <si>
    <t>[El personal académico es suficiente.] BLOQUE 4: RECURSOS DE APOYO A LA ENSEÑANZAValore de 1 a 5, teniendo en cuenta que:1 = "Muy en desacuerdo"2 = "En desacuerdo"3 = "Ni en desacuerdo ni de acuerdo"4 = "De acuerdo"5 = "Muy de acuerdo"ns/nc = "No sabe/No</t>
  </si>
  <si>
    <t>[Estoy satisfecho con los criterios de asignación de la docencia dentro del departamento responsable de la misma.] BLOQUE 4: RECURSOS DE APOYO A LA ENSEÑANZAValore de 1 a 5, teniendo en cuenta que:1 = "Muy en desacuerdo"2 =</t>
  </si>
  <si>
    <t>[Las condiciones de las aulas son adecuadas para el desarrollo de la enseñanza.  ] RECURSOS Y SERVICIOS:</t>
  </si>
  <si>
    <t>[Los laboratorios y espacios para prácticas son adecuados.] RECURSOS Y SERVICIOS:</t>
  </si>
  <si>
    <t>[El equipamiento de los laboratorios y de las aulas de prácticas es adecuado.] RECURSOS Y SERVICIOS:</t>
  </si>
  <si>
    <t>[Los fondos bibliográficos de la biblioteca son suficientes.] RECURSOS Y SERVICIOS:</t>
  </si>
  <si>
    <t>[Estoy satisfecho con los recursos de docencia virtual disponibles.] RECURSOS Y SERVICIOS:</t>
  </si>
  <si>
    <t>[Los servicios que presta el PAS en relación con mi actividad docente son adecuados.] RECURSOS Y SERVICIOS:</t>
  </si>
  <si>
    <t>[En general, estoy satisfecho con los recursos y servicios destinados a la enseñanza.] RECURSOS Y SERVICIOS:</t>
  </si>
  <si>
    <t>Tabla de frecuencia</t>
  </si>
  <si>
    <t>Indique el grado en el que ha impartido docencia y que valora en este cuestionario:</t>
  </si>
  <si>
    <t>BLOQUE 1: PLANIFICACIÓN Y DESARROLLO DE LA ENSEÑANZA¿Conoce los objetivos del Plan de Estudios reflejados en la Memoria del Grado?</t>
  </si>
  <si>
    <t>Observaciones/Sugerencias:</t>
  </si>
  <si>
    <r>
      <t xml:space="preserve">RESULTADOS DE LA ENCUESTA DE  SATISFACCIÓN DE PROFESORES DE LA FACULTAD DE CIENCIAS EXPERIMENTALES: </t>
    </r>
    <r>
      <rPr>
        <b/>
        <sz val="16"/>
        <color rgb="FFFF0000"/>
        <rFont val="Arial"/>
        <family val="2"/>
      </rPr>
      <t>Global. Curso Académico 2018-19</t>
    </r>
  </si>
  <si>
    <t>Indique el grado en el que ha impartido docencia y que valora en este cuestionario: = Grado en Biología</t>
  </si>
  <si>
    <t>a Indique el grado en el que ha impartido docencia y que valora en este cuestionario: = Grado en Biología</t>
  </si>
  <si>
    <t>4b</t>
  </si>
  <si>
    <t>b Existen múltiples modos. Se muestra el valor más pequeño</t>
  </si>
  <si>
    <t>Estadísticosa</t>
  </si>
  <si>
    <t>N</t>
  </si>
  <si>
    <t>Perdidos</t>
  </si>
  <si>
    <t>BLOQUE 1: PLANIFICACIÓN Y DESARROLLO DE LA ENSEÑANZA¿Conoce los objetivos del Plan de Estudios reflejados en la Memoria del Grado?a</t>
  </si>
  <si>
    <t>UNIVERSIDAD DE JAÉN</t>
  </si>
  <si>
    <t>Indique el grado en el que ha impartido docencia y que valora en este cuestionario: = Grado en Ciencias Ambientales</t>
  </si>
  <si>
    <t>a Indique el grado en el que ha impartido docencia y que valora en este cuestionario: = Grado en Ciencias Ambientales</t>
  </si>
  <si>
    <t>Indique el grado en el que ha impartido docencia y que valora en este cuestionario: = Grado en Química</t>
  </si>
  <si>
    <t>a Indique el grado en el que ha impartido docencia y que valora en este cuestionario: = Grado en Química</t>
  </si>
  <si>
    <r>
      <t xml:space="preserve">RESULTADOS DE LA ENCUESTA DE  SATISFACCIÓN DE PROFESORES DE LA FACULTAD DE CIENCIAS EXPERIMENTALES: </t>
    </r>
    <r>
      <rPr>
        <b/>
        <sz val="10"/>
        <color rgb="FFFF0000"/>
        <rFont val="Arial"/>
        <family val="2"/>
      </rPr>
      <t>Grado en Biología. Curso Académico 2018-19</t>
    </r>
  </si>
  <si>
    <r>
      <t xml:space="preserve">RESULTADOS DE LA ENCUESTA DE  SATISFACCIÓN DE PROFESORES DE LA FACULTAD DE CIENCIAS EXPERIMENTALES: </t>
    </r>
    <r>
      <rPr>
        <b/>
        <sz val="16"/>
        <color rgb="FFFF0000"/>
        <rFont val="Arial"/>
        <family val="2"/>
      </rPr>
      <t>Grado en Ciencias Ambientales. Curso Académico 2018-19</t>
    </r>
  </si>
  <si>
    <r>
      <t xml:space="preserve">RESULTADOS DE LA ENCUESTA DE  SATISFACCIÓN DE PROFESORES DE LA FACULTAD DE CIENCIAS EXPERIMENTALES: </t>
    </r>
    <r>
      <rPr>
        <b/>
        <sz val="16"/>
        <color rgb="FFFF0000"/>
        <rFont val="Arial"/>
        <family val="2"/>
      </rPr>
      <t>Grado en Química. Curso Académico 2018-19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</si>
</sst>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"/>
    <numFmt numFmtId="165" formatCode="####.00%"/>
    <numFmt numFmtId="166" formatCode="####.00"/>
    <numFmt numFmtId="167" formatCode="####.0%"/>
    <numFmt numFmtId="168" formatCode="####"/>
    <numFmt numFmtId="169" formatCode="###0.00"/>
  </numFmts>
  <fonts count="3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4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32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164" fontId="21" fillId="0" borderId="1" xfId="1" applyNumberFormat="1" applyFont="1" applyBorder="1" applyAlignment="1">
      <alignment horizontal="center" vertical="center" wrapText="1"/>
    </xf>
    <xf numFmtId="164" fontId="21" fillId="0" borderId="1" xfId="2" applyNumberFormat="1" applyFont="1" applyBorder="1" applyAlignment="1">
      <alignment horizontal="center" vertical="center" wrapText="1"/>
    </xf>
    <xf numFmtId="165" fontId="21" fillId="0" borderId="1" xfId="2" applyNumberFormat="1" applyFont="1" applyBorder="1" applyAlignment="1">
      <alignment horizontal="center" vertical="center" wrapText="1"/>
    </xf>
    <xf numFmtId="166" fontId="21" fillId="0" borderId="1" xfId="1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164" fontId="21" fillId="0" borderId="0" xfId="2" applyNumberFormat="1" applyFont="1" applyBorder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166" fontId="21" fillId="0" borderId="0" xfId="2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5" fillId="0" borderId="0" xfId="0" applyFont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26" fillId="8" borderId="12" xfId="3" applyNumberFormat="1" applyFont="1" applyFill="1" applyBorder="1" applyAlignment="1">
      <alignment horizontal="center" vertical="center"/>
    </xf>
    <xf numFmtId="164" fontId="26" fillId="8" borderId="1" xfId="3" applyNumberFormat="1" applyFont="1" applyFill="1" applyBorder="1" applyAlignment="1">
      <alignment horizontal="center" vertical="center"/>
    </xf>
    <xf numFmtId="164" fontId="26" fillId="8" borderId="13" xfId="3" applyNumberFormat="1" applyFont="1" applyFill="1" applyBorder="1" applyAlignment="1">
      <alignment horizontal="center" vertical="center"/>
    </xf>
    <xf numFmtId="164" fontId="26" fillId="8" borderId="4" xfId="3" applyNumberFormat="1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 wrapText="1"/>
    </xf>
    <xf numFmtId="167" fontId="26" fillId="8" borderId="12" xfId="3" applyNumberFormat="1" applyFont="1" applyFill="1" applyBorder="1" applyAlignment="1">
      <alignment horizontal="center" vertical="center"/>
    </xf>
    <xf numFmtId="167" fontId="26" fillId="8" borderId="1" xfId="3" applyNumberFormat="1" applyFont="1" applyFill="1" applyBorder="1" applyAlignment="1">
      <alignment horizontal="center" vertical="center"/>
    </xf>
    <xf numFmtId="167" fontId="26" fillId="8" borderId="13" xfId="3" applyNumberFormat="1" applyFont="1" applyFill="1" applyBorder="1" applyAlignment="1">
      <alignment horizontal="center" vertical="center"/>
    </xf>
    <xf numFmtId="167" fontId="26" fillId="8" borderId="3" xfId="3" applyNumberFormat="1" applyFont="1" applyFill="1" applyBorder="1" applyAlignment="1">
      <alignment horizontal="center" vertical="center"/>
    </xf>
    <xf numFmtId="166" fontId="26" fillId="8" borderId="4" xfId="3" applyNumberFormat="1" applyFont="1" applyFill="1" applyBorder="1" applyAlignment="1">
      <alignment horizontal="center" vertical="center"/>
    </xf>
    <xf numFmtId="166" fontId="26" fillId="8" borderId="1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64" fontId="29" fillId="0" borderId="0" xfId="2" applyNumberFormat="1" applyFont="1" applyBorder="1" applyAlignment="1">
      <alignment horizontal="center" vertical="center"/>
    </xf>
    <xf numFmtId="165" fontId="29" fillId="0" borderId="0" xfId="2" applyNumberFormat="1" applyFont="1" applyBorder="1" applyAlignment="1">
      <alignment horizontal="center" vertical="center"/>
    </xf>
    <xf numFmtId="166" fontId="30" fillId="0" borderId="0" xfId="1" applyNumberFormat="1" applyFont="1" applyBorder="1" applyAlignment="1">
      <alignment horizontal="right" vertical="top"/>
    </xf>
    <xf numFmtId="164" fontId="30" fillId="0" borderId="0" xfId="1" applyNumberFormat="1" applyFont="1" applyBorder="1" applyAlignment="1">
      <alignment horizontal="right" vertical="top"/>
    </xf>
    <xf numFmtId="0" fontId="31" fillId="0" borderId="0" xfId="4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 shrinkToFit="1"/>
    </xf>
    <xf numFmtId="10" fontId="20" fillId="0" borderId="1" xfId="7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10" borderId="0" xfId="0" applyFill="1" applyAlignment="1">
      <alignment horizontal="left"/>
    </xf>
    <xf numFmtId="0" fontId="17" fillId="8" borderId="1" xfId="0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168" fontId="21" fillId="0" borderId="1" xfId="1" applyNumberFormat="1" applyFont="1" applyBorder="1" applyAlignment="1">
      <alignment horizontal="center" vertical="center" wrapText="1"/>
    </xf>
    <xf numFmtId="169" fontId="21" fillId="0" borderId="1" xfId="1" applyNumberFormat="1" applyFont="1" applyBorder="1" applyAlignment="1">
      <alignment horizontal="center" vertical="center" wrapText="1"/>
    </xf>
    <xf numFmtId="169" fontId="26" fillId="8" borderId="12" xfId="3" applyNumberFormat="1" applyFont="1" applyFill="1" applyBorder="1" applyAlignment="1">
      <alignment horizontal="center" vertical="center"/>
    </xf>
    <xf numFmtId="169" fontId="17" fillId="8" borderId="1" xfId="0" applyNumberFormat="1" applyFont="1" applyFill="1" applyBorder="1" applyAlignment="1">
      <alignment vertical="center" wrapText="1"/>
    </xf>
    <xf numFmtId="169" fontId="26" fillId="8" borderId="4" xfId="3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33" fillId="0" borderId="2" xfId="0" applyFont="1" applyBorder="1" applyAlignment="1">
      <alignment horizontal="left" vertical="center" wrapText="1" shrinkToFit="1"/>
    </xf>
    <xf numFmtId="0" fontId="33" fillId="0" borderId="3" xfId="0" applyFont="1" applyBorder="1" applyAlignment="1">
      <alignment horizontal="left" vertical="center" wrapText="1" shrinkToFit="1"/>
    </xf>
    <xf numFmtId="0" fontId="33" fillId="0" borderId="4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10" fillId="2" borderId="0" xfId="0" applyFont="1" applyFill="1" applyAlignment="1">
      <alignment horizontal="left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 shrinkToFit="1"/>
    </xf>
    <xf numFmtId="0" fontId="24" fillId="5" borderId="5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24" fillId="9" borderId="0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11" xfId="0" applyFont="1" applyFill="1" applyBorder="1" applyAlignment="1">
      <alignment horizontal="left" vertical="center" wrapText="1"/>
    </xf>
  </cellXfs>
  <cellStyles count="8">
    <cellStyle name="Normal" xfId="0" builtinId="0"/>
    <cellStyle name="Normal 2" xfId="5"/>
    <cellStyle name="Normal 3" xfId="6"/>
    <cellStyle name="Normal_Global" xfId="1"/>
    <cellStyle name="Normal_Global_1" xfId="4"/>
    <cellStyle name="Normal_Hoja2" xfId="2"/>
    <cellStyle name="Normal_Hoja3" xfId="3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Global!$B$130:$B$131</c:f>
              <c:numCache>
                <c:formatCode>General</c:formatCode>
                <c:ptCount val="2"/>
                <c:pt idx="0">
                  <c:v>106</c:v>
                </c:pt>
                <c:pt idx="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1D-463F-8E30-8AE948C766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03-43E5-A7D1-976C7D7414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03-43E5-A7D1-976C7D7414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03-43E5-A7D1-976C7D7414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Global!$A$25:$D$27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f>Global!$E$25:$E$27</c:f>
              <c:numCache>
                <c:formatCode>General</c:formatCode>
                <c:ptCount val="3"/>
                <c:pt idx="0">
                  <c:v>43</c:v>
                </c:pt>
                <c:pt idx="1">
                  <c:v>41</c:v>
                </c:pt>
                <c:pt idx="2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03-43E5-A7D1-976C7D7414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56505912"/>
        <c:axId val="556504344"/>
        <c:axId val="0"/>
      </c:bar3DChart>
      <c:catAx>
        <c:axId val="556505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556504344"/>
        <c:crosses val="autoZero"/>
        <c:auto val="1"/>
        <c:lblAlgn val="ctr"/>
        <c:lblOffset val="100"/>
        <c:noMultiLvlLbl val="0"/>
      </c:catAx>
      <c:valAx>
        <c:axId val="556504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565059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Biología!$A$130:$A$131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Biología!$B$130:$B$131</c:f>
              <c:numCache>
                <c:formatCode>General</c:formatCode>
                <c:ptCount val="2"/>
                <c:pt idx="0">
                  <c:v>36</c:v>
                </c:pt>
                <c:pt idx="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30-49FF-A169-6F4335CCD6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CCAmbientales!$A$130:$A$131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CCAmbientales!$B$130:$B$131</c:f>
              <c:numCache>
                <c:formatCode>General</c:formatCode>
                <c:ptCount val="2"/>
                <c:pt idx="0">
                  <c:v>37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81-4A5D-A88E-A19442F084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Quimica!$A$130:$A$131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Quimica!$B$130:$B$131</c:f>
              <c:numCache>
                <c:formatCode>General</c:formatCode>
                <c:ptCount val="2"/>
                <c:pt idx="0">
                  <c:v>33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E1-4710-AB5E-A866D84658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33354" y="267750"/>
          <a:ext cx="618601" cy="610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4" name="3 CuadroTexto"/>
        <xdr:cNvSpPr txBox="1"/>
      </xdr:nvSpPr>
      <xdr:spPr>
        <a:xfrm>
          <a:off x="72342" y="2321366"/>
          <a:ext cx="9826625" cy="1551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</a:t>
          </a:r>
          <a:r>
            <a:rPr lang="es-ES" sz="1100" b="1" i="0" u="none" baseline="0">
              <a:solidFill>
                <a:sysClr val="windowText" lastClr="000000"/>
              </a:solidFill>
            </a:rPr>
            <a:t>68</a:t>
          </a:r>
          <a:r>
            <a:rPr lang="es-ES" sz="1100" b="1" i="0" u="none" baseline="0"/>
            <a:t>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Mayo-Junio 2019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recogidas:121/Nº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necesarias:  68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121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/226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53,54%</a:t>
          </a:r>
          <a:endParaRPr lang="es-ES" sz="1100" b="1" i="0" u="none" baseline="0"/>
        </a:p>
      </xdr:txBody>
    </xdr:sp>
    <xdr:clientData/>
  </xdr:twoCellAnchor>
  <xdr:twoCellAnchor>
    <xdr:from>
      <xdr:col>9</xdr:col>
      <xdr:colOff>614905</xdr:colOff>
      <xdr:row>18</xdr:row>
      <xdr:rowOff>183748</xdr:rowOff>
    </xdr:from>
    <xdr:to>
      <xdr:col>19</xdr:col>
      <xdr:colOff>807816</xdr:colOff>
      <xdr:row>32</xdr:row>
      <xdr:rowOff>120570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</xdr:colOff>
      <xdr:row>11</xdr:row>
      <xdr:rowOff>15875</xdr:rowOff>
    </xdr:from>
    <xdr:to>
      <xdr:col>13</xdr:col>
      <xdr:colOff>555626</xdr:colOff>
      <xdr:row>16</xdr:row>
      <xdr:rowOff>301625</xdr:rowOff>
    </xdr:to>
    <xdr:sp macro="" textlink="">
      <xdr:nvSpPr>
        <xdr:cNvPr id="8" name="3 CuadroTexto"/>
        <xdr:cNvSpPr txBox="1"/>
      </xdr:nvSpPr>
      <xdr:spPr>
        <a:xfrm>
          <a:off x="1873251" y="2619375"/>
          <a:ext cx="10033000" cy="20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 Grado de Biología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48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Mayo-Junio 2019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43/Nº encuestas necesarias: 48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43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/95= 45,26 %</a:t>
          </a:r>
          <a:endParaRPr lang="es-ES" sz="14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15875</xdr:colOff>
      <xdr:row>11</xdr:row>
      <xdr:rowOff>15874</xdr:rowOff>
    </xdr:from>
    <xdr:to>
      <xdr:col>14</xdr:col>
      <xdr:colOff>0</xdr:colOff>
      <xdr:row>16</xdr:row>
      <xdr:rowOff>333375</xdr:rowOff>
    </xdr:to>
    <xdr:sp macro="" textlink="">
      <xdr:nvSpPr>
        <xdr:cNvPr id="6" name="3 CuadroTexto"/>
        <xdr:cNvSpPr txBox="1"/>
      </xdr:nvSpPr>
      <xdr:spPr>
        <a:xfrm>
          <a:off x="1889125" y="2619374"/>
          <a:ext cx="10033000" cy="2063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 Grado de Ciencias Ambientales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39;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Mayo -Junio 2019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41/Nº encuestas necesarias: 39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41/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66= 62,12%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2646</xdr:colOff>
      <xdr:row>11</xdr:row>
      <xdr:rowOff>13229</xdr:rowOff>
    </xdr:from>
    <xdr:to>
      <xdr:col>13</xdr:col>
      <xdr:colOff>555625</xdr:colOff>
      <xdr:row>16</xdr:row>
      <xdr:rowOff>333374</xdr:rowOff>
    </xdr:to>
    <xdr:sp macro="" textlink="">
      <xdr:nvSpPr>
        <xdr:cNvPr id="6" name="3 CuadroTexto"/>
        <xdr:cNvSpPr txBox="1"/>
      </xdr:nvSpPr>
      <xdr:spPr>
        <a:xfrm>
          <a:off x="1875896" y="2616729"/>
          <a:ext cx="10030354" cy="20663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 Grado de Química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39;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Mayo -Junio 2019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37/Nº encuestas necesarias: 39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37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/65= 56,92%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A1:BD131"/>
  <sheetViews>
    <sheetView tabSelected="1" view="pageBreakPreview" zoomScale="65" zoomScaleNormal="100" zoomScaleSheetLayoutView="65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44.85546875" style="60" hidden="1" customWidth="1"/>
    <col min="40" max="41" width="6.42578125" hidden="1" customWidth="1"/>
    <col min="42" max="42" width="3.42578125" hidden="1" customWidth="1"/>
    <col min="43" max="43" width="3.5703125" hidden="1" customWidth="1"/>
    <col min="44" max="46" width="11.5703125" hidden="1" customWidth="1"/>
    <col min="47" max="47" width="11.42578125" hidden="1" customWidth="1"/>
    <col min="48" max="51" width="11.5703125" hidden="1" customWidth="1"/>
    <col min="52" max="56" width="11.42578125" hidden="1" customWidth="1"/>
  </cols>
  <sheetData>
    <row r="1" spans="1:56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N1">
        <v>1</v>
      </c>
      <c r="AO1">
        <v>2</v>
      </c>
      <c r="AP1">
        <v>3</v>
      </c>
      <c r="AQ1">
        <v>4</v>
      </c>
      <c r="AR1">
        <v>5</v>
      </c>
      <c r="AS1" t="s">
        <v>96</v>
      </c>
      <c r="AT1" t="s">
        <v>90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90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60" t="s">
        <v>97</v>
      </c>
      <c r="AN2">
        <v>1</v>
      </c>
      <c r="AO2">
        <v>1</v>
      </c>
      <c r="AP2">
        <v>8</v>
      </c>
      <c r="AQ2">
        <v>41</v>
      </c>
      <c r="AR2">
        <v>54</v>
      </c>
      <c r="AS2">
        <v>1</v>
      </c>
      <c r="AT2">
        <v>106</v>
      </c>
      <c r="AU2" t="s">
        <v>97</v>
      </c>
      <c r="AV2">
        <v>1</v>
      </c>
      <c r="AW2">
        <v>1</v>
      </c>
      <c r="AX2">
        <v>8</v>
      </c>
      <c r="AY2">
        <v>41</v>
      </c>
      <c r="AZ2">
        <v>54</v>
      </c>
      <c r="BA2">
        <v>4.3899999999999997</v>
      </c>
      <c r="BB2">
        <v>0.75</v>
      </c>
      <c r="BC2">
        <v>5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60" t="s">
        <v>98</v>
      </c>
      <c r="AN3">
        <v>1</v>
      </c>
      <c r="AO3">
        <v>3</v>
      </c>
      <c r="AP3">
        <v>13</v>
      </c>
      <c r="AQ3">
        <v>40</v>
      </c>
      <c r="AR3">
        <v>48</v>
      </c>
      <c r="AS3">
        <v>1</v>
      </c>
      <c r="AT3">
        <v>106</v>
      </c>
      <c r="AU3" t="s">
        <v>98</v>
      </c>
      <c r="AV3">
        <v>1</v>
      </c>
      <c r="AW3">
        <v>3</v>
      </c>
      <c r="AX3">
        <v>13</v>
      </c>
      <c r="AY3">
        <v>40</v>
      </c>
      <c r="AZ3">
        <v>48</v>
      </c>
      <c r="BA3">
        <v>4.25</v>
      </c>
      <c r="BB3">
        <v>0.85</v>
      </c>
      <c r="BC3">
        <v>4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60" t="s">
        <v>99</v>
      </c>
      <c r="AN4">
        <v>1</v>
      </c>
      <c r="AO4">
        <v>7</v>
      </c>
      <c r="AP4">
        <v>12</v>
      </c>
      <c r="AQ4">
        <v>37</v>
      </c>
      <c r="AR4">
        <v>61</v>
      </c>
      <c r="AS4">
        <v>3</v>
      </c>
      <c r="AT4">
        <v>121</v>
      </c>
      <c r="AU4" t="s">
        <v>99</v>
      </c>
      <c r="AV4">
        <v>1</v>
      </c>
      <c r="AW4">
        <v>7</v>
      </c>
      <c r="AX4">
        <v>12</v>
      </c>
      <c r="AY4">
        <v>37</v>
      </c>
      <c r="AZ4">
        <v>61</v>
      </c>
      <c r="BA4">
        <v>4.2699999999999996</v>
      </c>
      <c r="BB4">
        <v>0.93</v>
      </c>
      <c r="BC4">
        <v>5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60" t="s">
        <v>100</v>
      </c>
      <c r="AN5">
        <v>11</v>
      </c>
      <c r="AO5">
        <v>6</v>
      </c>
      <c r="AP5">
        <v>5</v>
      </c>
      <c r="AQ5">
        <v>16</v>
      </c>
      <c r="AR5">
        <v>81</v>
      </c>
      <c r="AS5">
        <v>2</v>
      </c>
      <c r="AT5">
        <v>121</v>
      </c>
      <c r="AU5" t="s">
        <v>100</v>
      </c>
      <c r="AV5">
        <v>11</v>
      </c>
      <c r="AW5">
        <v>6</v>
      </c>
      <c r="AX5">
        <v>5</v>
      </c>
      <c r="AY5">
        <v>16</v>
      </c>
      <c r="AZ5">
        <v>81</v>
      </c>
      <c r="BA5">
        <v>4.26</v>
      </c>
      <c r="BB5">
        <v>1.3</v>
      </c>
      <c r="BC5">
        <v>5</v>
      </c>
      <c r="BD5">
        <v>5</v>
      </c>
    </row>
    <row r="6" spans="1:56" ht="15.75" x14ac:dyDescent="0.25">
      <c r="A6" s="77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60" t="s">
        <v>101</v>
      </c>
      <c r="AN6">
        <v>2</v>
      </c>
      <c r="AO6">
        <v>3</v>
      </c>
      <c r="AP6">
        <v>5</v>
      </c>
      <c r="AQ6">
        <v>37</v>
      </c>
      <c r="AR6">
        <v>73</v>
      </c>
      <c r="AS6">
        <v>1</v>
      </c>
      <c r="AT6">
        <v>121</v>
      </c>
      <c r="AU6" t="s">
        <v>101</v>
      </c>
      <c r="AV6">
        <v>2</v>
      </c>
      <c r="AW6">
        <v>3</v>
      </c>
      <c r="AX6">
        <v>5</v>
      </c>
      <c r="AY6">
        <v>37</v>
      </c>
      <c r="AZ6">
        <v>73</v>
      </c>
      <c r="BA6">
        <v>4.47</v>
      </c>
      <c r="BB6">
        <v>0.83</v>
      </c>
      <c r="BC6">
        <v>5</v>
      </c>
      <c r="BD6">
        <v>5</v>
      </c>
    </row>
    <row r="7" spans="1:56" x14ac:dyDescent="0.25">
      <c r="A7" s="78" t="s">
        <v>89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60" t="s">
        <v>102</v>
      </c>
      <c r="AN7">
        <v>4</v>
      </c>
      <c r="AO7">
        <v>2</v>
      </c>
      <c r="AP7">
        <v>5</v>
      </c>
      <c r="AQ7">
        <v>20</v>
      </c>
      <c r="AR7">
        <v>86</v>
      </c>
      <c r="AS7">
        <v>4</v>
      </c>
      <c r="AT7">
        <v>121</v>
      </c>
      <c r="AU7" t="s">
        <v>102</v>
      </c>
      <c r="AV7">
        <v>4</v>
      </c>
      <c r="AW7">
        <v>2</v>
      </c>
      <c r="AX7">
        <v>5</v>
      </c>
      <c r="AY7">
        <v>20</v>
      </c>
      <c r="AZ7">
        <v>86</v>
      </c>
      <c r="BA7">
        <v>4.5599999999999996</v>
      </c>
      <c r="BB7">
        <v>0.92</v>
      </c>
      <c r="BC7">
        <v>5</v>
      </c>
      <c r="BD7">
        <v>5</v>
      </c>
    </row>
    <row r="8" spans="1:56" ht="15.75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M8" s="60" t="s">
        <v>103</v>
      </c>
      <c r="AN8">
        <v>7</v>
      </c>
      <c r="AO8">
        <v>4</v>
      </c>
      <c r="AP8">
        <v>14</v>
      </c>
      <c r="AQ8">
        <v>34</v>
      </c>
      <c r="AR8">
        <v>57</v>
      </c>
      <c r="AS8">
        <v>5</v>
      </c>
      <c r="AT8">
        <v>121</v>
      </c>
      <c r="AU8" t="s">
        <v>103</v>
      </c>
      <c r="AV8">
        <v>7</v>
      </c>
      <c r="AW8">
        <v>4</v>
      </c>
      <c r="AX8">
        <v>14</v>
      </c>
      <c r="AY8">
        <v>34</v>
      </c>
      <c r="AZ8">
        <v>57</v>
      </c>
      <c r="BA8">
        <v>4.12</v>
      </c>
      <c r="BB8">
        <v>1.1399999999999999</v>
      </c>
      <c r="BC8">
        <v>4</v>
      </c>
      <c r="BD8">
        <v>5</v>
      </c>
    </row>
    <row r="9" spans="1:56" ht="27.75" customHeight="1" x14ac:dyDescent="0.25">
      <c r="A9" s="80" t="s">
        <v>139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60" t="s">
        <v>104</v>
      </c>
      <c r="AN9">
        <v>6</v>
      </c>
      <c r="AO9">
        <v>9</v>
      </c>
      <c r="AP9">
        <v>13</v>
      </c>
      <c r="AQ9">
        <v>34</v>
      </c>
      <c r="AR9">
        <v>58</v>
      </c>
      <c r="AS9">
        <v>1</v>
      </c>
      <c r="AT9">
        <v>121</v>
      </c>
      <c r="AU9" t="s">
        <v>104</v>
      </c>
      <c r="AV9">
        <v>6</v>
      </c>
      <c r="AW9">
        <v>9</v>
      </c>
      <c r="AX9">
        <v>13</v>
      </c>
      <c r="AY9">
        <v>34</v>
      </c>
      <c r="AZ9">
        <v>58</v>
      </c>
      <c r="BA9">
        <v>4.08</v>
      </c>
      <c r="BB9">
        <v>1.1599999999999999</v>
      </c>
      <c r="BC9">
        <v>4</v>
      </c>
      <c r="BD9">
        <v>5</v>
      </c>
    </row>
    <row r="10" spans="1:56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60" t="s">
        <v>105</v>
      </c>
      <c r="AN10">
        <v>1</v>
      </c>
      <c r="AO10">
        <v>1</v>
      </c>
      <c r="AP10">
        <v>1</v>
      </c>
      <c r="AQ10">
        <v>26</v>
      </c>
      <c r="AR10">
        <v>90</v>
      </c>
      <c r="AS10">
        <v>2</v>
      </c>
      <c r="AT10">
        <v>121</v>
      </c>
      <c r="AU10" t="s">
        <v>105</v>
      </c>
      <c r="AV10">
        <v>1</v>
      </c>
      <c r="AW10">
        <v>1</v>
      </c>
      <c r="AX10">
        <v>1</v>
      </c>
      <c r="AY10">
        <v>26</v>
      </c>
      <c r="AZ10">
        <v>90</v>
      </c>
      <c r="BA10">
        <v>4.71</v>
      </c>
      <c r="BB10">
        <v>0.62</v>
      </c>
      <c r="BC10">
        <v>5</v>
      </c>
      <c r="BD10">
        <v>5</v>
      </c>
    </row>
    <row r="11" spans="1:56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60" t="s">
        <v>106</v>
      </c>
      <c r="AN11">
        <v>4</v>
      </c>
      <c r="AO11">
        <v>5</v>
      </c>
      <c r="AP11">
        <v>12</v>
      </c>
      <c r="AQ11">
        <v>21</v>
      </c>
      <c r="AR11">
        <v>73</v>
      </c>
      <c r="AS11">
        <v>6</v>
      </c>
      <c r="AT11">
        <v>121</v>
      </c>
      <c r="AU11" t="s">
        <v>106</v>
      </c>
      <c r="AV11">
        <v>4</v>
      </c>
      <c r="AW11">
        <v>5</v>
      </c>
      <c r="AX11">
        <v>12</v>
      </c>
      <c r="AY11">
        <v>21</v>
      </c>
      <c r="AZ11">
        <v>73</v>
      </c>
      <c r="BA11">
        <v>4.34</v>
      </c>
      <c r="BB11">
        <v>1.06</v>
      </c>
      <c r="BC11">
        <v>5</v>
      </c>
      <c r="BD11">
        <v>5</v>
      </c>
    </row>
    <row r="12" spans="1:56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59"/>
      <c r="R12" s="59"/>
      <c r="S12" s="59"/>
      <c r="T12" s="59"/>
      <c r="U12" s="59"/>
      <c r="V12" s="59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63" t="s">
        <v>107</v>
      </c>
      <c r="AN12">
        <v>7</v>
      </c>
      <c r="AO12">
        <v>11</v>
      </c>
      <c r="AP12">
        <v>24</v>
      </c>
      <c r="AQ12">
        <v>42</v>
      </c>
      <c r="AR12">
        <v>31</v>
      </c>
      <c r="AS12">
        <v>6</v>
      </c>
      <c r="AT12">
        <v>121</v>
      </c>
      <c r="AU12" t="s">
        <v>107</v>
      </c>
      <c r="AV12">
        <v>7</v>
      </c>
      <c r="AW12">
        <v>11</v>
      </c>
      <c r="AX12">
        <v>24</v>
      </c>
      <c r="AY12">
        <v>42</v>
      </c>
      <c r="AZ12">
        <v>31</v>
      </c>
      <c r="BA12">
        <v>3.69</v>
      </c>
      <c r="BB12">
        <v>1.1499999999999999</v>
      </c>
      <c r="BC12">
        <v>4</v>
      </c>
      <c r="BD12">
        <v>4</v>
      </c>
    </row>
    <row r="13" spans="1:56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59"/>
      <c r="R13" s="59"/>
      <c r="S13" s="59"/>
      <c r="T13" s="59"/>
      <c r="U13" s="59"/>
      <c r="V13" s="59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60" t="s">
        <v>108</v>
      </c>
      <c r="AN13">
        <v>1</v>
      </c>
      <c r="AO13">
        <v>2</v>
      </c>
      <c r="AP13">
        <v>4</v>
      </c>
      <c r="AQ13">
        <v>36</v>
      </c>
      <c r="AR13">
        <v>74</v>
      </c>
      <c r="AS13">
        <v>4</v>
      </c>
      <c r="AT13">
        <v>121</v>
      </c>
      <c r="AU13" t="s">
        <v>108</v>
      </c>
      <c r="AV13">
        <v>1</v>
      </c>
      <c r="AW13">
        <v>2</v>
      </c>
      <c r="AX13">
        <v>4</v>
      </c>
      <c r="AY13">
        <v>36</v>
      </c>
      <c r="AZ13">
        <v>74</v>
      </c>
      <c r="BA13">
        <v>4.54</v>
      </c>
      <c r="BB13">
        <v>0.73</v>
      </c>
      <c r="BC13">
        <v>5</v>
      </c>
      <c r="BD13">
        <v>5</v>
      </c>
    </row>
    <row r="14" spans="1:56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59"/>
      <c r="R14" s="59"/>
      <c r="S14" s="59"/>
      <c r="T14" s="59"/>
      <c r="U14" s="59"/>
      <c r="V14" s="59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60" t="s">
        <v>109</v>
      </c>
      <c r="AN14">
        <v>2</v>
      </c>
      <c r="AO14">
        <v>1</v>
      </c>
      <c r="AP14">
        <v>7</v>
      </c>
      <c r="AQ14">
        <v>40</v>
      </c>
      <c r="AR14">
        <v>69</v>
      </c>
      <c r="AS14">
        <v>2</v>
      </c>
      <c r="AT14">
        <v>121</v>
      </c>
      <c r="AU14" t="s">
        <v>109</v>
      </c>
      <c r="AV14">
        <v>2</v>
      </c>
      <c r="AW14">
        <v>1</v>
      </c>
      <c r="AX14">
        <v>7</v>
      </c>
      <c r="AY14">
        <v>40</v>
      </c>
      <c r="AZ14">
        <v>69</v>
      </c>
      <c r="BA14">
        <v>4.45</v>
      </c>
      <c r="BB14">
        <v>0.79</v>
      </c>
      <c r="BC14">
        <v>5</v>
      </c>
      <c r="BD14">
        <v>5</v>
      </c>
    </row>
    <row r="15" spans="1:56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59"/>
      <c r="R15" s="59"/>
      <c r="S15" s="59"/>
      <c r="T15" s="59"/>
      <c r="U15" s="59"/>
      <c r="V15" s="59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60" t="s">
        <v>110</v>
      </c>
      <c r="AN15">
        <v>1</v>
      </c>
      <c r="AO15">
        <v>3</v>
      </c>
      <c r="AP15">
        <v>9</v>
      </c>
      <c r="AQ15">
        <v>36</v>
      </c>
      <c r="AR15">
        <v>70</v>
      </c>
      <c r="AS15">
        <v>2</v>
      </c>
      <c r="AT15">
        <v>121</v>
      </c>
      <c r="AU15" t="s">
        <v>110</v>
      </c>
      <c r="AV15">
        <v>1</v>
      </c>
      <c r="AW15">
        <v>3</v>
      </c>
      <c r="AX15">
        <v>9</v>
      </c>
      <c r="AY15">
        <v>36</v>
      </c>
      <c r="AZ15">
        <v>70</v>
      </c>
      <c r="BA15">
        <v>4.4400000000000004</v>
      </c>
      <c r="BB15">
        <v>0.81</v>
      </c>
      <c r="BC15">
        <v>5</v>
      </c>
      <c r="BD15">
        <v>5</v>
      </c>
    </row>
    <row r="16" spans="1:56" ht="27.75" customHeight="1" x14ac:dyDescent="0.25">
      <c r="A16" s="2"/>
      <c r="B16" s="2"/>
      <c r="C16" s="2"/>
      <c r="D16" s="2"/>
      <c r="E16" s="2"/>
      <c r="F16" s="2"/>
      <c r="G16" s="2"/>
      <c r="H16" s="59"/>
      <c r="I16" s="59"/>
      <c r="J16" s="59"/>
      <c r="K16" s="59"/>
      <c r="L16" s="59"/>
      <c r="M16" s="59"/>
      <c r="N16" s="2"/>
      <c r="O16" s="2"/>
      <c r="P16" s="2"/>
      <c r="Q16" s="59"/>
      <c r="R16" s="59"/>
      <c r="S16" s="59"/>
      <c r="T16" s="59"/>
      <c r="U16" s="59"/>
      <c r="V16" s="59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60" t="s">
        <v>111</v>
      </c>
      <c r="AN16">
        <v>3</v>
      </c>
      <c r="AO16">
        <v>1</v>
      </c>
      <c r="AP16">
        <v>16</v>
      </c>
      <c r="AQ16">
        <v>44</v>
      </c>
      <c r="AR16">
        <v>56</v>
      </c>
      <c r="AS16">
        <v>1</v>
      </c>
      <c r="AT16">
        <v>121</v>
      </c>
      <c r="AU16" t="s">
        <v>111</v>
      </c>
      <c r="AV16">
        <v>3</v>
      </c>
      <c r="AW16">
        <v>1</v>
      </c>
      <c r="AX16">
        <v>16</v>
      </c>
      <c r="AY16">
        <v>44</v>
      </c>
      <c r="AZ16">
        <v>56</v>
      </c>
      <c r="BA16">
        <v>4.24</v>
      </c>
      <c r="BB16">
        <v>0.9</v>
      </c>
      <c r="BC16">
        <v>4</v>
      </c>
      <c r="BD16">
        <v>5</v>
      </c>
    </row>
    <row r="17" spans="1:56" ht="27.75" customHeight="1" x14ac:dyDescent="0.25">
      <c r="A17" s="2"/>
      <c r="B17" s="2"/>
      <c r="C17" s="2"/>
      <c r="D17" s="2"/>
      <c r="E17" s="2"/>
      <c r="F17" s="2"/>
      <c r="G17" s="2"/>
      <c r="H17" s="59"/>
      <c r="I17" s="59"/>
      <c r="J17" s="59"/>
      <c r="K17" s="59"/>
      <c r="L17" s="59"/>
      <c r="M17" s="59"/>
      <c r="N17" s="2"/>
      <c r="O17" s="2"/>
      <c r="P17" s="2"/>
      <c r="Q17" s="59"/>
      <c r="R17" s="59"/>
      <c r="S17" s="59"/>
      <c r="T17" s="59"/>
      <c r="U17" s="59"/>
      <c r="V17" s="59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60" t="s">
        <v>103</v>
      </c>
      <c r="AN17">
        <v>8</v>
      </c>
      <c r="AO17">
        <v>5</v>
      </c>
      <c r="AP17">
        <v>16</v>
      </c>
      <c r="AQ17">
        <v>38</v>
      </c>
      <c r="AR17">
        <v>51</v>
      </c>
      <c r="AS17">
        <v>3</v>
      </c>
      <c r="AT17">
        <v>121</v>
      </c>
      <c r="AU17" t="s">
        <v>103</v>
      </c>
      <c r="AV17">
        <v>8</v>
      </c>
      <c r="AW17">
        <v>5</v>
      </c>
      <c r="AX17">
        <v>16</v>
      </c>
      <c r="AY17">
        <v>38</v>
      </c>
      <c r="AZ17">
        <v>51</v>
      </c>
      <c r="BA17">
        <v>4.01</v>
      </c>
      <c r="BB17">
        <v>1.17</v>
      </c>
      <c r="BC17">
        <v>4</v>
      </c>
      <c r="BD17">
        <v>5</v>
      </c>
    </row>
    <row r="18" spans="1:56" ht="27.75" customHeight="1" x14ac:dyDescent="0.25">
      <c r="A18" s="2"/>
      <c r="B18" s="2"/>
      <c r="C18" s="2"/>
      <c r="D18" s="2"/>
      <c r="E18" s="2"/>
      <c r="F18" s="2"/>
      <c r="G18" s="2"/>
      <c r="H18" s="59"/>
      <c r="I18" s="59"/>
      <c r="J18" s="59"/>
      <c r="K18" s="59"/>
      <c r="L18" s="59"/>
      <c r="M18" s="59"/>
      <c r="N18" s="2"/>
      <c r="O18" s="2"/>
      <c r="P18" s="2"/>
      <c r="Q18" s="59"/>
      <c r="R18" s="59"/>
      <c r="S18" s="59"/>
      <c r="T18" s="59"/>
      <c r="U18" s="59"/>
      <c r="V18" s="59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60" t="s">
        <v>112</v>
      </c>
      <c r="AN18">
        <v>10</v>
      </c>
      <c r="AO18">
        <v>19</v>
      </c>
      <c r="AP18">
        <v>36</v>
      </c>
      <c r="AQ18">
        <v>38</v>
      </c>
      <c r="AR18">
        <v>17</v>
      </c>
      <c r="AS18">
        <v>1</v>
      </c>
      <c r="AT18">
        <v>121</v>
      </c>
      <c r="AU18" t="s">
        <v>112</v>
      </c>
      <c r="AV18">
        <v>10</v>
      </c>
      <c r="AW18">
        <v>19</v>
      </c>
      <c r="AX18">
        <v>36</v>
      </c>
      <c r="AY18">
        <v>38</v>
      </c>
      <c r="AZ18">
        <v>17</v>
      </c>
      <c r="BA18">
        <v>3.28</v>
      </c>
      <c r="BB18">
        <v>1.1399999999999999</v>
      </c>
      <c r="BC18">
        <v>3</v>
      </c>
      <c r="BD18">
        <v>4</v>
      </c>
    </row>
    <row r="19" spans="1:56" x14ac:dyDescent="0.25">
      <c r="A19" s="2"/>
      <c r="B19" s="2"/>
      <c r="C19" s="2"/>
      <c r="D19" s="2"/>
      <c r="E19" s="2"/>
      <c r="F19" s="2"/>
      <c r="G19" s="2"/>
      <c r="H19" s="59"/>
      <c r="I19" s="59"/>
      <c r="J19" s="59"/>
      <c r="K19" s="59"/>
      <c r="L19" s="59"/>
      <c r="M19" s="59"/>
      <c r="N19" s="2"/>
      <c r="O19" s="2"/>
      <c r="P19" s="2"/>
      <c r="Q19" s="59"/>
      <c r="R19" s="59"/>
      <c r="S19" s="59"/>
      <c r="T19" s="59"/>
      <c r="U19" s="59"/>
      <c r="V19" s="5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60" t="s">
        <v>113</v>
      </c>
      <c r="AN19">
        <v>6</v>
      </c>
      <c r="AO19">
        <v>14</v>
      </c>
      <c r="AP19">
        <v>44</v>
      </c>
      <c r="AQ19">
        <v>38</v>
      </c>
      <c r="AR19">
        <v>18</v>
      </c>
      <c r="AS19">
        <v>1</v>
      </c>
      <c r="AT19">
        <v>121</v>
      </c>
      <c r="AU19" t="s">
        <v>113</v>
      </c>
      <c r="AV19">
        <v>6</v>
      </c>
      <c r="AW19">
        <v>14</v>
      </c>
      <c r="AX19">
        <v>44</v>
      </c>
      <c r="AY19">
        <v>38</v>
      </c>
      <c r="AZ19">
        <v>18</v>
      </c>
      <c r="BA19">
        <v>3.4</v>
      </c>
      <c r="BB19">
        <v>1.04</v>
      </c>
      <c r="BC19">
        <v>3</v>
      </c>
      <c r="BD19">
        <v>3</v>
      </c>
    </row>
    <row r="20" spans="1:56" x14ac:dyDescent="0.25">
      <c r="A20" s="2"/>
      <c r="B20" s="2"/>
      <c r="C20" s="2"/>
      <c r="D20" s="2"/>
      <c r="E20" s="2"/>
      <c r="F20" s="2"/>
      <c r="G20" s="2"/>
      <c r="H20" s="59"/>
      <c r="I20" s="59"/>
      <c r="J20" s="59"/>
      <c r="K20" s="59"/>
      <c r="L20" s="59"/>
      <c r="M20" s="59"/>
      <c r="N20" s="2"/>
      <c r="O20" s="2"/>
      <c r="P20" s="2"/>
      <c r="Q20" s="59"/>
      <c r="R20" s="59"/>
      <c r="S20" s="59"/>
      <c r="T20" s="59"/>
      <c r="U20" s="59"/>
      <c r="V20" s="59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60" t="s">
        <v>114</v>
      </c>
      <c r="AN20">
        <v>7</v>
      </c>
      <c r="AO20">
        <v>15</v>
      </c>
      <c r="AP20">
        <v>46</v>
      </c>
      <c r="AQ20">
        <v>34</v>
      </c>
      <c r="AR20">
        <v>18</v>
      </c>
      <c r="AS20">
        <v>1</v>
      </c>
      <c r="AT20">
        <v>121</v>
      </c>
      <c r="AU20" t="s">
        <v>114</v>
      </c>
      <c r="AV20">
        <v>7</v>
      </c>
      <c r="AW20">
        <v>15</v>
      </c>
      <c r="AX20">
        <v>46</v>
      </c>
      <c r="AY20">
        <v>34</v>
      </c>
      <c r="AZ20">
        <v>18</v>
      </c>
      <c r="BA20">
        <v>3.34</v>
      </c>
      <c r="BB20">
        <v>1.07</v>
      </c>
      <c r="BC20">
        <v>3</v>
      </c>
      <c r="BD20">
        <v>3</v>
      </c>
    </row>
    <row r="21" spans="1:56" x14ac:dyDescent="0.25">
      <c r="A21" s="82" t="s">
        <v>82</v>
      </c>
      <c r="B21" s="82"/>
      <c r="C21" s="82"/>
      <c r="D21" s="82"/>
      <c r="E21" s="82"/>
      <c r="F21" s="2"/>
      <c r="G21" s="2"/>
      <c r="H21" s="59"/>
      <c r="I21" s="59"/>
      <c r="J21" s="59"/>
      <c r="K21" s="59"/>
      <c r="L21" s="59"/>
      <c r="M21" s="5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60" t="s">
        <v>115</v>
      </c>
      <c r="AN21">
        <v>27</v>
      </c>
      <c r="AO21">
        <v>31</v>
      </c>
      <c r="AP21">
        <v>28</v>
      </c>
      <c r="AQ21">
        <v>24</v>
      </c>
      <c r="AR21">
        <v>7</v>
      </c>
      <c r="AS21">
        <v>4</v>
      </c>
      <c r="AT21">
        <v>121</v>
      </c>
      <c r="AU21" t="s">
        <v>115</v>
      </c>
      <c r="AV21">
        <v>27</v>
      </c>
      <c r="AW21">
        <v>31</v>
      </c>
      <c r="AX21">
        <v>28</v>
      </c>
      <c r="AY21">
        <v>24</v>
      </c>
      <c r="AZ21">
        <v>7</v>
      </c>
      <c r="BA21">
        <v>2.6</v>
      </c>
      <c r="BB21">
        <v>1.22</v>
      </c>
      <c r="BC21">
        <v>3</v>
      </c>
      <c r="BD21">
        <v>2</v>
      </c>
    </row>
    <row r="22" spans="1:56" x14ac:dyDescent="0.25">
      <c r="A22" s="2"/>
      <c r="B22" s="2"/>
      <c r="C22" s="2"/>
      <c r="D22" s="2"/>
      <c r="E22" s="2"/>
      <c r="F22" s="2"/>
      <c r="G22" s="2"/>
      <c r="H22" s="59"/>
      <c r="I22" s="59"/>
      <c r="J22" s="59"/>
      <c r="K22" s="59"/>
      <c r="L22" s="59"/>
      <c r="M22" s="5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60" t="s">
        <v>116</v>
      </c>
      <c r="AN22">
        <v>38</v>
      </c>
      <c r="AO22">
        <v>34</v>
      </c>
      <c r="AP22">
        <v>23</v>
      </c>
      <c r="AQ22">
        <v>17</v>
      </c>
      <c r="AR22">
        <v>8</v>
      </c>
      <c r="AS22">
        <v>1</v>
      </c>
      <c r="AT22">
        <v>121</v>
      </c>
      <c r="AU22" t="s">
        <v>116</v>
      </c>
      <c r="AV22">
        <v>38</v>
      </c>
      <c r="AW22">
        <v>34</v>
      </c>
      <c r="AX22">
        <v>23</v>
      </c>
      <c r="AY22">
        <v>17</v>
      </c>
      <c r="AZ22">
        <v>8</v>
      </c>
      <c r="BA22">
        <v>2.36</v>
      </c>
      <c r="BB22">
        <v>1.25</v>
      </c>
      <c r="BC22">
        <v>2</v>
      </c>
      <c r="BD22">
        <v>1</v>
      </c>
    </row>
    <row r="23" spans="1:56" x14ac:dyDescent="0.25">
      <c r="A23" s="2"/>
      <c r="B23" s="2"/>
      <c r="C23" s="2"/>
      <c r="D23" s="2"/>
      <c r="E23" s="2"/>
      <c r="F23" s="2"/>
      <c r="G23" s="2"/>
      <c r="H23" s="59"/>
      <c r="I23" s="59"/>
      <c r="J23" s="59"/>
      <c r="K23" s="59"/>
      <c r="L23" s="59"/>
      <c r="M23" s="5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60" t="s">
        <v>117</v>
      </c>
      <c r="AN23">
        <v>4</v>
      </c>
      <c r="AO23">
        <v>2</v>
      </c>
      <c r="AP23">
        <v>16</v>
      </c>
      <c r="AQ23">
        <v>45</v>
      </c>
      <c r="AR23">
        <v>28</v>
      </c>
      <c r="AS23">
        <v>26</v>
      </c>
      <c r="AT23">
        <v>121</v>
      </c>
      <c r="AU23" t="s">
        <v>117</v>
      </c>
      <c r="AV23">
        <v>4</v>
      </c>
      <c r="AW23">
        <v>2</v>
      </c>
      <c r="AX23">
        <v>16</v>
      </c>
      <c r="AY23">
        <v>45</v>
      </c>
      <c r="AZ23">
        <v>28</v>
      </c>
      <c r="BA23">
        <v>3.96</v>
      </c>
      <c r="BB23">
        <v>0.97</v>
      </c>
      <c r="BC23">
        <v>4</v>
      </c>
      <c r="BD23">
        <v>4</v>
      </c>
    </row>
    <row r="24" spans="1:56" x14ac:dyDescent="0.25">
      <c r="A24" s="2"/>
      <c r="B24" s="2"/>
      <c r="C24" s="2"/>
      <c r="D24" s="2"/>
      <c r="E24" s="2"/>
      <c r="F24" s="2"/>
      <c r="G24" s="2"/>
      <c r="H24" s="59"/>
      <c r="I24" s="59"/>
      <c r="J24" s="59"/>
      <c r="K24" s="59"/>
      <c r="L24" s="59"/>
      <c r="M24" s="5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60" t="s">
        <v>118</v>
      </c>
      <c r="AN24">
        <v>3</v>
      </c>
      <c r="AO24">
        <v>1</v>
      </c>
      <c r="AP24">
        <v>19</v>
      </c>
      <c r="AQ24">
        <v>44</v>
      </c>
      <c r="AR24">
        <v>31</v>
      </c>
      <c r="AS24">
        <v>23</v>
      </c>
      <c r="AT24">
        <v>121</v>
      </c>
      <c r="AU24" t="s">
        <v>118</v>
      </c>
      <c r="AV24">
        <v>3</v>
      </c>
      <c r="AW24">
        <v>1</v>
      </c>
      <c r="AX24">
        <v>19</v>
      </c>
      <c r="AY24">
        <v>44</v>
      </c>
      <c r="AZ24">
        <v>31</v>
      </c>
      <c r="BA24">
        <v>4.01</v>
      </c>
      <c r="BB24">
        <v>0.91</v>
      </c>
      <c r="BC24">
        <v>4</v>
      </c>
      <c r="BD24">
        <v>4</v>
      </c>
    </row>
    <row r="25" spans="1:56" ht="15" customHeight="1" x14ac:dyDescent="0.25">
      <c r="A25" s="83" t="str">
        <f>+AN48</f>
        <v>Grado en Biología</v>
      </c>
      <c r="B25" s="84"/>
      <c r="C25" s="84"/>
      <c r="D25" s="85"/>
      <c r="E25" s="54">
        <f>+AO48</f>
        <v>43</v>
      </c>
      <c r="F25" s="55">
        <f>E25/$E$28</f>
        <v>0.35537190082644626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60" t="s">
        <v>119</v>
      </c>
      <c r="AN25">
        <v>4</v>
      </c>
      <c r="AO25">
        <v>5</v>
      </c>
      <c r="AP25">
        <v>30</v>
      </c>
      <c r="AQ25">
        <v>55</v>
      </c>
      <c r="AR25">
        <v>26</v>
      </c>
      <c r="AS25">
        <v>1</v>
      </c>
      <c r="AT25">
        <v>121</v>
      </c>
      <c r="AU25" t="s">
        <v>119</v>
      </c>
      <c r="AV25">
        <v>4</v>
      </c>
      <c r="AW25">
        <v>5</v>
      </c>
      <c r="AX25">
        <v>30</v>
      </c>
      <c r="AY25">
        <v>55</v>
      </c>
      <c r="AZ25">
        <v>26</v>
      </c>
      <c r="BA25">
        <v>3.78</v>
      </c>
      <c r="BB25">
        <v>0.95</v>
      </c>
      <c r="BC25">
        <v>4</v>
      </c>
      <c r="BD25">
        <v>4</v>
      </c>
    </row>
    <row r="26" spans="1:56" ht="15" customHeight="1" x14ac:dyDescent="0.25">
      <c r="A26" s="83" t="str">
        <f t="shared" ref="A26:A27" si="0">+AN49</f>
        <v>Grado en Ciencias Ambientales</v>
      </c>
      <c r="B26" s="84"/>
      <c r="C26" s="84"/>
      <c r="D26" s="85"/>
      <c r="E26" s="54">
        <f t="shared" ref="E26:E27" si="1">+AO49</f>
        <v>41</v>
      </c>
      <c r="F26" s="55">
        <f t="shared" ref="F26:F27" si="2">E26/$E$28</f>
        <v>0.33884297520661155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60" t="s">
        <v>120</v>
      </c>
      <c r="AN26">
        <v>3</v>
      </c>
      <c r="AO26">
        <v>2</v>
      </c>
      <c r="AP26">
        <v>22</v>
      </c>
      <c r="AQ26">
        <v>47</v>
      </c>
      <c r="AR26">
        <v>31</v>
      </c>
      <c r="AS26">
        <v>16</v>
      </c>
      <c r="AT26">
        <v>121</v>
      </c>
      <c r="AU26" t="s">
        <v>120</v>
      </c>
      <c r="AV26">
        <v>3</v>
      </c>
      <c r="AW26">
        <v>2</v>
      </c>
      <c r="AX26">
        <v>22</v>
      </c>
      <c r="AY26">
        <v>47</v>
      </c>
      <c r="AZ26">
        <v>31</v>
      </c>
      <c r="BA26">
        <v>3.96</v>
      </c>
      <c r="BB26">
        <v>0.92</v>
      </c>
      <c r="BC26">
        <v>4</v>
      </c>
      <c r="BD26">
        <v>4</v>
      </c>
    </row>
    <row r="27" spans="1:56" ht="15" customHeight="1" x14ac:dyDescent="0.25">
      <c r="A27" s="83" t="str">
        <f t="shared" si="0"/>
        <v>Grado en Química</v>
      </c>
      <c r="B27" s="84"/>
      <c r="C27" s="84"/>
      <c r="D27" s="85"/>
      <c r="E27" s="54">
        <f t="shared" si="1"/>
        <v>37</v>
      </c>
      <c r="F27" s="55">
        <f t="shared" si="2"/>
        <v>0.30578512396694213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60" t="s">
        <v>121</v>
      </c>
      <c r="AN27">
        <v>5</v>
      </c>
      <c r="AO27">
        <v>12</v>
      </c>
      <c r="AP27">
        <v>34</v>
      </c>
      <c r="AQ27">
        <v>37</v>
      </c>
      <c r="AR27">
        <v>32</v>
      </c>
      <c r="AS27">
        <v>1</v>
      </c>
      <c r="AT27">
        <v>121</v>
      </c>
      <c r="AU27" t="s">
        <v>121</v>
      </c>
      <c r="AV27">
        <v>5</v>
      </c>
      <c r="AW27">
        <v>12</v>
      </c>
      <c r="AX27">
        <v>34</v>
      </c>
      <c r="AY27">
        <v>37</v>
      </c>
      <c r="AZ27">
        <v>32</v>
      </c>
      <c r="BA27">
        <v>3.66</v>
      </c>
      <c r="BB27">
        <v>1.1000000000000001</v>
      </c>
      <c r="BC27">
        <v>4</v>
      </c>
      <c r="BD27">
        <v>4</v>
      </c>
    </row>
    <row r="28" spans="1:56" ht="15" customHeight="1" x14ac:dyDescent="0.25">
      <c r="A28" s="2"/>
      <c r="B28" s="2"/>
      <c r="C28" s="2"/>
      <c r="D28" s="2"/>
      <c r="E28" s="2">
        <f>SUM(E25:E27)</f>
        <v>121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60" t="s">
        <v>122</v>
      </c>
      <c r="AN28">
        <v>3</v>
      </c>
      <c r="AO28">
        <v>6</v>
      </c>
      <c r="AP28">
        <v>16</v>
      </c>
      <c r="AQ28">
        <v>40</v>
      </c>
      <c r="AR28">
        <v>46</v>
      </c>
      <c r="AS28">
        <v>10</v>
      </c>
      <c r="AT28">
        <v>121</v>
      </c>
      <c r="AU28" t="s">
        <v>122</v>
      </c>
      <c r="AV28">
        <v>3</v>
      </c>
      <c r="AW28">
        <v>6</v>
      </c>
      <c r="AX28">
        <v>16</v>
      </c>
      <c r="AY28">
        <v>40</v>
      </c>
      <c r="AZ28">
        <v>46</v>
      </c>
      <c r="BA28">
        <v>4.08</v>
      </c>
      <c r="BB28">
        <v>1.01</v>
      </c>
      <c r="BC28">
        <v>4</v>
      </c>
      <c r="BD28">
        <v>5</v>
      </c>
    </row>
    <row r="29" spans="1:5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60" t="s">
        <v>123</v>
      </c>
      <c r="AN29">
        <v>1</v>
      </c>
      <c r="AO29">
        <v>6</v>
      </c>
      <c r="AP29">
        <v>15</v>
      </c>
      <c r="AQ29">
        <v>33</v>
      </c>
      <c r="AR29">
        <v>43</v>
      </c>
      <c r="AS29">
        <v>23</v>
      </c>
      <c r="AT29">
        <v>121</v>
      </c>
      <c r="AU29" t="s">
        <v>123</v>
      </c>
      <c r="AV29">
        <v>1</v>
      </c>
      <c r="AW29">
        <v>6</v>
      </c>
      <c r="AX29">
        <v>15</v>
      </c>
      <c r="AY29">
        <v>33</v>
      </c>
      <c r="AZ29">
        <v>43</v>
      </c>
      <c r="BA29">
        <v>4.13</v>
      </c>
      <c r="BB29">
        <v>0.96</v>
      </c>
      <c r="BC29">
        <v>4</v>
      </c>
      <c r="BD29">
        <v>5</v>
      </c>
    </row>
    <row r="30" spans="1:5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60" t="s">
        <v>124</v>
      </c>
      <c r="AN30">
        <v>0</v>
      </c>
      <c r="AO30">
        <v>1</v>
      </c>
      <c r="AP30">
        <v>16</v>
      </c>
      <c r="AQ30">
        <v>33</v>
      </c>
      <c r="AR30">
        <v>45</v>
      </c>
      <c r="AS30">
        <v>26</v>
      </c>
      <c r="AT30">
        <v>121</v>
      </c>
      <c r="AU30" t="s">
        <v>124</v>
      </c>
      <c r="AV30">
        <v>0</v>
      </c>
      <c r="AW30">
        <v>1</v>
      </c>
      <c r="AX30">
        <v>16</v>
      </c>
      <c r="AY30">
        <v>33</v>
      </c>
      <c r="AZ30">
        <v>45</v>
      </c>
      <c r="BA30">
        <v>4.28</v>
      </c>
      <c r="BB30">
        <v>0.78</v>
      </c>
      <c r="BC30">
        <v>4</v>
      </c>
      <c r="BD30">
        <v>5</v>
      </c>
    </row>
    <row r="31" spans="1:5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60" t="s">
        <v>125</v>
      </c>
      <c r="AN31">
        <v>3</v>
      </c>
      <c r="AO31">
        <v>3</v>
      </c>
      <c r="AP31">
        <v>8</v>
      </c>
      <c r="AQ31">
        <v>28</v>
      </c>
      <c r="AR31">
        <v>53</v>
      </c>
      <c r="AS31">
        <v>26</v>
      </c>
      <c r="AT31">
        <v>121</v>
      </c>
      <c r="AU31" t="s">
        <v>125</v>
      </c>
      <c r="AV31">
        <v>3</v>
      </c>
      <c r="AW31">
        <v>3</v>
      </c>
      <c r="AX31">
        <v>8</v>
      </c>
      <c r="AY31">
        <v>28</v>
      </c>
      <c r="AZ31">
        <v>53</v>
      </c>
      <c r="BA31">
        <v>4.32</v>
      </c>
      <c r="BB31">
        <v>0.98</v>
      </c>
      <c r="BC31">
        <v>5</v>
      </c>
      <c r="BD31">
        <v>5</v>
      </c>
    </row>
    <row r="32" spans="1:5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60" t="s">
        <v>126</v>
      </c>
      <c r="AN32">
        <v>3</v>
      </c>
      <c r="AO32">
        <v>8</v>
      </c>
      <c r="AP32">
        <v>20</v>
      </c>
      <c r="AQ32">
        <v>30</v>
      </c>
      <c r="AR32">
        <v>58</v>
      </c>
      <c r="AS32">
        <v>2</v>
      </c>
      <c r="AT32">
        <v>121</v>
      </c>
      <c r="AU32" t="s">
        <v>126</v>
      </c>
      <c r="AV32">
        <v>3</v>
      </c>
      <c r="AW32">
        <v>8</v>
      </c>
      <c r="AX32">
        <v>20</v>
      </c>
      <c r="AY32">
        <v>30</v>
      </c>
      <c r="AZ32">
        <v>58</v>
      </c>
      <c r="BA32">
        <v>4.1100000000000003</v>
      </c>
      <c r="BB32">
        <v>1.07</v>
      </c>
      <c r="BC32">
        <v>4</v>
      </c>
      <c r="BD32">
        <v>5</v>
      </c>
    </row>
    <row r="33" spans="1:5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60" t="s">
        <v>127</v>
      </c>
      <c r="AN33">
        <v>3</v>
      </c>
      <c r="AO33">
        <v>2</v>
      </c>
      <c r="AP33">
        <v>17</v>
      </c>
      <c r="AQ33">
        <v>32</v>
      </c>
      <c r="AR33">
        <v>64</v>
      </c>
      <c r="AS33">
        <v>3</v>
      </c>
      <c r="AT33">
        <v>121</v>
      </c>
      <c r="AU33" t="s">
        <v>127</v>
      </c>
      <c r="AV33">
        <v>3</v>
      </c>
      <c r="AW33">
        <v>2</v>
      </c>
      <c r="AX33">
        <v>17</v>
      </c>
      <c r="AY33">
        <v>32</v>
      </c>
      <c r="AZ33">
        <v>64</v>
      </c>
      <c r="BA33">
        <v>4.29</v>
      </c>
      <c r="BB33">
        <v>0.95</v>
      </c>
      <c r="BC33">
        <v>5</v>
      </c>
      <c r="BD33">
        <v>5</v>
      </c>
    </row>
    <row r="34" spans="1:56" ht="40.5" customHeight="1" x14ac:dyDescent="0.25">
      <c r="A34" s="81" t="s">
        <v>1</v>
      </c>
      <c r="B34" s="81"/>
      <c r="C34" s="81"/>
      <c r="D34" s="81"/>
      <c r="E34" s="81"/>
      <c r="F34" s="81"/>
      <c r="G34" s="81"/>
      <c r="H34" s="81"/>
      <c r="I34" s="81"/>
      <c r="J34" s="8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60" t="s">
        <v>128</v>
      </c>
      <c r="AN34">
        <v>1</v>
      </c>
      <c r="AO34">
        <v>6</v>
      </c>
      <c r="AP34">
        <v>14</v>
      </c>
      <c r="AQ34">
        <v>31</v>
      </c>
      <c r="AR34">
        <v>68</v>
      </c>
      <c r="AS34">
        <v>1</v>
      </c>
      <c r="AT34">
        <v>121</v>
      </c>
      <c r="AU34" t="s">
        <v>128</v>
      </c>
      <c r="AV34">
        <v>1</v>
      </c>
      <c r="AW34">
        <v>6</v>
      </c>
      <c r="AX34">
        <v>14</v>
      </c>
      <c r="AY34">
        <v>31</v>
      </c>
      <c r="AZ34">
        <v>68</v>
      </c>
      <c r="BA34">
        <v>4.32</v>
      </c>
      <c r="BB34">
        <v>0.93</v>
      </c>
      <c r="BC34">
        <v>5</v>
      </c>
      <c r="BD34">
        <v>5</v>
      </c>
    </row>
    <row r="35" spans="1:56" ht="18" x14ac:dyDescent="0.25">
      <c r="A35" s="2"/>
      <c r="B35" s="2"/>
      <c r="C35" s="86" t="s">
        <v>2</v>
      </c>
      <c r="D35" s="86"/>
      <c r="E35" s="86"/>
      <c r="F35" s="86"/>
      <c r="G35" s="86"/>
      <c r="H35" s="86"/>
      <c r="I35" s="86"/>
      <c r="J35" s="8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60" t="s">
        <v>129</v>
      </c>
      <c r="AN35">
        <v>4</v>
      </c>
      <c r="AO35">
        <v>7</v>
      </c>
      <c r="AP35">
        <v>11</v>
      </c>
      <c r="AQ35">
        <v>30</v>
      </c>
      <c r="AR35">
        <v>68</v>
      </c>
      <c r="AS35">
        <v>1</v>
      </c>
      <c r="AT35">
        <v>121</v>
      </c>
      <c r="AU35" t="s">
        <v>129</v>
      </c>
      <c r="AV35">
        <v>4</v>
      </c>
      <c r="AW35">
        <v>7</v>
      </c>
      <c r="AX35">
        <v>11</v>
      </c>
      <c r="AY35">
        <v>30</v>
      </c>
      <c r="AZ35">
        <v>68</v>
      </c>
      <c r="BA35">
        <v>4.26</v>
      </c>
      <c r="BB35">
        <v>1.07</v>
      </c>
      <c r="BC35">
        <v>5</v>
      </c>
      <c r="BD35">
        <v>5</v>
      </c>
    </row>
    <row r="36" spans="1:56" ht="39.75" customHeight="1" x14ac:dyDescent="0.25">
      <c r="A36" s="2"/>
      <c r="B36" s="2"/>
      <c r="C36" s="86" t="s">
        <v>3</v>
      </c>
      <c r="D36" s="86"/>
      <c r="E36" s="86"/>
      <c r="F36" s="86"/>
      <c r="G36" s="86"/>
      <c r="H36" s="86"/>
      <c r="I36" s="86"/>
      <c r="J36" s="8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60" t="s">
        <v>130</v>
      </c>
      <c r="AN36">
        <v>2</v>
      </c>
      <c r="AO36">
        <v>4</v>
      </c>
      <c r="AP36">
        <v>13</v>
      </c>
      <c r="AQ36">
        <v>36</v>
      </c>
      <c r="AR36">
        <v>65</v>
      </c>
      <c r="AS36">
        <v>1</v>
      </c>
      <c r="AT36">
        <v>121</v>
      </c>
      <c r="AU36" t="s">
        <v>130</v>
      </c>
      <c r="AV36">
        <v>2</v>
      </c>
      <c r="AW36">
        <v>4</v>
      </c>
      <c r="AX36">
        <v>13</v>
      </c>
      <c r="AY36">
        <v>36</v>
      </c>
      <c r="AZ36">
        <v>65</v>
      </c>
      <c r="BA36">
        <v>4.32</v>
      </c>
      <c r="BB36">
        <v>0.92</v>
      </c>
      <c r="BC36">
        <v>5</v>
      </c>
      <c r="BD36">
        <v>5</v>
      </c>
    </row>
    <row r="37" spans="1:56" ht="18" x14ac:dyDescent="0.25">
      <c r="A37" s="2"/>
      <c r="B37" s="2"/>
      <c r="C37" s="86" t="s">
        <v>4</v>
      </c>
      <c r="D37" s="86"/>
      <c r="E37" s="86"/>
      <c r="F37" s="86"/>
      <c r="G37" s="86"/>
      <c r="H37" s="86"/>
      <c r="I37" s="86"/>
      <c r="J37" s="86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60" t="s">
        <v>131</v>
      </c>
      <c r="AN37">
        <v>0</v>
      </c>
      <c r="AO37">
        <v>2</v>
      </c>
      <c r="AP37">
        <v>12</v>
      </c>
      <c r="AQ37">
        <v>33</v>
      </c>
      <c r="AR37">
        <v>70</v>
      </c>
      <c r="AS37">
        <v>4</v>
      </c>
      <c r="AT37">
        <v>121</v>
      </c>
      <c r="AU37" t="s">
        <v>131</v>
      </c>
      <c r="AV37">
        <v>0</v>
      </c>
      <c r="AW37">
        <v>2</v>
      </c>
      <c r="AX37">
        <v>12</v>
      </c>
      <c r="AY37">
        <v>33</v>
      </c>
      <c r="AZ37">
        <v>70</v>
      </c>
      <c r="BA37">
        <v>4.46</v>
      </c>
      <c r="BB37">
        <v>0.75</v>
      </c>
      <c r="BC37">
        <v>5</v>
      </c>
      <c r="BD37">
        <v>5</v>
      </c>
    </row>
    <row r="38" spans="1:56" ht="18" x14ac:dyDescent="0.25">
      <c r="C38" s="86" t="s">
        <v>5</v>
      </c>
      <c r="D38" s="86"/>
      <c r="E38" s="86"/>
      <c r="F38" s="86"/>
      <c r="G38" s="86"/>
      <c r="H38" s="86"/>
      <c r="I38" s="86"/>
      <c r="J38" s="86"/>
      <c r="AM38" s="60" t="s">
        <v>132</v>
      </c>
      <c r="AN38">
        <v>0</v>
      </c>
      <c r="AO38">
        <v>4</v>
      </c>
      <c r="AP38">
        <v>8</v>
      </c>
      <c r="AQ38">
        <v>40</v>
      </c>
      <c r="AR38">
        <v>68</v>
      </c>
      <c r="AS38">
        <v>1</v>
      </c>
      <c r="AT38">
        <v>121</v>
      </c>
      <c r="AU38" t="s">
        <v>132</v>
      </c>
      <c r="AV38">
        <v>0</v>
      </c>
      <c r="AW38">
        <v>4</v>
      </c>
      <c r="AX38">
        <v>8</v>
      </c>
      <c r="AY38">
        <v>40</v>
      </c>
      <c r="AZ38">
        <v>68</v>
      </c>
      <c r="BA38">
        <v>4.43</v>
      </c>
      <c r="BB38">
        <v>0.76</v>
      </c>
      <c r="BC38">
        <v>5</v>
      </c>
      <c r="BD38">
        <v>5</v>
      </c>
    </row>
    <row r="39" spans="1:56" x14ac:dyDescent="0.25">
      <c r="C39" s="3"/>
      <c r="D39" s="3"/>
      <c r="E39" s="3"/>
      <c r="F39" s="3"/>
      <c r="G39" s="3"/>
      <c r="H39" s="3"/>
      <c r="I39" s="3"/>
      <c r="J39" s="3"/>
      <c r="AM39" s="60" t="s">
        <v>133</v>
      </c>
      <c r="AN39">
        <v>1</v>
      </c>
      <c r="AO39">
        <v>10</v>
      </c>
      <c r="AP39">
        <v>17</v>
      </c>
      <c r="AQ39">
        <v>25</v>
      </c>
      <c r="AR39">
        <v>62</v>
      </c>
      <c r="AS39">
        <v>6</v>
      </c>
      <c r="AT39">
        <v>121</v>
      </c>
      <c r="AU39" t="s">
        <v>133</v>
      </c>
      <c r="AV39">
        <v>1</v>
      </c>
      <c r="AW39">
        <v>10</v>
      </c>
      <c r="AX39">
        <v>17</v>
      </c>
      <c r="AY39">
        <v>25</v>
      </c>
      <c r="AZ39">
        <v>62</v>
      </c>
      <c r="BA39">
        <v>4.1900000000000004</v>
      </c>
      <c r="BB39">
        <v>1.04</v>
      </c>
      <c r="BC39">
        <v>5</v>
      </c>
      <c r="BD39">
        <v>5</v>
      </c>
    </row>
    <row r="40" spans="1:56" x14ac:dyDescent="0.25">
      <c r="C40" s="3"/>
      <c r="D40" s="3"/>
      <c r="E40" s="3"/>
      <c r="F40" s="3"/>
      <c r="G40" s="3"/>
      <c r="H40" s="3"/>
      <c r="I40" s="3"/>
      <c r="J40" s="3"/>
      <c r="AM40" s="60" t="s">
        <v>134</v>
      </c>
      <c r="AN40">
        <v>0</v>
      </c>
      <c r="AO40">
        <v>3</v>
      </c>
      <c r="AP40">
        <v>13</v>
      </c>
      <c r="AQ40">
        <v>44</v>
      </c>
      <c r="AR40">
        <v>60</v>
      </c>
      <c r="AS40">
        <v>1</v>
      </c>
      <c r="AT40">
        <v>121</v>
      </c>
      <c r="AU40" t="s">
        <v>134</v>
      </c>
      <c r="AV40">
        <v>0</v>
      </c>
      <c r="AW40">
        <v>3</v>
      </c>
      <c r="AX40">
        <v>13</v>
      </c>
      <c r="AY40">
        <v>44</v>
      </c>
      <c r="AZ40">
        <v>60</v>
      </c>
      <c r="BA40">
        <v>4.34</v>
      </c>
      <c r="BB40">
        <v>0.77</v>
      </c>
      <c r="BC40">
        <v>5</v>
      </c>
      <c r="BD40">
        <v>5</v>
      </c>
    </row>
    <row r="41" spans="1:56" s="5" customFormat="1" ht="20.25" x14ac:dyDescent="0.25">
      <c r="A41" s="87" t="s">
        <v>6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61"/>
    </row>
    <row r="42" spans="1:56" x14ac:dyDescent="0.25">
      <c r="C42" s="3"/>
      <c r="D42" s="3"/>
      <c r="E42" s="3"/>
      <c r="F42" s="3"/>
      <c r="G42" s="3"/>
      <c r="H42" s="3"/>
      <c r="I42" s="3"/>
      <c r="J42" s="3"/>
    </row>
    <row r="43" spans="1:56" ht="18.75" x14ac:dyDescent="0.3">
      <c r="A43" s="6">
        <v>1</v>
      </c>
      <c r="B43" s="73" t="s">
        <v>7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5"/>
    </row>
    <row r="44" spans="1:56" ht="18.75" x14ac:dyDescent="0.3">
      <c r="A44" s="7"/>
      <c r="B44" s="8"/>
      <c r="C44" s="3"/>
      <c r="D44" s="3"/>
      <c r="E44" s="3"/>
      <c r="F44" s="3"/>
      <c r="G44" s="3"/>
      <c r="H44" s="3"/>
      <c r="I44" s="3"/>
      <c r="J44" s="3"/>
    </row>
    <row r="45" spans="1:56" ht="18.75" x14ac:dyDescent="0.3">
      <c r="A45" s="7"/>
      <c r="B45" s="8"/>
      <c r="C45" s="3"/>
      <c r="D45" s="3"/>
      <c r="E45" s="3"/>
      <c r="F45" s="3"/>
      <c r="G45" s="3"/>
      <c r="H45" s="3"/>
      <c r="I45" s="3"/>
      <c r="J45" s="3"/>
      <c r="AM45" s="60" t="s">
        <v>135</v>
      </c>
    </row>
    <row r="46" spans="1:56" ht="18.75" x14ac:dyDescent="0.3">
      <c r="A46" s="7"/>
      <c r="B46" s="8"/>
      <c r="C46" s="3"/>
      <c r="D46" s="3"/>
      <c r="E46" s="3"/>
      <c r="F46" s="3"/>
      <c r="G46" s="3"/>
      <c r="H46" s="3"/>
      <c r="I46" s="3"/>
      <c r="J46" s="3"/>
      <c r="AM46" s="60" t="s">
        <v>136</v>
      </c>
    </row>
    <row r="47" spans="1:56" ht="18.75" x14ac:dyDescent="0.3">
      <c r="A47" s="7"/>
      <c r="B47" s="8"/>
      <c r="C47" s="3"/>
      <c r="D47" s="3"/>
      <c r="E47" s="3"/>
      <c r="F47" s="3"/>
      <c r="G47" s="3"/>
      <c r="H47" s="3"/>
      <c r="I47" s="3"/>
      <c r="J47" s="3"/>
      <c r="AO47" t="s">
        <v>91</v>
      </c>
      <c r="AP47" t="s">
        <v>92</v>
      </c>
      <c r="AQ47" t="s">
        <v>93</v>
      </c>
      <c r="AR47" t="s">
        <v>94</v>
      </c>
    </row>
    <row r="48" spans="1:56" ht="18.75" x14ac:dyDescent="0.3">
      <c r="A48" s="7"/>
      <c r="B48" s="8"/>
      <c r="C48" s="3"/>
      <c r="D48" s="3"/>
      <c r="E48" s="3"/>
      <c r="F48" s="3"/>
      <c r="G48" s="3"/>
      <c r="H48" s="3"/>
      <c r="I48" s="3"/>
      <c r="J48" s="3"/>
      <c r="AM48" s="60" t="s">
        <v>95</v>
      </c>
      <c r="AN48" t="s">
        <v>83</v>
      </c>
      <c r="AO48">
        <v>43</v>
      </c>
      <c r="AP48">
        <v>35.5</v>
      </c>
      <c r="AQ48">
        <v>35.5</v>
      </c>
      <c r="AR48">
        <v>35.5</v>
      </c>
    </row>
    <row r="49" spans="1:44" ht="18.75" x14ac:dyDescent="0.3">
      <c r="A49" s="7"/>
      <c r="B49" s="8"/>
      <c r="C49" s="3"/>
      <c r="D49" s="3"/>
      <c r="E49" s="3"/>
      <c r="F49" s="3"/>
      <c r="G49" s="3"/>
      <c r="H49" s="3"/>
      <c r="I49" s="3"/>
      <c r="J49" s="3"/>
      <c r="AN49" t="s">
        <v>84</v>
      </c>
      <c r="AO49">
        <v>41</v>
      </c>
      <c r="AP49">
        <v>33.9</v>
      </c>
      <c r="AQ49">
        <v>33.9</v>
      </c>
      <c r="AR49">
        <v>69.400000000000006</v>
      </c>
    </row>
    <row r="50" spans="1:44" x14ac:dyDescent="0.25">
      <c r="C50" s="3"/>
      <c r="D50" s="3"/>
      <c r="E50" s="3"/>
      <c r="F50" s="3"/>
      <c r="G50" s="3"/>
      <c r="H50" s="3"/>
      <c r="I50" s="3"/>
      <c r="J50" s="3"/>
      <c r="AN50" t="s">
        <v>85</v>
      </c>
      <c r="AO50">
        <v>37</v>
      </c>
      <c r="AP50">
        <v>30.6</v>
      </c>
      <c r="AQ50">
        <v>30.6</v>
      </c>
      <c r="AR50">
        <v>100</v>
      </c>
    </row>
    <row r="51" spans="1:44" ht="18.75" x14ac:dyDescent="0.3">
      <c r="B51" s="9"/>
      <c r="C51" s="3"/>
      <c r="D51" s="3"/>
      <c r="E51" s="3"/>
      <c r="F51" s="3"/>
      <c r="G51" s="3"/>
      <c r="H51" s="3"/>
      <c r="I51" s="3"/>
      <c r="J51" s="3"/>
      <c r="AN51" t="s">
        <v>90</v>
      </c>
      <c r="AO51">
        <v>121</v>
      </c>
      <c r="AP51">
        <v>100</v>
      </c>
      <c r="AQ51">
        <v>100</v>
      </c>
    </row>
    <row r="52" spans="1:44" x14ac:dyDescent="0.25">
      <c r="C52" s="3"/>
      <c r="D52" s="3"/>
      <c r="E52" s="3"/>
      <c r="F52" s="3"/>
      <c r="G52" s="3"/>
      <c r="H52" s="3"/>
      <c r="I52" s="3"/>
      <c r="J52" s="3"/>
    </row>
    <row r="53" spans="1:44" ht="15" customHeight="1" x14ac:dyDescent="0.25">
      <c r="V53" s="88" t="s">
        <v>8</v>
      </c>
      <c r="W53" s="88"/>
      <c r="X53" s="88"/>
      <c r="Y53" s="88"/>
      <c r="Z53" s="88"/>
      <c r="AA53" s="88"/>
      <c r="AC53" s="88" t="s">
        <v>9</v>
      </c>
      <c r="AD53" s="88"/>
      <c r="AE53" s="88"/>
      <c r="AF53" s="88"/>
      <c r="AG53" s="88"/>
      <c r="AH53" s="88"/>
      <c r="AI53" s="89" t="s">
        <v>10</v>
      </c>
      <c r="AJ53" s="89"/>
      <c r="AK53" s="89"/>
      <c r="AL53" s="89"/>
    </row>
    <row r="54" spans="1:44" ht="15.75" thickBot="1" x14ac:dyDescent="0.3">
      <c r="V54" s="88"/>
      <c r="W54" s="88"/>
      <c r="X54" s="88"/>
      <c r="Y54" s="88"/>
      <c r="Z54" s="88"/>
      <c r="AA54" s="88"/>
      <c r="AC54" s="88"/>
      <c r="AD54" s="88"/>
      <c r="AE54" s="88"/>
      <c r="AF54" s="88"/>
      <c r="AG54" s="88"/>
      <c r="AH54" s="88"/>
      <c r="AI54" s="89"/>
      <c r="AJ54" s="89"/>
      <c r="AK54" s="89"/>
      <c r="AL54" s="89"/>
    </row>
    <row r="55" spans="1:44" s="17" customFormat="1" ht="18.75" x14ac:dyDescent="0.25">
      <c r="A55" s="1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s="60" t="s">
        <v>137</v>
      </c>
    </row>
    <row r="56" spans="1:44" s="18" customFormat="1" ht="19.5" customHeight="1" x14ac:dyDescent="0.25">
      <c r="A56" s="91" t="s">
        <v>17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2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62"/>
      <c r="AO56" s="18" t="s">
        <v>91</v>
      </c>
      <c r="AP56" s="18" t="s">
        <v>92</v>
      </c>
      <c r="AQ56" s="18" t="s">
        <v>93</v>
      </c>
      <c r="AR56" s="18" t="s">
        <v>94</v>
      </c>
    </row>
    <row r="57" spans="1:44" s="18" customFormat="1" ht="18.75" customHeight="1" x14ac:dyDescent="0.25">
      <c r="A57" s="19">
        <v>2</v>
      </c>
      <c r="B57" s="94" t="s">
        <v>18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5"/>
      <c r="V57" s="20">
        <f>+AN2</f>
        <v>1</v>
      </c>
      <c r="W57" s="20">
        <f t="shared" ref="W57:AA66" si="3">+AO2</f>
        <v>1</v>
      </c>
      <c r="X57" s="20">
        <f t="shared" si="3"/>
        <v>8</v>
      </c>
      <c r="Y57" s="20">
        <f t="shared" si="3"/>
        <v>41</v>
      </c>
      <c r="Z57" s="20">
        <f t="shared" si="3"/>
        <v>54</v>
      </c>
      <c r="AA57" s="20">
        <f t="shared" si="3"/>
        <v>1</v>
      </c>
      <c r="AB57" s="21">
        <f>SUM(V57:AA57)</f>
        <v>106</v>
      </c>
      <c r="AC57" s="22">
        <f>V57/$AB57</f>
        <v>9.433962264150943E-3</v>
      </c>
      <c r="AD57" s="22">
        <f t="shared" ref="AD57:AH66" si="4">W57/$AB57</f>
        <v>9.433962264150943E-3</v>
      </c>
      <c r="AE57" s="22">
        <f t="shared" si="4"/>
        <v>7.5471698113207544E-2</v>
      </c>
      <c r="AF57" s="22">
        <f t="shared" si="4"/>
        <v>0.3867924528301887</v>
      </c>
      <c r="AG57" s="22">
        <f t="shared" si="4"/>
        <v>0.50943396226415094</v>
      </c>
      <c r="AH57" s="22">
        <f t="shared" si="4"/>
        <v>9.433962264150943E-3</v>
      </c>
      <c r="AI57" s="23">
        <f>+BA2</f>
        <v>4.3899999999999997</v>
      </c>
      <c r="AJ57" s="23">
        <f t="shared" ref="AJ57:AL66" si="5">+BB2</f>
        <v>0.75</v>
      </c>
      <c r="AK57" s="68">
        <f t="shared" si="5"/>
        <v>5</v>
      </c>
      <c r="AL57" s="68">
        <f t="shared" si="5"/>
        <v>5</v>
      </c>
      <c r="AM57" s="62" t="s">
        <v>95</v>
      </c>
      <c r="AN57" s="18" t="s">
        <v>80</v>
      </c>
      <c r="AO57" s="18">
        <v>106</v>
      </c>
      <c r="AP57" s="18">
        <v>87.6</v>
      </c>
      <c r="AQ57" s="18">
        <v>87.6</v>
      </c>
      <c r="AR57" s="18">
        <v>87.6</v>
      </c>
    </row>
    <row r="58" spans="1:44" s="18" customFormat="1" ht="18.75" customHeight="1" x14ac:dyDescent="0.25">
      <c r="A58" s="19">
        <v>3</v>
      </c>
      <c r="B58" s="94" t="s">
        <v>19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5"/>
      <c r="V58" s="20">
        <f t="shared" ref="V58:V66" si="6">+AN3</f>
        <v>1</v>
      </c>
      <c r="W58" s="20">
        <f t="shared" si="3"/>
        <v>3</v>
      </c>
      <c r="X58" s="20">
        <f t="shared" si="3"/>
        <v>13</v>
      </c>
      <c r="Y58" s="20">
        <f t="shared" si="3"/>
        <v>40</v>
      </c>
      <c r="Z58" s="20">
        <f t="shared" si="3"/>
        <v>48</v>
      </c>
      <c r="AA58" s="20">
        <f t="shared" si="3"/>
        <v>1</v>
      </c>
      <c r="AB58" s="21">
        <f t="shared" ref="AB58:AB66" si="7">SUM(V58:AA58)</f>
        <v>106</v>
      </c>
      <c r="AC58" s="22">
        <f t="shared" ref="AC58:AC66" si="8">V58/$AB58</f>
        <v>9.433962264150943E-3</v>
      </c>
      <c r="AD58" s="22">
        <f t="shared" si="4"/>
        <v>2.8301886792452831E-2</v>
      </c>
      <c r="AE58" s="22">
        <f t="shared" si="4"/>
        <v>0.12264150943396226</v>
      </c>
      <c r="AF58" s="22">
        <f t="shared" si="4"/>
        <v>0.37735849056603776</v>
      </c>
      <c r="AG58" s="22">
        <f t="shared" si="4"/>
        <v>0.45283018867924529</v>
      </c>
      <c r="AH58" s="22">
        <f t="shared" si="4"/>
        <v>9.433962264150943E-3</v>
      </c>
      <c r="AI58" s="23">
        <f t="shared" ref="AI58:AI66" si="9">+BA3</f>
        <v>4.25</v>
      </c>
      <c r="AJ58" s="23">
        <f t="shared" si="5"/>
        <v>0.85</v>
      </c>
      <c r="AK58" s="68">
        <f t="shared" si="5"/>
        <v>4</v>
      </c>
      <c r="AL58" s="68">
        <f t="shared" si="5"/>
        <v>5</v>
      </c>
      <c r="AM58" s="62"/>
      <c r="AN58" s="18" t="s">
        <v>81</v>
      </c>
      <c r="AO58" s="18">
        <v>15</v>
      </c>
      <c r="AP58" s="18">
        <v>12.4</v>
      </c>
      <c r="AQ58" s="18">
        <v>12.4</v>
      </c>
      <c r="AR58" s="18">
        <v>100</v>
      </c>
    </row>
    <row r="59" spans="1:44" s="18" customFormat="1" ht="18" customHeight="1" x14ac:dyDescent="0.25">
      <c r="A59" s="19">
        <v>4</v>
      </c>
      <c r="B59" s="94" t="s">
        <v>86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5"/>
      <c r="V59" s="20">
        <f t="shared" si="6"/>
        <v>1</v>
      </c>
      <c r="W59" s="20">
        <f t="shared" si="3"/>
        <v>7</v>
      </c>
      <c r="X59" s="20">
        <f t="shared" si="3"/>
        <v>12</v>
      </c>
      <c r="Y59" s="20">
        <f t="shared" si="3"/>
        <v>37</v>
      </c>
      <c r="Z59" s="20">
        <f t="shared" si="3"/>
        <v>61</v>
      </c>
      <c r="AA59" s="20">
        <f t="shared" si="3"/>
        <v>3</v>
      </c>
      <c r="AB59" s="21">
        <f t="shared" si="7"/>
        <v>121</v>
      </c>
      <c r="AC59" s="22">
        <f t="shared" si="8"/>
        <v>8.2644628099173556E-3</v>
      </c>
      <c r="AD59" s="22">
        <f t="shared" si="4"/>
        <v>5.7851239669421489E-2</v>
      </c>
      <c r="AE59" s="22">
        <f t="shared" si="4"/>
        <v>9.9173553719008267E-2</v>
      </c>
      <c r="AF59" s="22">
        <f t="shared" si="4"/>
        <v>0.30578512396694213</v>
      </c>
      <c r="AG59" s="22">
        <f t="shared" si="4"/>
        <v>0.50413223140495866</v>
      </c>
      <c r="AH59" s="22">
        <f t="shared" si="4"/>
        <v>2.4793388429752067E-2</v>
      </c>
      <c r="AI59" s="23">
        <f t="shared" si="9"/>
        <v>4.2699999999999996</v>
      </c>
      <c r="AJ59" s="23">
        <f t="shared" si="5"/>
        <v>0.93</v>
      </c>
      <c r="AK59" s="68">
        <f t="shared" si="5"/>
        <v>5</v>
      </c>
      <c r="AL59" s="68">
        <f t="shared" si="5"/>
        <v>5</v>
      </c>
      <c r="AM59" s="62"/>
      <c r="AN59" s="18" t="s">
        <v>90</v>
      </c>
      <c r="AO59" s="18">
        <v>121</v>
      </c>
      <c r="AP59" s="18">
        <v>100</v>
      </c>
      <c r="AQ59" s="18">
        <v>100</v>
      </c>
    </row>
    <row r="60" spans="1:44" s="17" customFormat="1" ht="18" customHeight="1" x14ac:dyDescent="0.25">
      <c r="A60" s="19">
        <v>5</v>
      </c>
      <c r="B60" s="94" t="s">
        <v>87</v>
      </c>
      <c r="C60" s="94" t="s">
        <v>20</v>
      </c>
      <c r="D60" s="94" t="s">
        <v>20</v>
      </c>
      <c r="E60" s="94" t="s">
        <v>20</v>
      </c>
      <c r="F60" s="94" t="s">
        <v>20</v>
      </c>
      <c r="G60" s="94" t="s">
        <v>20</v>
      </c>
      <c r="H60" s="94" t="s">
        <v>20</v>
      </c>
      <c r="I60" s="94" t="s">
        <v>20</v>
      </c>
      <c r="J60" s="94" t="s">
        <v>20</v>
      </c>
      <c r="K60" s="94" t="s">
        <v>20</v>
      </c>
      <c r="L60" s="94" t="s">
        <v>20</v>
      </c>
      <c r="M60" s="94" t="s">
        <v>20</v>
      </c>
      <c r="N60" s="94" t="s">
        <v>20</v>
      </c>
      <c r="O60" s="94" t="s">
        <v>20</v>
      </c>
      <c r="P60" s="94" t="s">
        <v>20</v>
      </c>
      <c r="Q60" s="94" t="s">
        <v>20</v>
      </c>
      <c r="R60" s="94" t="s">
        <v>20</v>
      </c>
      <c r="S60" s="94" t="s">
        <v>20</v>
      </c>
      <c r="T60" s="94" t="s">
        <v>20</v>
      </c>
      <c r="U60" s="95" t="s">
        <v>20</v>
      </c>
      <c r="V60" s="20">
        <f t="shared" si="6"/>
        <v>11</v>
      </c>
      <c r="W60" s="20">
        <f t="shared" si="3"/>
        <v>6</v>
      </c>
      <c r="X60" s="20">
        <f t="shared" si="3"/>
        <v>5</v>
      </c>
      <c r="Y60" s="20">
        <f t="shared" si="3"/>
        <v>16</v>
      </c>
      <c r="Z60" s="20">
        <f t="shared" si="3"/>
        <v>81</v>
      </c>
      <c r="AA60" s="20">
        <f t="shared" si="3"/>
        <v>2</v>
      </c>
      <c r="AB60" s="21">
        <f t="shared" si="7"/>
        <v>121</v>
      </c>
      <c r="AC60" s="22">
        <f t="shared" si="8"/>
        <v>9.0909090909090912E-2</v>
      </c>
      <c r="AD60" s="22">
        <f t="shared" si="4"/>
        <v>4.9586776859504134E-2</v>
      </c>
      <c r="AE60" s="22">
        <f t="shared" si="4"/>
        <v>4.1322314049586778E-2</v>
      </c>
      <c r="AF60" s="22">
        <f t="shared" si="4"/>
        <v>0.13223140495867769</v>
      </c>
      <c r="AG60" s="22">
        <f t="shared" si="4"/>
        <v>0.66942148760330578</v>
      </c>
      <c r="AH60" s="22">
        <f t="shared" si="4"/>
        <v>1.6528925619834711E-2</v>
      </c>
      <c r="AI60" s="23">
        <f t="shared" si="9"/>
        <v>4.26</v>
      </c>
      <c r="AJ60" s="23">
        <f t="shared" si="5"/>
        <v>1.3</v>
      </c>
      <c r="AK60" s="68">
        <f t="shared" si="5"/>
        <v>5</v>
      </c>
      <c r="AL60" s="68">
        <f t="shared" si="5"/>
        <v>5</v>
      </c>
      <c r="AM60" s="60"/>
    </row>
    <row r="61" spans="1:44" s="17" customFormat="1" ht="18" customHeight="1" x14ac:dyDescent="0.25">
      <c r="A61" s="19">
        <v>6</v>
      </c>
      <c r="B61" s="94" t="s">
        <v>88</v>
      </c>
      <c r="C61" s="94" t="s">
        <v>21</v>
      </c>
      <c r="D61" s="94" t="s">
        <v>21</v>
      </c>
      <c r="E61" s="94" t="s">
        <v>21</v>
      </c>
      <c r="F61" s="94" t="s">
        <v>21</v>
      </c>
      <c r="G61" s="94" t="s">
        <v>21</v>
      </c>
      <c r="H61" s="94" t="s">
        <v>21</v>
      </c>
      <c r="I61" s="94" t="s">
        <v>21</v>
      </c>
      <c r="J61" s="94" t="s">
        <v>21</v>
      </c>
      <c r="K61" s="94" t="s">
        <v>21</v>
      </c>
      <c r="L61" s="94" t="s">
        <v>21</v>
      </c>
      <c r="M61" s="94" t="s">
        <v>21</v>
      </c>
      <c r="N61" s="94" t="s">
        <v>21</v>
      </c>
      <c r="O61" s="94" t="s">
        <v>21</v>
      </c>
      <c r="P61" s="94" t="s">
        <v>21</v>
      </c>
      <c r="Q61" s="94" t="s">
        <v>21</v>
      </c>
      <c r="R61" s="94" t="s">
        <v>21</v>
      </c>
      <c r="S61" s="94" t="s">
        <v>21</v>
      </c>
      <c r="T61" s="94" t="s">
        <v>21</v>
      </c>
      <c r="U61" s="95" t="s">
        <v>21</v>
      </c>
      <c r="V61" s="20">
        <f t="shared" si="6"/>
        <v>2</v>
      </c>
      <c r="W61" s="20">
        <f t="shared" si="3"/>
        <v>3</v>
      </c>
      <c r="X61" s="20">
        <f t="shared" si="3"/>
        <v>5</v>
      </c>
      <c r="Y61" s="20">
        <f t="shared" si="3"/>
        <v>37</v>
      </c>
      <c r="Z61" s="20">
        <f t="shared" si="3"/>
        <v>73</v>
      </c>
      <c r="AA61" s="20">
        <f t="shared" si="3"/>
        <v>1</v>
      </c>
      <c r="AB61" s="21">
        <f t="shared" si="7"/>
        <v>121</v>
      </c>
      <c r="AC61" s="22">
        <f t="shared" si="8"/>
        <v>1.6528925619834711E-2</v>
      </c>
      <c r="AD61" s="22">
        <f t="shared" si="4"/>
        <v>2.4793388429752067E-2</v>
      </c>
      <c r="AE61" s="22">
        <f t="shared" si="4"/>
        <v>4.1322314049586778E-2</v>
      </c>
      <c r="AF61" s="22">
        <f t="shared" si="4"/>
        <v>0.30578512396694213</v>
      </c>
      <c r="AG61" s="22">
        <f t="shared" si="4"/>
        <v>0.60330578512396693</v>
      </c>
      <c r="AH61" s="22">
        <f t="shared" si="4"/>
        <v>8.2644628099173556E-3</v>
      </c>
      <c r="AI61" s="23">
        <f t="shared" si="9"/>
        <v>4.47</v>
      </c>
      <c r="AJ61" s="23">
        <f t="shared" si="5"/>
        <v>0.83</v>
      </c>
      <c r="AK61" s="68">
        <f t="shared" si="5"/>
        <v>5</v>
      </c>
      <c r="AL61" s="68">
        <f t="shared" si="5"/>
        <v>5</v>
      </c>
      <c r="AM61" s="60"/>
    </row>
    <row r="62" spans="1:44" s="17" customFormat="1" ht="18" customHeight="1" x14ac:dyDescent="0.25">
      <c r="A62" s="19">
        <v>7</v>
      </c>
      <c r="B62" s="94" t="s">
        <v>22</v>
      </c>
      <c r="C62" s="94" t="s">
        <v>23</v>
      </c>
      <c r="D62" s="94" t="s">
        <v>23</v>
      </c>
      <c r="E62" s="94" t="s">
        <v>23</v>
      </c>
      <c r="F62" s="94" t="s">
        <v>23</v>
      </c>
      <c r="G62" s="94" t="s">
        <v>23</v>
      </c>
      <c r="H62" s="94" t="s">
        <v>23</v>
      </c>
      <c r="I62" s="94" t="s">
        <v>23</v>
      </c>
      <c r="J62" s="94" t="s">
        <v>23</v>
      </c>
      <c r="K62" s="94" t="s">
        <v>23</v>
      </c>
      <c r="L62" s="94" t="s">
        <v>23</v>
      </c>
      <c r="M62" s="94" t="s">
        <v>23</v>
      </c>
      <c r="N62" s="94" t="s">
        <v>23</v>
      </c>
      <c r="O62" s="94" t="s">
        <v>23</v>
      </c>
      <c r="P62" s="94" t="s">
        <v>23</v>
      </c>
      <c r="Q62" s="94" t="s">
        <v>23</v>
      </c>
      <c r="R62" s="94" t="s">
        <v>23</v>
      </c>
      <c r="S62" s="94" t="s">
        <v>23</v>
      </c>
      <c r="T62" s="94" t="s">
        <v>23</v>
      </c>
      <c r="U62" s="95" t="s">
        <v>23</v>
      </c>
      <c r="V62" s="20">
        <f t="shared" si="6"/>
        <v>4</v>
      </c>
      <c r="W62" s="20">
        <f t="shared" si="3"/>
        <v>2</v>
      </c>
      <c r="X62" s="20">
        <f t="shared" si="3"/>
        <v>5</v>
      </c>
      <c r="Y62" s="20">
        <f t="shared" si="3"/>
        <v>20</v>
      </c>
      <c r="Z62" s="20">
        <f t="shared" si="3"/>
        <v>86</v>
      </c>
      <c r="AA62" s="20">
        <f t="shared" si="3"/>
        <v>4</v>
      </c>
      <c r="AB62" s="21">
        <f t="shared" si="7"/>
        <v>121</v>
      </c>
      <c r="AC62" s="22">
        <f t="shared" si="8"/>
        <v>3.3057851239669422E-2</v>
      </c>
      <c r="AD62" s="22">
        <f t="shared" si="4"/>
        <v>1.6528925619834711E-2</v>
      </c>
      <c r="AE62" s="22">
        <f t="shared" si="4"/>
        <v>4.1322314049586778E-2</v>
      </c>
      <c r="AF62" s="22">
        <f t="shared" si="4"/>
        <v>0.16528925619834711</v>
      </c>
      <c r="AG62" s="22">
        <f t="shared" si="4"/>
        <v>0.71074380165289253</v>
      </c>
      <c r="AH62" s="22">
        <f t="shared" si="4"/>
        <v>3.3057851239669422E-2</v>
      </c>
      <c r="AI62" s="23">
        <f t="shared" si="9"/>
        <v>4.5599999999999996</v>
      </c>
      <c r="AJ62" s="23">
        <f t="shared" si="5"/>
        <v>0.92</v>
      </c>
      <c r="AK62" s="68">
        <f t="shared" si="5"/>
        <v>5</v>
      </c>
      <c r="AL62" s="68">
        <f t="shared" si="5"/>
        <v>5</v>
      </c>
      <c r="AM62" s="60"/>
    </row>
    <row r="63" spans="1:44" s="17" customFormat="1" ht="18" customHeight="1" x14ac:dyDescent="0.25">
      <c r="A63" s="19">
        <v>8</v>
      </c>
      <c r="B63" s="94" t="s">
        <v>24</v>
      </c>
      <c r="C63" s="94" t="s">
        <v>25</v>
      </c>
      <c r="D63" s="94" t="s">
        <v>25</v>
      </c>
      <c r="E63" s="94" t="s">
        <v>25</v>
      </c>
      <c r="F63" s="94" t="s">
        <v>25</v>
      </c>
      <c r="G63" s="94" t="s">
        <v>25</v>
      </c>
      <c r="H63" s="94" t="s">
        <v>25</v>
      </c>
      <c r="I63" s="94" t="s">
        <v>25</v>
      </c>
      <c r="J63" s="94" t="s">
        <v>25</v>
      </c>
      <c r="K63" s="94" t="s">
        <v>25</v>
      </c>
      <c r="L63" s="94" t="s">
        <v>25</v>
      </c>
      <c r="M63" s="94" t="s">
        <v>25</v>
      </c>
      <c r="N63" s="94" t="s">
        <v>25</v>
      </c>
      <c r="O63" s="94" t="s">
        <v>25</v>
      </c>
      <c r="P63" s="94" t="s">
        <v>25</v>
      </c>
      <c r="Q63" s="94" t="s">
        <v>25</v>
      </c>
      <c r="R63" s="94" t="s">
        <v>25</v>
      </c>
      <c r="S63" s="94" t="s">
        <v>25</v>
      </c>
      <c r="T63" s="94" t="s">
        <v>25</v>
      </c>
      <c r="U63" s="95" t="s">
        <v>25</v>
      </c>
      <c r="V63" s="20">
        <f t="shared" si="6"/>
        <v>7</v>
      </c>
      <c r="W63" s="20">
        <f t="shared" si="3"/>
        <v>4</v>
      </c>
      <c r="X63" s="20">
        <f t="shared" si="3"/>
        <v>14</v>
      </c>
      <c r="Y63" s="20">
        <f t="shared" si="3"/>
        <v>34</v>
      </c>
      <c r="Z63" s="20">
        <f t="shared" si="3"/>
        <v>57</v>
      </c>
      <c r="AA63" s="20">
        <f t="shared" si="3"/>
        <v>5</v>
      </c>
      <c r="AB63" s="21">
        <f t="shared" si="7"/>
        <v>121</v>
      </c>
      <c r="AC63" s="22">
        <f t="shared" si="8"/>
        <v>5.7851239669421489E-2</v>
      </c>
      <c r="AD63" s="22">
        <f t="shared" si="4"/>
        <v>3.3057851239669422E-2</v>
      </c>
      <c r="AE63" s="22">
        <f t="shared" si="4"/>
        <v>0.11570247933884298</v>
      </c>
      <c r="AF63" s="22">
        <f t="shared" si="4"/>
        <v>0.28099173553719009</v>
      </c>
      <c r="AG63" s="22">
        <f t="shared" si="4"/>
        <v>0.47107438016528924</v>
      </c>
      <c r="AH63" s="22">
        <f t="shared" si="4"/>
        <v>4.1322314049586778E-2</v>
      </c>
      <c r="AI63" s="23">
        <f t="shared" si="9"/>
        <v>4.12</v>
      </c>
      <c r="AJ63" s="23">
        <f t="shared" si="5"/>
        <v>1.1399999999999999</v>
      </c>
      <c r="AK63" s="68">
        <f t="shared" si="5"/>
        <v>4</v>
      </c>
      <c r="AL63" s="68">
        <f t="shared" si="5"/>
        <v>5</v>
      </c>
      <c r="AM63" s="60"/>
    </row>
    <row r="64" spans="1:44" s="17" customFormat="1" ht="18" customHeight="1" x14ac:dyDescent="0.25">
      <c r="A64" s="19">
        <v>9</v>
      </c>
      <c r="B64" s="94" t="s">
        <v>26</v>
      </c>
      <c r="C64" s="94" t="s">
        <v>27</v>
      </c>
      <c r="D64" s="94" t="s">
        <v>27</v>
      </c>
      <c r="E64" s="94" t="s">
        <v>27</v>
      </c>
      <c r="F64" s="94" t="s">
        <v>27</v>
      </c>
      <c r="G64" s="94" t="s">
        <v>27</v>
      </c>
      <c r="H64" s="94" t="s">
        <v>27</v>
      </c>
      <c r="I64" s="94" t="s">
        <v>27</v>
      </c>
      <c r="J64" s="94" t="s">
        <v>27</v>
      </c>
      <c r="K64" s="94" t="s">
        <v>27</v>
      </c>
      <c r="L64" s="94" t="s">
        <v>27</v>
      </c>
      <c r="M64" s="94" t="s">
        <v>27</v>
      </c>
      <c r="N64" s="94" t="s">
        <v>27</v>
      </c>
      <c r="O64" s="94" t="s">
        <v>27</v>
      </c>
      <c r="P64" s="94" t="s">
        <v>27</v>
      </c>
      <c r="Q64" s="94" t="s">
        <v>27</v>
      </c>
      <c r="R64" s="94" t="s">
        <v>27</v>
      </c>
      <c r="S64" s="94" t="s">
        <v>27</v>
      </c>
      <c r="T64" s="94" t="s">
        <v>27</v>
      </c>
      <c r="U64" s="95" t="s">
        <v>27</v>
      </c>
      <c r="V64" s="20">
        <f t="shared" si="6"/>
        <v>6</v>
      </c>
      <c r="W64" s="20">
        <f t="shared" si="3"/>
        <v>9</v>
      </c>
      <c r="X64" s="20">
        <f t="shared" si="3"/>
        <v>13</v>
      </c>
      <c r="Y64" s="20">
        <f t="shared" si="3"/>
        <v>34</v>
      </c>
      <c r="Z64" s="20">
        <f t="shared" si="3"/>
        <v>58</v>
      </c>
      <c r="AA64" s="20">
        <f t="shared" si="3"/>
        <v>1</v>
      </c>
      <c r="AB64" s="21">
        <f t="shared" si="7"/>
        <v>121</v>
      </c>
      <c r="AC64" s="22">
        <f t="shared" si="8"/>
        <v>4.9586776859504134E-2</v>
      </c>
      <c r="AD64" s="22">
        <f t="shared" si="4"/>
        <v>7.43801652892562E-2</v>
      </c>
      <c r="AE64" s="22">
        <f t="shared" si="4"/>
        <v>0.10743801652892562</v>
      </c>
      <c r="AF64" s="22">
        <f t="shared" si="4"/>
        <v>0.28099173553719009</v>
      </c>
      <c r="AG64" s="22">
        <f t="shared" si="4"/>
        <v>0.47933884297520662</v>
      </c>
      <c r="AH64" s="22">
        <f t="shared" si="4"/>
        <v>8.2644628099173556E-3</v>
      </c>
      <c r="AI64" s="23">
        <f t="shared" si="9"/>
        <v>4.08</v>
      </c>
      <c r="AJ64" s="23">
        <f t="shared" si="5"/>
        <v>1.1599999999999999</v>
      </c>
      <c r="AK64" s="68">
        <f t="shared" si="5"/>
        <v>4</v>
      </c>
      <c r="AL64" s="68">
        <f t="shared" si="5"/>
        <v>5</v>
      </c>
      <c r="AM64" s="60"/>
    </row>
    <row r="65" spans="1:39" s="17" customFormat="1" ht="18" customHeight="1" x14ac:dyDescent="0.25">
      <c r="A65" s="19">
        <v>10</v>
      </c>
      <c r="B65" s="94" t="s">
        <v>28</v>
      </c>
      <c r="C65" s="94" t="s">
        <v>29</v>
      </c>
      <c r="D65" s="94" t="s">
        <v>29</v>
      </c>
      <c r="E65" s="94" t="s">
        <v>29</v>
      </c>
      <c r="F65" s="94" t="s">
        <v>29</v>
      </c>
      <c r="G65" s="94" t="s">
        <v>29</v>
      </c>
      <c r="H65" s="94" t="s">
        <v>29</v>
      </c>
      <c r="I65" s="94" t="s">
        <v>29</v>
      </c>
      <c r="J65" s="94" t="s">
        <v>29</v>
      </c>
      <c r="K65" s="94" t="s">
        <v>29</v>
      </c>
      <c r="L65" s="94" t="s">
        <v>29</v>
      </c>
      <c r="M65" s="94" t="s">
        <v>29</v>
      </c>
      <c r="N65" s="94" t="s">
        <v>29</v>
      </c>
      <c r="O65" s="94" t="s">
        <v>29</v>
      </c>
      <c r="P65" s="94" t="s">
        <v>29</v>
      </c>
      <c r="Q65" s="94" t="s">
        <v>29</v>
      </c>
      <c r="R65" s="94" t="s">
        <v>29</v>
      </c>
      <c r="S65" s="94" t="s">
        <v>29</v>
      </c>
      <c r="T65" s="94" t="s">
        <v>29</v>
      </c>
      <c r="U65" s="95" t="s">
        <v>29</v>
      </c>
      <c r="V65" s="20">
        <f t="shared" si="6"/>
        <v>1</v>
      </c>
      <c r="W65" s="20">
        <f t="shared" si="3"/>
        <v>1</v>
      </c>
      <c r="X65" s="20">
        <f t="shared" si="3"/>
        <v>1</v>
      </c>
      <c r="Y65" s="20">
        <f t="shared" si="3"/>
        <v>26</v>
      </c>
      <c r="Z65" s="20">
        <f t="shared" si="3"/>
        <v>90</v>
      </c>
      <c r="AA65" s="20">
        <f t="shared" si="3"/>
        <v>2</v>
      </c>
      <c r="AB65" s="21">
        <f t="shared" si="7"/>
        <v>121</v>
      </c>
      <c r="AC65" s="22">
        <f t="shared" si="8"/>
        <v>8.2644628099173556E-3</v>
      </c>
      <c r="AD65" s="22">
        <f t="shared" si="4"/>
        <v>8.2644628099173556E-3</v>
      </c>
      <c r="AE65" s="22">
        <f t="shared" si="4"/>
        <v>8.2644628099173556E-3</v>
      </c>
      <c r="AF65" s="22">
        <f t="shared" si="4"/>
        <v>0.21487603305785125</v>
      </c>
      <c r="AG65" s="22">
        <f t="shared" si="4"/>
        <v>0.74380165289256195</v>
      </c>
      <c r="AH65" s="22">
        <f t="shared" si="4"/>
        <v>1.6528925619834711E-2</v>
      </c>
      <c r="AI65" s="23">
        <f t="shared" si="9"/>
        <v>4.71</v>
      </c>
      <c r="AJ65" s="23">
        <f t="shared" si="5"/>
        <v>0.62</v>
      </c>
      <c r="AK65" s="68">
        <f t="shared" si="5"/>
        <v>5</v>
      </c>
      <c r="AL65" s="68">
        <f t="shared" si="5"/>
        <v>5</v>
      </c>
      <c r="AM65" s="60"/>
    </row>
    <row r="66" spans="1:39" s="17" customFormat="1" ht="18" customHeight="1" x14ac:dyDescent="0.25">
      <c r="A66" s="19">
        <v>11</v>
      </c>
      <c r="B66" s="94" t="s">
        <v>30</v>
      </c>
      <c r="C66" s="94" t="s">
        <v>31</v>
      </c>
      <c r="D66" s="94" t="s">
        <v>31</v>
      </c>
      <c r="E66" s="94" t="s">
        <v>31</v>
      </c>
      <c r="F66" s="94" t="s">
        <v>31</v>
      </c>
      <c r="G66" s="94" t="s">
        <v>31</v>
      </c>
      <c r="H66" s="94" t="s">
        <v>31</v>
      </c>
      <c r="I66" s="94" t="s">
        <v>31</v>
      </c>
      <c r="J66" s="94" t="s">
        <v>31</v>
      </c>
      <c r="K66" s="94" t="s">
        <v>31</v>
      </c>
      <c r="L66" s="94" t="s">
        <v>31</v>
      </c>
      <c r="M66" s="94" t="s">
        <v>31</v>
      </c>
      <c r="N66" s="94" t="s">
        <v>31</v>
      </c>
      <c r="O66" s="94" t="s">
        <v>31</v>
      </c>
      <c r="P66" s="94" t="s">
        <v>31</v>
      </c>
      <c r="Q66" s="94" t="s">
        <v>31</v>
      </c>
      <c r="R66" s="94" t="s">
        <v>31</v>
      </c>
      <c r="S66" s="94" t="s">
        <v>31</v>
      </c>
      <c r="T66" s="94" t="s">
        <v>31</v>
      </c>
      <c r="U66" s="95" t="s">
        <v>31</v>
      </c>
      <c r="V66" s="20">
        <f t="shared" si="6"/>
        <v>4</v>
      </c>
      <c r="W66" s="20">
        <f t="shared" si="3"/>
        <v>5</v>
      </c>
      <c r="X66" s="20">
        <f t="shared" si="3"/>
        <v>12</v>
      </c>
      <c r="Y66" s="20">
        <f t="shared" si="3"/>
        <v>21</v>
      </c>
      <c r="Z66" s="20">
        <f t="shared" si="3"/>
        <v>73</v>
      </c>
      <c r="AA66" s="20">
        <f t="shared" si="3"/>
        <v>6</v>
      </c>
      <c r="AB66" s="21">
        <f t="shared" si="7"/>
        <v>121</v>
      </c>
      <c r="AC66" s="22">
        <f t="shared" si="8"/>
        <v>3.3057851239669422E-2</v>
      </c>
      <c r="AD66" s="22">
        <f t="shared" si="4"/>
        <v>4.1322314049586778E-2</v>
      </c>
      <c r="AE66" s="22">
        <f t="shared" si="4"/>
        <v>9.9173553719008267E-2</v>
      </c>
      <c r="AF66" s="22">
        <f t="shared" si="4"/>
        <v>0.17355371900826447</v>
      </c>
      <c r="AG66" s="22">
        <f t="shared" si="4"/>
        <v>0.60330578512396693</v>
      </c>
      <c r="AH66" s="22">
        <f t="shared" si="4"/>
        <v>4.9586776859504134E-2</v>
      </c>
      <c r="AI66" s="23">
        <f t="shared" si="9"/>
        <v>4.34</v>
      </c>
      <c r="AJ66" s="23">
        <f t="shared" si="5"/>
        <v>1.06</v>
      </c>
      <c r="AK66" s="68">
        <f t="shared" si="5"/>
        <v>5</v>
      </c>
      <c r="AL66" s="68">
        <f t="shared" si="5"/>
        <v>5</v>
      </c>
      <c r="AM66" s="60"/>
    </row>
    <row r="67" spans="1:39" s="18" customFormat="1" ht="50.25" customHeight="1" x14ac:dyDescent="0.25">
      <c r="A67" s="91" t="s">
        <v>32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2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62"/>
    </row>
    <row r="68" spans="1:39" s="17" customFormat="1" ht="18" customHeight="1" x14ac:dyDescent="0.25">
      <c r="A68" s="19">
        <v>12</v>
      </c>
      <c r="B68" s="94" t="s">
        <v>33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5"/>
      <c r="V68" s="20">
        <f>+AN13</f>
        <v>1</v>
      </c>
      <c r="W68" s="20">
        <f t="shared" ref="W68:AA71" si="10">+AO13</f>
        <v>2</v>
      </c>
      <c r="X68" s="20">
        <f t="shared" si="10"/>
        <v>4</v>
      </c>
      <c r="Y68" s="20">
        <f t="shared" si="10"/>
        <v>36</v>
      </c>
      <c r="Z68" s="20">
        <f t="shared" si="10"/>
        <v>74</v>
      </c>
      <c r="AA68" s="20">
        <f t="shared" si="10"/>
        <v>4</v>
      </c>
      <c r="AB68" s="21">
        <f>SUM(V68:AA68)</f>
        <v>121</v>
      </c>
      <c r="AC68" s="22">
        <f>V68/$AB68</f>
        <v>8.2644628099173556E-3</v>
      </c>
      <c r="AD68" s="22">
        <f t="shared" ref="AD68:AH71" si="11">W68/$AB68</f>
        <v>1.6528925619834711E-2</v>
      </c>
      <c r="AE68" s="22">
        <f t="shared" si="11"/>
        <v>3.3057851239669422E-2</v>
      </c>
      <c r="AF68" s="22">
        <f t="shared" si="11"/>
        <v>0.2975206611570248</v>
      </c>
      <c r="AG68" s="22">
        <f t="shared" si="11"/>
        <v>0.61157024793388426</v>
      </c>
      <c r="AH68" s="22">
        <f t="shared" si="11"/>
        <v>3.3057851239669422E-2</v>
      </c>
      <c r="AI68" s="23">
        <f>+BA13</f>
        <v>4.54</v>
      </c>
      <c r="AJ68" s="23">
        <f t="shared" ref="AJ68:AL71" si="12">+BB13</f>
        <v>0.73</v>
      </c>
      <c r="AK68" s="68">
        <f t="shared" si="12"/>
        <v>5</v>
      </c>
      <c r="AL68" s="68">
        <f t="shared" si="12"/>
        <v>5</v>
      </c>
      <c r="AM68" s="60"/>
    </row>
    <row r="69" spans="1:39" s="17" customFormat="1" ht="18" customHeight="1" x14ac:dyDescent="0.25">
      <c r="A69" s="19">
        <v>13</v>
      </c>
      <c r="B69" s="94" t="s">
        <v>34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5"/>
      <c r="V69" s="20">
        <f t="shared" ref="V69:V71" si="13">+AN14</f>
        <v>2</v>
      </c>
      <c r="W69" s="20">
        <f t="shared" si="10"/>
        <v>1</v>
      </c>
      <c r="X69" s="20">
        <f t="shared" si="10"/>
        <v>7</v>
      </c>
      <c r="Y69" s="20">
        <f t="shared" si="10"/>
        <v>40</v>
      </c>
      <c r="Z69" s="20">
        <f t="shared" si="10"/>
        <v>69</v>
      </c>
      <c r="AA69" s="20">
        <f t="shared" si="10"/>
        <v>2</v>
      </c>
      <c r="AB69" s="21">
        <f t="shared" ref="AB69:AB71" si="14">SUM(V69:AA69)</f>
        <v>121</v>
      </c>
      <c r="AC69" s="22">
        <f t="shared" ref="AC69:AC71" si="15">V69/$AB69</f>
        <v>1.6528925619834711E-2</v>
      </c>
      <c r="AD69" s="22">
        <f t="shared" si="11"/>
        <v>8.2644628099173556E-3</v>
      </c>
      <c r="AE69" s="22">
        <f t="shared" si="11"/>
        <v>5.7851239669421489E-2</v>
      </c>
      <c r="AF69" s="22">
        <f t="shared" si="11"/>
        <v>0.33057851239669422</v>
      </c>
      <c r="AG69" s="22">
        <f t="shared" si="11"/>
        <v>0.57024793388429751</v>
      </c>
      <c r="AH69" s="22">
        <f t="shared" si="11"/>
        <v>1.6528925619834711E-2</v>
      </c>
      <c r="AI69" s="23">
        <f t="shared" ref="AI69:AI71" si="16">+BA14</f>
        <v>4.45</v>
      </c>
      <c r="AJ69" s="23">
        <f t="shared" si="12"/>
        <v>0.79</v>
      </c>
      <c r="AK69" s="68">
        <f t="shared" si="12"/>
        <v>5</v>
      </c>
      <c r="AL69" s="68">
        <f t="shared" si="12"/>
        <v>5</v>
      </c>
      <c r="AM69" s="60"/>
    </row>
    <row r="70" spans="1:39" s="17" customFormat="1" ht="18" customHeight="1" x14ac:dyDescent="0.25">
      <c r="A70" s="19">
        <v>14</v>
      </c>
      <c r="B70" s="94" t="s">
        <v>35</v>
      </c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5"/>
      <c r="V70" s="20">
        <f t="shared" si="13"/>
        <v>1</v>
      </c>
      <c r="W70" s="20">
        <f t="shared" si="10"/>
        <v>3</v>
      </c>
      <c r="X70" s="20">
        <f t="shared" si="10"/>
        <v>9</v>
      </c>
      <c r="Y70" s="20">
        <f t="shared" si="10"/>
        <v>36</v>
      </c>
      <c r="Z70" s="20">
        <f t="shared" si="10"/>
        <v>70</v>
      </c>
      <c r="AA70" s="20">
        <f t="shared" si="10"/>
        <v>2</v>
      </c>
      <c r="AB70" s="21">
        <f t="shared" si="14"/>
        <v>121</v>
      </c>
      <c r="AC70" s="22">
        <f t="shared" si="15"/>
        <v>8.2644628099173556E-3</v>
      </c>
      <c r="AD70" s="22">
        <f t="shared" si="11"/>
        <v>2.4793388429752067E-2</v>
      </c>
      <c r="AE70" s="22">
        <f t="shared" si="11"/>
        <v>7.43801652892562E-2</v>
      </c>
      <c r="AF70" s="22">
        <f t="shared" si="11"/>
        <v>0.2975206611570248</v>
      </c>
      <c r="AG70" s="22">
        <f t="shared" si="11"/>
        <v>0.57851239669421484</v>
      </c>
      <c r="AH70" s="22">
        <f t="shared" si="11"/>
        <v>1.6528925619834711E-2</v>
      </c>
      <c r="AI70" s="23">
        <f t="shared" si="16"/>
        <v>4.4400000000000004</v>
      </c>
      <c r="AJ70" s="23">
        <f t="shared" si="12"/>
        <v>0.81</v>
      </c>
      <c r="AK70" s="68">
        <f t="shared" si="12"/>
        <v>5</v>
      </c>
      <c r="AL70" s="68">
        <f t="shared" si="12"/>
        <v>5</v>
      </c>
      <c r="AM70" s="60"/>
    </row>
    <row r="71" spans="1:39" s="17" customFormat="1" ht="18" customHeight="1" x14ac:dyDescent="0.25">
      <c r="A71" s="19">
        <v>15</v>
      </c>
      <c r="B71" s="94" t="s">
        <v>36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5"/>
      <c r="V71" s="20">
        <f t="shared" si="13"/>
        <v>3</v>
      </c>
      <c r="W71" s="20">
        <f t="shared" si="10"/>
        <v>1</v>
      </c>
      <c r="X71" s="20">
        <f t="shared" si="10"/>
        <v>16</v>
      </c>
      <c r="Y71" s="20">
        <f t="shared" si="10"/>
        <v>44</v>
      </c>
      <c r="Z71" s="20">
        <f t="shared" si="10"/>
        <v>56</v>
      </c>
      <c r="AA71" s="20">
        <f t="shared" si="10"/>
        <v>1</v>
      </c>
      <c r="AB71" s="21">
        <f t="shared" si="14"/>
        <v>121</v>
      </c>
      <c r="AC71" s="22">
        <f t="shared" si="15"/>
        <v>2.4793388429752067E-2</v>
      </c>
      <c r="AD71" s="22">
        <f t="shared" si="11"/>
        <v>8.2644628099173556E-3</v>
      </c>
      <c r="AE71" s="22">
        <f t="shared" si="11"/>
        <v>0.13223140495867769</v>
      </c>
      <c r="AF71" s="22">
        <f t="shared" si="11"/>
        <v>0.36363636363636365</v>
      </c>
      <c r="AG71" s="22">
        <f t="shared" si="11"/>
        <v>0.46280991735537191</v>
      </c>
      <c r="AH71" s="22">
        <f t="shared" si="11"/>
        <v>8.2644628099173556E-3</v>
      </c>
      <c r="AI71" s="23">
        <f t="shared" si="16"/>
        <v>4.24</v>
      </c>
      <c r="AJ71" s="23">
        <f t="shared" si="12"/>
        <v>0.9</v>
      </c>
      <c r="AK71" s="68">
        <f t="shared" si="12"/>
        <v>4</v>
      </c>
      <c r="AL71" s="68">
        <f t="shared" si="12"/>
        <v>5</v>
      </c>
      <c r="AM71" s="60"/>
    </row>
    <row r="72" spans="1:39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60"/>
    </row>
    <row r="73" spans="1:39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  <c r="AM73" s="60"/>
    </row>
    <row r="74" spans="1:39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  <c r="AM74" s="60"/>
    </row>
    <row r="75" spans="1:39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  <c r="AM75" s="60"/>
    </row>
    <row r="76" spans="1:39" s="5" customFormat="1" ht="21" x14ac:dyDescent="0.25">
      <c r="A76" s="96" t="s">
        <v>37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61"/>
    </row>
    <row r="77" spans="1:39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8" t="s">
        <v>8</v>
      </c>
      <c r="W77" s="88"/>
      <c r="X77" s="88"/>
      <c r="Y77" s="88"/>
      <c r="Z77" s="88"/>
      <c r="AA77" s="88"/>
      <c r="AB77" s="30"/>
      <c r="AC77" s="88" t="s">
        <v>9</v>
      </c>
      <c r="AD77" s="88"/>
      <c r="AE77" s="88"/>
      <c r="AF77" s="88"/>
      <c r="AG77" s="88"/>
      <c r="AH77" s="88"/>
      <c r="AI77" s="89" t="s">
        <v>10</v>
      </c>
      <c r="AJ77" s="89"/>
      <c r="AK77" s="89"/>
      <c r="AL77" s="89"/>
    </row>
    <row r="78" spans="1:39" ht="15.75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8"/>
      <c r="W78" s="88"/>
      <c r="X78" s="88"/>
      <c r="Y78" s="88"/>
      <c r="Z78" s="88"/>
      <c r="AA78" s="88"/>
      <c r="AB78" s="30"/>
      <c r="AC78" s="88"/>
      <c r="AD78" s="88"/>
      <c r="AE78" s="88"/>
      <c r="AF78" s="88"/>
      <c r="AG78" s="88"/>
      <c r="AH78" s="88"/>
      <c r="AI78" s="89"/>
      <c r="AJ78" s="89"/>
      <c r="AK78" s="89"/>
      <c r="AL78" s="89"/>
    </row>
    <row r="79" spans="1:39" s="17" customFormat="1" ht="22.5" customHeight="1" x14ac:dyDescent="0.25">
      <c r="A79" s="31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  <c r="AM79" s="60"/>
    </row>
    <row r="80" spans="1:39" s="18" customFormat="1" ht="15" customHeight="1" x14ac:dyDescent="0.2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8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62"/>
    </row>
    <row r="81" spans="1:39" s="18" customFormat="1" ht="18.75" customHeight="1" x14ac:dyDescent="0.25">
      <c r="A81" s="19">
        <v>16</v>
      </c>
      <c r="B81" s="94" t="s">
        <v>38</v>
      </c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5"/>
      <c r="V81" s="20">
        <f>+AN18</f>
        <v>10</v>
      </c>
      <c r="W81" s="20">
        <f t="shared" ref="W81:AA81" si="17">+AO18</f>
        <v>19</v>
      </c>
      <c r="X81" s="20">
        <f t="shared" si="17"/>
        <v>36</v>
      </c>
      <c r="Y81" s="20">
        <f t="shared" si="17"/>
        <v>38</v>
      </c>
      <c r="Z81" s="20">
        <f t="shared" si="17"/>
        <v>17</v>
      </c>
      <c r="AA81" s="20">
        <f t="shared" si="17"/>
        <v>1</v>
      </c>
      <c r="AB81" s="21">
        <f>SUM(V81:AA81)</f>
        <v>121</v>
      </c>
      <c r="AC81" s="22">
        <f>V81/$AB81</f>
        <v>8.2644628099173556E-2</v>
      </c>
      <c r="AD81" s="22">
        <f t="shared" ref="AD81:AH96" si="18">W81/$AB81</f>
        <v>0.15702479338842976</v>
      </c>
      <c r="AE81" s="22">
        <f t="shared" si="18"/>
        <v>0.2975206611570248</v>
      </c>
      <c r="AF81" s="22">
        <f t="shared" si="18"/>
        <v>0.31404958677685951</v>
      </c>
      <c r="AG81" s="22">
        <f t="shared" si="18"/>
        <v>0.14049586776859505</v>
      </c>
      <c r="AH81" s="22">
        <f t="shared" si="18"/>
        <v>8.2644628099173556E-3</v>
      </c>
      <c r="AI81" s="69">
        <f t="shared" ref="AI81" si="19">+BA18</f>
        <v>3.28</v>
      </c>
      <c r="AJ81" s="69">
        <f t="shared" ref="AJ81" si="20">+BB18</f>
        <v>1.1399999999999999</v>
      </c>
      <c r="AK81" s="20">
        <f t="shared" ref="AK81" si="21">+BC18</f>
        <v>3</v>
      </c>
      <c r="AL81" s="20">
        <f t="shared" ref="AL81" si="22">+BD18</f>
        <v>4</v>
      </c>
      <c r="AM81" s="62"/>
    </row>
    <row r="82" spans="1:39" s="17" customFormat="1" ht="18" customHeight="1" x14ac:dyDescent="0.25">
      <c r="A82" s="19">
        <v>17</v>
      </c>
      <c r="B82" s="94" t="s">
        <v>39</v>
      </c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5"/>
      <c r="V82" s="20"/>
      <c r="W82" s="20"/>
      <c r="X82" s="20"/>
      <c r="Y82" s="20"/>
      <c r="Z82" s="20"/>
      <c r="AA82" s="20"/>
      <c r="AB82" s="21">
        <f t="shared" ref="AB82:AB96" si="23">SUM(V82:AA82)</f>
        <v>0</v>
      </c>
      <c r="AC82" s="22" t="e">
        <f t="shared" ref="AC82:AC96" si="24">V82/$AB82</f>
        <v>#DIV/0!</v>
      </c>
      <c r="AD82" s="22" t="e">
        <f t="shared" si="18"/>
        <v>#DIV/0!</v>
      </c>
      <c r="AE82" s="22" t="e">
        <f t="shared" si="18"/>
        <v>#DIV/0!</v>
      </c>
      <c r="AF82" s="22" t="e">
        <f t="shared" si="18"/>
        <v>#DIV/0!</v>
      </c>
      <c r="AG82" s="22" t="e">
        <f t="shared" si="18"/>
        <v>#DIV/0!</v>
      </c>
      <c r="AH82" s="22" t="e">
        <f t="shared" si="18"/>
        <v>#DIV/0!</v>
      </c>
      <c r="AI82" s="69"/>
      <c r="AJ82" s="69"/>
      <c r="AK82" s="20"/>
      <c r="AL82" s="20"/>
      <c r="AM82" s="60"/>
    </row>
    <row r="83" spans="1:39" s="17" customFormat="1" ht="18" customHeight="1" x14ac:dyDescent="0.25">
      <c r="A83" s="19">
        <v>18</v>
      </c>
      <c r="B83" s="94" t="s">
        <v>40</v>
      </c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5"/>
      <c r="V83" s="20"/>
      <c r="W83" s="20"/>
      <c r="X83" s="20"/>
      <c r="Y83" s="20"/>
      <c r="Z83" s="20"/>
      <c r="AA83" s="20"/>
      <c r="AB83" s="21">
        <f t="shared" si="23"/>
        <v>0</v>
      </c>
      <c r="AC83" s="22" t="e">
        <f t="shared" si="24"/>
        <v>#DIV/0!</v>
      </c>
      <c r="AD83" s="22" t="e">
        <f t="shared" si="18"/>
        <v>#DIV/0!</v>
      </c>
      <c r="AE83" s="22" t="e">
        <f t="shared" si="18"/>
        <v>#DIV/0!</v>
      </c>
      <c r="AF83" s="22" t="e">
        <f t="shared" si="18"/>
        <v>#DIV/0!</v>
      </c>
      <c r="AG83" s="22" t="e">
        <f t="shared" si="18"/>
        <v>#DIV/0!</v>
      </c>
      <c r="AH83" s="22" t="e">
        <f t="shared" si="18"/>
        <v>#DIV/0!</v>
      </c>
      <c r="AI83" s="69"/>
      <c r="AJ83" s="69"/>
      <c r="AK83" s="20"/>
      <c r="AL83" s="20"/>
      <c r="AM83" s="60"/>
    </row>
    <row r="84" spans="1:39" s="17" customFormat="1" ht="18" customHeight="1" x14ac:dyDescent="0.25">
      <c r="A84" s="19">
        <v>19</v>
      </c>
      <c r="B84" s="94" t="s">
        <v>41</v>
      </c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5"/>
      <c r="V84" s="20">
        <f>+AN19</f>
        <v>6</v>
      </c>
      <c r="W84" s="20">
        <f t="shared" ref="W84:AA84" si="25">+AO19</f>
        <v>14</v>
      </c>
      <c r="X84" s="20">
        <f t="shared" si="25"/>
        <v>44</v>
      </c>
      <c r="Y84" s="20">
        <f t="shared" si="25"/>
        <v>38</v>
      </c>
      <c r="Z84" s="20">
        <f t="shared" si="25"/>
        <v>18</v>
      </c>
      <c r="AA84" s="20">
        <f t="shared" si="25"/>
        <v>1</v>
      </c>
      <c r="AB84" s="21">
        <f t="shared" si="23"/>
        <v>121</v>
      </c>
      <c r="AC84" s="22">
        <f t="shared" si="24"/>
        <v>4.9586776859504134E-2</v>
      </c>
      <c r="AD84" s="22">
        <f t="shared" si="18"/>
        <v>0.11570247933884298</v>
      </c>
      <c r="AE84" s="22">
        <f t="shared" si="18"/>
        <v>0.36363636363636365</v>
      </c>
      <c r="AF84" s="22">
        <f t="shared" si="18"/>
        <v>0.31404958677685951</v>
      </c>
      <c r="AG84" s="22">
        <f t="shared" si="18"/>
        <v>0.1487603305785124</v>
      </c>
      <c r="AH84" s="22">
        <f t="shared" si="18"/>
        <v>8.2644628099173556E-3</v>
      </c>
      <c r="AI84" s="69">
        <f t="shared" ref="AI84:AI85" si="26">+BA19</f>
        <v>3.4</v>
      </c>
      <c r="AJ84" s="69">
        <f t="shared" ref="AJ84:AJ85" si="27">+BB19</f>
        <v>1.04</v>
      </c>
      <c r="AK84" s="20">
        <f t="shared" ref="AK84:AK85" si="28">+BC19</f>
        <v>3</v>
      </c>
      <c r="AL84" s="20">
        <f t="shared" ref="AL84:AL85" si="29">+BD19</f>
        <v>3</v>
      </c>
      <c r="AM84" s="60"/>
    </row>
    <row r="85" spans="1:39" s="17" customFormat="1" ht="18" customHeight="1" x14ac:dyDescent="0.25">
      <c r="A85" s="19">
        <v>20</v>
      </c>
      <c r="B85" s="94" t="s">
        <v>42</v>
      </c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5"/>
      <c r="V85" s="20">
        <f>+AN20</f>
        <v>7</v>
      </c>
      <c r="W85" s="20">
        <f t="shared" ref="W85:AA85" si="30">+AO20</f>
        <v>15</v>
      </c>
      <c r="X85" s="20">
        <f t="shared" si="30"/>
        <v>46</v>
      </c>
      <c r="Y85" s="20">
        <f t="shared" si="30"/>
        <v>34</v>
      </c>
      <c r="Z85" s="20">
        <f t="shared" si="30"/>
        <v>18</v>
      </c>
      <c r="AA85" s="20">
        <f t="shared" si="30"/>
        <v>1</v>
      </c>
      <c r="AB85" s="21">
        <f t="shared" si="23"/>
        <v>121</v>
      </c>
      <c r="AC85" s="22">
        <f t="shared" si="24"/>
        <v>5.7851239669421489E-2</v>
      </c>
      <c r="AD85" s="22">
        <f t="shared" si="18"/>
        <v>0.12396694214876033</v>
      </c>
      <c r="AE85" s="22">
        <f t="shared" si="18"/>
        <v>0.38016528925619836</v>
      </c>
      <c r="AF85" s="22">
        <f t="shared" si="18"/>
        <v>0.28099173553719009</v>
      </c>
      <c r="AG85" s="22">
        <f t="shared" si="18"/>
        <v>0.1487603305785124</v>
      </c>
      <c r="AH85" s="22">
        <f t="shared" si="18"/>
        <v>8.2644628099173556E-3</v>
      </c>
      <c r="AI85" s="69">
        <f t="shared" si="26"/>
        <v>3.34</v>
      </c>
      <c r="AJ85" s="69">
        <f t="shared" si="27"/>
        <v>1.07</v>
      </c>
      <c r="AK85" s="20">
        <f t="shared" si="28"/>
        <v>3</v>
      </c>
      <c r="AL85" s="20">
        <f t="shared" si="29"/>
        <v>3</v>
      </c>
      <c r="AM85" s="60"/>
    </row>
    <row r="86" spans="1:39" s="17" customFormat="1" ht="18" customHeight="1" x14ac:dyDescent="0.25">
      <c r="A86" s="19">
        <v>21</v>
      </c>
      <c r="B86" s="94" t="s">
        <v>43</v>
      </c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5"/>
      <c r="V86" s="20"/>
      <c r="W86" s="20"/>
      <c r="X86" s="20"/>
      <c r="Y86" s="20"/>
      <c r="Z86" s="20"/>
      <c r="AA86" s="20"/>
      <c r="AB86" s="21">
        <f t="shared" si="23"/>
        <v>0</v>
      </c>
      <c r="AC86" s="22" t="e">
        <f t="shared" si="24"/>
        <v>#DIV/0!</v>
      </c>
      <c r="AD86" s="22" t="e">
        <f t="shared" si="18"/>
        <v>#DIV/0!</v>
      </c>
      <c r="AE86" s="22" t="e">
        <f t="shared" si="18"/>
        <v>#DIV/0!</v>
      </c>
      <c r="AF86" s="22" t="e">
        <f t="shared" si="18"/>
        <v>#DIV/0!</v>
      </c>
      <c r="AG86" s="22" t="e">
        <f t="shared" si="18"/>
        <v>#DIV/0!</v>
      </c>
      <c r="AH86" s="22" t="e">
        <f t="shared" si="18"/>
        <v>#DIV/0!</v>
      </c>
      <c r="AI86" s="69"/>
      <c r="AJ86" s="69"/>
      <c r="AK86" s="20"/>
      <c r="AL86" s="20"/>
      <c r="AM86" s="60"/>
    </row>
    <row r="87" spans="1:39" s="17" customFormat="1" ht="18" customHeight="1" x14ac:dyDescent="0.25">
      <c r="A87" s="19">
        <v>22</v>
      </c>
      <c r="B87" s="94" t="s">
        <v>44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5"/>
      <c r="V87" s="20">
        <f>+AN21</f>
        <v>27</v>
      </c>
      <c r="W87" s="20">
        <f t="shared" ref="W87:AA87" si="31">+AO21</f>
        <v>31</v>
      </c>
      <c r="X87" s="20">
        <f t="shared" si="31"/>
        <v>28</v>
      </c>
      <c r="Y87" s="20">
        <f t="shared" si="31"/>
        <v>24</v>
      </c>
      <c r="Z87" s="20">
        <f t="shared" si="31"/>
        <v>7</v>
      </c>
      <c r="AA87" s="20">
        <f t="shared" si="31"/>
        <v>4</v>
      </c>
      <c r="AB87" s="21">
        <f t="shared" si="23"/>
        <v>121</v>
      </c>
      <c r="AC87" s="22">
        <f t="shared" si="24"/>
        <v>0.2231404958677686</v>
      </c>
      <c r="AD87" s="22">
        <f t="shared" si="18"/>
        <v>0.256198347107438</v>
      </c>
      <c r="AE87" s="22">
        <f t="shared" si="18"/>
        <v>0.23140495867768596</v>
      </c>
      <c r="AF87" s="22">
        <f t="shared" si="18"/>
        <v>0.19834710743801653</v>
      </c>
      <c r="AG87" s="22">
        <f t="shared" si="18"/>
        <v>5.7851239669421489E-2</v>
      </c>
      <c r="AH87" s="22">
        <f t="shared" si="18"/>
        <v>3.3057851239669422E-2</v>
      </c>
      <c r="AI87" s="69">
        <f t="shared" ref="AI87" si="32">+BA21</f>
        <v>2.6</v>
      </c>
      <c r="AJ87" s="69">
        <f t="shared" ref="AJ87" si="33">+BB21</f>
        <v>1.22</v>
      </c>
      <c r="AK87" s="20">
        <f t="shared" ref="AK87" si="34">+BC21</f>
        <v>3</v>
      </c>
      <c r="AL87" s="20">
        <f t="shared" ref="AL87" si="35">+BD21</f>
        <v>2</v>
      </c>
      <c r="AM87" s="60"/>
    </row>
    <row r="88" spans="1:39" s="17" customFormat="1" ht="18" customHeight="1" x14ac:dyDescent="0.25">
      <c r="A88" s="19">
        <v>23</v>
      </c>
      <c r="B88" s="94" t="s">
        <v>45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5"/>
      <c r="V88" s="20"/>
      <c r="W88" s="20"/>
      <c r="X88" s="20"/>
      <c r="Y88" s="20"/>
      <c r="Z88" s="20"/>
      <c r="AA88" s="20"/>
      <c r="AB88" s="21">
        <f t="shared" si="23"/>
        <v>0</v>
      </c>
      <c r="AC88" s="22" t="e">
        <f t="shared" si="24"/>
        <v>#DIV/0!</v>
      </c>
      <c r="AD88" s="22" t="e">
        <f t="shared" si="18"/>
        <v>#DIV/0!</v>
      </c>
      <c r="AE88" s="22" t="e">
        <f t="shared" si="18"/>
        <v>#DIV/0!</v>
      </c>
      <c r="AF88" s="22" t="e">
        <f t="shared" si="18"/>
        <v>#DIV/0!</v>
      </c>
      <c r="AG88" s="22" t="e">
        <f t="shared" si="18"/>
        <v>#DIV/0!</v>
      </c>
      <c r="AH88" s="22" t="e">
        <f t="shared" si="18"/>
        <v>#DIV/0!</v>
      </c>
      <c r="AI88" s="69"/>
      <c r="AJ88" s="69"/>
      <c r="AK88" s="20"/>
      <c r="AL88" s="20"/>
      <c r="AM88" s="60"/>
    </row>
    <row r="89" spans="1:39" s="17" customFormat="1" ht="18" customHeight="1" x14ac:dyDescent="0.25">
      <c r="A89" s="19">
        <v>24</v>
      </c>
      <c r="B89" s="94" t="s">
        <v>46</v>
      </c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5"/>
      <c r="V89" s="20">
        <f>+AN22</f>
        <v>38</v>
      </c>
      <c r="W89" s="20">
        <f t="shared" ref="W89:AA89" si="36">+AO22</f>
        <v>34</v>
      </c>
      <c r="X89" s="20">
        <f t="shared" si="36"/>
        <v>23</v>
      </c>
      <c r="Y89" s="20">
        <f t="shared" si="36"/>
        <v>17</v>
      </c>
      <c r="Z89" s="20">
        <f t="shared" si="36"/>
        <v>8</v>
      </c>
      <c r="AA89" s="20">
        <f t="shared" si="36"/>
        <v>1</v>
      </c>
      <c r="AB89" s="21">
        <f t="shared" si="23"/>
        <v>121</v>
      </c>
      <c r="AC89" s="22">
        <f t="shared" si="24"/>
        <v>0.31404958677685951</v>
      </c>
      <c r="AD89" s="22">
        <f t="shared" si="18"/>
        <v>0.28099173553719009</v>
      </c>
      <c r="AE89" s="22">
        <f t="shared" si="18"/>
        <v>0.19008264462809918</v>
      </c>
      <c r="AF89" s="22">
        <f t="shared" si="18"/>
        <v>0.14049586776859505</v>
      </c>
      <c r="AG89" s="22">
        <f t="shared" si="18"/>
        <v>6.6115702479338845E-2</v>
      </c>
      <c r="AH89" s="22">
        <f t="shared" si="18"/>
        <v>8.2644628099173556E-3</v>
      </c>
      <c r="AI89" s="69">
        <f t="shared" ref="AI89" si="37">+BA22</f>
        <v>2.36</v>
      </c>
      <c r="AJ89" s="69">
        <f t="shared" ref="AJ89" si="38">+BB22</f>
        <v>1.25</v>
      </c>
      <c r="AK89" s="20">
        <f t="shared" ref="AK89" si="39">+BC22</f>
        <v>2</v>
      </c>
      <c r="AL89" s="20">
        <f t="shared" ref="AL89" si="40">+BD22</f>
        <v>1</v>
      </c>
      <c r="AM89" s="60"/>
    </row>
    <row r="90" spans="1:39" s="17" customFormat="1" ht="18" customHeight="1" x14ac:dyDescent="0.25">
      <c r="A90" s="19">
        <v>25</v>
      </c>
      <c r="B90" s="94" t="s">
        <v>47</v>
      </c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5"/>
      <c r="V90" s="20"/>
      <c r="W90" s="20"/>
      <c r="X90" s="20"/>
      <c r="Y90" s="20"/>
      <c r="Z90" s="20"/>
      <c r="AA90" s="20"/>
      <c r="AB90" s="21">
        <f t="shared" si="23"/>
        <v>0</v>
      </c>
      <c r="AC90" s="22" t="e">
        <f t="shared" si="24"/>
        <v>#DIV/0!</v>
      </c>
      <c r="AD90" s="22" t="e">
        <f t="shared" si="18"/>
        <v>#DIV/0!</v>
      </c>
      <c r="AE90" s="22" t="e">
        <f t="shared" si="18"/>
        <v>#DIV/0!</v>
      </c>
      <c r="AF90" s="22" t="e">
        <f t="shared" si="18"/>
        <v>#DIV/0!</v>
      </c>
      <c r="AG90" s="22" t="e">
        <f t="shared" si="18"/>
        <v>#DIV/0!</v>
      </c>
      <c r="AH90" s="22" t="e">
        <f t="shared" si="18"/>
        <v>#DIV/0!</v>
      </c>
      <c r="AI90" s="69"/>
      <c r="AJ90" s="69"/>
      <c r="AK90" s="20"/>
      <c r="AL90" s="20"/>
      <c r="AM90" s="60"/>
    </row>
    <row r="91" spans="1:39" s="17" customFormat="1" ht="18" customHeight="1" x14ac:dyDescent="0.25">
      <c r="A91" s="19">
        <v>26</v>
      </c>
      <c r="B91" s="94" t="s">
        <v>48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5"/>
      <c r="V91" s="20">
        <f>+AN23</f>
        <v>4</v>
      </c>
      <c r="W91" s="20">
        <f t="shared" ref="W91:AA91" si="41">+AO23</f>
        <v>2</v>
      </c>
      <c r="X91" s="20">
        <f t="shared" si="41"/>
        <v>16</v>
      </c>
      <c r="Y91" s="20">
        <f t="shared" si="41"/>
        <v>45</v>
      </c>
      <c r="Z91" s="20">
        <f t="shared" si="41"/>
        <v>28</v>
      </c>
      <c r="AA91" s="20">
        <f t="shared" si="41"/>
        <v>26</v>
      </c>
      <c r="AB91" s="21">
        <f t="shared" si="23"/>
        <v>121</v>
      </c>
      <c r="AC91" s="22">
        <f t="shared" si="24"/>
        <v>3.3057851239669422E-2</v>
      </c>
      <c r="AD91" s="22">
        <f t="shared" si="18"/>
        <v>1.6528925619834711E-2</v>
      </c>
      <c r="AE91" s="22">
        <f t="shared" si="18"/>
        <v>0.13223140495867769</v>
      </c>
      <c r="AF91" s="22">
        <f t="shared" si="18"/>
        <v>0.37190082644628097</v>
      </c>
      <c r="AG91" s="22">
        <f t="shared" si="18"/>
        <v>0.23140495867768596</v>
      </c>
      <c r="AH91" s="22">
        <f t="shared" si="18"/>
        <v>0.21487603305785125</v>
      </c>
      <c r="AI91" s="69">
        <f t="shared" ref="AI91:AI92" si="42">+BA23</f>
        <v>3.96</v>
      </c>
      <c r="AJ91" s="69">
        <f t="shared" ref="AJ91:AJ92" si="43">+BB23</f>
        <v>0.97</v>
      </c>
      <c r="AK91" s="20">
        <f t="shared" ref="AK91:AK92" si="44">+BC23</f>
        <v>4</v>
      </c>
      <c r="AL91" s="20">
        <f t="shared" ref="AL91:AL92" si="45">+BD23</f>
        <v>4</v>
      </c>
      <c r="AM91" s="60"/>
    </row>
    <row r="92" spans="1:39" s="17" customFormat="1" ht="18" customHeight="1" x14ac:dyDescent="0.25">
      <c r="A92" s="19">
        <v>27</v>
      </c>
      <c r="B92" s="94" t="s">
        <v>49</v>
      </c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5"/>
      <c r="V92" s="20">
        <f>+AN24</f>
        <v>3</v>
      </c>
      <c r="W92" s="20">
        <f t="shared" ref="W92:AA92" si="46">+AO24</f>
        <v>1</v>
      </c>
      <c r="X92" s="20">
        <f t="shared" si="46"/>
        <v>19</v>
      </c>
      <c r="Y92" s="20">
        <f t="shared" si="46"/>
        <v>44</v>
      </c>
      <c r="Z92" s="20">
        <f t="shared" si="46"/>
        <v>31</v>
      </c>
      <c r="AA92" s="20">
        <f t="shared" si="46"/>
        <v>23</v>
      </c>
      <c r="AB92" s="21">
        <f t="shared" si="23"/>
        <v>121</v>
      </c>
      <c r="AC92" s="22">
        <f t="shared" si="24"/>
        <v>2.4793388429752067E-2</v>
      </c>
      <c r="AD92" s="22">
        <f t="shared" si="18"/>
        <v>8.2644628099173556E-3</v>
      </c>
      <c r="AE92" s="22">
        <f t="shared" si="18"/>
        <v>0.15702479338842976</v>
      </c>
      <c r="AF92" s="22">
        <f t="shared" si="18"/>
        <v>0.36363636363636365</v>
      </c>
      <c r="AG92" s="22">
        <f t="shared" si="18"/>
        <v>0.256198347107438</v>
      </c>
      <c r="AH92" s="22">
        <f t="shared" si="18"/>
        <v>0.19008264462809918</v>
      </c>
      <c r="AI92" s="69">
        <f t="shared" si="42"/>
        <v>4.01</v>
      </c>
      <c r="AJ92" s="69">
        <f t="shared" si="43"/>
        <v>0.91</v>
      </c>
      <c r="AK92" s="20">
        <f t="shared" si="44"/>
        <v>4</v>
      </c>
      <c r="AL92" s="20">
        <f t="shared" si="45"/>
        <v>4</v>
      </c>
      <c r="AM92" s="60"/>
    </row>
    <row r="93" spans="1:39" s="17" customFormat="1" ht="18" customHeight="1" x14ac:dyDescent="0.25">
      <c r="A93" s="19">
        <v>28</v>
      </c>
      <c r="B93" s="94" t="s">
        <v>50</v>
      </c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5"/>
      <c r="V93" s="20"/>
      <c r="W93" s="20"/>
      <c r="X93" s="20"/>
      <c r="Y93" s="20"/>
      <c r="Z93" s="20"/>
      <c r="AA93" s="20"/>
      <c r="AB93" s="21">
        <f t="shared" si="23"/>
        <v>0</v>
      </c>
      <c r="AC93" s="22" t="e">
        <f t="shared" si="24"/>
        <v>#DIV/0!</v>
      </c>
      <c r="AD93" s="22" t="e">
        <f t="shared" si="18"/>
        <v>#DIV/0!</v>
      </c>
      <c r="AE93" s="22" t="e">
        <f t="shared" si="18"/>
        <v>#DIV/0!</v>
      </c>
      <c r="AF93" s="22" t="e">
        <f t="shared" si="18"/>
        <v>#DIV/0!</v>
      </c>
      <c r="AG93" s="22" t="e">
        <f t="shared" si="18"/>
        <v>#DIV/0!</v>
      </c>
      <c r="AH93" s="22" t="e">
        <f t="shared" si="18"/>
        <v>#DIV/0!</v>
      </c>
      <c r="AI93" s="69"/>
      <c r="AJ93" s="69"/>
      <c r="AK93" s="20"/>
      <c r="AL93" s="20"/>
      <c r="AM93" s="60"/>
    </row>
    <row r="94" spans="1:39" s="17" customFormat="1" ht="18" customHeight="1" x14ac:dyDescent="0.25">
      <c r="A94" s="19">
        <v>29</v>
      </c>
      <c r="B94" s="94" t="s">
        <v>51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5"/>
      <c r="V94" s="20">
        <f>+AN25</f>
        <v>4</v>
      </c>
      <c r="W94" s="20">
        <f t="shared" ref="W94:AA94" si="47">+AO25</f>
        <v>5</v>
      </c>
      <c r="X94" s="20">
        <f t="shared" si="47"/>
        <v>30</v>
      </c>
      <c r="Y94" s="20">
        <f t="shared" si="47"/>
        <v>55</v>
      </c>
      <c r="Z94" s="20">
        <f t="shared" si="47"/>
        <v>26</v>
      </c>
      <c r="AA94" s="20">
        <f t="shared" si="47"/>
        <v>1</v>
      </c>
      <c r="AB94" s="21">
        <f t="shared" si="23"/>
        <v>121</v>
      </c>
      <c r="AC94" s="22">
        <f t="shared" si="24"/>
        <v>3.3057851239669422E-2</v>
      </c>
      <c r="AD94" s="22">
        <f t="shared" si="18"/>
        <v>4.1322314049586778E-2</v>
      </c>
      <c r="AE94" s="22">
        <f t="shared" si="18"/>
        <v>0.24793388429752067</v>
      </c>
      <c r="AF94" s="22">
        <f t="shared" si="18"/>
        <v>0.45454545454545453</v>
      </c>
      <c r="AG94" s="22">
        <f t="shared" si="18"/>
        <v>0.21487603305785125</v>
      </c>
      <c r="AH94" s="22">
        <f t="shared" si="18"/>
        <v>8.2644628099173556E-3</v>
      </c>
      <c r="AI94" s="69">
        <f t="shared" ref="AI94:AI96" si="48">+BA25</f>
        <v>3.78</v>
      </c>
      <c r="AJ94" s="69">
        <f t="shared" ref="AJ94:AJ96" si="49">+BB25</f>
        <v>0.95</v>
      </c>
      <c r="AK94" s="20">
        <f t="shared" ref="AK94:AK96" si="50">+BC25</f>
        <v>4</v>
      </c>
      <c r="AL94" s="20">
        <f t="shared" ref="AL94:AL96" si="51">+BD25</f>
        <v>4</v>
      </c>
      <c r="AM94" s="60"/>
    </row>
    <row r="95" spans="1:39" s="17" customFormat="1" ht="18" customHeight="1" x14ac:dyDescent="0.25">
      <c r="A95" s="19">
        <v>30</v>
      </c>
      <c r="B95" s="94" t="s">
        <v>52</v>
      </c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5"/>
      <c r="V95" s="20">
        <f>+AN26</f>
        <v>3</v>
      </c>
      <c r="W95" s="20">
        <f t="shared" ref="W95:AA95" si="52">+AO26</f>
        <v>2</v>
      </c>
      <c r="X95" s="20">
        <f t="shared" si="52"/>
        <v>22</v>
      </c>
      <c r="Y95" s="20">
        <f t="shared" si="52"/>
        <v>47</v>
      </c>
      <c r="Z95" s="20">
        <f t="shared" si="52"/>
        <v>31</v>
      </c>
      <c r="AA95" s="20">
        <f t="shared" si="52"/>
        <v>16</v>
      </c>
      <c r="AB95" s="21">
        <f t="shared" si="23"/>
        <v>121</v>
      </c>
      <c r="AC95" s="22">
        <f t="shared" si="24"/>
        <v>2.4793388429752067E-2</v>
      </c>
      <c r="AD95" s="22">
        <f t="shared" si="18"/>
        <v>1.6528925619834711E-2</v>
      </c>
      <c r="AE95" s="22">
        <f t="shared" si="18"/>
        <v>0.18181818181818182</v>
      </c>
      <c r="AF95" s="22">
        <f t="shared" si="18"/>
        <v>0.38842975206611569</v>
      </c>
      <c r="AG95" s="22">
        <f t="shared" si="18"/>
        <v>0.256198347107438</v>
      </c>
      <c r="AH95" s="22">
        <f t="shared" si="18"/>
        <v>0.13223140495867769</v>
      </c>
      <c r="AI95" s="69">
        <f t="shared" si="48"/>
        <v>3.96</v>
      </c>
      <c r="AJ95" s="69">
        <f t="shared" si="49"/>
        <v>0.92</v>
      </c>
      <c r="AK95" s="20">
        <f t="shared" si="50"/>
        <v>4</v>
      </c>
      <c r="AL95" s="20">
        <f t="shared" si="51"/>
        <v>4</v>
      </c>
      <c r="AM95" s="60"/>
    </row>
    <row r="96" spans="1:39" s="17" customFormat="1" ht="18" customHeight="1" x14ac:dyDescent="0.25">
      <c r="A96" s="19">
        <v>31</v>
      </c>
      <c r="B96" s="94" t="s">
        <v>53</v>
      </c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5"/>
      <c r="V96" s="20">
        <f>+AN27</f>
        <v>5</v>
      </c>
      <c r="W96" s="20">
        <f t="shared" ref="W96:AA96" si="53">+AO27</f>
        <v>12</v>
      </c>
      <c r="X96" s="20">
        <f t="shared" si="53"/>
        <v>34</v>
      </c>
      <c r="Y96" s="20">
        <f t="shared" si="53"/>
        <v>37</v>
      </c>
      <c r="Z96" s="20">
        <f t="shared" si="53"/>
        <v>32</v>
      </c>
      <c r="AA96" s="20">
        <f t="shared" si="53"/>
        <v>1</v>
      </c>
      <c r="AB96" s="21">
        <f t="shared" si="23"/>
        <v>121</v>
      </c>
      <c r="AC96" s="22">
        <f t="shared" si="24"/>
        <v>4.1322314049586778E-2</v>
      </c>
      <c r="AD96" s="22">
        <f t="shared" si="18"/>
        <v>9.9173553719008267E-2</v>
      </c>
      <c r="AE96" s="22">
        <f t="shared" si="18"/>
        <v>0.28099173553719009</v>
      </c>
      <c r="AF96" s="22">
        <f t="shared" si="18"/>
        <v>0.30578512396694213</v>
      </c>
      <c r="AG96" s="22">
        <f t="shared" si="18"/>
        <v>0.26446280991735538</v>
      </c>
      <c r="AH96" s="22">
        <f t="shared" si="18"/>
        <v>8.2644628099173556E-3</v>
      </c>
      <c r="AI96" s="69">
        <f t="shared" si="48"/>
        <v>3.66</v>
      </c>
      <c r="AJ96" s="69">
        <f t="shared" si="49"/>
        <v>1.1000000000000001</v>
      </c>
      <c r="AK96" s="20">
        <f t="shared" si="50"/>
        <v>4</v>
      </c>
      <c r="AL96" s="20">
        <f t="shared" si="51"/>
        <v>4</v>
      </c>
      <c r="AM96" s="60"/>
    </row>
    <row r="97" spans="1:39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39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9" s="35" customFormat="1" ht="20.25" customHeight="1" x14ac:dyDescent="0.25">
      <c r="A99" s="96" t="s">
        <v>54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61"/>
    </row>
    <row r="100" spans="1:39" ht="15" customHeight="1" x14ac:dyDescent="0.25">
      <c r="A100" s="30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88" t="s">
        <v>8</v>
      </c>
      <c r="W100" s="88"/>
      <c r="X100" s="88"/>
      <c r="Y100" s="88"/>
      <c r="Z100" s="88"/>
      <c r="AA100" s="88"/>
      <c r="AB100" s="30"/>
      <c r="AC100" s="88" t="s">
        <v>9</v>
      </c>
      <c r="AD100" s="88"/>
      <c r="AE100" s="88"/>
      <c r="AF100" s="88"/>
      <c r="AG100" s="88"/>
      <c r="AH100" s="88"/>
      <c r="AI100" s="89" t="s">
        <v>10</v>
      </c>
      <c r="AJ100" s="89"/>
      <c r="AK100" s="89"/>
      <c r="AL100" s="89"/>
    </row>
    <row r="101" spans="1:39" ht="15.75" thickBot="1" x14ac:dyDescent="0.3">
      <c r="A101" s="30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88"/>
      <c r="W101" s="88"/>
      <c r="X101" s="88"/>
      <c r="Y101" s="88"/>
      <c r="Z101" s="88"/>
      <c r="AA101" s="88"/>
      <c r="AB101" s="30"/>
      <c r="AC101" s="88"/>
      <c r="AD101" s="88"/>
      <c r="AE101" s="88"/>
      <c r="AF101" s="88"/>
      <c r="AG101" s="88"/>
      <c r="AH101" s="88"/>
      <c r="AI101" s="89"/>
      <c r="AJ101" s="89"/>
      <c r="AK101" s="89"/>
      <c r="AL101" s="89"/>
    </row>
    <row r="102" spans="1:39" s="17" customFormat="1" ht="18.75" x14ac:dyDescent="0.25">
      <c r="A102" s="31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 s="60"/>
    </row>
    <row r="103" spans="1:39" s="18" customFormat="1" ht="18.75" customHeight="1" x14ac:dyDescent="0.25">
      <c r="A103" s="98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1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 s="62"/>
    </row>
    <row r="104" spans="1:39" s="17" customFormat="1" ht="18" customHeight="1" x14ac:dyDescent="0.25">
      <c r="A104" s="19">
        <v>32</v>
      </c>
      <c r="B104" s="94" t="s">
        <v>55</v>
      </c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5"/>
      <c r="V104" s="20">
        <f>+AN29</f>
        <v>1</v>
      </c>
      <c r="W104" s="20">
        <f t="shared" ref="W104:AA106" si="54">+AO29</f>
        <v>6</v>
      </c>
      <c r="X104" s="20">
        <f t="shared" si="54"/>
        <v>15</v>
      </c>
      <c r="Y104" s="20">
        <f t="shared" si="54"/>
        <v>33</v>
      </c>
      <c r="Z104" s="20">
        <f t="shared" si="54"/>
        <v>43</v>
      </c>
      <c r="AA104" s="20">
        <f t="shared" si="54"/>
        <v>23</v>
      </c>
      <c r="AB104" s="21">
        <f>SUM(V104:AA104)</f>
        <v>121</v>
      </c>
      <c r="AC104" s="22">
        <f>V104/$AB104</f>
        <v>8.2644628099173556E-3</v>
      </c>
      <c r="AD104" s="22">
        <f t="shared" ref="AD104:AH107" si="55">W104/$AB104</f>
        <v>4.9586776859504134E-2</v>
      </c>
      <c r="AE104" s="22">
        <f t="shared" si="55"/>
        <v>0.12396694214876033</v>
      </c>
      <c r="AF104" s="22">
        <f t="shared" si="55"/>
        <v>0.27272727272727271</v>
      </c>
      <c r="AG104" s="22">
        <f t="shared" si="55"/>
        <v>0.35537190082644626</v>
      </c>
      <c r="AH104" s="22">
        <f t="shared" si="55"/>
        <v>0.19008264462809918</v>
      </c>
      <c r="AI104" s="69">
        <f t="shared" ref="AI104:AI106" si="56">+BA29</f>
        <v>4.13</v>
      </c>
      <c r="AJ104" s="69">
        <f t="shared" ref="AJ104:AJ106" si="57">+BB29</f>
        <v>0.96</v>
      </c>
      <c r="AK104" s="20">
        <f t="shared" ref="AK104:AK106" si="58">+BC29</f>
        <v>4</v>
      </c>
      <c r="AL104" s="20">
        <f t="shared" ref="AL104:AL106" si="59">+BD29</f>
        <v>5</v>
      </c>
      <c r="AM104" s="60"/>
    </row>
    <row r="105" spans="1:39" s="17" customFormat="1" ht="18" customHeight="1" x14ac:dyDescent="0.25">
      <c r="A105" s="19">
        <v>33</v>
      </c>
      <c r="B105" s="94" t="s">
        <v>56</v>
      </c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5"/>
      <c r="V105" s="20">
        <f t="shared" ref="V105:V106" si="60">+AN30</f>
        <v>0</v>
      </c>
      <c r="W105" s="20">
        <f t="shared" si="54"/>
        <v>1</v>
      </c>
      <c r="X105" s="20">
        <f t="shared" si="54"/>
        <v>16</v>
      </c>
      <c r="Y105" s="20">
        <f t="shared" si="54"/>
        <v>33</v>
      </c>
      <c r="Z105" s="20">
        <f t="shared" si="54"/>
        <v>45</v>
      </c>
      <c r="AA105" s="20">
        <f t="shared" si="54"/>
        <v>26</v>
      </c>
      <c r="AB105" s="21">
        <f t="shared" ref="AB105:AB107" si="61">SUM(V105:AA105)</f>
        <v>121</v>
      </c>
      <c r="AC105" s="22">
        <f t="shared" ref="AC105:AC107" si="62">V105/$AB105</f>
        <v>0</v>
      </c>
      <c r="AD105" s="22">
        <f t="shared" si="55"/>
        <v>8.2644628099173556E-3</v>
      </c>
      <c r="AE105" s="22">
        <f t="shared" si="55"/>
        <v>0.13223140495867769</v>
      </c>
      <c r="AF105" s="22">
        <f t="shared" si="55"/>
        <v>0.27272727272727271</v>
      </c>
      <c r="AG105" s="22">
        <f t="shared" si="55"/>
        <v>0.37190082644628097</v>
      </c>
      <c r="AH105" s="22">
        <f t="shared" si="55"/>
        <v>0.21487603305785125</v>
      </c>
      <c r="AI105" s="69">
        <f t="shared" si="56"/>
        <v>4.28</v>
      </c>
      <c r="AJ105" s="69">
        <f t="shared" si="57"/>
        <v>0.78</v>
      </c>
      <c r="AK105" s="20">
        <f t="shared" si="58"/>
        <v>4</v>
      </c>
      <c r="AL105" s="20">
        <f t="shared" si="59"/>
        <v>5</v>
      </c>
      <c r="AM105" s="60"/>
    </row>
    <row r="106" spans="1:39" s="17" customFormat="1" ht="18" customHeight="1" x14ac:dyDescent="0.25">
      <c r="A106" s="19">
        <v>34</v>
      </c>
      <c r="B106" s="94" t="s">
        <v>57</v>
      </c>
      <c r="C106" s="94" t="s">
        <v>58</v>
      </c>
      <c r="D106" s="94" t="s">
        <v>58</v>
      </c>
      <c r="E106" s="94" t="s">
        <v>58</v>
      </c>
      <c r="F106" s="94" t="s">
        <v>58</v>
      </c>
      <c r="G106" s="94" t="s">
        <v>58</v>
      </c>
      <c r="H106" s="94" t="s">
        <v>58</v>
      </c>
      <c r="I106" s="94" t="s">
        <v>58</v>
      </c>
      <c r="J106" s="94" t="s">
        <v>58</v>
      </c>
      <c r="K106" s="94" t="s">
        <v>58</v>
      </c>
      <c r="L106" s="94" t="s">
        <v>58</v>
      </c>
      <c r="M106" s="94" t="s">
        <v>58</v>
      </c>
      <c r="N106" s="94" t="s">
        <v>58</v>
      </c>
      <c r="O106" s="94" t="s">
        <v>58</v>
      </c>
      <c r="P106" s="94" t="s">
        <v>58</v>
      </c>
      <c r="Q106" s="94" t="s">
        <v>58</v>
      </c>
      <c r="R106" s="94" t="s">
        <v>58</v>
      </c>
      <c r="S106" s="94" t="s">
        <v>58</v>
      </c>
      <c r="T106" s="94" t="s">
        <v>58</v>
      </c>
      <c r="U106" s="95" t="s">
        <v>58</v>
      </c>
      <c r="V106" s="20">
        <f t="shared" si="60"/>
        <v>3</v>
      </c>
      <c r="W106" s="20">
        <f t="shared" si="54"/>
        <v>3</v>
      </c>
      <c r="X106" s="20">
        <f t="shared" si="54"/>
        <v>8</v>
      </c>
      <c r="Y106" s="20">
        <f t="shared" si="54"/>
        <v>28</v>
      </c>
      <c r="Z106" s="20">
        <f t="shared" si="54"/>
        <v>53</v>
      </c>
      <c r="AA106" s="20">
        <f t="shared" si="54"/>
        <v>26</v>
      </c>
      <c r="AB106" s="21">
        <f t="shared" si="61"/>
        <v>121</v>
      </c>
      <c r="AC106" s="22">
        <f t="shared" si="62"/>
        <v>2.4793388429752067E-2</v>
      </c>
      <c r="AD106" s="22">
        <f t="shared" si="55"/>
        <v>2.4793388429752067E-2</v>
      </c>
      <c r="AE106" s="22">
        <f t="shared" si="55"/>
        <v>6.6115702479338845E-2</v>
      </c>
      <c r="AF106" s="22">
        <f t="shared" si="55"/>
        <v>0.23140495867768596</v>
      </c>
      <c r="AG106" s="22">
        <f t="shared" si="55"/>
        <v>0.43801652892561982</v>
      </c>
      <c r="AH106" s="22">
        <f t="shared" si="55"/>
        <v>0.21487603305785125</v>
      </c>
      <c r="AI106" s="69">
        <f t="shared" si="56"/>
        <v>4.32</v>
      </c>
      <c r="AJ106" s="69">
        <f t="shared" si="57"/>
        <v>0.98</v>
      </c>
      <c r="AK106" s="20">
        <f t="shared" si="58"/>
        <v>5</v>
      </c>
      <c r="AL106" s="20">
        <f t="shared" si="59"/>
        <v>5</v>
      </c>
      <c r="AM106" s="60"/>
    </row>
    <row r="107" spans="1:39" s="17" customFormat="1" ht="18" customHeight="1" x14ac:dyDescent="0.25">
      <c r="A107" s="19">
        <v>35</v>
      </c>
      <c r="B107" s="94" t="s">
        <v>59</v>
      </c>
      <c r="C107" s="94" t="s">
        <v>57</v>
      </c>
      <c r="D107" s="94" t="s">
        <v>57</v>
      </c>
      <c r="E107" s="94" t="s">
        <v>57</v>
      </c>
      <c r="F107" s="94" t="s">
        <v>57</v>
      </c>
      <c r="G107" s="94" t="s">
        <v>57</v>
      </c>
      <c r="H107" s="94" t="s">
        <v>57</v>
      </c>
      <c r="I107" s="94" t="s">
        <v>57</v>
      </c>
      <c r="J107" s="94" t="s">
        <v>57</v>
      </c>
      <c r="K107" s="94" t="s">
        <v>57</v>
      </c>
      <c r="L107" s="94" t="s">
        <v>57</v>
      </c>
      <c r="M107" s="94" t="s">
        <v>57</v>
      </c>
      <c r="N107" s="94" t="s">
        <v>57</v>
      </c>
      <c r="O107" s="94" t="s">
        <v>57</v>
      </c>
      <c r="P107" s="94" t="s">
        <v>57</v>
      </c>
      <c r="Q107" s="94" t="s">
        <v>57</v>
      </c>
      <c r="R107" s="94" t="s">
        <v>57</v>
      </c>
      <c r="S107" s="94" t="s">
        <v>57</v>
      </c>
      <c r="T107" s="94" t="s">
        <v>57</v>
      </c>
      <c r="U107" s="95" t="s">
        <v>57</v>
      </c>
      <c r="V107" s="20"/>
      <c r="W107" s="20"/>
      <c r="X107" s="20"/>
      <c r="Y107" s="20"/>
      <c r="Z107" s="20"/>
      <c r="AA107" s="20"/>
      <c r="AB107" s="21">
        <f t="shared" si="61"/>
        <v>0</v>
      </c>
      <c r="AC107" s="22" t="e">
        <f t="shared" si="62"/>
        <v>#DIV/0!</v>
      </c>
      <c r="AD107" s="22" t="e">
        <f t="shared" si="55"/>
        <v>#DIV/0!</v>
      </c>
      <c r="AE107" s="22" t="e">
        <f t="shared" si="55"/>
        <v>#DIV/0!</v>
      </c>
      <c r="AF107" s="22" t="e">
        <f t="shared" si="55"/>
        <v>#DIV/0!</v>
      </c>
      <c r="AG107" s="22" t="e">
        <f t="shared" si="55"/>
        <v>#DIV/0!</v>
      </c>
      <c r="AH107" s="22" t="e">
        <f t="shared" si="55"/>
        <v>#DIV/0!</v>
      </c>
      <c r="AI107" s="23"/>
      <c r="AJ107" s="23"/>
      <c r="AK107" s="20"/>
      <c r="AL107" s="20"/>
      <c r="AM107" s="60"/>
    </row>
    <row r="108" spans="1:39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39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39" s="35" customFormat="1" ht="20.25" customHeight="1" x14ac:dyDescent="0.25">
      <c r="A110" s="96" t="s">
        <v>60</v>
      </c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61"/>
    </row>
    <row r="111" spans="1:39" ht="15" customHeight="1" x14ac:dyDescent="0.25">
      <c r="A111" s="30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88" t="s">
        <v>8</v>
      </c>
      <c r="W111" s="88"/>
      <c r="X111" s="88"/>
      <c r="Y111" s="88"/>
      <c r="Z111" s="88"/>
      <c r="AA111" s="88"/>
      <c r="AB111" s="30"/>
      <c r="AC111" s="88" t="s">
        <v>9</v>
      </c>
      <c r="AD111" s="88"/>
      <c r="AE111" s="88"/>
      <c r="AF111" s="88"/>
      <c r="AG111" s="88"/>
      <c r="AH111" s="88"/>
      <c r="AI111" s="89" t="s">
        <v>10</v>
      </c>
      <c r="AJ111" s="89"/>
      <c r="AK111" s="89"/>
      <c r="AL111" s="89"/>
    </row>
    <row r="112" spans="1:39" ht="15.75" thickBot="1" x14ac:dyDescent="0.3">
      <c r="A112" s="30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88"/>
      <c r="W112" s="88"/>
      <c r="X112" s="88"/>
      <c r="Y112" s="88"/>
      <c r="Z112" s="88"/>
      <c r="AA112" s="88"/>
      <c r="AB112" s="30"/>
      <c r="AC112" s="88"/>
      <c r="AD112" s="88"/>
      <c r="AE112" s="88"/>
      <c r="AF112" s="88"/>
      <c r="AG112" s="88"/>
      <c r="AH112" s="88"/>
      <c r="AI112" s="89"/>
      <c r="AJ112" s="89"/>
      <c r="AK112" s="89"/>
      <c r="AL112" s="89"/>
    </row>
    <row r="113" spans="1:39" s="17" customFormat="1" ht="18.75" x14ac:dyDescent="0.25">
      <c r="A113" s="31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 s="60"/>
    </row>
    <row r="114" spans="1:39" s="18" customFormat="1" ht="18.75" customHeight="1" x14ac:dyDescent="0.25">
      <c r="A114" s="92" t="s">
        <v>61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3"/>
      <c r="V114" s="36"/>
      <c r="W114" s="36"/>
      <c r="X114" s="36"/>
      <c r="Y114" s="36"/>
      <c r="Z114" s="36"/>
      <c r="AA114" s="36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 s="62"/>
    </row>
    <row r="115" spans="1:39" s="18" customFormat="1" ht="18" customHeight="1" x14ac:dyDescent="0.25">
      <c r="A115" s="19">
        <v>36</v>
      </c>
      <c r="B115" s="94" t="s">
        <v>62</v>
      </c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5"/>
      <c r="V115" s="20">
        <f>+AN32</f>
        <v>3</v>
      </c>
      <c r="W115" s="20">
        <f t="shared" ref="W115:AA115" si="63">+AO32</f>
        <v>8</v>
      </c>
      <c r="X115" s="20">
        <f t="shared" si="63"/>
        <v>20</v>
      </c>
      <c r="Y115" s="20">
        <f t="shared" si="63"/>
        <v>30</v>
      </c>
      <c r="Z115" s="20">
        <f t="shared" si="63"/>
        <v>58</v>
      </c>
      <c r="AA115" s="20">
        <f t="shared" si="63"/>
        <v>2</v>
      </c>
      <c r="AB115" s="21">
        <f>SUM(V115:AA115)</f>
        <v>121</v>
      </c>
      <c r="AC115" s="22">
        <f>V115/$AB115</f>
        <v>2.4793388429752067E-2</v>
      </c>
      <c r="AD115" s="22">
        <f t="shared" ref="AD115:AH116" si="64">W115/$AB115</f>
        <v>6.6115702479338845E-2</v>
      </c>
      <c r="AE115" s="22">
        <f t="shared" si="64"/>
        <v>0.16528925619834711</v>
      </c>
      <c r="AF115" s="22">
        <f t="shared" si="64"/>
        <v>0.24793388429752067</v>
      </c>
      <c r="AG115" s="22">
        <f t="shared" si="64"/>
        <v>0.47933884297520662</v>
      </c>
      <c r="AH115" s="22">
        <f t="shared" si="64"/>
        <v>1.6528925619834711E-2</v>
      </c>
      <c r="AI115" s="69">
        <f t="shared" ref="AI115:AI116" si="65">+BA32</f>
        <v>4.1100000000000003</v>
      </c>
      <c r="AJ115" s="69">
        <f t="shared" ref="AJ115:AJ116" si="66">+BB32</f>
        <v>1.07</v>
      </c>
      <c r="AK115" s="20">
        <f t="shared" ref="AK115:AK116" si="67">+BC32</f>
        <v>4</v>
      </c>
      <c r="AL115" s="20">
        <f t="shared" ref="AL115:AL116" si="68">+BD32</f>
        <v>5</v>
      </c>
      <c r="AM115" s="62"/>
    </row>
    <row r="116" spans="1:39" s="18" customFormat="1" ht="18" customHeight="1" x14ac:dyDescent="0.25">
      <c r="A116" s="19">
        <v>37</v>
      </c>
      <c r="B116" s="94" t="s">
        <v>63</v>
      </c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5"/>
      <c r="V116" s="20">
        <f>+AN33</f>
        <v>3</v>
      </c>
      <c r="W116" s="20">
        <f t="shared" ref="W116:AA116" si="69">+AO33</f>
        <v>2</v>
      </c>
      <c r="X116" s="20">
        <f t="shared" si="69"/>
        <v>17</v>
      </c>
      <c r="Y116" s="20">
        <f t="shared" si="69"/>
        <v>32</v>
      </c>
      <c r="Z116" s="20">
        <f t="shared" si="69"/>
        <v>64</v>
      </c>
      <c r="AA116" s="20">
        <f t="shared" si="69"/>
        <v>3</v>
      </c>
      <c r="AB116" s="21">
        <f t="shared" ref="AB116:AB125" si="70">SUM(V116:AA116)</f>
        <v>121</v>
      </c>
      <c r="AC116" s="22">
        <f>V116/$AB116</f>
        <v>2.4793388429752067E-2</v>
      </c>
      <c r="AD116" s="22">
        <f t="shared" si="64"/>
        <v>1.6528925619834711E-2</v>
      </c>
      <c r="AE116" s="22">
        <f t="shared" si="64"/>
        <v>0.14049586776859505</v>
      </c>
      <c r="AF116" s="22">
        <f t="shared" si="64"/>
        <v>0.26446280991735538</v>
      </c>
      <c r="AG116" s="22">
        <f t="shared" si="64"/>
        <v>0.52892561983471076</v>
      </c>
      <c r="AH116" s="22">
        <f t="shared" si="64"/>
        <v>2.4793388429752067E-2</v>
      </c>
      <c r="AI116" s="69">
        <f t="shared" si="65"/>
        <v>4.29</v>
      </c>
      <c r="AJ116" s="69">
        <f t="shared" si="66"/>
        <v>0.95</v>
      </c>
      <c r="AK116" s="20">
        <f t="shared" si="67"/>
        <v>5</v>
      </c>
      <c r="AL116" s="20">
        <f t="shared" si="68"/>
        <v>5</v>
      </c>
      <c r="AM116" s="62"/>
    </row>
    <row r="117" spans="1:39" s="18" customFormat="1" ht="18.75" customHeight="1" x14ac:dyDescent="0.25">
      <c r="A117" s="92" t="s">
        <v>64</v>
      </c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3"/>
      <c r="V117" s="36"/>
      <c r="W117" s="36"/>
      <c r="X117" s="36"/>
      <c r="Y117" s="36"/>
      <c r="Z117" s="36"/>
      <c r="AA117" s="36"/>
      <c r="AB117" s="21">
        <f t="shared" si="70"/>
        <v>0</v>
      </c>
      <c r="AC117" s="41"/>
      <c r="AD117" s="42"/>
      <c r="AE117" s="42"/>
      <c r="AF117" s="42"/>
      <c r="AG117" s="43"/>
      <c r="AH117" s="44"/>
      <c r="AI117" s="70"/>
      <c r="AJ117" s="70"/>
      <c r="AK117" s="36"/>
      <c r="AL117" s="36"/>
      <c r="AM117" s="62"/>
    </row>
    <row r="118" spans="1:39" s="18" customFormat="1" ht="18" customHeight="1" x14ac:dyDescent="0.25">
      <c r="A118" s="19">
        <v>38</v>
      </c>
      <c r="B118" s="94" t="s">
        <v>65</v>
      </c>
      <c r="C118" s="94" t="s">
        <v>66</v>
      </c>
      <c r="D118" s="94" t="s">
        <v>66</v>
      </c>
      <c r="E118" s="94" t="s">
        <v>66</v>
      </c>
      <c r="F118" s="94" t="s">
        <v>66</v>
      </c>
      <c r="G118" s="94" t="s">
        <v>66</v>
      </c>
      <c r="H118" s="94" t="s">
        <v>66</v>
      </c>
      <c r="I118" s="94" t="s">
        <v>66</v>
      </c>
      <c r="J118" s="94" t="s">
        <v>66</v>
      </c>
      <c r="K118" s="94" t="s">
        <v>66</v>
      </c>
      <c r="L118" s="94" t="s">
        <v>66</v>
      </c>
      <c r="M118" s="94" t="s">
        <v>66</v>
      </c>
      <c r="N118" s="94" t="s">
        <v>66</v>
      </c>
      <c r="O118" s="94" t="s">
        <v>66</v>
      </c>
      <c r="P118" s="94" t="s">
        <v>66</v>
      </c>
      <c r="Q118" s="94" t="s">
        <v>66</v>
      </c>
      <c r="R118" s="94" t="s">
        <v>66</v>
      </c>
      <c r="S118" s="94" t="s">
        <v>66</v>
      </c>
      <c r="T118" s="94" t="s">
        <v>66</v>
      </c>
      <c r="U118" s="95" t="s">
        <v>66</v>
      </c>
      <c r="V118" s="20">
        <f>+AN34</f>
        <v>1</v>
      </c>
      <c r="W118" s="20">
        <f t="shared" ref="W118:AA120" si="71">+AO34</f>
        <v>6</v>
      </c>
      <c r="X118" s="20">
        <f t="shared" si="71"/>
        <v>14</v>
      </c>
      <c r="Y118" s="20">
        <f t="shared" si="71"/>
        <v>31</v>
      </c>
      <c r="Z118" s="20">
        <f t="shared" si="71"/>
        <v>68</v>
      </c>
      <c r="AA118" s="20">
        <f t="shared" si="71"/>
        <v>1</v>
      </c>
      <c r="AB118" s="21">
        <f t="shared" si="70"/>
        <v>121</v>
      </c>
      <c r="AC118" s="22">
        <f>V118/$AB118</f>
        <v>8.2644628099173556E-3</v>
      </c>
      <c r="AD118" s="22">
        <f t="shared" ref="AD118:AH125" si="72">W118/$AB118</f>
        <v>4.9586776859504134E-2</v>
      </c>
      <c r="AE118" s="22">
        <f t="shared" si="72"/>
        <v>0.11570247933884298</v>
      </c>
      <c r="AF118" s="22">
        <f t="shared" si="72"/>
        <v>0.256198347107438</v>
      </c>
      <c r="AG118" s="22">
        <f t="shared" si="72"/>
        <v>0.56198347107438018</v>
      </c>
      <c r="AH118" s="22">
        <f t="shared" si="72"/>
        <v>8.2644628099173556E-3</v>
      </c>
      <c r="AI118" s="69">
        <f t="shared" ref="AI118:AI120" si="73">+BA34</f>
        <v>4.32</v>
      </c>
      <c r="AJ118" s="69">
        <f t="shared" ref="AJ118:AJ120" si="74">+BB34</f>
        <v>0.93</v>
      </c>
      <c r="AK118" s="20">
        <f t="shared" ref="AK118:AK120" si="75">+BC34</f>
        <v>5</v>
      </c>
      <c r="AL118" s="20">
        <f t="shared" ref="AL118:AL120" si="76">+BD34</f>
        <v>5</v>
      </c>
      <c r="AM118" s="62"/>
    </row>
    <row r="119" spans="1:39" s="18" customFormat="1" ht="18" customHeight="1" x14ac:dyDescent="0.25">
      <c r="A119" s="19">
        <v>39</v>
      </c>
      <c r="B119" s="94" t="s">
        <v>67</v>
      </c>
      <c r="C119" s="94" t="s">
        <v>68</v>
      </c>
      <c r="D119" s="94" t="s">
        <v>68</v>
      </c>
      <c r="E119" s="94" t="s">
        <v>68</v>
      </c>
      <c r="F119" s="94" t="s">
        <v>68</v>
      </c>
      <c r="G119" s="94" t="s">
        <v>68</v>
      </c>
      <c r="H119" s="94" t="s">
        <v>68</v>
      </c>
      <c r="I119" s="94" t="s">
        <v>68</v>
      </c>
      <c r="J119" s="94" t="s">
        <v>68</v>
      </c>
      <c r="K119" s="94" t="s">
        <v>68</v>
      </c>
      <c r="L119" s="94" t="s">
        <v>68</v>
      </c>
      <c r="M119" s="94" t="s">
        <v>68</v>
      </c>
      <c r="N119" s="94" t="s">
        <v>68</v>
      </c>
      <c r="O119" s="94" t="s">
        <v>68</v>
      </c>
      <c r="P119" s="94" t="s">
        <v>68</v>
      </c>
      <c r="Q119" s="94" t="s">
        <v>68</v>
      </c>
      <c r="R119" s="94" t="s">
        <v>68</v>
      </c>
      <c r="S119" s="94" t="s">
        <v>68</v>
      </c>
      <c r="T119" s="94" t="s">
        <v>68</v>
      </c>
      <c r="U119" s="95" t="s">
        <v>68</v>
      </c>
      <c r="V119" s="20">
        <f t="shared" ref="V119:V120" si="77">+AN35</f>
        <v>4</v>
      </c>
      <c r="W119" s="20">
        <f t="shared" si="71"/>
        <v>7</v>
      </c>
      <c r="X119" s="20">
        <f t="shared" si="71"/>
        <v>11</v>
      </c>
      <c r="Y119" s="20">
        <f t="shared" si="71"/>
        <v>30</v>
      </c>
      <c r="Z119" s="20">
        <f t="shared" si="71"/>
        <v>68</v>
      </c>
      <c r="AA119" s="20">
        <f t="shared" si="71"/>
        <v>1</v>
      </c>
      <c r="AB119" s="21">
        <f t="shared" si="70"/>
        <v>121</v>
      </c>
      <c r="AC119" s="22">
        <f t="shared" ref="AC119:AC125" si="78">V119/$AB119</f>
        <v>3.3057851239669422E-2</v>
      </c>
      <c r="AD119" s="22">
        <f t="shared" si="72"/>
        <v>5.7851239669421489E-2</v>
      </c>
      <c r="AE119" s="22">
        <f t="shared" si="72"/>
        <v>9.0909090909090912E-2</v>
      </c>
      <c r="AF119" s="22">
        <f t="shared" si="72"/>
        <v>0.24793388429752067</v>
      </c>
      <c r="AG119" s="22">
        <f t="shared" si="72"/>
        <v>0.56198347107438018</v>
      </c>
      <c r="AH119" s="22">
        <f t="shared" si="72"/>
        <v>8.2644628099173556E-3</v>
      </c>
      <c r="AI119" s="69">
        <f t="shared" si="73"/>
        <v>4.26</v>
      </c>
      <c r="AJ119" s="69">
        <f t="shared" si="74"/>
        <v>1.07</v>
      </c>
      <c r="AK119" s="20">
        <f t="shared" si="75"/>
        <v>5</v>
      </c>
      <c r="AL119" s="20">
        <f t="shared" si="76"/>
        <v>5</v>
      </c>
      <c r="AM119" s="62"/>
    </row>
    <row r="120" spans="1:39" s="18" customFormat="1" ht="18" customHeight="1" x14ac:dyDescent="0.25">
      <c r="A120" s="19">
        <v>40</v>
      </c>
      <c r="B120" s="94" t="s">
        <v>69</v>
      </c>
      <c r="C120" s="94" t="s">
        <v>70</v>
      </c>
      <c r="D120" s="94" t="s">
        <v>70</v>
      </c>
      <c r="E120" s="94" t="s">
        <v>70</v>
      </c>
      <c r="F120" s="94" t="s">
        <v>70</v>
      </c>
      <c r="G120" s="94" t="s">
        <v>70</v>
      </c>
      <c r="H120" s="94" t="s">
        <v>70</v>
      </c>
      <c r="I120" s="94" t="s">
        <v>70</v>
      </c>
      <c r="J120" s="94" t="s">
        <v>70</v>
      </c>
      <c r="K120" s="94" t="s">
        <v>70</v>
      </c>
      <c r="L120" s="94" t="s">
        <v>70</v>
      </c>
      <c r="M120" s="94" t="s">
        <v>70</v>
      </c>
      <c r="N120" s="94" t="s">
        <v>70</v>
      </c>
      <c r="O120" s="94" t="s">
        <v>70</v>
      </c>
      <c r="P120" s="94" t="s">
        <v>70</v>
      </c>
      <c r="Q120" s="94" t="s">
        <v>70</v>
      </c>
      <c r="R120" s="94" t="s">
        <v>70</v>
      </c>
      <c r="S120" s="94" t="s">
        <v>70</v>
      </c>
      <c r="T120" s="94" t="s">
        <v>70</v>
      </c>
      <c r="U120" s="95" t="s">
        <v>70</v>
      </c>
      <c r="V120" s="20">
        <f t="shared" si="77"/>
        <v>2</v>
      </c>
      <c r="W120" s="20">
        <f t="shared" si="71"/>
        <v>4</v>
      </c>
      <c r="X120" s="20">
        <f t="shared" si="71"/>
        <v>13</v>
      </c>
      <c r="Y120" s="20">
        <f t="shared" si="71"/>
        <v>36</v>
      </c>
      <c r="Z120" s="20">
        <f t="shared" si="71"/>
        <v>65</v>
      </c>
      <c r="AA120" s="20">
        <f t="shared" si="71"/>
        <v>1</v>
      </c>
      <c r="AB120" s="21">
        <f t="shared" si="70"/>
        <v>121</v>
      </c>
      <c r="AC120" s="22">
        <f t="shared" si="78"/>
        <v>1.6528925619834711E-2</v>
      </c>
      <c r="AD120" s="22">
        <f t="shared" si="72"/>
        <v>3.3057851239669422E-2</v>
      </c>
      <c r="AE120" s="22">
        <f t="shared" si="72"/>
        <v>0.10743801652892562</v>
      </c>
      <c r="AF120" s="22">
        <f t="shared" si="72"/>
        <v>0.2975206611570248</v>
      </c>
      <c r="AG120" s="22">
        <f t="shared" si="72"/>
        <v>0.53719008264462809</v>
      </c>
      <c r="AH120" s="22">
        <f t="shared" si="72"/>
        <v>8.2644628099173556E-3</v>
      </c>
      <c r="AI120" s="69">
        <f t="shared" si="73"/>
        <v>4.32</v>
      </c>
      <c r="AJ120" s="69">
        <f t="shared" si="74"/>
        <v>0.92</v>
      </c>
      <c r="AK120" s="20">
        <f t="shared" si="75"/>
        <v>5</v>
      </c>
      <c r="AL120" s="20">
        <f t="shared" si="76"/>
        <v>5</v>
      </c>
      <c r="AM120" s="62"/>
    </row>
    <row r="121" spans="1:39" s="18" customFormat="1" ht="18" customHeight="1" x14ac:dyDescent="0.25">
      <c r="A121" s="19">
        <v>41</v>
      </c>
      <c r="B121" s="94" t="s">
        <v>71</v>
      </c>
      <c r="C121" s="94" t="s">
        <v>72</v>
      </c>
      <c r="D121" s="94" t="s">
        <v>72</v>
      </c>
      <c r="E121" s="94" t="s">
        <v>72</v>
      </c>
      <c r="F121" s="94" t="s">
        <v>72</v>
      </c>
      <c r="G121" s="94" t="s">
        <v>72</v>
      </c>
      <c r="H121" s="94" t="s">
        <v>72</v>
      </c>
      <c r="I121" s="94" t="s">
        <v>72</v>
      </c>
      <c r="J121" s="94" t="s">
        <v>72</v>
      </c>
      <c r="K121" s="94" t="s">
        <v>72</v>
      </c>
      <c r="L121" s="94" t="s">
        <v>72</v>
      </c>
      <c r="M121" s="94" t="s">
        <v>72</v>
      </c>
      <c r="N121" s="94" t="s">
        <v>72</v>
      </c>
      <c r="O121" s="94" t="s">
        <v>72</v>
      </c>
      <c r="P121" s="94" t="s">
        <v>72</v>
      </c>
      <c r="Q121" s="94" t="s">
        <v>72</v>
      </c>
      <c r="R121" s="94" t="s">
        <v>72</v>
      </c>
      <c r="S121" s="94" t="s">
        <v>72</v>
      </c>
      <c r="T121" s="94" t="s">
        <v>72</v>
      </c>
      <c r="U121" s="95" t="s">
        <v>72</v>
      </c>
      <c r="V121" s="20"/>
      <c r="W121" s="20"/>
      <c r="X121" s="20"/>
      <c r="Y121" s="20"/>
      <c r="Z121" s="20"/>
      <c r="AA121" s="20"/>
      <c r="AB121" s="21">
        <f t="shared" si="70"/>
        <v>0</v>
      </c>
      <c r="AC121" s="22" t="e">
        <f t="shared" si="78"/>
        <v>#DIV/0!</v>
      </c>
      <c r="AD121" s="22" t="e">
        <f t="shared" si="72"/>
        <v>#DIV/0!</v>
      </c>
      <c r="AE121" s="22" t="e">
        <f t="shared" si="72"/>
        <v>#DIV/0!</v>
      </c>
      <c r="AF121" s="22" t="e">
        <f t="shared" si="72"/>
        <v>#DIV/0!</v>
      </c>
      <c r="AG121" s="22" t="e">
        <f t="shared" si="72"/>
        <v>#DIV/0!</v>
      </c>
      <c r="AH121" s="22" t="e">
        <f t="shared" si="72"/>
        <v>#DIV/0!</v>
      </c>
      <c r="AI121" s="69"/>
      <c r="AJ121" s="69"/>
      <c r="AK121" s="20"/>
      <c r="AL121" s="20"/>
      <c r="AM121" s="62"/>
    </row>
    <row r="122" spans="1:39" s="18" customFormat="1" ht="18" customHeight="1" x14ac:dyDescent="0.25">
      <c r="A122" s="19">
        <v>42</v>
      </c>
      <c r="B122" s="94" t="s">
        <v>73</v>
      </c>
      <c r="C122" s="94" t="s">
        <v>74</v>
      </c>
      <c r="D122" s="94" t="s">
        <v>74</v>
      </c>
      <c r="E122" s="94" t="s">
        <v>74</v>
      </c>
      <c r="F122" s="94" t="s">
        <v>74</v>
      </c>
      <c r="G122" s="94" t="s">
        <v>74</v>
      </c>
      <c r="H122" s="94" t="s">
        <v>74</v>
      </c>
      <c r="I122" s="94" t="s">
        <v>74</v>
      </c>
      <c r="J122" s="94" t="s">
        <v>74</v>
      </c>
      <c r="K122" s="94" t="s">
        <v>74</v>
      </c>
      <c r="L122" s="94" t="s">
        <v>74</v>
      </c>
      <c r="M122" s="94" t="s">
        <v>74</v>
      </c>
      <c r="N122" s="94" t="s">
        <v>74</v>
      </c>
      <c r="O122" s="94" t="s">
        <v>74</v>
      </c>
      <c r="P122" s="94" t="s">
        <v>74</v>
      </c>
      <c r="Q122" s="94" t="s">
        <v>74</v>
      </c>
      <c r="R122" s="94" t="s">
        <v>74</v>
      </c>
      <c r="S122" s="94" t="s">
        <v>74</v>
      </c>
      <c r="T122" s="94" t="s">
        <v>74</v>
      </c>
      <c r="U122" s="95" t="s">
        <v>74</v>
      </c>
      <c r="V122" s="20">
        <f>+AN37</f>
        <v>0</v>
      </c>
      <c r="W122" s="20">
        <f t="shared" ref="W122:AA122" si="79">+AO37</f>
        <v>2</v>
      </c>
      <c r="X122" s="20">
        <f t="shared" si="79"/>
        <v>12</v>
      </c>
      <c r="Y122" s="20">
        <f t="shared" si="79"/>
        <v>33</v>
      </c>
      <c r="Z122" s="20">
        <f t="shared" si="79"/>
        <v>70</v>
      </c>
      <c r="AA122" s="20">
        <f t="shared" si="79"/>
        <v>4</v>
      </c>
      <c r="AB122" s="21">
        <f t="shared" si="70"/>
        <v>121</v>
      </c>
      <c r="AC122" s="22">
        <f t="shared" si="78"/>
        <v>0</v>
      </c>
      <c r="AD122" s="22">
        <f t="shared" si="72"/>
        <v>1.6528925619834711E-2</v>
      </c>
      <c r="AE122" s="22">
        <f t="shared" si="72"/>
        <v>9.9173553719008267E-2</v>
      </c>
      <c r="AF122" s="22">
        <f t="shared" si="72"/>
        <v>0.27272727272727271</v>
      </c>
      <c r="AG122" s="22">
        <f t="shared" si="72"/>
        <v>0.57851239669421484</v>
      </c>
      <c r="AH122" s="22">
        <f t="shared" si="72"/>
        <v>3.3057851239669422E-2</v>
      </c>
      <c r="AI122" s="69">
        <f t="shared" ref="AI122" si="80">+BA37</f>
        <v>4.46</v>
      </c>
      <c r="AJ122" s="69">
        <f t="shared" ref="AJ122" si="81">+BB37</f>
        <v>0.75</v>
      </c>
      <c r="AK122" s="20">
        <f t="shared" ref="AK122" si="82">+BC37</f>
        <v>5</v>
      </c>
      <c r="AL122" s="20">
        <f t="shared" ref="AL122" si="83">+BD37</f>
        <v>5</v>
      </c>
      <c r="AM122" s="62"/>
    </row>
    <row r="123" spans="1:39" s="18" customFormat="1" ht="18" customHeight="1" x14ac:dyDescent="0.25">
      <c r="A123" s="19">
        <v>43</v>
      </c>
      <c r="B123" s="94" t="s">
        <v>75</v>
      </c>
      <c r="C123" s="94" t="s">
        <v>76</v>
      </c>
      <c r="D123" s="94" t="s">
        <v>76</v>
      </c>
      <c r="E123" s="94" t="s">
        <v>76</v>
      </c>
      <c r="F123" s="94" t="s">
        <v>76</v>
      </c>
      <c r="G123" s="94" t="s">
        <v>76</v>
      </c>
      <c r="H123" s="94" t="s">
        <v>76</v>
      </c>
      <c r="I123" s="94" t="s">
        <v>76</v>
      </c>
      <c r="J123" s="94" t="s">
        <v>76</v>
      </c>
      <c r="K123" s="94" t="s">
        <v>76</v>
      </c>
      <c r="L123" s="94" t="s">
        <v>76</v>
      </c>
      <c r="M123" s="94" t="s">
        <v>76</v>
      </c>
      <c r="N123" s="94" t="s">
        <v>76</v>
      </c>
      <c r="O123" s="94" t="s">
        <v>76</v>
      </c>
      <c r="P123" s="94" t="s">
        <v>76</v>
      </c>
      <c r="Q123" s="94" t="s">
        <v>76</v>
      </c>
      <c r="R123" s="94" t="s">
        <v>76</v>
      </c>
      <c r="S123" s="94" t="s">
        <v>76</v>
      </c>
      <c r="T123" s="94" t="s">
        <v>76</v>
      </c>
      <c r="U123" s="95" t="s">
        <v>76</v>
      </c>
      <c r="V123" s="20"/>
      <c r="W123" s="20"/>
      <c r="X123" s="20"/>
      <c r="Y123" s="20"/>
      <c r="Z123" s="20"/>
      <c r="AA123" s="20"/>
      <c r="AB123" s="21">
        <f t="shared" si="70"/>
        <v>0</v>
      </c>
      <c r="AC123" s="22" t="e">
        <f t="shared" si="78"/>
        <v>#DIV/0!</v>
      </c>
      <c r="AD123" s="22" t="e">
        <f t="shared" si="72"/>
        <v>#DIV/0!</v>
      </c>
      <c r="AE123" s="22" t="e">
        <f t="shared" si="72"/>
        <v>#DIV/0!</v>
      </c>
      <c r="AF123" s="22" t="e">
        <f t="shared" si="72"/>
        <v>#DIV/0!</v>
      </c>
      <c r="AG123" s="22" t="e">
        <f t="shared" si="72"/>
        <v>#DIV/0!</v>
      </c>
      <c r="AH123" s="22" t="e">
        <f t="shared" si="72"/>
        <v>#DIV/0!</v>
      </c>
      <c r="AI123" s="69"/>
      <c r="AJ123" s="69"/>
      <c r="AK123" s="20"/>
      <c r="AL123" s="20"/>
      <c r="AM123" s="62"/>
    </row>
    <row r="124" spans="1:39" s="18" customFormat="1" ht="18" customHeight="1" x14ac:dyDescent="0.25">
      <c r="A124" s="19">
        <v>44</v>
      </c>
      <c r="B124" s="94" t="s">
        <v>77</v>
      </c>
      <c r="C124" s="94" t="s">
        <v>78</v>
      </c>
      <c r="D124" s="94" t="s">
        <v>78</v>
      </c>
      <c r="E124" s="94" t="s">
        <v>78</v>
      </c>
      <c r="F124" s="94" t="s">
        <v>78</v>
      </c>
      <c r="G124" s="94" t="s">
        <v>78</v>
      </c>
      <c r="H124" s="94" t="s">
        <v>78</v>
      </c>
      <c r="I124" s="94" t="s">
        <v>78</v>
      </c>
      <c r="J124" s="94" t="s">
        <v>78</v>
      </c>
      <c r="K124" s="94" t="s">
        <v>78</v>
      </c>
      <c r="L124" s="94" t="s">
        <v>78</v>
      </c>
      <c r="M124" s="94" t="s">
        <v>78</v>
      </c>
      <c r="N124" s="94" t="s">
        <v>78</v>
      </c>
      <c r="O124" s="94" t="s">
        <v>78</v>
      </c>
      <c r="P124" s="94" t="s">
        <v>78</v>
      </c>
      <c r="Q124" s="94" t="s">
        <v>78</v>
      </c>
      <c r="R124" s="94" t="s">
        <v>78</v>
      </c>
      <c r="S124" s="94" t="s">
        <v>78</v>
      </c>
      <c r="T124" s="94" t="s">
        <v>78</v>
      </c>
      <c r="U124" s="95" t="s">
        <v>78</v>
      </c>
      <c r="V124" s="20">
        <f>+AN38</f>
        <v>0</v>
      </c>
      <c r="W124" s="20">
        <f t="shared" ref="W124:AA124" si="84">+AO38</f>
        <v>4</v>
      </c>
      <c r="X124" s="20">
        <f t="shared" si="84"/>
        <v>8</v>
      </c>
      <c r="Y124" s="20">
        <f t="shared" si="84"/>
        <v>40</v>
      </c>
      <c r="Z124" s="20">
        <f t="shared" si="84"/>
        <v>68</v>
      </c>
      <c r="AA124" s="20">
        <f t="shared" si="84"/>
        <v>1</v>
      </c>
      <c r="AB124" s="21">
        <f t="shared" si="70"/>
        <v>121</v>
      </c>
      <c r="AC124" s="22">
        <f t="shared" si="78"/>
        <v>0</v>
      </c>
      <c r="AD124" s="22">
        <f t="shared" si="72"/>
        <v>3.3057851239669422E-2</v>
      </c>
      <c r="AE124" s="22">
        <f t="shared" si="72"/>
        <v>6.6115702479338845E-2</v>
      </c>
      <c r="AF124" s="22">
        <f t="shared" si="72"/>
        <v>0.33057851239669422</v>
      </c>
      <c r="AG124" s="22">
        <f t="shared" si="72"/>
        <v>0.56198347107438018</v>
      </c>
      <c r="AH124" s="22">
        <f t="shared" si="72"/>
        <v>8.2644628099173556E-3</v>
      </c>
      <c r="AI124" s="69">
        <f t="shared" ref="AI124:AI125" si="85">+BA38</f>
        <v>4.43</v>
      </c>
      <c r="AJ124" s="69">
        <f t="shared" ref="AJ124:AJ125" si="86">+BB38</f>
        <v>0.76</v>
      </c>
      <c r="AK124" s="20">
        <f t="shared" ref="AK124:AK125" si="87">+BC38</f>
        <v>5</v>
      </c>
      <c r="AL124" s="20">
        <f t="shared" ref="AL124:AL125" si="88">+BD38</f>
        <v>5</v>
      </c>
      <c r="AM124" s="62"/>
    </row>
    <row r="125" spans="1:39" s="18" customFormat="1" ht="18" customHeight="1" x14ac:dyDescent="0.25">
      <c r="A125" s="19">
        <v>45</v>
      </c>
      <c r="B125" s="94" t="s">
        <v>79</v>
      </c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5"/>
      <c r="V125" s="20">
        <f>+AN39</f>
        <v>1</v>
      </c>
      <c r="W125" s="20">
        <f t="shared" ref="W125:AA125" si="89">+AO39</f>
        <v>10</v>
      </c>
      <c r="X125" s="20">
        <f t="shared" si="89"/>
        <v>17</v>
      </c>
      <c r="Y125" s="20">
        <f t="shared" si="89"/>
        <v>25</v>
      </c>
      <c r="Z125" s="20">
        <f t="shared" si="89"/>
        <v>62</v>
      </c>
      <c r="AA125" s="20">
        <f t="shared" si="89"/>
        <v>6</v>
      </c>
      <c r="AB125" s="21">
        <f t="shared" si="70"/>
        <v>121</v>
      </c>
      <c r="AC125" s="22">
        <f t="shared" si="78"/>
        <v>8.2644628099173556E-3</v>
      </c>
      <c r="AD125" s="22">
        <f t="shared" si="72"/>
        <v>8.2644628099173556E-2</v>
      </c>
      <c r="AE125" s="22">
        <f t="shared" si="72"/>
        <v>0.14049586776859505</v>
      </c>
      <c r="AF125" s="22">
        <f t="shared" si="72"/>
        <v>0.20661157024793389</v>
      </c>
      <c r="AG125" s="22">
        <f t="shared" si="72"/>
        <v>0.51239669421487599</v>
      </c>
      <c r="AH125" s="22">
        <f t="shared" si="72"/>
        <v>4.9586776859504134E-2</v>
      </c>
      <c r="AI125" s="69">
        <f t="shared" si="85"/>
        <v>4.1900000000000004</v>
      </c>
      <c r="AJ125" s="69">
        <f t="shared" si="86"/>
        <v>1.04</v>
      </c>
      <c r="AK125" s="20">
        <f t="shared" si="87"/>
        <v>5</v>
      </c>
      <c r="AL125" s="20">
        <f t="shared" si="88"/>
        <v>5</v>
      </c>
      <c r="AM125" s="62"/>
    </row>
    <row r="126" spans="1:39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  <c r="AM126" s="62"/>
    </row>
    <row r="127" spans="1:39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</row>
    <row r="128" spans="1:39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</row>
    <row r="129" spans="1:38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x14ac:dyDescent="0.25">
      <c r="A130" t="s">
        <v>80</v>
      </c>
      <c r="B130">
        <f>+AO57</f>
        <v>106</v>
      </c>
    </row>
    <row r="131" spans="1:38" x14ac:dyDescent="0.25">
      <c r="A131" t="s">
        <v>81</v>
      </c>
      <c r="B131">
        <f>+AO58</f>
        <v>15</v>
      </c>
    </row>
  </sheetData>
  <sheetProtection sheet="1" objects="1" scenarios="1"/>
  <mergeCells count="92">
    <mergeCell ref="B125:U125"/>
    <mergeCell ref="B124:U124"/>
    <mergeCell ref="B113:U113"/>
    <mergeCell ref="A114:U114"/>
    <mergeCell ref="B115:U115"/>
    <mergeCell ref="B116:U116"/>
    <mergeCell ref="A117:U117"/>
    <mergeCell ref="B118:U118"/>
    <mergeCell ref="B119:U119"/>
    <mergeCell ref="B120:U120"/>
    <mergeCell ref="B121:U121"/>
    <mergeCell ref="B122:U122"/>
    <mergeCell ref="B123:U123"/>
    <mergeCell ref="A110:AL110"/>
    <mergeCell ref="B111:U111"/>
    <mergeCell ref="V111:AA112"/>
    <mergeCell ref="AC111:AH112"/>
    <mergeCell ref="AI111:AL112"/>
    <mergeCell ref="B112:U112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3:U93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AC77:AH78"/>
    <mergeCell ref="AI77:AL78"/>
    <mergeCell ref="B79:U79"/>
    <mergeCell ref="A80:U80"/>
    <mergeCell ref="V80:AL80"/>
    <mergeCell ref="V77:AA78"/>
    <mergeCell ref="B81:U81"/>
    <mergeCell ref="B68:U68"/>
    <mergeCell ref="B69:U69"/>
    <mergeCell ref="B70:U70"/>
    <mergeCell ref="B71:U71"/>
    <mergeCell ref="A76:O76"/>
    <mergeCell ref="V67:AL67"/>
    <mergeCell ref="B57:U57"/>
    <mergeCell ref="B58:U58"/>
    <mergeCell ref="B59:U59"/>
    <mergeCell ref="B60:U60"/>
    <mergeCell ref="B61:U61"/>
    <mergeCell ref="B62:U62"/>
    <mergeCell ref="B63:U63"/>
    <mergeCell ref="B64:U64"/>
    <mergeCell ref="B65:U65"/>
    <mergeCell ref="B66:U66"/>
    <mergeCell ref="A67:U67"/>
    <mergeCell ref="V53:AA54"/>
    <mergeCell ref="AC53:AH54"/>
    <mergeCell ref="AI53:AL54"/>
    <mergeCell ref="B55:U55"/>
    <mergeCell ref="A56:U56"/>
    <mergeCell ref="V56:AL56"/>
    <mergeCell ref="B43:U43"/>
    <mergeCell ref="A1:AE1"/>
    <mergeCell ref="A6:AL6"/>
    <mergeCell ref="A7:AL7"/>
    <mergeCell ref="A8:AE8"/>
    <mergeCell ref="A9:AL9"/>
    <mergeCell ref="A34:J34"/>
    <mergeCell ref="A21:E21"/>
    <mergeCell ref="A25:D25"/>
    <mergeCell ref="A26:D26"/>
    <mergeCell ref="A27:D27"/>
    <mergeCell ref="C35:J35"/>
    <mergeCell ref="C36:J36"/>
    <mergeCell ref="C37:J37"/>
    <mergeCell ref="C38:J38"/>
    <mergeCell ref="A41:O41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1"/>
  <sheetViews>
    <sheetView view="pageBreakPreview" topLeftCell="A35" zoomScale="60" zoomScaleNormal="100" workbookViewId="0">
      <selection activeCell="AQ57" sqref="AQ57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56" width="0" hidden="1" customWidth="1"/>
  </cols>
  <sheetData>
    <row r="1" spans="1:56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M1" t="s">
        <v>140</v>
      </c>
      <c r="AU1" t="s">
        <v>140</v>
      </c>
    </row>
    <row r="2" spans="1:56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N2">
        <v>1</v>
      </c>
      <c r="AO2">
        <v>2</v>
      </c>
      <c r="AP2">
        <v>3</v>
      </c>
      <c r="AQ2">
        <v>4</v>
      </c>
      <c r="AR2">
        <v>5</v>
      </c>
      <c r="AS2" t="s">
        <v>96</v>
      </c>
      <c r="AT2" t="s">
        <v>90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90</v>
      </c>
    </row>
    <row r="3" spans="1:56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M3" t="s">
        <v>97</v>
      </c>
      <c r="AN3">
        <v>1</v>
      </c>
      <c r="AO3">
        <v>0</v>
      </c>
      <c r="AP3">
        <v>4</v>
      </c>
      <c r="AQ3">
        <v>14</v>
      </c>
      <c r="AR3">
        <v>17</v>
      </c>
      <c r="AS3">
        <v>0</v>
      </c>
      <c r="AT3">
        <v>36</v>
      </c>
      <c r="AU3" t="s">
        <v>97</v>
      </c>
      <c r="AV3">
        <v>1</v>
      </c>
      <c r="AW3">
        <v>0</v>
      </c>
      <c r="AX3">
        <v>4</v>
      </c>
      <c r="AY3">
        <v>14</v>
      </c>
      <c r="AZ3">
        <v>17</v>
      </c>
      <c r="BA3">
        <v>4.28</v>
      </c>
      <c r="BB3">
        <v>0.88</v>
      </c>
      <c r="BC3">
        <v>4</v>
      </c>
      <c r="BD3">
        <v>5</v>
      </c>
    </row>
    <row r="4" spans="1:56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M4" t="s">
        <v>98</v>
      </c>
      <c r="AN4">
        <v>1</v>
      </c>
      <c r="AO4">
        <v>0</v>
      </c>
      <c r="AP4">
        <v>5</v>
      </c>
      <c r="AQ4">
        <v>15</v>
      </c>
      <c r="AR4">
        <v>15</v>
      </c>
      <c r="AS4">
        <v>0</v>
      </c>
      <c r="AT4">
        <v>36</v>
      </c>
      <c r="AU4" t="s">
        <v>98</v>
      </c>
      <c r="AV4">
        <v>1</v>
      </c>
      <c r="AW4">
        <v>0</v>
      </c>
      <c r="AX4">
        <v>5</v>
      </c>
      <c r="AY4">
        <v>15</v>
      </c>
      <c r="AZ4">
        <v>15</v>
      </c>
      <c r="BA4">
        <v>4.1900000000000004</v>
      </c>
      <c r="BB4">
        <v>0.89</v>
      </c>
      <c r="BC4">
        <v>4</v>
      </c>
      <c r="BD4">
        <v>4</v>
      </c>
    </row>
    <row r="5" spans="1:56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M5" t="s">
        <v>99</v>
      </c>
      <c r="AN5">
        <v>1</v>
      </c>
      <c r="AO5">
        <v>1</v>
      </c>
      <c r="AP5">
        <v>6</v>
      </c>
      <c r="AQ5">
        <v>14</v>
      </c>
      <c r="AR5">
        <v>20</v>
      </c>
      <c r="AS5">
        <v>1</v>
      </c>
      <c r="AT5">
        <v>43</v>
      </c>
      <c r="AU5" t="s">
        <v>99</v>
      </c>
      <c r="AV5">
        <v>1</v>
      </c>
      <c r="AW5">
        <v>1</v>
      </c>
      <c r="AX5">
        <v>6</v>
      </c>
      <c r="AY5">
        <v>14</v>
      </c>
      <c r="AZ5">
        <v>20</v>
      </c>
      <c r="BA5">
        <v>4.21</v>
      </c>
      <c r="BB5">
        <v>0.95</v>
      </c>
      <c r="BC5">
        <v>4</v>
      </c>
      <c r="BD5">
        <v>5</v>
      </c>
    </row>
    <row r="6" spans="1:56" ht="15.75" x14ac:dyDescent="0.25">
      <c r="A6" s="77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t="s">
        <v>100</v>
      </c>
      <c r="AN6">
        <v>8</v>
      </c>
      <c r="AO6">
        <v>3</v>
      </c>
      <c r="AP6">
        <v>2</v>
      </c>
      <c r="AQ6">
        <v>5</v>
      </c>
      <c r="AR6">
        <v>25</v>
      </c>
      <c r="AS6">
        <v>0</v>
      </c>
      <c r="AT6">
        <v>43</v>
      </c>
      <c r="AU6" t="s">
        <v>100</v>
      </c>
      <c r="AV6">
        <v>8</v>
      </c>
      <c r="AW6">
        <v>3</v>
      </c>
      <c r="AX6">
        <v>2</v>
      </c>
      <c r="AY6">
        <v>5</v>
      </c>
      <c r="AZ6">
        <v>25</v>
      </c>
      <c r="BA6">
        <v>3.84</v>
      </c>
      <c r="BB6">
        <v>1.62</v>
      </c>
      <c r="BC6">
        <v>5</v>
      </c>
      <c r="BD6">
        <v>5</v>
      </c>
    </row>
    <row r="7" spans="1:56" x14ac:dyDescent="0.25">
      <c r="A7" s="78" t="s">
        <v>89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t="s">
        <v>101</v>
      </c>
      <c r="AN7">
        <v>1</v>
      </c>
      <c r="AO7">
        <v>0</v>
      </c>
      <c r="AP7">
        <v>4</v>
      </c>
      <c r="AQ7">
        <v>14</v>
      </c>
      <c r="AR7">
        <v>24</v>
      </c>
      <c r="AS7">
        <v>0</v>
      </c>
      <c r="AT7">
        <v>43</v>
      </c>
      <c r="AU7" t="s">
        <v>101</v>
      </c>
      <c r="AV7">
        <v>1</v>
      </c>
      <c r="AW7">
        <v>0</v>
      </c>
      <c r="AX7">
        <v>4</v>
      </c>
      <c r="AY7">
        <v>14</v>
      </c>
      <c r="AZ7">
        <v>24</v>
      </c>
      <c r="BA7">
        <v>4.4000000000000004</v>
      </c>
      <c r="BB7">
        <v>0.85</v>
      </c>
      <c r="BC7">
        <v>5</v>
      </c>
      <c r="BD7">
        <v>5</v>
      </c>
    </row>
    <row r="8" spans="1:56" ht="15.75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M8" t="s">
        <v>102</v>
      </c>
      <c r="AN8">
        <v>3</v>
      </c>
      <c r="AO8">
        <v>1</v>
      </c>
      <c r="AP8">
        <v>2</v>
      </c>
      <c r="AQ8">
        <v>8</v>
      </c>
      <c r="AR8">
        <v>28</v>
      </c>
      <c r="AS8">
        <v>1</v>
      </c>
      <c r="AT8">
        <v>43</v>
      </c>
      <c r="AU8" t="s">
        <v>102</v>
      </c>
      <c r="AV8">
        <v>3</v>
      </c>
      <c r="AW8">
        <v>1</v>
      </c>
      <c r="AX8">
        <v>2</v>
      </c>
      <c r="AY8">
        <v>8</v>
      </c>
      <c r="AZ8">
        <v>28</v>
      </c>
      <c r="BA8">
        <v>4.3600000000000003</v>
      </c>
      <c r="BB8">
        <v>1.1599999999999999</v>
      </c>
      <c r="BC8">
        <v>5</v>
      </c>
      <c r="BD8">
        <v>5</v>
      </c>
    </row>
    <row r="9" spans="1:56" ht="27.75" customHeight="1" x14ac:dyDescent="0.25">
      <c r="A9" s="80" t="s">
        <v>153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t="s">
        <v>103</v>
      </c>
      <c r="AN9">
        <v>2</v>
      </c>
      <c r="AO9">
        <v>1</v>
      </c>
      <c r="AP9">
        <v>7</v>
      </c>
      <c r="AQ9">
        <v>14</v>
      </c>
      <c r="AR9">
        <v>17</v>
      </c>
      <c r="AS9">
        <v>2</v>
      </c>
      <c r="AT9">
        <v>43</v>
      </c>
      <c r="AU9" t="s">
        <v>103</v>
      </c>
      <c r="AV9">
        <v>2</v>
      </c>
      <c r="AW9">
        <v>1</v>
      </c>
      <c r="AX9">
        <v>7</v>
      </c>
      <c r="AY9">
        <v>14</v>
      </c>
      <c r="AZ9">
        <v>17</v>
      </c>
      <c r="BA9">
        <v>4.05</v>
      </c>
      <c r="BB9">
        <v>1.07</v>
      </c>
      <c r="BC9">
        <v>4</v>
      </c>
      <c r="BD9">
        <v>5</v>
      </c>
    </row>
    <row r="10" spans="1:56" ht="27.75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t="s">
        <v>104</v>
      </c>
      <c r="AN10">
        <v>2</v>
      </c>
      <c r="AO10">
        <v>3</v>
      </c>
      <c r="AP10">
        <v>4</v>
      </c>
      <c r="AQ10">
        <v>14</v>
      </c>
      <c r="AR10">
        <v>20</v>
      </c>
      <c r="AS10">
        <v>0</v>
      </c>
      <c r="AT10">
        <v>43</v>
      </c>
      <c r="AU10" t="s">
        <v>104</v>
      </c>
      <c r="AV10">
        <v>2</v>
      </c>
      <c r="AW10">
        <v>3</v>
      </c>
      <c r="AX10">
        <v>4</v>
      </c>
      <c r="AY10">
        <v>14</v>
      </c>
      <c r="AZ10">
        <v>20</v>
      </c>
      <c r="BA10">
        <v>4.09</v>
      </c>
      <c r="BB10">
        <v>1.1299999999999999</v>
      </c>
      <c r="BC10">
        <v>4</v>
      </c>
      <c r="BD10">
        <v>5</v>
      </c>
    </row>
    <row r="11" spans="1:56" ht="27.75" customHeight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t="s">
        <v>105</v>
      </c>
      <c r="AN11">
        <v>1</v>
      </c>
      <c r="AO11">
        <v>1</v>
      </c>
      <c r="AP11">
        <v>0</v>
      </c>
      <c r="AQ11">
        <v>8</v>
      </c>
      <c r="AR11">
        <v>33</v>
      </c>
      <c r="AS11">
        <v>0</v>
      </c>
      <c r="AT11">
        <v>43</v>
      </c>
      <c r="AU11" t="s">
        <v>105</v>
      </c>
      <c r="AV11">
        <v>1</v>
      </c>
      <c r="AW11">
        <v>1</v>
      </c>
      <c r="AX11">
        <v>0</v>
      </c>
      <c r="AY11">
        <v>8</v>
      </c>
      <c r="AZ11">
        <v>33</v>
      </c>
      <c r="BA11">
        <v>4.6500000000000004</v>
      </c>
      <c r="BB11">
        <v>0.81</v>
      </c>
      <c r="BC11">
        <v>5</v>
      </c>
      <c r="BD11">
        <v>5</v>
      </c>
    </row>
    <row r="12" spans="1:56" ht="27.7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t="s">
        <v>106</v>
      </c>
      <c r="AN12">
        <v>3</v>
      </c>
      <c r="AO12">
        <v>1</v>
      </c>
      <c r="AP12">
        <v>5</v>
      </c>
      <c r="AQ12">
        <v>8</v>
      </c>
      <c r="AR12">
        <v>24</v>
      </c>
      <c r="AS12">
        <v>2</v>
      </c>
      <c r="AT12">
        <v>43</v>
      </c>
      <c r="AU12" t="s">
        <v>106</v>
      </c>
      <c r="AV12">
        <v>3</v>
      </c>
      <c r="AW12">
        <v>1</v>
      </c>
      <c r="AX12">
        <v>5</v>
      </c>
      <c r="AY12">
        <v>8</v>
      </c>
      <c r="AZ12">
        <v>24</v>
      </c>
      <c r="BA12">
        <v>4.2</v>
      </c>
      <c r="BB12">
        <v>1.21</v>
      </c>
      <c r="BC12">
        <v>5</v>
      </c>
      <c r="BD12">
        <v>5</v>
      </c>
    </row>
    <row r="13" spans="1:56" ht="27.75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t="s">
        <v>108</v>
      </c>
      <c r="AN13">
        <v>1</v>
      </c>
      <c r="AO13">
        <v>1</v>
      </c>
      <c r="AP13">
        <v>3</v>
      </c>
      <c r="AQ13">
        <v>13</v>
      </c>
      <c r="AR13">
        <v>25</v>
      </c>
      <c r="AS13">
        <v>0</v>
      </c>
      <c r="AT13">
        <v>43</v>
      </c>
      <c r="AU13" t="s">
        <v>108</v>
      </c>
      <c r="AV13">
        <v>1</v>
      </c>
      <c r="AW13">
        <v>1</v>
      </c>
      <c r="AX13">
        <v>3</v>
      </c>
      <c r="AY13">
        <v>13</v>
      </c>
      <c r="AZ13">
        <v>25</v>
      </c>
      <c r="BA13">
        <v>4.4000000000000004</v>
      </c>
      <c r="BB13">
        <v>0.9</v>
      </c>
      <c r="BC13">
        <v>5</v>
      </c>
      <c r="BD13">
        <v>5</v>
      </c>
    </row>
    <row r="14" spans="1:56" ht="27.7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t="s">
        <v>109</v>
      </c>
      <c r="AN14">
        <v>1</v>
      </c>
      <c r="AO14">
        <v>0</v>
      </c>
      <c r="AP14">
        <v>4</v>
      </c>
      <c r="AQ14">
        <v>15</v>
      </c>
      <c r="AR14">
        <v>22</v>
      </c>
      <c r="AS14">
        <v>1</v>
      </c>
      <c r="AT14">
        <v>43</v>
      </c>
      <c r="AU14" t="s">
        <v>109</v>
      </c>
      <c r="AV14">
        <v>1</v>
      </c>
      <c r="AW14">
        <v>0</v>
      </c>
      <c r="AX14">
        <v>4</v>
      </c>
      <c r="AY14">
        <v>15</v>
      </c>
      <c r="AZ14">
        <v>22</v>
      </c>
      <c r="BA14">
        <v>4.3600000000000003</v>
      </c>
      <c r="BB14">
        <v>0.85</v>
      </c>
      <c r="BC14">
        <v>5</v>
      </c>
      <c r="BD14">
        <v>5</v>
      </c>
    </row>
    <row r="15" spans="1:56" ht="27.75" customHeigh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t="s">
        <v>110</v>
      </c>
      <c r="AN15">
        <v>1</v>
      </c>
      <c r="AO15">
        <v>2</v>
      </c>
      <c r="AP15">
        <v>3</v>
      </c>
      <c r="AQ15">
        <v>15</v>
      </c>
      <c r="AR15">
        <v>21</v>
      </c>
      <c r="AS15">
        <v>1</v>
      </c>
      <c r="AT15">
        <v>43</v>
      </c>
      <c r="AU15" t="s">
        <v>110</v>
      </c>
      <c r="AV15">
        <v>1</v>
      </c>
      <c r="AW15">
        <v>2</v>
      </c>
      <c r="AX15">
        <v>3</v>
      </c>
      <c r="AY15">
        <v>15</v>
      </c>
      <c r="AZ15">
        <v>21</v>
      </c>
      <c r="BA15">
        <v>4.26</v>
      </c>
      <c r="BB15">
        <v>0.96</v>
      </c>
      <c r="BC15">
        <v>5</v>
      </c>
      <c r="BD15">
        <v>5</v>
      </c>
    </row>
    <row r="16" spans="1:56" ht="27.75" customHeigh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t="s">
        <v>111</v>
      </c>
      <c r="AN16">
        <v>3</v>
      </c>
      <c r="AO16">
        <v>0</v>
      </c>
      <c r="AP16">
        <v>4</v>
      </c>
      <c r="AQ16">
        <v>19</v>
      </c>
      <c r="AR16">
        <v>17</v>
      </c>
      <c r="AS16">
        <v>0</v>
      </c>
      <c r="AT16">
        <v>43</v>
      </c>
      <c r="AU16" t="s">
        <v>111</v>
      </c>
      <c r="AV16">
        <v>3</v>
      </c>
      <c r="AW16">
        <v>0</v>
      </c>
      <c r="AX16">
        <v>4</v>
      </c>
      <c r="AY16">
        <v>19</v>
      </c>
      <c r="AZ16">
        <v>17</v>
      </c>
      <c r="BA16">
        <v>4.09</v>
      </c>
      <c r="BB16">
        <v>1.06</v>
      </c>
      <c r="BC16">
        <v>4</v>
      </c>
      <c r="BD16">
        <v>4</v>
      </c>
    </row>
    <row r="17" spans="1:56" ht="27.75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t="s">
        <v>112</v>
      </c>
      <c r="AN17">
        <v>3</v>
      </c>
      <c r="AO17">
        <v>5</v>
      </c>
      <c r="AP17">
        <v>13</v>
      </c>
      <c r="AQ17">
        <v>11</v>
      </c>
      <c r="AR17">
        <v>11</v>
      </c>
      <c r="AS17">
        <v>0</v>
      </c>
      <c r="AT17">
        <v>43</v>
      </c>
      <c r="AU17" t="s">
        <v>112</v>
      </c>
      <c r="AV17">
        <v>3</v>
      </c>
      <c r="AW17">
        <v>5</v>
      </c>
      <c r="AX17">
        <v>13</v>
      </c>
      <c r="AY17">
        <v>11</v>
      </c>
      <c r="AZ17">
        <v>11</v>
      </c>
      <c r="BA17">
        <v>3.51</v>
      </c>
      <c r="BB17">
        <v>1.2</v>
      </c>
      <c r="BC17">
        <v>4</v>
      </c>
      <c r="BD17">
        <v>3</v>
      </c>
    </row>
    <row r="18" spans="1:56" ht="27.75" customHeight="1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</row>
    <row r="19" spans="1:56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</row>
    <row r="20" spans="1:56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M20" t="s">
        <v>113</v>
      </c>
      <c r="AN20">
        <v>3</v>
      </c>
      <c r="AO20">
        <v>4</v>
      </c>
      <c r="AP20">
        <v>13</v>
      </c>
      <c r="AQ20">
        <v>14</v>
      </c>
      <c r="AR20">
        <v>9</v>
      </c>
      <c r="AS20">
        <v>0</v>
      </c>
      <c r="AT20">
        <v>43</v>
      </c>
      <c r="AU20" t="s">
        <v>113</v>
      </c>
      <c r="AV20">
        <v>3</v>
      </c>
      <c r="AW20">
        <v>4</v>
      </c>
      <c r="AX20">
        <v>13</v>
      </c>
      <c r="AY20">
        <v>14</v>
      </c>
      <c r="AZ20">
        <v>9</v>
      </c>
      <c r="BA20">
        <v>3.51</v>
      </c>
      <c r="BB20">
        <v>1.1399999999999999</v>
      </c>
      <c r="BC20">
        <v>4</v>
      </c>
      <c r="BD20">
        <v>4</v>
      </c>
    </row>
    <row r="21" spans="1:56" ht="1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M21" t="s">
        <v>114</v>
      </c>
      <c r="AN21">
        <v>2</v>
      </c>
      <c r="AO21">
        <v>8</v>
      </c>
      <c r="AP21">
        <v>13</v>
      </c>
      <c r="AQ21">
        <v>11</v>
      </c>
      <c r="AR21">
        <v>9</v>
      </c>
      <c r="AS21">
        <v>0</v>
      </c>
      <c r="AT21">
        <v>43</v>
      </c>
      <c r="AU21" t="s">
        <v>114</v>
      </c>
      <c r="AV21">
        <v>2</v>
      </c>
      <c r="AW21">
        <v>8</v>
      </c>
      <c r="AX21">
        <v>13</v>
      </c>
      <c r="AY21">
        <v>11</v>
      </c>
      <c r="AZ21">
        <v>9</v>
      </c>
      <c r="BA21">
        <v>3.4</v>
      </c>
      <c r="BB21">
        <v>1.1599999999999999</v>
      </c>
      <c r="BC21">
        <v>3</v>
      </c>
      <c r="BD21">
        <v>3</v>
      </c>
    </row>
    <row r="22" spans="1:56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</row>
    <row r="23" spans="1:56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M23" t="s">
        <v>115</v>
      </c>
      <c r="AN23">
        <v>10</v>
      </c>
      <c r="AO23">
        <v>11</v>
      </c>
      <c r="AP23">
        <v>8</v>
      </c>
      <c r="AQ23">
        <v>9</v>
      </c>
      <c r="AR23">
        <v>4</v>
      </c>
      <c r="AS23">
        <v>1</v>
      </c>
      <c r="AT23">
        <v>43</v>
      </c>
      <c r="AU23" t="s">
        <v>115</v>
      </c>
      <c r="AV23">
        <v>10</v>
      </c>
      <c r="AW23">
        <v>11</v>
      </c>
      <c r="AX23">
        <v>8</v>
      </c>
      <c r="AY23">
        <v>9</v>
      </c>
      <c r="AZ23">
        <v>4</v>
      </c>
      <c r="BA23">
        <v>2.67</v>
      </c>
      <c r="BB23">
        <v>1.32</v>
      </c>
      <c r="BC23">
        <v>3</v>
      </c>
      <c r="BD23">
        <v>2</v>
      </c>
    </row>
    <row r="24" spans="1:56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56" ht="15" customHeight="1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M25" t="s">
        <v>116</v>
      </c>
      <c r="AN25">
        <v>13</v>
      </c>
      <c r="AO25">
        <v>12</v>
      </c>
      <c r="AP25">
        <v>8</v>
      </c>
      <c r="AQ25">
        <v>6</v>
      </c>
      <c r="AR25">
        <v>4</v>
      </c>
      <c r="AS25">
        <v>0</v>
      </c>
      <c r="AT25">
        <v>43</v>
      </c>
      <c r="AU25" t="s">
        <v>116</v>
      </c>
      <c r="AV25">
        <v>13</v>
      </c>
      <c r="AW25">
        <v>12</v>
      </c>
      <c r="AX25">
        <v>8</v>
      </c>
      <c r="AY25">
        <v>6</v>
      </c>
      <c r="AZ25">
        <v>4</v>
      </c>
      <c r="BA25">
        <v>2.44</v>
      </c>
      <c r="BB25">
        <v>1.31</v>
      </c>
      <c r="BC25">
        <v>2</v>
      </c>
      <c r="BD25">
        <v>1</v>
      </c>
    </row>
    <row r="26" spans="1:56" ht="15" customHeight="1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56" ht="15" customHeight="1" x14ac:dyDescent="0.2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M27" t="s">
        <v>117</v>
      </c>
      <c r="AN27">
        <v>2</v>
      </c>
      <c r="AO27">
        <v>1</v>
      </c>
      <c r="AP27">
        <v>6</v>
      </c>
      <c r="AQ27">
        <v>14</v>
      </c>
      <c r="AR27">
        <v>11</v>
      </c>
      <c r="AS27">
        <v>9</v>
      </c>
      <c r="AT27">
        <v>43</v>
      </c>
      <c r="AU27" t="s">
        <v>117</v>
      </c>
      <c r="AV27">
        <v>2</v>
      </c>
      <c r="AW27">
        <v>1</v>
      </c>
      <c r="AX27">
        <v>6</v>
      </c>
      <c r="AY27">
        <v>14</v>
      </c>
      <c r="AZ27">
        <v>11</v>
      </c>
      <c r="BA27">
        <v>3.91</v>
      </c>
      <c r="BB27">
        <v>1.08</v>
      </c>
      <c r="BC27">
        <v>4</v>
      </c>
      <c r="BD27">
        <v>4</v>
      </c>
    </row>
    <row r="28" spans="1:56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M28" t="s">
        <v>118</v>
      </c>
      <c r="AN28">
        <v>2</v>
      </c>
      <c r="AO28">
        <v>0</v>
      </c>
      <c r="AP28">
        <v>4</v>
      </c>
      <c r="AQ28">
        <v>16</v>
      </c>
      <c r="AR28">
        <v>12</v>
      </c>
      <c r="AS28">
        <v>9</v>
      </c>
      <c r="AT28">
        <v>43</v>
      </c>
      <c r="AU28" t="s">
        <v>118</v>
      </c>
      <c r="AV28">
        <v>2</v>
      </c>
      <c r="AW28">
        <v>0</v>
      </c>
      <c r="AX28">
        <v>4</v>
      </c>
      <c r="AY28">
        <v>16</v>
      </c>
      <c r="AZ28">
        <v>12</v>
      </c>
      <c r="BA28">
        <v>4.0599999999999996</v>
      </c>
      <c r="BB28">
        <v>1.01</v>
      </c>
      <c r="BC28">
        <v>4</v>
      </c>
      <c r="BD28">
        <v>4</v>
      </c>
    </row>
    <row r="29" spans="1:56" x14ac:dyDescent="0.2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</row>
    <row r="30" spans="1:56" x14ac:dyDescent="0.2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t="s">
        <v>119</v>
      </c>
      <c r="AN30">
        <v>0</v>
      </c>
      <c r="AO30">
        <v>3</v>
      </c>
      <c r="AP30">
        <v>9</v>
      </c>
      <c r="AQ30">
        <v>19</v>
      </c>
      <c r="AR30">
        <v>12</v>
      </c>
      <c r="AS30">
        <v>0</v>
      </c>
      <c r="AT30">
        <v>43</v>
      </c>
      <c r="AU30" t="s">
        <v>119</v>
      </c>
      <c r="AV30">
        <v>0</v>
      </c>
      <c r="AW30">
        <v>3</v>
      </c>
      <c r="AX30">
        <v>9</v>
      </c>
      <c r="AY30">
        <v>19</v>
      </c>
      <c r="AZ30">
        <v>12</v>
      </c>
      <c r="BA30">
        <v>3.93</v>
      </c>
      <c r="BB30">
        <v>0.88</v>
      </c>
      <c r="BC30">
        <v>4</v>
      </c>
      <c r="BD30">
        <v>4</v>
      </c>
    </row>
    <row r="31" spans="1:56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t="s">
        <v>120</v>
      </c>
      <c r="AN31">
        <v>1</v>
      </c>
      <c r="AO31">
        <v>1</v>
      </c>
      <c r="AP31">
        <v>8</v>
      </c>
      <c r="AQ31">
        <v>14</v>
      </c>
      <c r="AR31">
        <v>14</v>
      </c>
      <c r="AS31">
        <v>5</v>
      </c>
      <c r="AT31">
        <v>43</v>
      </c>
      <c r="AU31" t="s">
        <v>120</v>
      </c>
      <c r="AV31">
        <v>1</v>
      </c>
      <c r="AW31">
        <v>1</v>
      </c>
      <c r="AX31">
        <v>8</v>
      </c>
      <c r="AY31">
        <v>14</v>
      </c>
      <c r="AZ31">
        <v>14</v>
      </c>
      <c r="BA31">
        <v>4.03</v>
      </c>
      <c r="BB31">
        <v>0.97</v>
      </c>
      <c r="BC31">
        <v>4</v>
      </c>
      <c r="BD31">
        <v>4</v>
      </c>
    </row>
    <row r="32" spans="1:56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t="s">
        <v>121</v>
      </c>
      <c r="AN32">
        <v>2</v>
      </c>
      <c r="AO32">
        <v>4</v>
      </c>
      <c r="AP32">
        <v>12</v>
      </c>
      <c r="AQ32">
        <v>11</v>
      </c>
      <c r="AR32">
        <v>14</v>
      </c>
      <c r="AS32">
        <v>0</v>
      </c>
      <c r="AT32">
        <v>43</v>
      </c>
      <c r="AU32" t="s">
        <v>121</v>
      </c>
      <c r="AV32">
        <v>2</v>
      </c>
      <c r="AW32">
        <v>4</v>
      </c>
      <c r="AX32">
        <v>12</v>
      </c>
      <c r="AY32">
        <v>11</v>
      </c>
      <c r="AZ32">
        <v>14</v>
      </c>
      <c r="BA32">
        <v>3.72</v>
      </c>
      <c r="BB32">
        <v>1.1599999999999999</v>
      </c>
      <c r="BC32">
        <v>4</v>
      </c>
      <c r="BD32">
        <v>5</v>
      </c>
    </row>
    <row r="33" spans="1:56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t="s">
        <v>123</v>
      </c>
      <c r="AN33">
        <v>0</v>
      </c>
      <c r="AO33">
        <v>1</v>
      </c>
      <c r="AP33">
        <v>7</v>
      </c>
      <c r="AQ33">
        <v>13</v>
      </c>
      <c r="AR33">
        <v>12</v>
      </c>
      <c r="AS33">
        <v>10</v>
      </c>
      <c r="AT33">
        <v>43</v>
      </c>
      <c r="AU33" t="s">
        <v>123</v>
      </c>
      <c r="AV33">
        <v>0</v>
      </c>
      <c r="AW33">
        <v>1</v>
      </c>
      <c r="AX33">
        <v>7</v>
      </c>
      <c r="AY33">
        <v>13</v>
      </c>
      <c r="AZ33">
        <v>12</v>
      </c>
      <c r="BA33">
        <v>4.09</v>
      </c>
      <c r="BB33">
        <v>0.84</v>
      </c>
      <c r="BC33">
        <v>4</v>
      </c>
      <c r="BD33">
        <v>4</v>
      </c>
    </row>
    <row r="34" spans="1:56" ht="40.5" customHeight="1" x14ac:dyDescent="0.25">
      <c r="A34" s="81" t="s">
        <v>1</v>
      </c>
      <c r="B34" s="81"/>
      <c r="C34" s="81"/>
      <c r="D34" s="81"/>
      <c r="E34" s="81"/>
      <c r="F34" s="81"/>
      <c r="G34" s="81"/>
      <c r="H34" s="81"/>
      <c r="I34" s="81"/>
      <c r="J34" s="81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t="s">
        <v>124</v>
      </c>
      <c r="AN34">
        <v>0</v>
      </c>
      <c r="AO34">
        <v>0</v>
      </c>
      <c r="AP34">
        <v>10</v>
      </c>
      <c r="AQ34">
        <v>11</v>
      </c>
      <c r="AR34">
        <v>12</v>
      </c>
      <c r="AS34">
        <v>10</v>
      </c>
      <c r="AT34">
        <v>43</v>
      </c>
      <c r="AU34" t="s">
        <v>124</v>
      </c>
      <c r="AV34">
        <v>0</v>
      </c>
      <c r="AW34">
        <v>0</v>
      </c>
      <c r="AX34">
        <v>10</v>
      </c>
      <c r="AY34">
        <v>11</v>
      </c>
      <c r="AZ34">
        <v>12</v>
      </c>
      <c r="BA34">
        <v>4.0599999999999996</v>
      </c>
      <c r="BB34">
        <v>0.83</v>
      </c>
      <c r="BC34">
        <v>4</v>
      </c>
      <c r="BD34">
        <v>5</v>
      </c>
    </row>
    <row r="35" spans="1:56" ht="18" x14ac:dyDescent="0.25">
      <c r="A35" s="57"/>
      <c r="B35" s="57"/>
      <c r="C35" s="86" t="s">
        <v>2</v>
      </c>
      <c r="D35" s="86"/>
      <c r="E35" s="86"/>
      <c r="F35" s="86"/>
      <c r="G35" s="86"/>
      <c r="H35" s="86"/>
      <c r="I35" s="86"/>
      <c r="J35" s="86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t="s">
        <v>125</v>
      </c>
      <c r="AN35">
        <v>3</v>
      </c>
      <c r="AO35">
        <v>1</v>
      </c>
      <c r="AP35">
        <v>5</v>
      </c>
      <c r="AQ35">
        <v>11</v>
      </c>
      <c r="AR35">
        <v>18</v>
      </c>
      <c r="AS35">
        <v>5</v>
      </c>
      <c r="AT35">
        <v>43</v>
      </c>
      <c r="AU35" t="s">
        <v>125</v>
      </c>
      <c r="AV35">
        <v>3</v>
      </c>
      <c r="AW35">
        <v>1</v>
      </c>
      <c r="AX35">
        <v>5</v>
      </c>
      <c r="AY35">
        <v>11</v>
      </c>
      <c r="AZ35">
        <v>18</v>
      </c>
      <c r="BA35">
        <v>4.05</v>
      </c>
      <c r="BB35">
        <v>1.21</v>
      </c>
      <c r="BC35">
        <v>4</v>
      </c>
      <c r="BD35">
        <v>5</v>
      </c>
    </row>
    <row r="36" spans="1:56" ht="39.75" customHeight="1" x14ac:dyDescent="0.25">
      <c r="A36" s="57"/>
      <c r="B36" s="57"/>
      <c r="C36" s="86" t="s">
        <v>3</v>
      </c>
      <c r="D36" s="86"/>
      <c r="E36" s="86"/>
      <c r="F36" s="86"/>
      <c r="G36" s="86"/>
      <c r="H36" s="86"/>
      <c r="I36" s="86"/>
      <c r="J36" s="86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</row>
    <row r="37" spans="1:56" ht="18" x14ac:dyDescent="0.25">
      <c r="A37" s="57"/>
      <c r="B37" s="57"/>
      <c r="C37" s="86" t="s">
        <v>4</v>
      </c>
      <c r="D37" s="86"/>
      <c r="E37" s="86"/>
      <c r="F37" s="86"/>
      <c r="G37" s="86"/>
      <c r="H37" s="86"/>
      <c r="I37" s="86"/>
      <c r="J37" s="86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t="s">
        <v>126</v>
      </c>
      <c r="AN37">
        <v>1</v>
      </c>
      <c r="AO37">
        <v>4</v>
      </c>
      <c r="AP37">
        <v>11</v>
      </c>
      <c r="AQ37">
        <v>8</v>
      </c>
      <c r="AR37">
        <v>19</v>
      </c>
      <c r="AS37">
        <v>0</v>
      </c>
      <c r="AT37">
        <v>43</v>
      </c>
      <c r="AU37" t="s">
        <v>126</v>
      </c>
      <c r="AV37">
        <v>1</v>
      </c>
      <c r="AW37">
        <v>4</v>
      </c>
      <c r="AX37">
        <v>11</v>
      </c>
      <c r="AY37">
        <v>8</v>
      </c>
      <c r="AZ37">
        <v>19</v>
      </c>
      <c r="BA37">
        <v>3.93</v>
      </c>
      <c r="BB37">
        <v>1.1399999999999999</v>
      </c>
      <c r="BC37">
        <v>4</v>
      </c>
      <c r="BD37">
        <v>5</v>
      </c>
    </row>
    <row r="38" spans="1:56" ht="18" x14ac:dyDescent="0.25">
      <c r="C38" s="86" t="s">
        <v>5</v>
      </c>
      <c r="D38" s="86"/>
      <c r="E38" s="86"/>
      <c r="F38" s="86"/>
      <c r="G38" s="86"/>
      <c r="H38" s="86"/>
      <c r="I38" s="86"/>
      <c r="J38" s="86"/>
      <c r="AM38" t="s">
        <v>127</v>
      </c>
      <c r="AN38">
        <v>2</v>
      </c>
      <c r="AO38">
        <v>1</v>
      </c>
      <c r="AP38">
        <v>5</v>
      </c>
      <c r="AQ38">
        <v>11</v>
      </c>
      <c r="AR38">
        <v>24</v>
      </c>
      <c r="AS38">
        <v>0</v>
      </c>
      <c r="AT38">
        <v>43</v>
      </c>
      <c r="AU38" t="s">
        <v>127</v>
      </c>
      <c r="AV38">
        <v>2</v>
      </c>
      <c r="AW38">
        <v>1</v>
      </c>
      <c r="AX38">
        <v>5</v>
      </c>
      <c r="AY38">
        <v>11</v>
      </c>
      <c r="AZ38">
        <v>24</v>
      </c>
      <c r="BA38">
        <v>4.26</v>
      </c>
      <c r="BB38">
        <v>1.07</v>
      </c>
      <c r="BC38">
        <v>5</v>
      </c>
      <c r="BD38">
        <v>5</v>
      </c>
    </row>
    <row r="39" spans="1:56" x14ac:dyDescent="0.25">
      <c r="C39" s="58"/>
      <c r="D39" s="58"/>
      <c r="E39" s="58"/>
      <c r="F39" s="58"/>
      <c r="G39" s="58"/>
      <c r="H39" s="58"/>
      <c r="I39" s="58"/>
      <c r="J39" s="58"/>
      <c r="AM39" t="s">
        <v>128</v>
      </c>
      <c r="AN39">
        <v>1</v>
      </c>
      <c r="AO39">
        <v>2</v>
      </c>
      <c r="AP39">
        <v>8</v>
      </c>
      <c r="AQ39">
        <v>10</v>
      </c>
      <c r="AR39">
        <v>22</v>
      </c>
      <c r="AS39">
        <v>0</v>
      </c>
      <c r="AT39">
        <v>43</v>
      </c>
      <c r="AU39" t="s">
        <v>128</v>
      </c>
      <c r="AV39">
        <v>1</v>
      </c>
      <c r="AW39">
        <v>2</v>
      </c>
      <c r="AX39">
        <v>8</v>
      </c>
      <c r="AY39">
        <v>10</v>
      </c>
      <c r="AZ39">
        <v>22</v>
      </c>
      <c r="BA39">
        <v>4.16</v>
      </c>
      <c r="BB39">
        <v>1.04</v>
      </c>
      <c r="BC39">
        <v>5</v>
      </c>
      <c r="BD39">
        <v>5</v>
      </c>
    </row>
    <row r="40" spans="1:56" x14ac:dyDescent="0.25">
      <c r="C40" s="58"/>
      <c r="D40" s="58"/>
      <c r="E40" s="58"/>
      <c r="F40" s="58"/>
      <c r="G40" s="58"/>
      <c r="H40" s="58"/>
      <c r="I40" s="58"/>
      <c r="J40" s="58"/>
      <c r="AM40" t="s">
        <v>129</v>
      </c>
      <c r="AN40">
        <v>4</v>
      </c>
      <c r="AO40">
        <v>3</v>
      </c>
      <c r="AP40">
        <v>4</v>
      </c>
      <c r="AQ40">
        <v>12</v>
      </c>
      <c r="AR40">
        <v>20</v>
      </c>
      <c r="AS40">
        <v>0</v>
      </c>
      <c r="AT40">
        <v>43</v>
      </c>
      <c r="AU40" t="s">
        <v>129</v>
      </c>
      <c r="AV40">
        <v>4</v>
      </c>
      <c r="AW40">
        <v>3</v>
      </c>
      <c r="AX40">
        <v>4</v>
      </c>
      <c r="AY40">
        <v>12</v>
      </c>
      <c r="AZ40">
        <v>20</v>
      </c>
      <c r="BA40">
        <v>3.95</v>
      </c>
      <c r="BB40">
        <v>1.31</v>
      </c>
      <c r="BC40">
        <v>4</v>
      </c>
      <c r="BD40">
        <v>5</v>
      </c>
    </row>
    <row r="41" spans="1:56" s="5" customFormat="1" ht="20.25" x14ac:dyDescent="0.25">
      <c r="A41" s="87" t="s">
        <v>6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t="s">
        <v>131</v>
      </c>
      <c r="AN41">
        <v>0</v>
      </c>
      <c r="AO41">
        <v>1</v>
      </c>
      <c r="AP41">
        <v>6</v>
      </c>
      <c r="AQ41">
        <v>17</v>
      </c>
      <c r="AR41">
        <v>17</v>
      </c>
      <c r="AS41">
        <v>2</v>
      </c>
      <c r="AT41">
        <v>43</v>
      </c>
      <c r="AU41" t="s">
        <v>131</v>
      </c>
      <c r="AV41">
        <v>0</v>
      </c>
      <c r="AW41">
        <v>1</v>
      </c>
      <c r="AX41">
        <v>6</v>
      </c>
      <c r="AY41">
        <v>17</v>
      </c>
      <c r="AZ41">
        <v>17</v>
      </c>
      <c r="BA41">
        <v>4.22</v>
      </c>
      <c r="BB41">
        <v>0.79</v>
      </c>
      <c r="BC41">
        <v>4</v>
      </c>
      <c r="BD41">
        <v>4</v>
      </c>
    </row>
    <row r="42" spans="1:56" x14ac:dyDescent="0.25">
      <c r="C42" s="58"/>
      <c r="D42" s="58"/>
      <c r="E42" s="58"/>
      <c r="F42" s="58"/>
      <c r="G42" s="58"/>
      <c r="H42" s="58"/>
      <c r="I42" s="58"/>
      <c r="J42" s="58"/>
    </row>
    <row r="43" spans="1:56" ht="18.75" x14ac:dyDescent="0.3">
      <c r="A43" s="6">
        <v>1</v>
      </c>
      <c r="B43" s="73" t="s">
        <v>7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5"/>
      <c r="AM43" t="s">
        <v>132</v>
      </c>
      <c r="AN43">
        <v>0</v>
      </c>
      <c r="AO43">
        <v>2</v>
      </c>
      <c r="AP43">
        <v>4</v>
      </c>
      <c r="AQ43">
        <v>15</v>
      </c>
      <c r="AR43">
        <v>22</v>
      </c>
      <c r="AS43">
        <v>0</v>
      </c>
      <c r="AT43">
        <v>43</v>
      </c>
      <c r="AU43" t="s">
        <v>132</v>
      </c>
      <c r="AV43">
        <v>0</v>
      </c>
      <c r="AW43">
        <v>2</v>
      </c>
      <c r="AX43">
        <v>4</v>
      </c>
      <c r="AY43">
        <v>15</v>
      </c>
      <c r="AZ43">
        <v>22</v>
      </c>
      <c r="BA43">
        <v>4.33</v>
      </c>
      <c r="BB43">
        <v>0.84</v>
      </c>
      <c r="BC43">
        <v>5</v>
      </c>
      <c r="BD43">
        <v>5</v>
      </c>
    </row>
    <row r="44" spans="1:56" ht="18.75" x14ac:dyDescent="0.3">
      <c r="A44" s="7"/>
      <c r="B44" s="8"/>
      <c r="C44" s="58"/>
      <c r="D44" s="58"/>
      <c r="E44" s="58"/>
      <c r="F44" s="58"/>
      <c r="G44" s="58"/>
      <c r="H44" s="58"/>
      <c r="I44" s="58"/>
      <c r="J44" s="58"/>
    </row>
    <row r="45" spans="1:56" ht="18.75" x14ac:dyDescent="0.3">
      <c r="A45" s="7"/>
      <c r="B45" s="8"/>
      <c r="C45" s="58"/>
      <c r="D45" s="58"/>
      <c r="E45" s="58"/>
      <c r="F45" s="58"/>
      <c r="G45" s="58"/>
      <c r="H45" s="58"/>
      <c r="I45" s="58"/>
      <c r="J45" s="58"/>
      <c r="AM45" t="s">
        <v>133</v>
      </c>
      <c r="AN45">
        <v>0</v>
      </c>
      <c r="AO45">
        <v>7</v>
      </c>
      <c r="AP45">
        <v>9</v>
      </c>
      <c r="AQ45">
        <v>7</v>
      </c>
      <c r="AR45">
        <v>19</v>
      </c>
      <c r="AS45">
        <v>1</v>
      </c>
      <c r="AT45">
        <v>43</v>
      </c>
      <c r="AU45" t="s">
        <v>133</v>
      </c>
      <c r="AV45">
        <v>0</v>
      </c>
      <c r="AW45">
        <v>7</v>
      </c>
      <c r="AX45">
        <v>9</v>
      </c>
      <c r="AY45">
        <v>7</v>
      </c>
      <c r="AZ45">
        <v>19</v>
      </c>
      <c r="BA45">
        <v>3.9</v>
      </c>
      <c r="BB45">
        <v>1.1599999999999999</v>
      </c>
      <c r="BC45">
        <v>4</v>
      </c>
      <c r="BD45">
        <v>5</v>
      </c>
    </row>
    <row r="46" spans="1:56" ht="18.75" x14ac:dyDescent="0.3">
      <c r="A46" s="7"/>
      <c r="B46" s="8"/>
      <c r="C46" s="58"/>
      <c r="D46" s="58"/>
      <c r="E46" s="58"/>
      <c r="F46" s="58"/>
      <c r="G46" s="58"/>
      <c r="H46" s="58"/>
      <c r="I46" s="58"/>
      <c r="J46" s="58"/>
      <c r="AM46" s="5" t="s">
        <v>134</v>
      </c>
      <c r="AN46" s="5">
        <v>0</v>
      </c>
      <c r="AO46" s="5">
        <v>2</v>
      </c>
      <c r="AP46" s="5">
        <v>5</v>
      </c>
      <c r="AQ46" s="5">
        <v>19</v>
      </c>
      <c r="AR46" s="5">
        <v>17</v>
      </c>
      <c r="AS46" s="5">
        <v>0</v>
      </c>
      <c r="AT46" s="5">
        <v>43</v>
      </c>
      <c r="AU46" s="5" t="s">
        <v>134</v>
      </c>
      <c r="AV46" s="5">
        <v>0</v>
      </c>
      <c r="AW46" s="5">
        <v>2</v>
      </c>
      <c r="AX46" s="5">
        <v>5</v>
      </c>
      <c r="AY46" s="5">
        <v>19</v>
      </c>
      <c r="AZ46" s="5">
        <v>17</v>
      </c>
      <c r="BA46" s="5">
        <v>4.1900000000000004</v>
      </c>
      <c r="BB46" s="5">
        <v>0.82</v>
      </c>
      <c r="BC46" s="5">
        <v>4</v>
      </c>
      <c r="BD46" s="5">
        <v>4</v>
      </c>
    </row>
    <row r="47" spans="1:56" ht="18.75" x14ac:dyDescent="0.3">
      <c r="A47" s="7"/>
      <c r="B47" s="8"/>
      <c r="C47" s="58"/>
      <c r="D47" s="58"/>
      <c r="E47" s="58"/>
      <c r="F47" s="58"/>
      <c r="G47" s="58"/>
      <c r="H47" s="58"/>
      <c r="I47" s="58"/>
      <c r="J47" s="58"/>
      <c r="AM47" t="s">
        <v>141</v>
      </c>
      <c r="AU47" t="s">
        <v>141</v>
      </c>
    </row>
    <row r="48" spans="1:56" ht="18.75" x14ac:dyDescent="0.3">
      <c r="A48" s="7"/>
      <c r="B48" s="8"/>
      <c r="C48" s="58"/>
      <c r="D48" s="58"/>
      <c r="E48" s="58"/>
      <c r="F48" s="58"/>
      <c r="G48" s="58"/>
      <c r="H48" s="58"/>
      <c r="I48" s="58"/>
      <c r="J48" s="58"/>
      <c r="AU48" t="s">
        <v>143</v>
      </c>
    </row>
    <row r="49" spans="1:56" ht="18.75" x14ac:dyDescent="0.3">
      <c r="A49" s="7"/>
      <c r="B49" s="8"/>
      <c r="C49" s="58"/>
      <c r="D49" s="58"/>
      <c r="E49" s="58"/>
      <c r="F49" s="58"/>
      <c r="G49" s="58"/>
      <c r="H49" s="58"/>
      <c r="I49" s="58"/>
      <c r="J49" s="58"/>
    </row>
    <row r="50" spans="1:56" x14ac:dyDescent="0.25">
      <c r="C50" s="58"/>
      <c r="D50" s="58"/>
      <c r="E50" s="58"/>
      <c r="F50" s="58"/>
      <c r="G50" s="58"/>
      <c r="H50" s="58"/>
      <c r="I50" s="58"/>
      <c r="J50" s="58"/>
    </row>
    <row r="51" spans="1:56" ht="18.75" x14ac:dyDescent="0.3">
      <c r="B51" s="9"/>
      <c r="C51" s="58"/>
      <c r="D51" s="58"/>
      <c r="E51" s="58"/>
      <c r="F51" s="58"/>
      <c r="G51" s="58"/>
      <c r="H51" s="58"/>
      <c r="I51" s="58"/>
      <c r="J51" s="58"/>
    </row>
    <row r="52" spans="1:56" x14ac:dyDescent="0.25">
      <c r="C52" s="58"/>
      <c r="D52" s="58"/>
      <c r="E52" s="58"/>
      <c r="F52" s="58"/>
      <c r="G52" s="58"/>
      <c r="H52" s="58"/>
      <c r="I52" s="58"/>
      <c r="J52" s="58"/>
    </row>
    <row r="53" spans="1:56" ht="15" customHeight="1" x14ac:dyDescent="0.25">
      <c r="V53" s="88" t="s">
        <v>8</v>
      </c>
      <c r="W53" s="88"/>
      <c r="X53" s="88"/>
      <c r="Y53" s="88"/>
      <c r="Z53" s="88"/>
      <c r="AA53" s="88"/>
      <c r="AC53" s="88" t="s">
        <v>9</v>
      </c>
      <c r="AD53" s="88"/>
      <c r="AE53" s="88"/>
      <c r="AF53" s="88"/>
      <c r="AG53" s="88"/>
      <c r="AH53" s="88"/>
      <c r="AI53" s="89" t="s">
        <v>10</v>
      </c>
      <c r="AJ53" s="89"/>
      <c r="AK53" s="89"/>
      <c r="AL53" s="89"/>
    </row>
    <row r="54" spans="1:56" ht="15.75" thickBot="1" x14ac:dyDescent="0.3">
      <c r="V54" s="88"/>
      <c r="W54" s="88"/>
      <c r="X54" s="88"/>
      <c r="Y54" s="88"/>
      <c r="Z54" s="88"/>
      <c r="AA54" s="88"/>
      <c r="AC54" s="88"/>
      <c r="AD54" s="88"/>
      <c r="AE54" s="88"/>
      <c r="AF54" s="88"/>
      <c r="AG54" s="88"/>
      <c r="AH54" s="88"/>
      <c r="AI54" s="89"/>
      <c r="AJ54" s="89"/>
      <c r="AK54" s="89"/>
      <c r="AL54" s="89"/>
    </row>
    <row r="55" spans="1:56" s="17" customFormat="1" ht="18.75" x14ac:dyDescent="0.25">
      <c r="A55" s="1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t="s">
        <v>140</v>
      </c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18" customFormat="1" ht="31.5" customHeight="1" x14ac:dyDescent="0.25">
      <c r="A56" s="91" t="s">
        <v>17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2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t="s">
        <v>144</v>
      </c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18" customFormat="1" ht="18.75" customHeight="1" x14ac:dyDescent="0.25">
      <c r="A57" s="19">
        <v>2</v>
      </c>
      <c r="B57" s="94" t="s">
        <v>18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5"/>
      <c r="V57" s="20">
        <f>+AN3</f>
        <v>1</v>
      </c>
      <c r="W57" s="20">
        <f t="shared" ref="W57:AA66" si="0">+AO3</f>
        <v>0</v>
      </c>
      <c r="X57" s="20">
        <f t="shared" si="0"/>
        <v>4</v>
      </c>
      <c r="Y57" s="20">
        <f t="shared" si="0"/>
        <v>14</v>
      </c>
      <c r="Z57" s="20">
        <f t="shared" si="0"/>
        <v>17</v>
      </c>
      <c r="AA57" s="20">
        <f t="shared" si="0"/>
        <v>0</v>
      </c>
      <c r="AB57" s="21">
        <f>SUM(V57:AA57)</f>
        <v>36</v>
      </c>
      <c r="AC57" s="22">
        <f>V57/$AB57</f>
        <v>2.7777777777777776E-2</v>
      </c>
      <c r="AD57" s="22">
        <f t="shared" ref="AD57:AH66" si="1">W57/$AB57</f>
        <v>0</v>
      </c>
      <c r="AE57" s="22">
        <f t="shared" si="1"/>
        <v>0.1111111111111111</v>
      </c>
      <c r="AF57" s="22">
        <f t="shared" si="1"/>
        <v>0.3888888888888889</v>
      </c>
      <c r="AG57" s="22">
        <f t="shared" si="1"/>
        <v>0.47222222222222221</v>
      </c>
      <c r="AH57" s="22">
        <f t="shared" si="1"/>
        <v>0</v>
      </c>
      <c r="AI57" s="69">
        <f t="shared" ref="AI57:AI66" si="2">+BA3</f>
        <v>4.28</v>
      </c>
      <c r="AJ57" s="69">
        <f t="shared" ref="AJ57:AJ66" si="3">+BB3</f>
        <v>0.88</v>
      </c>
      <c r="AK57" s="20">
        <f t="shared" ref="AK57:AK66" si="4">+BC3</f>
        <v>4</v>
      </c>
      <c r="AL57" s="20">
        <f t="shared" ref="AL57:AL66" si="5">+BD3</f>
        <v>5</v>
      </c>
      <c r="AM57"/>
      <c r="AN57"/>
      <c r="AO57" t="s">
        <v>136</v>
      </c>
      <c r="AP57" t="s">
        <v>137</v>
      </c>
      <c r="AQ57" t="s">
        <v>138</v>
      </c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18" customFormat="1" ht="18.75" customHeight="1" x14ac:dyDescent="0.25">
      <c r="A58" s="19">
        <v>3</v>
      </c>
      <c r="B58" s="94" t="s">
        <v>19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5"/>
      <c r="V58" s="20">
        <f t="shared" ref="V58:V66" si="6">+AN4</f>
        <v>1</v>
      </c>
      <c r="W58" s="20">
        <f t="shared" si="0"/>
        <v>0</v>
      </c>
      <c r="X58" s="20">
        <f t="shared" si="0"/>
        <v>5</v>
      </c>
      <c r="Y58" s="20">
        <f t="shared" si="0"/>
        <v>15</v>
      </c>
      <c r="Z58" s="20">
        <f t="shared" si="0"/>
        <v>15</v>
      </c>
      <c r="AA58" s="20">
        <f t="shared" si="0"/>
        <v>0</v>
      </c>
      <c r="AB58" s="21">
        <f t="shared" ref="AB58:AB66" si="7">SUM(V58:AA58)</f>
        <v>36</v>
      </c>
      <c r="AC58" s="22">
        <f t="shared" ref="AC58:AC66" si="8">V58/$AB58</f>
        <v>2.7777777777777776E-2</v>
      </c>
      <c r="AD58" s="22">
        <f t="shared" si="1"/>
        <v>0</v>
      </c>
      <c r="AE58" s="22">
        <f t="shared" si="1"/>
        <v>0.1388888888888889</v>
      </c>
      <c r="AF58" s="22">
        <f t="shared" si="1"/>
        <v>0.41666666666666669</v>
      </c>
      <c r="AG58" s="22">
        <f t="shared" si="1"/>
        <v>0.41666666666666669</v>
      </c>
      <c r="AH58" s="22">
        <f t="shared" si="1"/>
        <v>0</v>
      </c>
      <c r="AI58" s="69">
        <f t="shared" si="2"/>
        <v>4.1900000000000004</v>
      </c>
      <c r="AJ58" s="69">
        <f t="shared" si="3"/>
        <v>0.89</v>
      </c>
      <c r="AK58" s="20">
        <f t="shared" si="4"/>
        <v>4</v>
      </c>
      <c r="AL58" s="20">
        <f t="shared" si="5"/>
        <v>4</v>
      </c>
      <c r="AM58" t="s">
        <v>145</v>
      </c>
      <c r="AN58" t="s">
        <v>95</v>
      </c>
      <c r="AO58">
        <v>43</v>
      </c>
      <c r="AP58">
        <v>43</v>
      </c>
      <c r="AQ58">
        <v>43</v>
      </c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18" customFormat="1" ht="18" customHeight="1" x14ac:dyDescent="0.25">
      <c r="A59" s="19">
        <v>4</v>
      </c>
      <c r="B59" s="94" t="s">
        <v>86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5"/>
      <c r="V59" s="20">
        <f t="shared" si="6"/>
        <v>1</v>
      </c>
      <c r="W59" s="20">
        <f t="shared" si="0"/>
        <v>1</v>
      </c>
      <c r="X59" s="20">
        <f t="shared" si="0"/>
        <v>6</v>
      </c>
      <c r="Y59" s="20">
        <f t="shared" si="0"/>
        <v>14</v>
      </c>
      <c r="Z59" s="20">
        <f t="shared" si="0"/>
        <v>20</v>
      </c>
      <c r="AA59" s="20">
        <f t="shared" si="0"/>
        <v>1</v>
      </c>
      <c r="AB59" s="21">
        <f t="shared" si="7"/>
        <v>43</v>
      </c>
      <c r="AC59" s="22">
        <f t="shared" si="8"/>
        <v>2.3255813953488372E-2</v>
      </c>
      <c r="AD59" s="22">
        <f t="shared" si="1"/>
        <v>2.3255813953488372E-2</v>
      </c>
      <c r="AE59" s="22">
        <f t="shared" si="1"/>
        <v>0.13953488372093023</v>
      </c>
      <c r="AF59" s="22">
        <f t="shared" si="1"/>
        <v>0.32558139534883723</v>
      </c>
      <c r="AG59" s="22">
        <f t="shared" si="1"/>
        <v>0.46511627906976744</v>
      </c>
      <c r="AH59" s="22">
        <f t="shared" si="1"/>
        <v>2.3255813953488372E-2</v>
      </c>
      <c r="AI59" s="69">
        <f t="shared" si="2"/>
        <v>4.21</v>
      </c>
      <c r="AJ59" s="69">
        <f t="shared" si="3"/>
        <v>0.95</v>
      </c>
      <c r="AK59" s="20">
        <f t="shared" si="4"/>
        <v>4</v>
      </c>
      <c r="AL59" s="20">
        <f t="shared" si="5"/>
        <v>5</v>
      </c>
      <c r="AM59"/>
      <c r="AN59" t="s">
        <v>146</v>
      </c>
      <c r="AO59">
        <v>0</v>
      </c>
      <c r="AP59">
        <v>0</v>
      </c>
      <c r="AQ59">
        <v>0</v>
      </c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17" customFormat="1" ht="18" customHeight="1" x14ac:dyDescent="0.25">
      <c r="A60" s="19">
        <v>5</v>
      </c>
      <c r="B60" s="94" t="s">
        <v>87</v>
      </c>
      <c r="C60" s="94" t="s">
        <v>20</v>
      </c>
      <c r="D60" s="94" t="s">
        <v>20</v>
      </c>
      <c r="E60" s="94" t="s">
        <v>20</v>
      </c>
      <c r="F60" s="94" t="s">
        <v>20</v>
      </c>
      <c r="G60" s="94" t="s">
        <v>20</v>
      </c>
      <c r="H60" s="94" t="s">
        <v>20</v>
      </c>
      <c r="I60" s="94" t="s">
        <v>20</v>
      </c>
      <c r="J60" s="94" t="s">
        <v>20</v>
      </c>
      <c r="K60" s="94" t="s">
        <v>20</v>
      </c>
      <c r="L60" s="94" t="s">
        <v>20</v>
      </c>
      <c r="M60" s="94" t="s">
        <v>20</v>
      </c>
      <c r="N60" s="94" t="s">
        <v>20</v>
      </c>
      <c r="O60" s="94" t="s">
        <v>20</v>
      </c>
      <c r="P60" s="94" t="s">
        <v>20</v>
      </c>
      <c r="Q60" s="94" t="s">
        <v>20</v>
      </c>
      <c r="R60" s="94" t="s">
        <v>20</v>
      </c>
      <c r="S60" s="94" t="s">
        <v>20</v>
      </c>
      <c r="T60" s="94" t="s">
        <v>20</v>
      </c>
      <c r="U60" s="95" t="s">
        <v>20</v>
      </c>
      <c r="V60" s="20">
        <f t="shared" si="6"/>
        <v>8</v>
      </c>
      <c r="W60" s="20">
        <f t="shared" si="0"/>
        <v>3</v>
      </c>
      <c r="X60" s="20">
        <f t="shared" si="0"/>
        <v>2</v>
      </c>
      <c r="Y60" s="20">
        <f t="shared" si="0"/>
        <v>5</v>
      </c>
      <c r="Z60" s="20">
        <f t="shared" si="0"/>
        <v>25</v>
      </c>
      <c r="AA60" s="20">
        <f t="shared" si="0"/>
        <v>0</v>
      </c>
      <c r="AB60" s="21">
        <f t="shared" si="7"/>
        <v>43</v>
      </c>
      <c r="AC60" s="22">
        <f t="shared" si="8"/>
        <v>0.18604651162790697</v>
      </c>
      <c r="AD60" s="22">
        <f t="shared" si="1"/>
        <v>6.9767441860465115E-2</v>
      </c>
      <c r="AE60" s="22">
        <f t="shared" si="1"/>
        <v>4.6511627906976744E-2</v>
      </c>
      <c r="AF60" s="22">
        <f t="shared" si="1"/>
        <v>0.11627906976744186</v>
      </c>
      <c r="AG60" s="22">
        <f t="shared" si="1"/>
        <v>0.58139534883720934</v>
      </c>
      <c r="AH60" s="22">
        <f t="shared" si="1"/>
        <v>0</v>
      </c>
      <c r="AI60" s="69">
        <f t="shared" si="2"/>
        <v>3.84</v>
      </c>
      <c r="AJ60" s="69">
        <f t="shared" si="3"/>
        <v>1.62</v>
      </c>
      <c r="AK60" s="20">
        <f t="shared" si="4"/>
        <v>5</v>
      </c>
      <c r="AL60" s="20">
        <f t="shared" si="5"/>
        <v>5</v>
      </c>
      <c r="AM60" s="17" t="s">
        <v>141</v>
      </c>
    </row>
    <row r="61" spans="1:56" s="17" customFormat="1" ht="18" customHeight="1" x14ac:dyDescent="0.25">
      <c r="A61" s="19">
        <v>6</v>
      </c>
      <c r="B61" s="94" t="s">
        <v>88</v>
      </c>
      <c r="C61" s="94" t="s">
        <v>21</v>
      </c>
      <c r="D61" s="94" t="s">
        <v>21</v>
      </c>
      <c r="E61" s="94" t="s">
        <v>21</v>
      </c>
      <c r="F61" s="94" t="s">
        <v>21</v>
      </c>
      <c r="G61" s="94" t="s">
        <v>21</v>
      </c>
      <c r="H61" s="94" t="s">
        <v>21</v>
      </c>
      <c r="I61" s="94" t="s">
        <v>21</v>
      </c>
      <c r="J61" s="94" t="s">
        <v>21</v>
      </c>
      <c r="K61" s="94" t="s">
        <v>21</v>
      </c>
      <c r="L61" s="94" t="s">
        <v>21</v>
      </c>
      <c r="M61" s="94" t="s">
        <v>21</v>
      </c>
      <c r="N61" s="94" t="s">
        <v>21</v>
      </c>
      <c r="O61" s="94" t="s">
        <v>21</v>
      </c>
      <c r="P61" s="94" t="s">
        <v>21</v>
      </c>
      <c r="Q61" s="94" t="s">
        <v>21</v>
      </c>
      <c r="R61" s="94" t="s">
        <v>21</v>
      </c>
      <c r="S61" s="94" t="s">
        <v>21</v>
      </c>
      <c r="T61" s="94" t="s">
        <v>21</v>
      </c>
      <c r="U61" s="95" t="s">
        <v>21</v>
      </c>
      <c r="V61" s="20">
        <f t="shared" si="6"/>
        <v>1</v>
      </c>
      <c r="W61" s="20">
        <f t="shared" si="0"/>
        <v>0</v>
      </c>
      <c r="X61" s="20">
        <f t="shared" si="0"/>
        <v>4</v>
      </c>
      <c r="Y61" s="20">
        <f t="shared" si="0"/>
        <v>14</v>
      </c>
      <c r="Z61" s="20">
        <f t="shared" si="0"/>
        <v>24</v>
      </c>
      <c r="AA61" s="20">
        <f t="shared" si="0"/>
        <v>0</v>
      </c>
      <c r="AB61" s="21">
        <f t="shared" si="7"/>
        <v>43</v>
      </c>
      <c r="AC61" s="22">
        <f t="shared" si="8"/>
        <v>2.3255813953488372E-2</v>
      </c>
      <c r="AD61" s="22">
        <f t="shared" si="1"/>
        <v>0</v>
      </c>
      <c r="AE61" s="22">
        <f t="shared" si="1"/>
        <v>9.3023255813953487E-2</v>
      </c>
      <c r="AF61" s="22">
        <f t="shared" si="1"/>
        <v>0.32558139534883723</v>
      </c>
      <c r="AG61" s="22">
        <f t="shared" si="1"/>
        <v>0.55813953488372092</v>
      </c>
      <c r="AH61" s="22">
        <f t="shared" si="1"/>
        <v>0</v>
      </c>
      <c r="AI61" s="69">
        <f t="shared" si="2"/>
        <v>4.4000000000000004</v>
      </c>
      <c r="AJ61" s="69">
        <f t="shared" si="3"/>
        <v>0.85</v>
      </c>
      <c r="AK61" s="20">
        <f t="shared" si="4"/>
        <v>5</v>
      </c>
      <c r="AL61" s="20">
        <f t="shared" si="5"/>
        <v>5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</row>
    <row r="62" spans="1:56" s="17" customFormat="1" ht="18" customHeight="1" x14ac:dyDescent="0.25">
      <c r="A62" s="19">
        <v>7</v>
      </c>
      <c r="B62" s="94" t="s">
        <v>22</v>
      </c>
      <c r="C62" s="94" t="s">
        <v>23</v>
      </c>
      <c r="D62" s="94" t="s">
        <v>23</v>
      </c>
      <c r="E62" s="94" t="s">
        <v>23</v>
      </c>
      <c r="F62" s="94" t="s">
        <v>23</v>
      </c>
      <c r="G62" s="94" t="s">
        <v>23</v>
      </c>
      <c r="H62" s="94" t="s">
        <v>23</v>
      </c>
      <c r="I62" s="94" t="s">
        <v>23</v>
      </c>
      <c r="J62" s="94" t="s">
        <v>23</v>
      </c>
      <c r="K62" s="94" t="s">
        <v>23</v>
      </c>
      <c r="L62" s="94" t="s">
        <v>23</v>
      </c>
      <c r="M62" s="94" t="s">
        <v>23</v>
      </c>
      <c r="N62" s="94" t="s">
        <v>23</v>
      </c>
      <c r="O62" s="94" t="s">
        <v>23</v>
      </c>
      <c r="P62" s="94" t="s">
        <v>23</v>
      </c>
      <c r="Q62" s="94" t="s">
        <v>23</v>
      </c>
      <c r="R62" s="94" t="s">
        <v>23</v>
      </c>
      <c r="S62" s="94" t="s">
        <v>23</v>
      </c>
      <c r="T62" s="94" t="s">
        <v>23</v>
      </c>
      <c r="U62" s="95" t="s">
        <v>23</v>
      </c>
      <c r="V62" s="20">
        <f t="shared" si="6"/>
        <v>3</v>
      </c>
      <c r="W62" s="20">
        <f t="shared" si="0"/>
        <v>1</v>
      </c>
      <c r="X62" s="20">
        <f t="shared" si="0"/>
        <v>2</v>
      </c>
      <c r="Y62" s="20">
        <f t="shared" si="0"/>
        <v>8</v>
      </c>
      <c r="Z62" s="20">
        <f t="shared" si="0"/>
        <v>28</v>
      </c>
      <c r="AA62" s="20">
        <f t="shared" si="0"/>
        <v>1</v>
      </c>
      <c r="AB62" s="21">
        <f t="shared" si="7"/>
        <v>43</v>
      </c>
      <c r="AC62" s="22">
        <f t="shared" si="8"/>
        <v>6.9767441860465115E-2</v>
      </c>
      <c r="AD62" s="22">
        <f t="shared" si="1"/>
        <v>2.3255813953488372E-2</v>
      </c>
      <c r="AE62" s="22">
        <f t="shared" si="1"/>
        <v>4.6511627906976744E-2</v>
      </c>
      <c r="AF62" s="22">
        <f t="shared" si="1"/>
        <v>0.18604651162790697</v>
      </c>
      <c r="AG62" s="22">
        <f t="shared" si="1"/>
        <v>0.65116279069767447</v>
      </c>
      <c r="AH62" s="22">
        <f t="shared" si="1"/>
        <v>2.3255813953488372E-2</v>
      </c>
      <c r="AI62" s="69">
        <f t="shared" si="2"/>
        <v>4.3600000000000003</v>
      </c>
      <c r="AJ62" s="69">
        <f t="shared" si="3"/>
        <v>1.1599999999999999</v>
      </c>
      <c r="AK62" s="20">
        <f t="shared" si="4"/>
        <v>5</v>
      </c>
      <c r="AL62" s="20">
        <f t="shared" si="5"/>
        <v>5</v>
      </c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</row>
    <row r="63" spans="1:56" s="17" customFormat="1" ht="18" customHeight="1" x14ac:dyDescent="0.25">
      <c r="A63" s="19">
        <v>8</v>
      </c>
      <c r="B63" s="94" t="s">
        <v>24</v>
      </c>
      <c r="C63" s="94" t="s">
        <v>25</v>
      </c>
      <c r="D63" s="94" t="s">
        <v>25</v>
      </c>
      <c r="E63" s="94" t="s">
        <v>25</v>
      </c>
      <c r="F63" s="94" t="s">
        <v>25</v>
      </c>
      <c r="G63" s="94" t="s">
        <v>25</v>
      </c>
      <c r="H63" s="94" t="s">
        <v>25</v>
      </c>
      <c r="I63" s="94" t="s">
        <v>25</v>
      </c>
      <c r="J63" s="94" t="s">
        <v>25</v>
      </c>
      <c r="K63" s="94" t="s">
        <v>25</v>
      </c>
      <c r="L63" s="94" t="s">
        <v>25</v>
      </c>
      <c r="M63" s="94" t="s">
        <v>25</v>
      </c>
      <c r="N63" s="94" t="s">
        <v>25</v>
      </c>
      <c r="O63" s="94" t="s">
        <v>25</v>
      </c>
      <c r="P63" s="94" t="s">
        <v>25</v>
      </c>
      <c r="Q63" s="94" t="s">
        <v>25</v>
      </c>
      <c r="R63" s="94" t="s">
        <v>25</v>
      </c>
      <c r="S63" s="94" t="s">
        <v>25</v>
      </c>
      <c r="T63" s="94" t="s">
        <v>25</v>
      </c>
      <c r="U63" s="95" t="s">
        <v>25</v>
      </c>
      <c r="V63" s="20">
        <f t="shared" si="6"/>
        <v>2</v>
      </c>
      <c r="W63" s="20">
        <f t="shared" si="0"/>
        <v>1</v>
      </c>
      <c r="X63" s="20">
        <f t="shared" si="0"/>
        <v>7</v>
      </c>
      <c r="Y63" s="20">
        <f t="shared" si="0"/>
        <v>14</v>
      </c>
      <c r="Z63" s="20">
        <f t="shared" si="0"/>
        <v>17</v>
      </c>
      <c r="AA63" s="20">
        <f t="shared" si="0"/>
        <v>2</v>
      </c>
      <c r="AB63" s="21">
        <f t="shared" si="7"/>
        <v>43</v>
      </c>
      <c r="AC63" s="22">
        <f t="shared" si="8"/>
        <v>4.6511627906976744E-2</v>
      </c>
      <c r="AD63" s="22">
        <f t="shared" si="1"/>
        <v>2.3255813953488372E-2</v>
      </c>
      <c r="AE63" s="22">
        <f t="shared" si="1"/>
        <v>0.16279069767441862</v>
      </c>
      <c r="AF63" s="22">
        <f t="shared" si="1"/>
        <v>0.32558139534883723</v>
      </c>
      <c r="AG63" s="22">
        <f t="shared" si="1"/>
        <v>0.39534883720930231</v>
      </c>
      <c r="AH63" s="22">
        <f t="shared" si="1"/>
        <v>4.6511627906976744E-2</v>
      </c>
      <c r="AI63" s="69">
        <f t="shared" si="2"/>
        <v>4.05</v>
      </c>
      <c r="AJ63" s="69">
        <f t="shared" si="3"/>
        <v>1.07</v>
      </c>
      <c r="AK63" s="20">
        <f t="shared" si="4"/>
        <v>4</v>
      </c>
      <c r="AL63" s="20">
        <f t="shared" si="5"/>
        <v>5</v>
      </c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</row>
    <row r="64" spans="1:56" s="17" customFormat="1" ht="18" customHeight="1" x14ac:dyDescent="0.25">
      <c r="A64" s="19">
        <v>9</v>
      </c>
      <c r="B64" s="94" t="s">
        <v>26</v>
      </c>
      <c r="C64" s="94" t="s">
        <v>27</v>
      </c>
      <c r="D64" s="94" t="s">
        <v>27</v>
      </c>
      <c r="E64" s="94" t="s">
        <v>27</v>
      </c>
      <c r="F64" s="94" t="s">
        <v>27</v>
      </c>
      <c r="G64" s="94" t="s">
        <v>27</v>
      </c>
      <c r="H64" s="94" t="s">
        <v>27</v>
      </c>
      <c r="I64" s="94" t="s">
        <v>27</v>
      </c>
      <c r="J64" s="94" t="s">
        <v>27</v>
      </c>
      <c r="K64" s="94" t="s">
        <v>27</v>
      </c>
      <c r="L64" s="94" t="s">
        <v>27</v>
      </c>
      <c r="M64" s="94" t="s">
        <v>27</v>
      </c>
      <c r="N64" s="94" t="s">
        <v>27</v>
      </c>
      <c r="O64" s="94" t="s">
        <v>27</v>
      </c>
      <c r="P64" s="94" t="s">
        <v>27</v>
      </c>
      <c r="Q64" s="94" t="s">
        <v>27</v>
      </c>
      <c r="R64" s="94" t="s">
        <v>27</v>
      </c>
      <c r="S64" s="94" t="s">
        <v>27</v>
      </c>
      <c r="T64" s="94" t="s">
        <v>27</v>
      </c>
      <c r="U64" s="95" t="s">
        <v>27</v>
      </c>
      <c r="V64" s="20">
        <f t="shared" si="6"/>
        <v>2</v>
      </c>
      <c r="W64" s="20">
        <f t="shared" si="0"/>
        <v>3</v>
      </c>
      <c r="X64" s="20">
        <f t="shared" si="0"/>
        <v>4</v>
      </c>
      <c r="Y64" s="20">
        <f t="shared" si="0"/>
        <v>14</v>
      </c>
      <c r="Z64" s="20">
        <f t="shared" si="0"/>
        <v>20</v>
      </c>
      <c r="AA64" s="20">
        <f t="shared" si="0"/>
        <v>0</v>
      </c>
      <c r="AB64" s="21">
        <f t="shared" si="7"/>
        <v>43</v>
      </c>
      <c r="AC64" s="22">
        <f t="shared" si="8"/>
        <v>4.6511627906976744E-2</v>
      </c>
      <c r="AD64" s="22">
        <f t="shared" si="1"/>
        <v>6.9767441860465115E-2</v>
      </c>
      <c r="AE64" s="22">
        <f t="shared" si="1"/>
        <v>9.3023255813953487E-2</v>
      </c>
      <c r="AF64" s="22">
        <f t="shared" si="1"/>
        <v>0.32558139534883723</v>
      </c>
      <c r="AG64" s="22">
        <f t="shared" si="1"/>
        <v>0.46511627906976744</v>
      </c>
      <c r="AH64" s="22">
        <f t="shared" si="1"/>
        <v>0</v>
      </c>
      <c r="AI64" s="69">
        <f t="shared" si="2"/>
        <v>4.09</v>
      </c>
      <c r="AJ64" s="69">
        <f t="shared" si="3"/>
        <v>1.1299999999999999</v>
      </c>
      <c r="AK64" s="20">
        <f t="shared" si="4"/>
        <v>4</v>
      </c>
      <c r="AL64" s="20">
        <f t="shared" si="5"/>
        <v>5</v>
      </c>
      <c r="AM64" s="18" t="s">
        <v>135</v>
      </c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</row>
    <row r="65" spans="1:56" s="17" customFormat="1" ht="18" customHeight="1" x14ac:dyDescent="0.25">
      <c r="A65" s="19">
        <v>10</v>
      </c>
      <c r="B65" s="94" t="s">
        <v>28</v>
      </c>
      <c r="C65" s="94" t="s">
        <v>29</v>
      </c>
      <c r="D65" s="94" t="s">
        <v>29</v>
      </c>
      <c r="E65" s="94" t="s">
        <v>29</v>
      </c>
      <c r="F65" s="94" t="s">
        <v>29</v>
      </c>
      <c r="G65" s="94" t="s">
        <v>29</v>
      </c>
      <c r="H65" s="94" t="s">
        <v>29</v>
      </c>
      <c r="I65" s="94" t="s">
        <v>29</v>
      </c>
      <c r="J65" s="94" t="s">
        <v>29</v>
      </c>
      <c r="K65" s="94" t="s">
        <v>29</v>
      </c>
      <c r="L65" s="94" t="s">
        <v>29</v>
      </c>
      <c r="M65" s="94" t="s">
        <v>29</v>
      </c>
      <c r="N65" s="94" t="s">
        <v>29</v>
      </c>
      <c r="O65" s="94" t="s">
        <v>29</v>
      </c>
      <c r="P65" s="94" t="s">
        <v>29</v>
      </c>
      <c r="Q65" s="94" t="s">
        <v>29</v>
      </c>
      <c r="R65" s="94" t="s">
        <v>29</v>
      </c>
      <c r="S65" s="94" t="s">
        <v>29</v>
      </c>
      <c r="T65" s="94" t="s">
        <v>29</v>
      </c>
      <c r="U65" s="95" t="s">
        <v>29</v>
      </c>
      <c r="V65" s="20">
        <f t="shared" si="6"/>
        <v>1</v>
      </c>
      <c r="W65" s="20">
        <f t="shared" si="0"/>
        <v>1</v>
      </c>
      <c r="X65" s="20">
        <f t="shared" si="0"/>
        <v>0</v>
      </c>
      <c r="Y65" s="20">
        <f t="shared" si="0"/>
        <v>8</v>
      </c>
      <c r="Z65" s="20">
        <f t="shared" si="0"/>
        <v>33</v>
      </c>
      <c r="AA65" s="20">
        <f t="shared" si="0"/>
        <v>0</v>
      </c>
      <c r="AB65" s="21">
        <f t="shared" si="7"/>
        <v>43</v>
      </c>
      <c r="AC65" s="22">
        <f t="shared" si="8"/>
        <v>2.3255813953488372E-2</v>
      </c>
      <c r="AD65" s="22">
        <f t="shared" si="1"/>
        <v>2.3255813953488372E-2</v>
      </c>
      <c r="AE65" s="22">
        <f t="shared" si="1"/>
        <v>0</v>
      </c>
      <c r="AF65" s="22">
        <f t="shared" si="1"/>
        <v>0.18604651162790697</v>
      </c>
      <c r="AG65" s="22">
        <f t="shared" si="1"/>
        <v>0.76744186046511631</v>
      </c>
      <c r="AH65" s="22">
        <f t="shared" si="1"/>
        <v>0</v>
      </c>
      <c r="AI65" s="69">
        <f t="shared" si="2"/>
        <v>4.6500000000000004</v>
      </c>
      <c r="AJ65" s="69">
        <f t="shared" si="3"/>
        <v>0.81</v>
      </c>
      <c r="AK65" s="20">
        <f t="shared" si="4"/>
        <v>5</v>
      </c>
      <c r="AL65" s="20">
        <f t="shared" si="5"/>
        <v>5</v>
      </c>
      <c r="AM65" s="17" t="s">
        <v>147</v>
      </c>
    </row>
    <row r="66" spans="1:56" s="17" customFormat="1" ht="18" customHeight="1" x14ac:dyDescent="0.25">
      <c r="A66" s="19">
        <v>11</v>
      </c>
      <c r="B66" s="94" t="s">
        <v>30</v>
      </c>
      <c r="C66" s="94" t="s">
        <v>31</v>
      </c>
      <c r="D66" s="94" t="s">
        <v>31</v>
      </c>
      <c r="E66" s="94" t="s">
        <v>31</v>
      </c>
      <c r="F66" s="94" t="s">
        <v>31</v>
      </c>
      <c r="G66" s="94" t="s">
        <v>31</v>
      </c>
      <c r="H66" s="94" t="s">
        <v>31</v>
      </c>
      <c r="I66" s="94" t="s">
        <v>31</v>
      </c>
      <c r="J66" s="94" t="s">
        <v>31</v>
      </c>
      <c r="K66" s="94" t="s">
        <v>31</v>
      </c>
      <c r="L66" s="94" t="s">
        <v>31</v>
      </c>
      <c r="M66" s="94" t="s">
        <v>31</v>
      </c>
      <c r="N66" s="94" t="s">
        <v>31</v>
      </c>
      <c r="O66" s="94" t="s">
        <v>31</v>
      </c>
      <c r="P66" s="94" t="s">
        <v>31</v>
      </c>
      <c r="Q66" s="94" t="s">
        <v>31</v>
      </c>
      <c r="R66" s="94" t="s">
        <v>31</v>
      </c>
      <c r="S66" s="94" t="s">
        <v>31</v>
      </c>
      <c r="T66" s="94" t="s">
        <v>31</v>
      </c>
      <c r="U66" s="95" t="s">
        <v>31</v>
      </c>
      <c r="V66" s="20">
        <f t="shared" si="6"/>
        <v>3</v>
      </c>
      <c r="W66" s="20">
        <f t="shared" si="0"/>
        <v>1</v>
      </c>
      <c r="X66" s="20">
        <f t="shared" si="0"/>
        <v>5</v>
      </c>
      <c r="Y66" s="20">
        <f t="shared" si="0"/>
        <v>8</v>
      </c>
      <c r="Z66" s="20">
        <f t="shared" si="0"/>
        <v>24</v>
      </c>
      <c r="AA66" s="20">
        <f t="shared" si="0"/>
        <v>2</v>
      </c>
      <c r="AB66" s="21">
        <f t="shared" si="7"/>
        <v>43</v>
      </c>
      <c r="AC66" s="22">
        <f t="shared" si="8"/>
        <v>6.9767441860465115E-2</v>
      </c>
      <c r="AD66" s="22">
        <f t="shared" si="1"/>
        <v>2.3255813953488372E-2</v>
      </c>
      <c r="AE66" s="22">
        <f t="shared" si="1"/>
        <v>0.11627906976744186</v>
      </c>
      <c r="AF66" s="22">
        <f t="shared" si="1"/>
        <v>0.18604651162790697</v>
      </c>
      <c r="AG66" s="22">
        <f t="shared" si="1"/>
        <v>0.55813953488372092</v>
      </c>
      <c r="AH66" s="22">
        <f t="shared" si="1"/>
        <v>4.6511627906976744E-2</v>
      </c>
      <c r="AI66" s="69">
        <f t="shared" si="2"/>
        <v>4.2</v>
      </c>
      <c r="AJ66" s="69">
        <f t="shared" si="3"/>
        <v>1.21</v>
      </c>
      <c r="AK66" s="20">
        <f t="shared" si="4"/>
        <v>5</v>
      </c>
      <c r="AL66" s="20">
        <f t="shared" si="5"/>
        <v>5</v>
      </c>
      <c r="AO66" s="17" t="s">
        <v>91</v>
      </c>
      <c r="AP66" s="17" t="s">
        <v>92</v>
      </c>
      <c r="AQ66" s="17" t="s">
        <v>93</v>
      </c>
      <c r="AR66" s="17" t="s">
        <v>94</v>
      </c>
    </row>
    <row r="67" spans="1:56" s="18" customFormat="1" ht="19.5" customHeight="1" x14ac:dyDescent="0.25">
      <c r="A67" s="91" t="s">
        <v>32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2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71"/>
      <c r="AJ67" s="71"/>
      <c r="AK67" s="64"/>
      <c r="AL67" s="64"/>
      <c r="AM67" s="17" t="s">
        <v>95</v>
      </c>
      <c r="AN67" s="17" t="s">
        <v>80</v>
      </c>
      <c r="AO67" s="17">
        <v>36</v>
      </c>
      <c r="AP67" s="17">
        <v>83.7</v>
      </c>
      <c r="AQ67" s="17">
        <v>83.7</v>
      </c>
      <c r="AR67" s="17">
        <v>83.7</v>
      </c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17" customFormat="1" ht="18" customHeight="1" x14ac:dyDescent="0.25">
      <c r="A68" s="19">
        <v>12</v>
      </c>
      <c r="B68" s="94" t="s">
        <v>33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5"/>
      <c r="V68" s="20">
        <f>+AN13</f>
        <v>1</v>
      </c>
      <c r="W68" s="20">
        <f t="shared" ref="W68:AA71" si="9">+AO13</f>
        <v>1</v>
      </c>
      <c r="X68" s="20">
        <f t="shared" si="9"/>
        <v>3</v>
      </c>
      <c r="Y68" s="20">
        <f t="shared" si="9"/>
        <v>13</v>
      </c>
      <c r="Z68" s="20">
        <f t="shared" si="9"/>
        <v>25</v>
      </c>
      <c r="AA68" s="20">
        <f t="shared" si="9"/>
        <v>0</v>
      </c>
      <c r="AB68" s="21">
        <f>SUM(V68:AA68)</f>
        <v>43</v>
      </c>
      <c r="AC68" s="22">
        <f>V68/$AB68</f>
        <v>2.3255813953488372E-2</v>
      </c>
      <c r="AD68" s="22">
        <f t="shared" ref="AD68:AH71" si="10">W68/$AB68</f>
        <v>2.3255813953488372E-2</v>
      </c>
      <c r="AE68" s="22">
        <f t="shared" si="10"/>
        <v>6.9767441860465115E-2</v>
      </c>
      <c r="AF68" s="22">
        <f t="shared" si="10"/>
        <v>0.30232558139534882</v>
      </c>
      <c r="AG68" s="22">
        <f t="shared" si="10"/>
        <v>0.58139534883720934</v>
      </c>
      <c r="AH68" s="22">
        <f t="shared" si="10"/>
        <v>0</v>
      </c>
      <c r="AI68" s="69">
        <f t="shared" ref="AI68:AI71" si="11">+BA13</f>
        <v>4.4000000000000004</v>
      </c>
      <c r="AJ68" s="69">
        <f t="shared" ref="AJ68:AJ71" si="12">+BB13</f>
        <v>0.9</v>
      </c>
      <c r="AK68" s="20">
        <f t="shared" ref="AK68:AK71" si="13">+BC13</f>
        <v>5</v>
      </c>
      <c r="AL68" s="20">
        <f t="shared" ref="AL68:AL71" si="14">+BD13</f>
        <v>5</v>
      </c>
      <c r="AN68" s="17" t="s">
        <v>81</v>
      </c>
      <c r="AO68" s="17">
        <v>7</v>
      </c>
      <c r="AP68" s="17">
        <v>16.3</v>
      </c>
      <c r="AQ68" s="17">
        <v>16.3</v>
      </c>
      <c r="AR68" s="17">
        <v>100</v>
      </c>
    </row>
    <row r="69" spans="1:56" s="17" customFormat="1" ht="18" customHeight="1" x14ac:dyDescent="0.25">
      <c r="A69" s="19">
        <v>13</v>
      </c>
      <c r="B69" s="94" t="s">
        <v>34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5"/>
      <c r="V69" s="20">
        <f t="shared" ref="V69:V71" si="15">+AN14</f>
        <v>1</v>
      </c>
      <c r="W69" s="20">
        <f t="shared" si="9"/>
        <v>0</v>
      </c>
      <c r="X69" s="20">
        <f t="shared" si="9"/>
        <v>4</v>
      </c>
      <c r="Y69" s="20">
        <f t="shared" si="9"/>
        <v>15</v>
      </c>
      <c r="Z69" s="20">
        <f t="shared" si="9"/>
        <v>22</v>
      </c>
      <c r="AA69" s="20">
        <f t="shared" si="9"/>
        <v>1</v>
      </c>
      <c r="AB69" s="21">
        <f t="shared" ref="AB69:AB71" si="16">SUM(V69:AA69)</f>
        <v>43</v>
      </c>
      <c r="AC69" s="22">
        <f t="shared" ref="AC69:AC71" si="17">V69/$AB69</f>
        <v>2.3255813953488372E-2</v>
      </c>
      <c r="AD69" s="22">
        <f t="shared" si="10"/>
        <v>0</v>
      </c>
      <c r="AE69" s="22">
        <f t="shared" si="10"/>
        <v>9.3023255813953487E-2</v>
      </c>
      <c r="AF69" s="22">
        <f t="shared" si="10"/>
        <v>0.34883720930232559</v>
      </c>
      <c r="AG69" s="22">
        <f t="shared" si="10"/>
        <v>0.51162790697674421</v>
      </c>
      <c r="AH69" s="22">
        <f t="shared" si="10"/>
        <v>2.3255813953488372E-2</v>
      </c>
      <c r="AI69" s="69">
        <f t="shared" si="11"/>
        <v>4.3600000000000003</v>
      </c>
      <c r="AJ69" s="69">
        <f t="shared" si="12"/>
        <v>0.85</v>
      </c>
      <c r="AK69" s="20">
        <f t="shared" si="13"/>
        <v>5</v>
      </c>
      <c r="AL69" s="20">
        <f t="shared" si="14"/>
        <v>5</v>
      </c>
      <c r="AN69" s="17" t="s">
        <v>90</v>
      </c>
      <c r="AO69" s="17">
        <v>43</v>
      </c>
      <c r="AP69" s="17">
        <v>100</v>
      </c>
      <c r="AQ69" s="17">
        <v>100</v>
      </c>
    </row>
    <row r="70" spans="1:56" s="17" customFormat="1" ht="18" customHeight="1" x14ac:dyDescent="0.25">
      <c r="A70" s="19">
        <v>14</v>
      </c>
      <c r="B70" s="94" t="s">
        <v>35</v>
      </c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5"/>
      <c r="V70" s="20">
        <f t="shared" si="15"/>
        <v>1</v>
      </c>
      <c r="W70" s="20">
        <f t="shared" si="9"/>
        <v>2</v>
      </c>
      <c r="X70" s="20">
        <f t="shared" si="9"/>
        <v>3</v>
      </c>
      <c r="Y70" s="20">
        <f t="shared" si="9"/>
        <v>15</v>
      </c>
      <c r="Z70" s="20">
        <f t="shared" si="9"/>
        <v>21</v>
      </c>
      <c r="AA70" s="20">
        <f t="shared" si="9"/>
        <v>1</v>
      </c>
      <c r="AB70" s="21">
        <f t="shared" si="16"/>
        <v>43</v>
      </c>
      <c r="AC70" s="22">
        <f t="shared" si="17"/>
        <v>2.3255813953488372E-2</v>
      </c>
      <c r="AD70" s="22">
        <f t="shared" si="10"/>
        <v>4.6511627906976744E-2</v>
      </c>
      <c r="AE70" s="22">
        <f t="shared" si="10"/>
        <v>6.9767441860465115E-2</v>
      </c>
      <c r="AF70" s="22">
        <f t="shared" si="10"/>
        <v>0.34883720930232559</v>
      </c>
      <c r="AG70" s="22">
        <f t="shared" si="10"/>
        <v>0.48837209302325579</v>
      </c>
      <c r="AH70" s="22">
        <f t="shared" si="10"/>
        <v>2.3255813953488372E-2</v>
      </c>
      <c r="AI70" s="69">
        <f t="shared" si="11"/>
        <v>4.26</v>
      </c>
      <c r="AJ70" s="69">
        <f t="shared" si="12"/>
        <v>0.96</v>
      </c>
      <c r="AK70" s="20">
        <f t="shared" si="13"/>
        <v>5</v>
      </c>
      <c r="AL70" s="20">
        <f t="shared" si="14"/>
        <v>5</v>
      </c>
      <c r="AM70" s="17" t="s">
        <v>141</v>
      </c>
    </row>
    <row r="71" spans="1:56" s="17" customFormat="1" ht="18" customHeight="1" x14ac:dyDescent="0.25">
      <c r="A71" s="19">
        <v>15</v>
      </c>
      <c r="B71" s="94" t="s">
        <v>36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5"/>
      <c r="V71" s="20">
        <f t="shared" si="15"/>
        <v>3</v>
      </c>
      <c r="W71" s="20">
        <f t="shared" si="9"/>
        <v>0</v>
      </c>
      <c r="X71" s="20">
        <f t="shared" si="9"/>
        <v>4</v>
      </c>
      <c r="Y71" s="20">
        <f t="shared" si="9"/>
        <v>19</v>
      </c>
      <c r="Z71" s="20">
        <f t="shared" si="9"/>
        <v>17</v>
      </c>
      <c r="AA71" s="20">
        <f t="shared" si="9"/>
        <v>0</v>
      </c>
      <c r="AB71" s="21">
        <f t="shared" si="16"/>
        <v>43</v>
      </c>
      <c r="AC71" s="22">
        <f t="shared" si="17"/>
        <v>6.9767441860465115E-2</v>
      </c>
      <c r="AD71" s="22">
        <f t="shared" si="10"/>
        <v>0</v>
      </c>
      <c r="AE71" s="22">
        <f t="shared" si="10"/>
        <v>9.3023255813953487E-2</v>
      </c>
      <c r="AF71" s="22">
        <f t="shared" si="10"/>
        <v>0.44186046511627908</v>
      </c>
      <c r="AG71" s="22">
        <f t="shared" si="10"/>
        <v>0.39534883720930231</v>
      </c>
      <c r="AH71" s="22">
        <f t="shared" si="10"/>
        <v>0</v>
      </c>
      <c r="AI71" s="69">
        <f t="shared" si="11"/>
        <v>4.09</v>
      </c>
      <c r="AJ71" s="69">
        <f t="shared" si="12"/>
        <v>1.06</v>
      </c>
      <c r="AK71" s="20">
        <f t="shared" si="13"/>
        <v>4</v>
      </c>
      <c r="AL71" s="20">
        <f t="shared" si="14"/>
        <v>4</v>
      </c>
    </row>
    <row r="72" spans="1:56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</row>
    <row r="73" spans="1:56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56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56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56" s="5" customFormat="1" ht="16.5" customHeight="1" x14ac:dyDescent="0.25">
      <c r="A76" s="96" t="s">
        <v>37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8" t="s">
        <v>8</v>
      </c>
      <c r="W77" s="88"/>
      <c r="X77" s="88"/>
      <c r="Y77" s="88"/>
      <c r="Z77" s="88"/>
      <c r="AA77" s="88"/>
      <c r="AB77" s="30"/>
      <c r="AC77" s="88" t="s">
        <v>9</v>
      </c>
      <c r="AD77" s="88"/>
      <c r="AE77" s="88"/>
      <c r="AF77" s="88"/>
      <c r="AG77" s="88"/>
      <c r="AH77" s="88"/>
      <c r="AI77" s="89" t="s">
        <v>10</v>
      </c>
      <c r="AJ77" s="89"/>
      <c r="AK77" s="89"/>
      <c r="AL77" s="89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1:56" ht="18.75" customHeight="1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8"/>
      <c r="W78" s="88"/>
      <c r="X78" s="88"/>
      <c r="Y78" s="88"/>
      <c r="Z78" s="88"/>
      <c r="AA78" s="88"/>
      <c r="AB78" s="30"/>
      <c r="AC78" s="88"/>
      <c r="AD78" s="88"/>
      <c r="AE78" s="88"/>
      <c r="AF78" s="88"/>
      <c r="AG78" s="88"/>
      <c r="AH78" s="88"/>
      <c r="AI78" s="89"/>
      <c r="AJ78" s="89"/>
      <c r="AK78" s="89"/>
      <c r="AL78" s="89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17" customFormat="1" ht="15.75" customHeight="1" x14ac:dyDescent="0.25">
      <c r="A79" s="31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56" s="18" customFormat="1" ht="32.25" customHeight="1" x14ac:dyDescent="0.2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8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18" customFormat="1" ht="18.75" customHeight="1" x14ac:dyDescent="0.25">
      <c r="A81" s="19">
        <v>16</v>
      </c>
      <c r="B81" s="94" t="s">
        <v>38</v>
      </c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5"/>
      <c r="V81" s="20">
        <f>+AN17</f>
        <v>3</v>
      </c>
      <c r="W81" s="20">
        <f t="shared" ref="W81:AA96" si="18">+AO17</f>
        <v>5</v>
      </c>
      <c r="X81" s="20">
        <f t="shared" si="18"/>
        <v>13</v>
      </c>
      <c r="Y81" s="20">
        <f t="shared" si="18"/>
        <v>11</v>
      </c>
      <c r="Z81" s="20">
        <f t="shared" si="18"/>
        <v>11</v>
      </c>
      <c r="AA81" s="20">
        <f t="shared" si="18"/>
        <v>0</v>
      </c>
      <c r="AB81" s="21">
        <f>SUM(V81:AA81)</f>
        <v>43</v>
      </c>
      <c r="AC81" s="22">
        <f>V81/$AB81</f>
        <v>6.9767441860465115E-2</v>
      </c>
      <c r="AD81" s="22">
        <f t="shared" ref="AD81:AH96" si="19">W81/$AB81</f>
        <v>0.11627906976744186</v>
      </c>
      <c r="AE81" s="22">
        <f t="shared" si="19"/>
        <v>0.30232558139534882</v>
      </c>
      <c r="AF81" s="22">
        <f t="shared" si="19"/>
        <v>0.2558139534883721</v>
      </c>
      <c r="AG81" s="22">
        <f t="shared" si="19"/>
        <v>0.2558139534883721</v>
      </c>
      <c r="AH81" s="22">
        <f t="shared" si="19"/>
        <v>0</v>
      </c>
      <c r="AI81" s="69">
        <f t="shared" ref="AI81:AI96" si="20">+BA17</f>
        <v>3.51</v>
      </c>
      <c r="AJ81" s="69">
        <f t="shared" ref="AJ81:AJ96" si="21">+BB17</f>
        <v>1.2</v>
      </c>
      <c r="AK81" s="20">
        <f t="shared" ref="AK81:AK96" si="22">+BC17</f>
        <v>4</v>
      </c>
      <c r="AL81" s="20">
        <f t="shared" ref="AL81:AL96" si="23">+BD17</f>
        <v>3</v>
      </c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7" customFormat="1" ht="18" customHeight="1" x14ac:dyDescent="0.25">
      <c r="A82" s="19">
        <v>17</v>
      </c>
      <c r="B82" s="94" t="s">
        <v>39</v>
      </c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5"/>
      <c r="V82" s="20">
        <f t="shared" ref="V82:V96" si="24">+AN18</f>
        <v>0</v>
      </c>
      <c r="W82" s="20">
        <f t="shared" si="18"/>
        <v>0</v>
      </c>
      <c r="X82" s="20">
        <f t="shared" si="18"/>
        <v>0</v>
      </c>
      <c r="Y82" s="20">
        <f t="shared" si="18"/>
        <v>0</v>
      </c>
      <c r="Z82" s="20">
        <f t="shared" si="18"/>
        <v>0</v>
      </c>
      <c r="AA82" s="20">
        <f t="shared" si="18"/>
        <v>0</v>
      </c>
      <c r="AB82" s="21">
        <f t="shared" ref="AB82:AB96" si="25">SUM(V82:AA82)</f>
        <v>0</v>
      </c>
      <c r="AC82" s="22" t="e">
        <f t="shared" ref="AC82:AC96" si="26">V82/$AB82</f>
        <v>#DIV/0!</v>
      </c>
      <c r="AD82" s="22" t="e">
        <f t="shared" si="19"/>
        <v>#DIV/0!</v>
      </c>
      <c r="AE82" s="22" t="e">
        <f t="shared" si="19"/>
        <v>#DIV/0!</v>
      </c>
      <c r="AF82" s="22" t="e">
        <f t="shared" si="19"/>
        <v>#DIV/0!</v>
      </c>
      <c r="AG82" s="22" t="e">
        <f t="shared" si="19"/>
        <v>#DIV/0!</v>
      </c>
      <c r="AH82" s="22" t="e">
        <f t="shared" si="19"/>
        <v>#DIV/0!</v>
      </c>
      <c r="AI82" s="69">
        <f t="shared" si="20"/>
        <v>0</v>
      </c>
      <c r="AJ82" s="69">
        <f t="shared" si="21"/>
        <v>0</v>
      </c>
      <c r="AK82" s="20">
        <f t="shared" si="22"/>
        <v>0</v>
      </c>
      <c r="AL82" s="20">
        <f t="shared" si="23"/>
        <v>0</v>
      </c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s="17" customFormat="1" ht="18" customHeight="1" x14ac:dyDescent="0.25">
      <c r="A83" s="19">
        <v>18</v>
      </c>
      <c r="B83" s="94" t="s">
        <v>40</v>
      </c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5"/>
      <c r="V83" s="20">
        <f t="shared" si="24"/>
        <v>0</v>
      </c>
      <c r="W83" s="20">
        <f t="shared" si="18"/>
        <v>0</v>
      </c>
      <c r="X83" s="20">
        <f t="shared" si="18"/>
        <v>0</v>
      </c>
      <c r="Y83" s="20">
        <f t="shared" si="18"/>
        <v>0</v>
      </c>
      <c r="Z83" s="20">
        <f t="shared" si="18"/>
        <v>0</v>
      </c>
      <c r="AA83" s="20">
        <f t="shared" si="18"/>
        <v>0</v>
      </c>
      <c r="AB83" s="21">
        <f t="shared" si="25"/>
        <v>0</v>
      </c>
      <c r="AC83" s="22" t="e">
        <f t="shared" si="26"/>
        <v>#DIV/0!</v>
      </c>
      <c r="AD83" s="22" t="e">
        <f t="shared" si="19"/>
        <v>#DIV/0!</v>
      </c>
      <c r="AE83" s="22" t="e">
        <f t="shared" si="19"/>
        <v>#DIV/0!</v>
      </c>
      <c r="AF83" s="22" t="e">
        <f t="shared" si="19"/>
        <v>#DIV/0!</v>
      </c>
      <c r="AG83" s="22" t="e">
        <f t="shared" si="19"/>
        <v>#DIV/0!</v>
      </c>
      <c r="AH83" s="22" t="e">
        <f t="shared" si="19"/>
        <v>#DIV/0!</v>
      </c>
      <c r="AI83" s="69">
        <f t="shared" si="20"/>
        <v>0</v>
      </c>
      <c r="AJ83" s="69">
        <f t="shared" si="21"/>
        <v>0</v>
      </c>
      <c r="AK83" s="20">
        <f t="shared" si="22"/>
        <v>0</v>
      </c>
      <c r="AL83" s="20">
        <f t="shared" si="23"/>
        <v>0</v>
      </c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1:56" s="17" customFormat="1" ht="18" customHeight="1" x14ac:dyDescent="0.25">
      <c r="A84" s="19">
        <v>19</v>
      </c>
      <c r="B84" s="94" t="s">
        <v>41</v>
      </c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5"/>
      <c r="V84" s="20">
        <f t="shared" si="24"/>
        <v>3</v>
      </c>
      <c r="W84" s="20">
        <f t="shared" si="18"/>
        <v>4</v>
      </c>
      <c r="X84" s="20">
        <f t="shared" si="18"/>
        <v>13</v>
      </c>
      <c r="Y84" s="20">
        <f t="shared" si="18"/>
        <v>14</v>
      </c>
      <c r="Z84" s="20">
        <f t="shared" si="18"/>
        <v>9</v>
      </c>
      <c r="AA84" s="20">
        <f t="shared" si="18"/>
        <v>0</v>
      </c>
      <c r="AB84" s="21">
        <f t="shared" si="25"/>
        <v>43</v>
      </c>
      <c r="AC84" s="22">
        <f t="shared" si="26"/>
        <v>6.9767441860465115E-2</v>
      </c>
      <c r="AD84" s="22">
        <f t="shared" si="19"/>
        <v>9.3023255813953487E-2</v>
      </c>
      <c r="AE84" s="22">
        <f t="shared" si="19"/>
        <v>0.30232558139534882</v>
      </c>
      <c r="AF84" s="22">
        <f t="shared" si="19"/>
        <v>0.32558139534883723</v>
      </c>
      <c r="AG84" s="22">
        <f t="shared" si="19"/>
        <v>0.20930232558139536</v>
      </c>
      <c r="AH84" s="22">
        <f t="shared" si="19"/>
        <v>0</v>
      </c>
      <c r="AI84" s="69">
        <f t="shared" si="20"/>
        <v>3.51</v>
      </c>
      <c r="AJ84" s="69">
        <f t="shared" si="21"/>
        <v>1.1399999999999999</v>
      </c>
      <c r="AK84" s="20">
        <f t="shared" si="22"/>
        <v>4</v>
      </c>
      <c r="AL84" s="20">
        <f t="shared" si="23"/>
        <v>4</v>
      </c>
    </row>
    <row r="85" spans="1:56" s="17" customFormat="1" ht="18" customHeight="1" x14ac:dyDescent="0.25">
      <c r="A85" s="19">
        <v>20</v>
      </c>
      <c r="B85" s="94" t="s">
        <v>42</v>
      </c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5"/>
      <c r="V85" s="20">
        <f t="shared" si="24"/>
        <v>2</v>
      </c>
      <c r="W85" s="20">
        <f t="shared" si="18"/>
        <v>8</v>
      </c>
      <c r="X85" s="20">
        <f t="shared" si="18"/>
        <v>13</v>
      </c>
      <c r="Y85" s="20">
        <f t="shared" si="18"/>
        <v>11</v>
      </c>
      <c r="Z85" s="20">
        <f t="shared" si="18"/>
        <v>9</v>
      </c>
      <c r="AA85" s="20">
        <f t="shared" si="18"/>
        <v>0</v>
      </c>
      <c r="AB85" s="21">
        <f t="shared" si="25"/>
        <v>43</v>
      </c>
      <c r="AC85" s="22">
        <f t="shared" si="26"/>
        <v>4.6511627906976744E-2</v>
      </c>
      <c r="AD85" s="22">
        <f t="shared" si="19"/>
        <v>0.18604651162790697</v>
      </c>
      <c r="AE85" s="22">
        <f t="shared" si="19"/>
        <v>0.30232558139534882</v>
      </c>
      <c r="AF85" s="22">
        <f t="shared" si="19"/>
        <v>0.2558139534883721</v>
      </c>
      <c r="AG85" s="22">
        <f t="shared" si="19"/>
        <v>0.20930232558139536</v>
      </c>
      <c r="AH85" s="22">
        <f t="shared" si="19"/>
        <v>0</v>
      </c>
      <c r="AI85" s="69">
        <f t="shared" si="20"/>
        <v>3.4</v>
      </c>
      <c r="AJ85" s="69">
        <f t="shared" si="21"/>
        <v>1.1599999999999999</v>
      </c>
      <c r="AK85" s="20">
        <f t="shared" si="22"/>
        <v>3</v>
      </c>
      <c r="AL85" s="20">
        <f t="shared" si="23"/>
        <v>3</v>
      </c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</row>
    <row r="86" spans="1:56" s="17" customFormat="1" ht="18" customHeight="1" x14ac:dyDescent="0.25">
      <c r="A86" s="19">
        <v>21</v>
      </c>
      <c r="B86" s="94" t="s">
        <v>43</v>
      </c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5"/>
      <c r="V86" s="20">
        <f t="shared" si="24"/>
        <v>0</v>
      </c>
      <c r="W86" s="20">
        <f t="shared" si="18"/>
        <v>0</v>
      </c>
      <c r="X86" s="20">
        <f t="shared" si="18"/>
        <v>0</v>
      </c>
      <c r="Y86" s="20">
        <f t="shared" si="18"/>
        <v>0</v>
      </c>
      <c r="Z86" s="20">
        <f t="shared" si="18"/>
        <v>0</v>
      </c>
      <c r="AA86" s="20">
        <f t="shared" si="18"/>
        <v>0</v>
      </c>
      <c r="AB86" s="21">
        <f t="shared" si="25"/>
        <v>0</v>
      </c>
      <c r="AC86" s="22" t="e">
        <f t="shared" si="26"/>
        <v>#DIV/0!</v>
      </c>
      <c r="AD86" s="22" t="e">
        <f t="shared" si="19"/>
        <v>#DIV/0!</v>
      </c>
      <c r="AE86" s="22" t="e">
        <f t="shared" si="19"/>
        <v>#DIV/0!</v>
      </c>
      <c r="AF86" s="22" t="e">
        <f t="shared" si="19"/>
        <v>#DIV/0!</v>
      </c>
      <c r="AG86" s="22" t="e">
        <f t="shared" si="19"/>
        <v>#DIV/0!</v>
      </c>
      <c r="AH86" s="22" t="e">
        <f t="shared" si="19"/>
        <v>#DIV/0!</v>
      </c>
      <c r="AI86" s="69">
        <f t="shared" si="20"/>
        <v>0</v>
      </c>
      <c r="AJ86" s="69">
        <f t="shared" si="21"/>
        <v>0</v>
      </c>
      <c r="AK86" s="20">
        <f t="shared" si="22"/>
        <v>0</v>
      </c>
      <c r="AL86" s="20">
        <f t="shared" si="23"/>
        <v>0</v>
      </c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</row>
    <row r="87" spans="1:56" s="17" customFormat="1" ht="18" customHeight="1" x14ac:dyDescent="0.25">
      <c r="A87" s="19">
        <v>22</v>
      </c>
      <c r="B87" s="94" t="s">
        <v>44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5"/>
      <c r="V87" s="20">
        <f t="shared" si="24"/>
        <v>10</v>
      </c>
      <c r="W87" s="20">
        <f t="shared" si="18"/>
        <v>11</v>
      </c>
      <c r="X87" s="20">
        <f t="shared" si="18"/>
        <v>8</v>
      </c>
      <c r="Y87" s="20">
        <f t="shared" si="18"/>
        <v>9</v>
      </c>
      <c r="Z87" s="20">
        <f t="shared" si="18"/>
        <v>4</v>
      </c>
      <c r="AA87" s="20">
        <f t="shared" si="18"/>
        <v>1</v>
      </c>
      <c r="AB87" s="21">
        <f t="shared" si="25"/>
        <v>43</v>
      </c>
      <c r="AC87" s="22">
        <f t="shared" si="26"/>
        <v>0.23255813953488372</v>
      </c>
      <c r="AD87" s="22">
        <f t="shared" si="19"/>
        <v>0.2558139534883721</v>
      </c>
      <c r="AE87" s="22">
        <f t="shared" si="19"/>
        <v>0.18604651162790697</v>
      </c>
      <c r="AF87" s="22">
        <f t="shared" si="19"/>
        <v>0.20930232558139536</v>
      </c>
      <c r="AG87" s="22">
        <f t="shared" si="19"/>
        <v>9.3023255813953487E-2</v>
      </c>
      <c r="AH87" s="22">
        <f t="shared" si="19"/>
        <v>2.3255813953488372E-2</v>
      </c>
      <c r="AI87" s="69">
        <f t="shared" si="20"/>
        <v>2.67</v>
      </c>
      <c r="AJ87" s="69">
        <f t="shared" si="21"/>
        <v>1.32</v>
      </c>
      <c r="AK87" s="20">
        <f t="shared" si="22"/>
        <v>3</v>
      </c>
      <c r="AL87" s="20">
        <f t="shared" si="23"/>
        <v>2</v>
      </c>
    </row>
    <row r="88" spans="1:56" s="17" customFormat="1" ht="18" customHeight="1" x14ac:dyDescent="0.25">
      <c r="A88" s="19">
        <v>23</v>
      </c>
      <c r="B88" s="94" t="s">
        <v>45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5"/>
      <c r="V88" s="20">
        <f t="shared" si="24"/>
        <v>0</v>
      </c>
      <c r="W88" s="20">
        <f t="shared" si="18"/>
        <v>0</v>
      </c>
      <c r="X88" s="20">
        <f t="shared" si="18"/>
        <v>0</v>
      </c>
      <c r="Y88" s="20">
        <f t="shared" si="18"/>
        <v>0</v>
      </c>
      <c r="Z88" s="20">
        <f t="shared" si="18"/>
        <v>0</v>
      </c>
      <c r="AA88" s="20">
        <f t="shared" si="18"/>
        <v>0</v>
      </c>
      <c r="AB88" s="21">
        <f t="shared" si="25"/>
        <v>0</v>
      </c>
      <c r="AC88" s="22" t="e">
        <f t="shared" si="26"/>
        <v>#DIV/0!</v>
      </c>
      <c r="AD88" s="22" t="e">
        <f t="shared" si="19"/>
        <v>#DIV/0!</v>
      </c>
      <c r="AE88" s="22" t="e">
        <f t="shared" si="19"/>
        <v>#DIV/0!</v>
      </c>
      <c r="AF88" s="22" t="e">
        <f t="shared" si="19"/>
        <v>#DIV/0!</v>
      </c>
      <c r="AG88" s="22" t="e">
        <f t="shared" si="19"/>
        <v>#DIV/0!</v>
      </c>
      <c r="AH88" s="22" t="e">
        <f t="shared" si="19"/>
        <v>#DIV/0!</v>
      </c>
      <c r="AI88" s="69">
        <f t="shared" si="20"/>
        <v>0</v>
      </c>
      <c r="AJ88" s="69">
        <f t="shared" si="21"/>
        <v>0</v>
      </c>
      <c r="AK88" s="20">
        <f t="shared" si="22"/>
        <v>0</v>
      </c>
      <c r="AL88" s="20">
        <f t="shared" si="23"/>
        <v>0</v>
      </c>
    </row>
    <row r="89" spans="1:56" s="17" customFormat="1" ht="18" customHeight="1" x14ac:dyDescent="0.25">
      <c r="A89" s="19">
        <v>24</v>
      </c>
      <c r="B89" s="94" t="s">
        <v>46</v>
      </c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5"/>
      <c r="V89" s="20">
        <f t="shared" si="24"/>
        <v>13</v>
      </c>
      <c r="W89" s="20">
        <f t="shared" si="18"/>
        <v>12</v>
      </c>
      <c r="X89" s="20">
        <f t="shared" si="18"/>
        <v>8</v>
      </c>
      <c r="Y89" s="20">
        <f t="shared" si="18"/>
        <v>6</v>
      </c>
      <c r="Z89" s="20">
        <f t="shared" si="18"/>
        <v>4</v>
      </c>
      <c r="AA89" s="20">
        <f t="shared" si="18"/>
        <v>0</v>
      </c>
      <c r="AB89" s="21">
        <f t="shared" si="25"/>
        <v>43</v>
      </c>
      <c r="AC89" s="22">
        <f t="shared" si="26"/>
        <v>0.30232558139534882</v>
      </c>
      <c r="AD89" s="22">
        <f t="shared" si="19"/>
        <v>0.27906976744186046</v>
      </c>
      <c r="AE89" s="22">
        <f t="shared" si="19"/>
        <v>0.18604651162790697</v>
      </c>
      <c r="AF89" s="22">
        <f t="shared" si="19"/>
        <v>0.13953488372093023</v>
      </c>
      <c r="AG89" s="22">
        <f t="shared" si="19"/>
        <v>9.3023255813953487E-2</v>
      </c>
      <c r="AH89" s="22">
        <f t="shared" si="19"/>
        <v>0</v>
      </c>
      <c r="AI89" s="69">
        <f t="shared" si="20"/>
        <v>2.44</v>
      </c>
      <c r="AJ89" s="69">
        <f t="shared" si="21"/>
        <v>1.31</v>
      </c>
      <c r="AK89" s="20">
        <f t="shared" si="22"/>
        <v>2</v>
      </c>
      <c r="AL89" s="20">
        <f t="shared" si="23"/>
        <v>1</v>
      </c>
    </row>
    <row r="90" spans="1:56" s="17" customFormat="1" ht="18" customHeight="1" x14ac:dyDescent="0.25">
      <c r="A90" s="19">
        <v>25</v>
      </c>
      <c r="B90" s="94" t="s">
        <v>47</v>
      </c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5"/>
      <c r="V90" s="20">
        <f t="shared" si="24"/>
        <v>0</v>
      </c>
      <c r="W90" s="20">
        <f t="shared" si="18"/>
        <v>0</v>
      </c>
      <c r="X90" s="20">
        <f t="shared" si="18"/>
        <v>0</v>
      </c>
      <c r="Y90" s="20">
        <f t="shared" si="18"/>
        <v>0</v>
      </c>
      <c r="Z90" s="20">
        <f t="shared" si="18"/>
        <v>0</v>
      </c>
      <c r="AA90" s="20">
        <f t="shared" si="18"/>
        <v>0</v>
      </c>
      <c r="AB90" s="21">
        <f t="shared" si="25"/>
        <v>0</v>
      </c>
      <c r="AC90" s="22" t="e">
        <f t="shared" si="26"/>
        <v>#DIV/0!</v>
      </c>
      <c r="AD90" s="22" t="e">
        <f t="shared" si="19"/>
        <v>#DIV/0!</v>
      </c>
      <c r="AE90" s="22" t="e">
        <f t="shared" si="19"/>
        <v>#DIV/0!</v>
      </c>
      <c r="AF90" s="22" t="e">
        <f t="shared" si="19"/>
        <v>#DIV/0!</v>
      </c>
      <c r="AG90" s="22" t="e">
        <f t="shared" si="19"/>
        <v>#DIV/0!</v>
      </c>
      <c r="AH90" s="22" t="e">
        <f t="shared" si="19"/>
        <v>#DIV/0!</v>
      </c>
      <c r="AI90" s="69">
        <f t="shared" si="20"/>
        <v>0</v>
      </c>
      <c r="AJ90" s="69">
        <f t="shared" si="21"/>
        <v>0</v>
      </c>
      <c r="AK90" s="20">
        <f t="shared" si="22"/>
        <v>0</v>
      </c>
      <c r="AL90" s="20">
        <f t="shared" si="23"/>
        <v>0</v>
      </c>
    </row>
    <row r="91" spans="1:56" s="17" customFormat="1" ht="18" customHeight="1" x14ac:dyDescent="0.25">
      <c r="A91" s="19">
        <v>26</v>
      </c>
      <c r="B91" s="94" t="s">
        <v>48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5"/>
      <c r="V91" s="20">
        <f t="shared" si="24"/>
        <v>2</v>
      </c>
      <c r="W91" s="20">
        <f t="shared" si="18"/>
        <v>1</v>
      </c>
      <c r="X91" s="20">
        <f t="shared" si="18"/>
        <v>6</v>
      </c>
      <c r="Y91" s="20">
        <f t="shared" si="18"/>
        <v>14</v>
      </c>
      <c r="Z91" s="20">
        <f t="shared" si="18"/>
        <v>11</v>
      </c>
      <c r="AA91" s="20">
        <f t="shared" si="18"/>
        <v>9</v>
      </c>
      <c r="AB91" s="21">
        <f t="shared" si="25"/>
        <v>43</v>
      </c>
      <c r="AC91" s="22">
        <f t="shared" si="26"/>
        <v>4.6511627906976744E-2</v>
      </c>
      <c r="AD91" s="22">
        <f t="shared" si="19"/>
        <v>2.3255813953488372E-2</v>
      </c>
      <c r="AE91" s="22">
        <f t="shared" si="19"/>
        <v>0.13953488372093023</v>
      </c>
      <c r="AF91" s="22">
        <f t="shared" si="19"/>
        <v>0.32558139534883723</v>
      </c>
      <c r="AG91" s="22">
        <f t="shared" si="19"/>
        <v>0.2558139534883721</v>
      </c>
      <c r="AH91" s="22">
        <f t="shared" si="19"/>
        <v>0.20930232558139536</v>
      </c>
      <c r="AI91" s="69">
        <f t="shared" si="20"/>
        <v>3.91</v>
      </c>
      <c r="AJ91" s="69">
        <f t="shared" si="21"/>
        <v>1.08</v>
      </c>
      <c r="AK91" s="20">
        <f t="shared" si="22"/>
        <v>4</v>
      </c>
      <c r="AL91" s="20">
        <f t="shared" si="23"/>
        <v>4</v>
      </c>
    </row>
    <row r="92" spans="1:56" s="17" customFormat="1" ht="18" customHeight="1" x14ac:dyDescent="0.25">
      <c r="A92" s="19">
        <v>27</v>
      </c>
      <c r="B92" s="94" t="s">
        <v>49</v>
      </c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5"/>
      <c r="V92" s="20">
        <f t="shared" si="24"/>
        <v>2</v>
      </c>
      <c r="W92" s="20">
        <f t="shared" si="18"/>
        <v>0</v>
      </c>
      <c r="X92" s="20">
        <f t="shared" si="18"/>
        <v>4</v>
      </c>
      <c r="Y92" s="20">
        <f t="shared" si="18"/>
        <v>16</v>
      </c>
      <c r="Z92" s="20">
        <f t="shared" si="18"/>
        <v>12</v>
      </c>
      <c r="AA92" s="20">
        <f t="shared" si="18"/>
        <v>9</v>
      </c>
      <c r="AB92" s="21">
        <f t="shared" si="25"/>
        <v>43</v>
      </c>
      <c r="AC92" s="22">
        <f t="shared" si="26"/>
        <v>4.6511627906976744E-2</v>
      </c>
      <c r="AD92" s="22">
        <f t="shared" si="19"/>
        <v>0</v>
      </c>
      <c r="AE92" s="22">
        <f t="shared" si="19"/>
        <v>9.3023255813953487E-2</v>
      </c>
      <c r="AF92" s="22">
        <f t="shared" si="19"/>
        <v>0.37209302325581395</v>
      </c>
      <c r="AG92" s="22">
        <f t="shared" si="19"/>
        <v>0.27906976744186046</v>
      </c>
      <c r="AH92" s="22">
        <f t="shared" si="19"/>
        <v>0.20930232558139536</v>
      </c>
      <c r="AI92" s="69">
        <f t="shared" si="20"/>
        <v>4.0599999999999996</v>
      </c>
      <c r="AJ92" s="69">
        <f t="shared" si="21"/>
        <v>1.01</v>
      </c>
      <c r="AK92" s="20">
        <f t="shared" si="22"/>
        <v>4</v>
      </c>
      <c r="AL92" s="20">
        <f t="shared" si="23"/>
        <v>4</v>
      </c>
    </row>
    <row r="93" spans="1:56" s="17" customFormat="1" ht="18" customHeight="1" x14ac:dyDescent="0.25">
      <c r="A93" s="19">
        <v>28</v>
      </c>
      <c r="B93" s="94" t="s">
        <v>50</v>
      </c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5"/>
      <c r="V93" s="20">
        <f t="shared" si="24"/>
        <v>0</v>
      </c>
      <c r="W93" s="20">
        <f t="shared" si="18"/>
        <v>0</v>
      </c>
      <c r="X93" s="20">
        <f t="shared" si="18"/>
        <v>0</v>
      </c>
      <c r="Y93" s="20">
        <f t="shared" si="18"/>
        <v>0</v>
      </c>
      <c r="Z93" s="20">
        <f t="shared" si="18"/>
        <v>0</v>
      </c>
      <c r="AA93" s="20">
        <f t="shared" si="18"/>
        <v>0</v>
      </c>
      <c r="AB93" s="21">
        <f t="shared" si="25"/>
        <v>0</v>
      </c>
      <c r="AC93" s="22" t="e">
        <f t="shared" si="26"/>
        <v>#DIV/0!</v>
      </c>
      <c r="AD93" s="22" t="e">
        <f t="shared" si="19"/>
        <v>#DIV/0!</v>
      </c>
      <c r="AE93" s="22" t="e">
        <f t="shared" si="19"/>
        <v>#DIV/0!</v>
      </c>
      <c r="AF93" s="22" t="e">
        <f t="shared" si="19"/>
        <v>#DIV/0!</v>
      </c>
      <c r="AG93" s="22" t="e">
        <f t="shared" si="19"/>
        <v>#DIV/0!</v>
      </c>
      <c r="AH93" s="22" t="e">
        <f t="shared" si="19"/>
        <v>#DIV/0!</v>
      </c>
      <c r="AI93" s="69">
        <f t="shared" si="20"/>
        <v>0</v>
      </c>
      <c r="AJ93" s="69">
        <f t="shared" si="21"/>
        <v>0</v>
      </c>
      <c r="AK93" s="20">
        <f t="shared" si="22"/>
        <v>0</v>
      </c>
      <c r="AL93" s="20">
        <f t="shared" si="23"/>
        <v>0</v>
      </c>
    </row>
    <row r="94" spans="1:56" s="17" customFormat="1" ht="18" customHeight="1" x14ac:dyDescent="0.25">
      <c r="A94" s="19">
        <v>29</v>
      </c>
      <c r="B94" s="94" t="s">
        <v>51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5"/>
      <c r="V94" s="20">
        <f t="shared" si="24"/>
        <v>0</v>
      </c>
      <c r="W94" s="20">
        <f t="shared" si="18"/>
        <v>3</v>
      </c>
      <c r="X94" s="20">
        <f t="shared" si="18"/>
        <v>9</v>
      </c>
      <c r="Y94" s="20">
        <f t="shared" si="18"/>
        <v>19</v>
      </c>
      <c r="Z94" s="20">
        <f t="shared" si="18"/>
        <v>12</v>
      </c>
      <c r="AA94" s="20">
        <f t="shared" si="18"/>
        <v>0</v>
      </c>
      <c r="AB94" s="21">
        <f t="shared" si="25"/>
        <v>43</v>
      </c>
      <c r="AC94" s="22">
        <f t="shared" si="26"/>
        <v>0</v>
      </c>
      <c r="AD94" s="22">
        <f t="shared" si="19"/>
        <v>6.9767441860465115E-2</v>
      </c>
      <c r="AE94" s="22">
        <f t="shared" si="19"/>
        <v>0.20930232558139536</v>
      </c>
      <c r="AF94" s="22">
        <f t="shared" si="19"/>
        <v>0.44186046511627908</v>
      </c>
      <c r="AG94" s="22">
        <f t="shared" si="19"/>
        <v>0.27906976744186046</v>
      </c>
      <c r="AH94" s="22">
        <f t="shared" si="19"/>
        <v>0</v>
      </c>
      <c r="AI94" s="69">
        <f t="shared" si="20"/>
        <v>3.93</v>
      </c>
      <c r="AJ94" s="69">
        <f t="shared" si="21"/>
        <v>0.88</v>
      </c>
      <c r="AK94" s="20">
        <f t="shared" si="22"/>
        <v>4</v>
      </c>
      <c r="AL94" s="20">
        <f t="shared" si="23"/>
        <v>4</v>
      </c>
    </row>
    <row r="95" spans="1:56" s="17" customFormat="1" ht="18" customHeight="1" x14ac:dyDescent="0.25">
      <c r="A95" s="19">
        <v>30</v>
      </c>
      <c r="B95" s="94" t="s">
        <v>52</v>
      </c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5"/>
      <c r="V95" s="20">
        <f t="shared" si="24"/>
        <v>1</v>
      </c>
      <c r="W95" s="20">
        <f t="shared" si="18"/>
        <v>1</v>
      </c>
      <c r="X95" s="20">
        <f t="shared" si="18"/>
        <v>8</v>
      </c>
      <c r="Y95" s="20">
        <f t="shared" si="18"/>
        <v>14</v>
      </c>
      <c r="Z95" s="20">
        <f t="shared" si="18"/>
        <v>14</v>
      </c>
      <c r="AA95" s="20">
        <f t="shared" si="18"/>
        <v>5</v>
      </c>
      <c r="AB95" s="21">
        <f t="shared" si="25"/>
        <v>43</v>
      </c>
      <c r="AC95" s="22">
        <f t="shared" si="26"/>
        <v>2.3255813953488372E-2</v>
      </c>
      <c r="AD95" s="22">
        <f t="shared" si="19"/>
        <v>2.3255813953488372E-2</v>
      </c>
      <c r="AE95" s="22">
        <f t="shared" si="19"/>
        <v>0.18604651162790697</v>
      </c>
      <c r="AF95" s="22">
        <f t="shared" si="19"/>
        <v>0.32558139534883723</v>
      </c>
      <c r="AG95" s="22">
        <f t="shared" si="19"/>
        <v>0.32558139534883723</v>
      </c>
      <c r="AH95" s="22">
        <f t="shared" si="19"/>
        <v>0.11627906976744186</v>
      </c>
      <c r="AI95" s="69">
        <f t="shared" si="20"/>
        <v>4.03</v>
      </c>
      <c r="AJ95" s="69">
        <f t="shared" si="21"/>
        <v>0.97</v>
      </c>
      <c r="AK95" s="20">
        <f t="shared" si="22"/>
        <v>4</v>
      </c>
      <c r="AL95" s="20">
        <f t="shared" si="23"/>
        <v>4</v>
      </c>
    </row>
    <row r="96" spans="1:56" s="17" customFormat="1" ht="18" customHeight="1" x14ac:dyDescent="0.25">
      <c r="A96" s="19">
        <v>31</v>
      </c>
      <c r="B96" s="94" t="s">
        <v>53</v>
      </c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5"/>
      <c r="V96" s="20">
        <f t="shared" si="24"/>
        <v>2</v>
      </c>
      <c r="W96" s="20">
        <f t="shared" si="18"/>
        <v>4</v>
      </c>
      <c r="X96" s="20">
        <f t="shared" si="18"/>
        <v>12</v>
      </c>
      <c r="Y96" s="20">
        <f t="shared" si="18"/>
        <v>11</v>
      </c>
      <c r="Z96" s="20">
        <f t="shared" si="18"/>
        <v>14</v>
      </c>
      <c r="AA96" s="20">
        <f t="shared" si="18"/>
        <v>0</v>
      </c>
      <c r="AB96" s="21">
        <f t="shared" si="25"/>
        <v>43</v>
      </c>
      <c r="AC96" s="22">
        <f t="shared" si="26"/>
        <v>4.6511627906976744E-2</v>
      </c>
      <c r="AD96" s="22">
        <f t="shared" si="19"/>
        <v>9.3023255813953487E-2</v>
      </c>
      <c r="AE96" s="22">
        <f t="shared" si="19"/>
        <v>0.27906976744186046</v>
      </c>
      <c r="AF96" s="22">
        <f t="shared" si="19"/>
        <v>0.2558139534883721</v>
      </c>
      <c r="AG96" s="22">
        <f t="shared" si="19"/>
        <v>0.32558139534883723</v>
      </c>
      <c r="AH96" s="22">
        <f t="shared" si="19"/>
        <v>0</v>
      </c>
      <c r="AI96" s="69">
        <f t="shared" si="20"/>
        <v>3.72</v>
      </c>
      <c r="AJ96" s="69">
        <f t="shared" si="21"/>
        <v>1.1599999999999999</v>
      </c>
      <c r="AK96" s="20">
        <f t="shared" si="22"/>
        <v>4</v>
      </c>
      <c r="AL96" s="20">
        <f t="shared" si="23"/>
        <v>5</v>
      </c>
    </row>
    <row r="97" spans="1:56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1:56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1:56" s="35" customFormat="1" ht="20.25" customHeight="1" x14ac:dyDescent="0.25">
      <c r="A99" s="96" t="s">
        <v>54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1:56" ht="15" customHeight="1" x14ac:dyDescent="0.25">
      <c r="A100" s="30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88" t="s">
        <v>8</v>
      </c>
      <c r="W100" s="88"/>
      <c r="X100" s="88"/>
      <c r="Y100" s="88"/>
      <c r="Z100" s="88"/>
      <c r="AA100" s="88"/>
      <c r="AB100" s="30"/>
      <c r="AC100" s="88" t="s">
        <v>9</v>
      </c>
      <c r="AD100" s="88"/>
      <c r="AE100" s="88"/>
      <c r="AF100" s="88"/>
      <c r="AG100" s="88"/>
      <c r="AH100" s="88"/>
      <c r="AI100" s="89" t="s">
        <v>10</v>
      </c>
      <c r="AJ100" s="89"/>
      <c r="AK100" s="89"/>
      <c r="AL100" s="89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1:56" ht="15.75" thickBot="1" x14ac:dyDescent="0.3">
      <c r="A101" s="30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88"/>
      <c r="W101" s="88"/>
      <c r="X101" s="88"/>
      <c r="Y101" s="88"/>
      <c r="Z101" s="88"/>
      <c r="AA101" s="88"/>
      <c r="AB101" s="30"/>
      <c r="AC101" s="88"/>
      <c r="AD101" s="88"/>
      <c r="AE101" s="88"/>
      <c r="AF101" s="88"/>
      <c r="AG101" s="88"/>
      <c r="AH101" s="88"/>
      <c r="AI101" s="89"/>
      <c r="AJ101" s="89"/>
      <c r="AK101" s="89"/>
      <c r="AL101" s="89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1:56" s="17" customFormat="1" ht="18.75" x14ac:dyDescent="0.25">
      <c r="A102" s="31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s="18" customFormat="1" ht="18.75" customHeight="1" x14ac:dyDescent="0.25">
      <c r="A103" s="98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1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s="17" customFormat="1" ht="18" customHeight="1" x14ac:dyDescent="0.25">
      <c r="A104" s="19">
        <v>32</v>
      </c>
      <c r="B104" s="94" t="s">
        <v>55</v>
      </c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5"/>
      <c r="V104" s="20">
        <f>+AN33</f>
        <v>0</v>
      </c>
      <c r="W104" s="20">
        <f t="shared" ref="W104:AA107" si="27">+AO33</f>
        <v>1</v>
      </c>
      <c r="X104" s="20">
        <f t="shared" si="27"/>
        <v>7</v>
      </c>
      <c r="Y104" s="20">
        <f t="shared" si="27"/>
        <v>13</v>
      </c>
      <c r="Z104" s="20">
        <f t="shared" si="27"/>
        <v>12</v>
      </c>
      <c r="AA104" s="20">
        <f t="shared" si="27"/>
        <v>10</v>
      </c>
      <c r="AB104" s="21">
        <f>SUM(V104:AA104)</f>
        <v>43</v>
      </c>
      <c r="AC104" s="22">
        <f>V104/$AB104</f>
        <v>0</v>
      </c>
      <c r="AD104" s="22">
        <f t="shared" ref="AD104:AH107" si="28">W104/$AB104</f>
        <v>2.3255813953488372E-2</v>
      </c>
      <c r="AE104" s="22">
        <f t="shared" si="28"/>
        <v>0.16279069767441862</v>
      </c>
      <c r="AF104" s="22">
        <f t="shared" si="28"/>
        <v>0.30232558139534882</v>
      </c>
      <c r="AG104" s="22">
        <f t="shared" si="28"/>
        <v>0.27906976744186046</v>
      </c>
      <c r="AH104" s="22">
        <f t="shared" si="28"/>
        <v>0.23255813953488372</v>
      </c>
      <c r="AI104" s="69">
        <f t="shared" ref="AI104:AI107" si="29">+BA33</f>
        <v>4.09</v>
      </c>
      <c r="AJ104" s="69">
        <f t="shared" ref="AJ104:AJ107" si="30">+BB33</f>
        <v>0.84</v>
      </c>
      <c r="AK104" s="20">
        <f t="shared" ref="AK104:AK107" si="31">+BC33</f>
        <v>4</v>
      </c>
      <c r="AL104" s="20">
        <f t="shared" ref="AL104:AL107" si="32">+BD33</f>
        <v>4</v>
      </c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1:56" s="17" customFormat="1" ht="18" customHeight="1" x14ac:dyDescent="0.25">
      <c r="A105" s="19">
        <v>33</v>
      </c>
      <c r="B105" s="94" t="s">
        <v>56</v>
      </c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5"/>
      <c r="V105" s="20">
        <f t="shared" ref="V105:V107" si="33">+AN34</f>
        <v>0</v>
      </c>
      <c r="W105" s="20">
        <f t="shared" si="27"/>
        <v>0</v>
      </c>
      <c r="X105" s="20">
        <f t="shared" si="27"/>
        <v>10</v>
      </c>
      <c r="Y105" s="20">
        <f t="shared" si="27"/>
        <v>11</v>
      </c>
      <c r="Z105" s="20">
        <f t="shared" si="27"/>
        <v>12</v>
      </c>
      <c r="AA105" s="20">
        <f t="shared" si="27"/>
        <v>10</v>
      </c>
      <c r="AB105" s="21">
        <f t="shared" ref="AB105:AB107" si="34">SUM(V105:AA105)</f>
        <v>43</v>
      </c>
      <c r="AC105" s="22">
        <f t="shared" ref="AC105:AC107" si="35">V105/$AB105</f>
        <v>0</v>
      </c>
      <c r="AD105" s="22">
        <f t="shared" si="28"/>
        <v>0</v>
      </c>
      <c r="AE105" s="22">
        <f t="shared" si="28"/>
        <v>0.23255813953488372</v>
      </c>
      <c r="AF105" s="22">
        <f t="shared" si="28"/>
        <v>0.2558139534883721</v>
      </c>
      <c r="AG105" s="22">
        <f t="shared" si="28"/>
        <v>0.27906976744186046</v>
      </c>
      <c r="AH105" s="22">
        <f t="shared" si="28"/>
        <v>0.23255813953488372</v>
      </c>
      <c r="AI105" s="69">
        <f t="shared" si="29"/>
        <v>4.0599999999999996</v>
      </c>
      <c r="AJ105" s="69">
        <f t="shared" si="30"/>
        <v>0.83</v>
      </c>
      <c r="AK105" s="20">
        <f t="shared" si="31"/>
        <v>4</v>
      </c>
      <c r="AL105" s="20">
        <f t="shared" si="32"/>
        <v>5</v>
      </c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1:56" s="17" customFormat="1" ht="18" customHeight="1" x14ac:dyDescent="0.25">
      <c r="A106" s="19">
        <v>34</v>
      </c>
      <c r="B106" s="94" t="s">
        <v>57</v>
      </c>
      <c r="C106" s="94" t="s">
        <v>58</v>
      </c>
      <c r="D106" s="94" t="s">
        <v>58</v>
      </c>
      <c r="E106" s="94" t="s">
        <v>58</v>
      </c>
      <c r="F106" s="94" t="s">
        <v>58</v>
      </c>
      <c r="G106" s="94" t="s">
        <v>58</v>
      </c>
      <c r="H106" s="94" t="s">
        <v>58</v>
      </c>
      <c r="I106" s="94" t="s">
        <v>58</v>
      </c>
      <c r="J106" s="94" t="s">
        <v>58</v>
      </c>
      <c r="K106" s="94" t="s">
        <v>58</v>
      </c>
      <c r="L106" s="94" t="s">
        <v>58</v>
      </c>
      <c r="M106" s="94" t="s">
        <v>58</v>
      </c>
      <c r="N106" s="94" t="s">
        <v>58</v>
      </c>
      <c r="O106" s="94" t="s">
        <v>58</v>
      </c>
      <c r="P106" s="94" t="s">
        <v>58</v>
      </c>
      <c r="Q106" s="94" t="s">
        <v>58</v>
      </c>
      <c r="R106" s="94" t="s">
        <v>58</v>
      </c>
      <c r="S106" s="94" t="s">
        <v>58</v>
      </c>
      <c r="T106" s="94" t="s">
        <v>58</v>
      </c>
      <c r="U106" s="95" t="s">
        <v>58</v>
      </c>
      <c r="V106" s="20">
        <f t="shared" si="33"/>
        <v>3</v>
      </c>
      <c r="W106" s="20">
        <f t="shared" si="27"/>
        <v>1</v>
      </c>
      <c r="X106" s="20">
        <f t="shared" si="27"/>
        <v>5</v>
      </c>
      <c r="Y106" s="20">
        <f t="shared" si="27"/>
        <v>11</v>
      </c>
      <c r="Z106" s="20">
        <f t="shared" si="27"/>
        <v>18</v>
      </c>
      <c r="AA106" s="20">
        <f t="shared" si="27"/>
        <v>5</v>
      </c>
      <c r="AB106" s="21">
        <f t="shared" si="34"/>
        <v>43</v>
      </c>
      <c r="AC106" s="22">
        <f t="shared" si="35"/>
        <v>6.9767441860465115E-2</v>
      </c>
      <c r="AD106" s="22">
        <f t="shared" si="28"/>
        <v>2.3255813953488372E-2</v>
      </c>
      <c r="AE106" s="22">
        <f t="shared" si="28"/>
        <v>0.11627906976744186</v>
      </c>
      <c r="AF106" s="22">
        <f t="shared" si="28"/>
        <v>0.2558139534883721</v>
      </c>
      <c r="AG106" s="22">
        <f t="shared" si="28"/>
        <v>0.41860465116279072</v>
      </c>
      <c r="AH106" s="22">
        <f t="shared" si="28"/>
        <v>0.11627906976744186</v>
      </c>
      <c r="AI106" s="69">
        <f t="shared" si="29"/>
        <v>4.05</v>
      </c>
      <c r="AJ106" s="69">
        <f t="shared" si="30"/>
        <v>1.21</v>
      </c>
      <c r="AK106" s="20">
        <f t="shared" si="31"/>
        <v>4</v>
      </c>
      <c r="AL106" s="20">
        <f t="shared" si="32"/>
        <v>5</v>
      </c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s="17" customFormat="1" ht="18" customHeight="1" x14ac:dyDescent="0.25">
      <c r="A107" s="19">
        <v>35</v>
      </c>
      <c r="B107" s="94" t="s">
        <v>59</v>
      </c>
      <c r="C107" s="94" t="s">
        <v>57</v>
      </c>
      <c r="D107" s="94" t="s">
        <v>57</v>
      </c>
      <c r="E107" s="94" t="s">
        <v>57</v>
      </c>
      <c r="F107" s="94" t="s">
        <v>57</v>
      </c>
      <c r="G107" s="94" t="s">
        <v>57</v>
      </c>
      <c r="H107" s="94" t="s">
        <v>57</v>
      </c>
      <c r="I107" s="94" t="s">
        <v>57</v>
      </c>
      <c r="J107" s="94" t="s">
        <v>57</v>
      </c>
      <c r="K107" s="94" t="s">
        <v>57</v>
      </c>
      <c r="L107" s="94" t="s">
        <v>57</v>
      </c>
      <c r="M107" s="94" t="s">
        <v>57</v>
      </c>
      <c r="N107" s="94" t="s">
        <v>57</v>
      </c>
      <c r="O107" s="94" t="s">
        <v>57</v>
      </c>
      <c r="P107" s="94" t="s">
        <v>57</v>
      </c>
      <c r="Q107" s="94" t="s">
        <v>57</v>
      </c>
      <c r="R107" s="94" t="s">
        <v>57</v>
      </c>
      <c r="S107" s="94" t="s">
        <v>57</v>
      </c>
      <c r="T107" s="94" t="s">
        <v>57</v>
      </c>
      <c r="U107" s="95" t="s">
        <v>57</v>
      </c>
      <c r="V107" s="20">
        <f t="shared" si="33"/>
        <v>0</v>
      </c>
      <c r="W107" s="20">
        <f t="shared" si="27"/>
        <v>0</v>
      </c>
      <c r="X107" s="20">
        <f t="shared" si="27"/>
        <v>0</v>
      </c>
      <c r="Y107" s="20">
        <f t="shared" si="27"/>
        <v>0</v>
      </c>
      <c r="Z107" s="20">
        <f t="shared" si="27"/>
        <v>0</v>
      </c>
      <c r="AA107" s="20">
        <f t="shared" si="27"/>
        <v>0</v>
      </c>
      <c r="AB107" s="21">
        <f t="shared" si="34"/>
        <v>0</v>
      </c>
      <c r="AC107" s="22" t="e">
        <f t="shared" si="35"/>
        <v>#DIV/0!</v>
      </c>
      <c r="AD107" s="22" t="e">
        <f t="shared" si="28"/>
        <v>#DIV/0!</v>
      </c>
      <c r="AE107" s="22" t="e">
        <f t="shared" si="28"/>
        <v>#DIV/0!</v>
      </c>
      <c r="AF107" s="22" t="e">
        <f t="shared" si="28"/>
        <v>#DIV/0!</v>
      </c>
      <c r="AG107" s="22" t="e">
        <f t="shared" si="28"/>
        <v>#DIV/0!</v>
      </c>
      <c r="AH107" s="22" t="e">
        <f t="shared" si="28"/>
        <v>#DIV/0!</v>
      </c>
      <c r="AI107" s="69">
        <f t="shared" si="29"/>
        <v>0</v>
      </c>
      <c r="AJ107" s="69">
        <f t="shared" si="30"/>
        <v>0</v>
      </c>
      <c r="AK107" s="20">
        <f t="shared" si="31"/>
        <v>0</v>
      </c>
      <c r="AL107" s="20">
        <f t="shared" si="32"/>
        <v>0</v>
      </c>
    </row>
    <row r="108" spans="1:56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</row>
    <row r="109" spans="1:56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35" customFormat="1" ht="20.25" customHeight="1" x14ac:dyDescent="0.25">
      <c r="A110" s="96" t="s">
        <v>60</v>
      </c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1:56" ht="15" customHeight="1" x14ac:dyDescent="0.25">
      <c r="A111" s="30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88" t="s">
        <v>8</v>
      </c>
      <c r="W111" s="88"/>
      <c r="X111" s="88"/>
      <c r="Y111" s="88"/>
      <c r="Z111" s="88"/>
      <c r="AA111" s="88"/>
      <c r="AB111" s="30"/>
      <c r="AC111" s="88" t="s">
        <v>9</v>
      </c>
      <c r="AD111" s="88"/>
      <c r="AE111" s="88"/>
      <c r="AF111" s="88"/>
      <c r="AG111" s="88"/>
      <c r="AH111" s="88"/>
      <c r="AI111" s="89" t="s">
        <v>10</v>
      </c>
      <c r="AJ111" s="89"/>
      <c r="AK111" s="89"/>
      <c r="AL111" s="89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ht="15.75" thickBot="1" x14ac:dyDescent="0.3">
      <c r="A112" s="30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88"/>
      <c r="W112" s="88"/>
      <c r="X112" s="88"/>
      <c r="Y112" s="88"/>
      <c r="Z112" s="88"/>
      <c r="AA112" s="88"/>
      <c r="AB112" s="30"/>
      <c r="AC112" s="88"/>
      <c r="AD112" s="88"/>
      <c r="AE112" s="88"/>
      <c r="AF112" s="88"/>
      <c r="AG112" s="88"/>
      <c r="AH112" s="88"/>
      <c r="AI112" s="89"/>
      <c r="AJ112" s="89"/>
      <c r="AK112" s="89"/>
      <c r="AL112" s="89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17" customFormat="1" ht="18.75" x14ac:dyDescent="0.25">
      <c r="A113" s="31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1:56" s="18" customFormat="1" ht="18.75" customHeight="1" x14ac:dyDescent="0.25">
      <c r="A114" s="92" t="s">
        <v>61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3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1:56" s="18" customFormat="1" ht="18" customHeight="1" x14ac:dyDescent="0.25">
      <c r="A115" s="19">
        <v>36</v>
      </c>
      <c r="B115" s="94" t="s">
        <v>62</v>
      </c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5"/>
      <c r="V115" s="20">
        <f>+AN37</f>
        <v>1</v>
      </c>
      <c r="W115" s="20">
        <f t="shared" ref="W115:AA115" si="36">+AO37</f>
        <v>4</v>
      </c>
      <c r="X115" s="20">
        <f t="shared" si="36"/>
        <v>11</v>
      </c>
      <c r="Y115" s="20">
        <f t="shared" si="36"/>
        <v>8</v>
      </c>
      <c r="Z115" s="20">
        <f t="shared" si="36"/>
        <v>19</v>
      </c>
      <c r="AA115" s="20">
        <f t="shared" si="36"/>
        <v>0</v>
      </c>
      <c r="AB115" s="21">
        <f>SUM(V115:AA115)</f>
        <v>43</v>
      </c>
      <c r="AC115" s="22">
        <f>V115/$AB115</f>
        <v>2.3255813953488372E-2</v>
      </c>
      <c r="AD115" s="22">
        <f t="shared" ref="AD115:AH116" si="37">W115/$AB115</f>
        <v>9.3023255813953487E-2</v>
      </c>
      <c r="AE115" s="22">
        <f t="shared" si="37"/>
        <v>0.2558139534883721</v>
      </c>
      <c r="AF115" s="22">
        <f t="shared" si="37"/>
        <v>0.18604651162790697</v>
      </c>
      <c r="AG115" s="22">
        <f t="shared" si="37"/>
        <v>0.44186046511627908</v>
      </c>
      <c r="AH115" s="22">
        <f t="shared" si="37"/>
        <v>0</v>
      </c>
      <c r="AI115" s="69">
        <f t="shared" ref="AI115:AI116" si="38">+BA37</f>
        <v>3.93</v>
      </c>
      <c r="AJ115" s="69">
        <f t="shared" ref="AJ115:AJ116" si="39">+BB37</f>
        <v>1.1399999999999999</v>
      </c>
      <c r="AK115" s="20">
        <f t="shared" ref="AK115:AK116" si="40">+BC37</f>
        <v>4</v>
      </c>
      <c r="AL115" s="20">
        <f t="shared" ref="AL115:AL116" si="41">+BD37</f>
        <v>5</v>
      </c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1:56" s="18" customFormat="1" ht="18" customHeight="1" x14ac:dyDescent="0.25">
      <c r="A116" s="19">
        <v>37</v>
      </c>
      <c r="B116" s="94" t="s">
        <v>63</v>
      </c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5"/>
      <c r="V116" s="20">
        <f>+AN38</f>
        <v>2</v>
      </c>
      <c r="W116" s="20">
        <f t="shared" ref="W116:AA116" si="42">+AO38</f>
        <v>1</v>
      </c>
      <c r="X116" s="20">
        <f t="shared" si="42"/>
        <v>5</v>
      </c>
      <c r="Y116" s="20">
        <f t="shared" si="42"/>
        <v>11</v>
      </c>
      <c r="Z116" s="20">
        <f t="shared" si="42"/>
        <v>24</v>
      </c>
      <c r="AA116" s="20">
        <f t="shared" si="42"/>
        <v>0</v>
      </c>
      <c r="AB116" s="21">
        <f t="shared" ref="AB116:AB125" si="43">SUM(V116:AA116)</f>
        <v>43</v>
      </c>
      <c r="AC116" s="22">
        <f>V116/$AB116</f>
        <v>4.6511627906976744E-2</v>
      </c>
      <c r="AD116" s="22">
        <f t="shared" si="37"/>
        <v>2.3255813953488372E-2</v>
      </c>
      <c r="AE116" s="22">
        <f t="shared" si="37"/>
        <v>0.11627906976744186</v>
      </c>
      <c r="AF116" s="22">
        <f t="shared" si="37"/>
        <v>0.2558139534883721</v>
      </c>
      <c r="AG116" s="22">
        <f t="shared" si="37"/>
        <v>0.55813953488372092</v>
      </c>
      <c r="AH116" s="22">
        <f t="shared" si="37"/>
        <v>0</v>
      </c>
      <c r="AI116" s="69">
        <f t="shared" si="38"/>
        <v>4.26</v>
      </c>
      <c r="AJ116" s="69">
        <f t="shared" si="39"/>
        <v>1.07</v>
      </c>
      <c r="AK116" s="20">
        <f t="shared" si="40"/>
        <v>5</v>
      </c>
      <c r="AL116" s="20">
        <f t="shared" si="41"/>
        <v>5</v>
      </c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1:56" s="18" customFormat="1" ht="18.75" customHeight="1" x14ac:dyDescent="0.25">
      <c r="A117" s="92" t="s">
        <v>64</v>
      </c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3"/>
      <c r="V117" s="36"/>
      <c r="W117" s="37"/>
      <c r="X117" s="37"/>
      <c r="Y117" s="37"/>
      <c r="Z117" s="38"/>
      <c r="AA117" s="39"/>
      <c r="AB117" s="39"/>
      <c r="AC117" s="41"/>
      <c r="AD117" s="42"/>
      <c r="AE117" s="42"/>
      <c r="AF117" s="42"/>
      <c r="AG117" s="43"/>
      <c r="AH117" s="44"/>
      <c r="AI117" s="72"/>
      <c r="AJ117" s="72"/>
      <c r="AK117" s="39"/>
      <c r="AL117" s="39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1:56" s="18" customFormat="1" ht="18" customHeight="1" x14ac:dyDescent="0.25">
      <c r="A118" s="19">
        <v>38</v>
      </c>
      <c r="B118" s="94" t="s">
        <v>65</v>
      </c>
      <c r="C118" s="94" t="s">
        <v>66</v>
      </c>
      <c r="D118" s="94" t="s">
        <v>66</v>
      </c>
      <c r="E118" s="94" t="s">
        <v>66</v>
      </c>
      <c r="F118" s="94" t="s">
        <v>66</v>
      </c>
      <c r="G118" s="94" t="s">
        <v>66</v>
      </c>
      <c r="H118" s="94" t="s">
        <v>66</v>
      </c>
      <c r="I118" s="94" t="s">
        <v>66</v>
      </c>
      <c r="J118" s="94" t="s">
        <v>66</v>
      </c>
      <c r="K118" s="94" t="s">
        <v>66</v>
      </c>
      <c r="L118" s="94" t="s">
        <v>66</v>
      </c>
      <c r="M118" s="94" t="s">
        <v>66</v>
      </c>
      <c r="N118" s="94" t="s">
        <v>66</v>
      </c>
      <c r="O118" s="94" t="s">
        <v>66</v>
      </c>
      <c r="P118" s="94" t="s">
        <v>66</v>
      </c>
      <c r="Q118" s="94" t="s">
        <v>66</v>
      </c>
      <c r="R118" s="94" t="s">
        <v>66</v>
      </c>
      <c r="S118" s="94" t="s">
        <v>66</v>
      </c>
      <c r="T118" s="94" t="s">
        <v>66</v>
      </c>
      <c r="U118" s="95" t="s">
        <v>66</v>
      </c>
      <c r="V118" s="20">
        <f>+AN39</f>
        <v>1</v>
      </c>
      <c r="W118" s="20">
        <f t="shared" ref="W118:AA125" si="44">+AO39</f>
        <v>2</v>
      </c>
      <c r="X118" s="20">
        <f t="shared" si="44"/>
        <v>8</v>
      </c>
      <c r="Y118" s="20">
        <f t="shared" si="44"/>
        <v>10</v>
      </c>
      <c r="Z118" s="20">
        <f t="shared" si="44"/>
        <v>22</v>
      </c>
      <c r="AA118" s="20">
        <f t="shared" si="44"/>
        <v>0</v>
      </c>
      <c r="AB118" s="21">
        <f t="shared" si="43"/>
        <v>43</v>
      </c>
      <c r="AC118" s="22">
        <f>V118/$AB118</f>
        <v>2.3255813953488372E-2</v>
      </c>
      <c r="AD118" s="22">
        <f t="shared" ref="AD118:AH125" si="45">W118/$AB118</f>
        <v>4.6511627906976744E-2</v>
      </c>
      <c r="AE118" s="22">
        <f t="shared" si="45"/>
        <v>0.18604651162790697</v>
      </c>
      <c r="AF118" s="22">
        <f t="shared" si="45"/>
        <v>0.23255813953488372</v>
      </c>
      <c r="AG118" s="22">
        <f t="shared" si="45"/>
        <v>0.51162790697674421</v>
      </c>
      <c r="AH118" s="22">
        <f t="shared" si="45"/>
        <v>0</v>
      </c>
      <c r="AI118" s="69">
        <f t="shared" ref="AI118:AI125" si="46">+BA39</f>
        <v>4.16</v>
      </c>
      <c r="AJ118" s="69">
        <f t="shared" ref="AJ118:AJ125" si="47">+BB39</f>
        <v>1.04</v>
      </c>
      <c r="AK118" s="20">
        <f t="shared" ref="AK118:AK125" si="48">+BC39</f>
        <v>5</v>
      </c>
      <c r="AL118" s="20">
        <f t="shared" ref="AL118:AL125" si="49">+BD39</f>
        <v>5</v>
      </c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18" customFormat="1" ht="18" customHeight="1" x14ac:dyDescent="0.25">
      <c r="A119" s="19">
        <v>39</v>
      </c>
      <c r="B119" s="94" t="s">
        <v>67</v>
      </c>
      <c r="C119" s="94" t="s">
        <v>68</v>
      </c>
      <c r="D119" s="94" t="s">
        <v>68</v>
      </c>
      <c r="E119" s="94" t="s">
        <v>68</v>
      </c>
      <c r="F119" s="94" t="s">
        <v>68</v>
      </c>
      <c r="G119" s="94" t="s">
        <v>68</v>
      </c>
      <c r="H119" s="94" t="s">
        <v>68</v>
      </c>
      <c r="I119" s="94" t="s">
        <v>68</v>
      </c>
      <c r="J119" s="94" t="s">
        <v>68</v>
      </c>
      <c r="K119" s="94" t="s">
        <v>68</v>
      </c>
      <c r="L119" s="94" t="s">
        <v>68</v>
      </c>
      <c r="M119" s="94" t="s">
        <v>68</v>
      </c>
      <c r="N119" s="94" t="s">
        <v>68</v>
      </c>
      <c r="O119" s="94" t="s">
        <v>68</v>
      </c>
      <c r="P119" s="94" t="s">
        <v>68</v>
      </c>
      <c r="Q119" s="94" t="s">
        <v>68</v>
      </c>
      <c r="R119" s="94" t="s">
        <v>68</v>
      </c>
      <c r="S119" s="94" t="s">
        <v>68</v>
      </c>
      <c r="T119" s="94" t="s">
        <v>68</v>
      </c>
      <c r="U119" s="95" t="s">
        <v>68</v>
      </c>
      <c r="V119" s="20">
        <f t="shared" ref="V119:V125" si="50">+AN40</f>
        <v>4</v>
      </c>
      <c r="W119" s="20">
        <f t="shared" si="44"/>
        <v>3</v>
      </c>
      <c r="X119" s="20">
        <f t="shared" si="44"/>
        <v>4</v>
      </c>
      <c r="Y119" s="20">
        <f t="shared" si="44"/>
        <v>12</v>
      </c>
      <c r="Z119" s="20">
        <f t="shared" si="44"/>
        <v>20</v>
      </c>
      <c r="AA119" s="20">
        <f t="shared" si="44"/>
        <v>0</v>
      </c>
      <c r="AB119" s="21">
        <f t="shared" si="43"/>
        <v>43</v>
      </c>
      <c r="AC119" s="22">
        <f t="shared" ref="AC119:AC125" si="51">V119/$AB119</f>
        <v>9.3023255813953487E-2</v>
      </c>
      <c r="AD119" s="22">
        <f t="shared" si="45"/>
        <v>6.9767441860465115E-2</v>
      </c>
      <c r="AE119" s="22">
        <f t="shared" si="45"/>
        <v>9.3023255813953487E-2</v>
      </c>
      <c r="AF119" s="22">
        <f t="shared" si="45"/>
        <v>0.27906976744186046</v>
      </c>
      <c r="AG119" s="22">
        <f t="shared" si="45"/>
        <v>0.46511627906976744</v>
      </c>
      <c r="AH119" s="22">
        <f t="shared" si="45"/>
        <v>0</v>
      </c>
      <c r="AI119" s="69">
        <f t="shared" si="46"/>
        <v>3.95</v>
      </c>
      <c r="AJ119" s="69">
        <f t="shared" si="47"/>
        <v>1.31</v>
      </c>
      <c r="AK119" s="20">
        <f t="shared" si="48"/>
        <v>4</v>
      </c>
      <c r="AL119" s="20">
        <f t="shared" si="49"/>
        <v>5</v>
      </c>
    </row>
    <row r="120" spans="1:56" s="18" customFormat="1" ht="18" customHeight="1" x14ac:dyDescent="0.25">
      <c r="A120" s="19">
        <v>40</v>
      </c>
      <c r="B120" s="94" t="s">
        <v>69</v>
      </c>
      <c r="C120" s="94" t="s">
        <v>70</v>
      </c>
      <c r="D120" s="94" t="s">
        <v>70</v>
      </c>
      <c r="E120" s="94" t="s">
        <v>70</v>
      </c>
      <c r="F120" s="94" t="s">
        <v>70</v>
      </c>
      <c r="G120" s="94" t="s">
        <v>70</v>
      </c>
      <c r="H120" s="94" t="s">
        <v>70</v>
      </c>
      <c r="I120" s="94" t="s">
        <v>70</v>
      </c>
      <c r="J120" s="94" t="s">
        <v>70</v>
      </c>
      <c r="K120" s="94" t="s">
        <v>70</v>
      </c>
      <c r="L120" s="94" t="s">
        <v>70</v>
      </c>
      <c r="M120" s="94" t="s">
        <v>70</v>
      </c>
      <c r="N120" s="94" t="s">
        <v>70</v>
      </c>
      <c r="O120" s="94" t="s">
        <v>70</v>
      </c>
      <c r="P120" s="94" t="s">
        <v>70</v>
      </c>
      <c r="Q120" s="94" t="s">
        <v>70</v>
      </c>
      <c r="R120" s="94" t="s">
        <v>70</v>
      </c>
      <c r="S120" s="94" t="s">
        <v>70</v>
      </c>
      <c r="T120" s="94" t="s">
        <v>70</v>
      </c>
      <c r="U120" s="95" t="s">
        <v>70</v>
      </c>
      <c r="V120" s="20">
        <f t="shared" si="50"/>
        <v>0</v>
      </c>
      <c r="W120" s="20">
        <f t="shared" si="44"/>
        <v>1</v>
      </c>
      <c r="X120" s="20">
        <f t="shared" si="44"/>
        <v>6</v>
      </c>
      <c r="Y120" s="20">
        <f t="shared" si="44"/>
        <v>17</v>
      </c>
      <c r="Z120" s="20">
        <f t="shared" si="44"/>
        <v>17</v>
      </c>
      <c r="AA120" s="20">
        <f t="shared" si="44"/>
        <v>2</v>
      </c>
      <c r="AB120" s="21">
        <f t="shared" si="43"/>
        <v>43</v>
      </c>
      <c r="AC120" s="22">
        <f t="shared" si="51"/>
        <v>0</v>
      </c>
      <c r="AD120" s="22">
        <f t="shared" si="45"/>
        <v>2.3255813953488372E-2</v>
      </c>
      <c r="AE120" s="22">
        <f t="shared" si="45"/>
        <v>0.13953488372093023</v>
      </c>
      <c r="AF120" s="22">
        <f t="shared" si="45"/>
        <v>0.39534883720930231</v>
      </c>
      <c r="AG120" s="22">
        <f t="shared" si="45"/>
        <v>0.39534883720930231</v>
      </c>
      <c r="AH120" s="22">
        <f t="shared" si="45"/>
        <v>4.6511627906976744E-2</v>
      </c>
      <c r="AI120" s="69">
        <f t="shared" si="46"/>
        <v>4.22</v>
      </c>
      <c r="AJ120" s="69">
        <f t="shared" si="47"/>
        <v>0.79</v>
      </c>
      <c r="AK120" s="20">
        <f t="shared" si="48"/>
        <v>4</v>
      </c>
      <c r="AL120" s="20">
        <f t="shared" si="49"/>
        <v>4</v>
      </c>
    </row>
    <row r="121" spans="1:56" s="18" customFormat="1" ht="18" customHeight="1" x14ac:dyDescent="0.25">
      <c r="A121" s="19">
        <v>41</v>
      </c>
      <c r="B121" s="94" t="s">
        <v>71</v>
      </c>
      <c r="C121" s="94" t="s">
        <v>72</v>
      </c>
      <c r="D121" s="94" t="s">
        <v>72</v>
      </c>
      <c r="E121" s="94" t="s">
        <v>72</v>
      </c>
      <c r="F121" s="94" t="s">
        <v>72</v>
      </c>
      <c r="G121" s="94" t="s">
        <v>72</v>
      </c>
      <c r="H121" s="94" t="s">
        <v>72</v>
      </c>
      <c r="I121" s="94" t="s">
        <v>72</v>
      </c>
      <c r="J121" s="94" t="s">
        <v>72</v>
      </c>
      <c r="K121" s="94" t="s">
        <v>72</v>
      </c>
      <c r="L121" s="94" t="s">
        <v>72</v>
      </c>
      <c r="M121" s="94" t="s">
        <v>72</v>
      </c>
      <c r="N121" s="94" t="s">
        <v>72</v>
      </c>
      <c r="O121" s="94" t="s">
        <v>72</v>
      </c>
      <c r="P121" s="94" t="s">
        <v>72</v>
      </c>
      <c r="Q121" s="94" t="s">
        <v>72</v>
      </c>
      <c r="R121" s="94" t="s">
        <v>72</v>
      </c>
      <c r="S121" s="94" t="s">
        <v>72</v>
      </c>
      <c r="T121" s="94" t="s">
        <v>72</v>
      </c>
      <c r="U121" s="95" t="s">
        <v>72</v>
      </c>
      <c r="V121" s="20">
        <f t="shared" si="50"/>
        <v>0</v>
      </c>
      <c r="W121" s="20">
        <f t="shared" si="44"/>
        <v>0</v>
      </c>
      <c r="X121" s="20">
        <f t="shared" si="44"/>
        <v>0</v>
      </c>
      <c r="Y121" s="20">
        <f t="shared" si="44"/>
        <v>0</v>
      </c>
      <c r="Z121" s="20">
        <f t="shared" si="44"/>
        <v>0</v>
      </c>
      <c r="AA121" s="20">
        <f t="shared" si="44"/>
        <v>0</v>
      </c>
      <c r="AB121" s="21">
        <f t="shared" si="43"/>
        <v>0</v>
      </c>
      <c r="AC121" s="22" t="e">
        <f t="shared" si="51"/>
        <v>#DIV/0!</v>
      </c>
      <c r="AD121" s="22" t="e">
        <f t="shared" si="45"/>
        <v>#DIV/0!</v>
      </c>
      <c r="AE121" s="22" t="e">
        <f t="shared" si="45"/>
        <v>#DIV/0!</v>
      </c>
      <c r="AF121" s="22" t="e">
        <f t="shared" si="45"/>
        <v>#DIV/0!</v>
      </c>
      <c r="AG121" s="22" t="e">
        <f t="shared" si="45"/>
        <v>#DIV/0!</v>
      </c>
      <c r="AH121" s="22" t="e">
        <f t="shared" si="45"/>
        <v>#DIV/0!</v>
      </c>
      <c r="AI121" s="69">
        <f t="shared" si="46"/>
        <v>0</v>
      </c>
      <c r="AJ121" s="69">
        <f t="shared" si="47"/>
        <v>0</v>
      </c>
      <c r="AK121" s="20">
        <f t="shared" si="48"/>
        <v>0</v>
      </c>
      <c r="AL121" s="20">
        <f t="shared" si="49"/>
        <v>0</v>
      </c>
    </row>
    <row r="122" spans="1:56" s="18" customFormat="1" ht="18" customHeight="1" x14ac:dyDescent="0.25">
      <c r="A122" s="19">
        <v>42</v>
      </c>
      <c r="B122" s="94" t="s">
        <v>73</v>
      </c>
      <c r="C122" s="94" t="s">
        <v>74</v>
      </c>
      <c r="D122" s="94" t="s">
        <v>74</v>
      </c>
      <c r="E122" s="94" t="s">
        <v>74</v>
      </c>
      <c r="F122" s="94" t="s">
        <v>74</v>
      </c>
      <c r="G122" s="94" t="s">
        <v>74</v>
      </c>
      <c r="H122" s="94" t="s">
        <v>74</v>
      </c>
      <c r="I122" s="94" t="s">
        <v>74</v>
      </c>
      <c r="J122" s="94" t="s">
        <v>74</v>
      </c>
      <c r="K122" s="94" t="s">
        <v>74</v>
      </c>
      <c r="L122" s="94" t="s">
        <v>74</v>
      </c>
      <c r="M122" s="94" t="s">
        <v>74</v>
      </c>
      <c r="N122" s="94" t="s">
        <v>74</v>
      </c>
      <c r="O122" s="94" t="s">
        <v>74</v>
      </c>
      <c r="P122" s="94" t="s">
        <v>74</v>
      </c>
      <c r="Q122" s="94" t="s">
        <v>74</v>
      </c>
      <c r="R122" s="94" t="s">
        <v>74</v>
      </c>
      <c r="S122" s="94" t="s">
        <v>74</v>
      </c>
      <c r="T122" s="94" t="s">
        <v>74</v>
      </c>
      <c r="U122" s="95" t="s">
        <v>74</v>
      </c>
      <c r="V122" s="20">
        <f t="shared" si="50"/>
        <v>0</v>
      </c>
      <c r="W122" s="20">
        <f t="shared" si="44"/>
        <v>2</v>
      </c>
      <c r="X122" s="20">
        <f t="shared" si="44"/>
        <v>4</v>
      </c>
      <c r="Y122" s="20">
        <f t="shared" si="44"/>
        <v>15</v>
      </c>
      <c r="Z122" s="20">
        <f t="shared" si="44"/>
        <v>22</v>
      </c>
      <c r="AA122" s="20">
        <f t="shared" si="44"/>
        <v>0</v>
      </c>
      <c r="AB122" s="21">
        <f t="shared" si="43"/>
        <v>43</v>
      </c>
      <c r="AC122" s="22">
        <f t="shared" si="51"/>
        <v>0</v>
      </c>
      <c r="AD122" s="22">
        <f t="shared" si="45"/>
        <v>4.6511627906976744E-2</v>
      </c>
      <c r="AE122" s="22">
        <f t="shared" si="45"/>
        <v>9.3023255813953487E-2</v>
      </c>
      <c r="AF122" s="22">
        <f t="shared" si="45"/>
        <v>0.34883720930232559</v>
      </c>
      <c r="AG122" s="22">
        <f t="shared" si="45"/>
        <v>0.51162790697674421</v>
      </c>
      <c r="AH122" s="22">
        <f t="shared" si="45"/>
        <v>0</v>
      </c>
      <c r="AI122" s="69">
        <f t="shared" si="46"/>
        <v>4.33</v>
      </c>
      <c r="AJ122" s="69">
        <f t="shared" si="47"/>
        <v>0.84</v>
      </c>
      <c r="AK122" s="20">
        <f t="shared" si="48"/>
        <v>5</v>
      </c>
      <c r="AL122" s="20">
        <f t="shared" si="49"/>
        <v>5</v>
      </c>
    </row>
    <row r="123" spans="1:56" s="18" customFormat="1" ht="18" customHeight="1" x14ac:dyDescent="0.25">
      <c r="A123" s="19">
        <v>43</v>
      </c>
      <c r="B123" s="94" t="s">
        <v>75</v>
      </c>
      <c r="C123" s="94" t="s">
        <v>76</v>
      </c>
      <c r="D123" s="94" t="s">
        <v>76</v>
      </c>
      <c r="E123" s="94" t="s">
        <v>76</v>
      </c>
      <c r="F123" s="94" t="s">
        <v>76</v>
      </c>
      <c r="G123" s="94" t="s">
        <v>76</v>
      </c>
      <c r="H123" s="94" t="s">
        <v>76</v>
      </c>
      <c r="I123" s="94" t="s">
        <v>76</v>
      </c>
      <c r="J123" s="94" t="s">
        <v>76</v>
      </c>
      <c r="K123" s="94" t="s">
        <v>76</v>
      </c>
      <c r="L123" s="94" t="s">
        <v>76</v>
      </c>
      <c r="M123" s="94" t="s">
        <v>76</v>
      </c>
      <c r="N123" s="94" t="s">
        <v>76</v>
      </c>
      <c r="O123" s="94" t="s">
        <v>76</v>
      </c>
      <c r="P123" s="94" t="s">
        <v>76</v>
      </c>
      <c r="Q123" s="94" t="s">
        <v>76</v>
      </c>
      <c r="R123" s="94" t="s">
        <v>76</v>
      </c>
      <c r="S123" s="94" t="s">
        <v>76</v>
      </c>
      <c r="T123" s="94" t="s">
        <v>76</v>
      </c>
      <c r="U123" s="95" t="s">
        <v>76</v>
      </c>
      <c r="V123" s="20">
        <f t="shared" si="50"/>
        <v>0</v>
      </c>
      <c r="W123" s="20">
        <f t="shared" si="44"/>
        <v>0</v>
      </c>
      <c r="X123" s="20">
        <f t="shared" si="44"/>
        <v>0</v>
      </c>
      <c r="Y123" s="20">
        <f t="shared" si="44"/>
        <v>0</v>
      </c>
      <c r="Z123" s="20">
        <f t="shared" si="44"/>
        <v>0</v>
      </c>
      <c r="AA123" s="20">
        <f t="shared" si="44"/>
        <v>0</v>
      </c>
      <c r="AB123" s="21">
        <f t="shared" si="43"/>
        <v>0</v>
      </c>
      <c r="AC123" s="22" t="e">
        <f t="shared" si="51"/>
        <v>#DIV/0!</v>
      </c>
      <c r="AD123" s="22" t="e">
        <f t="shared" si="45"/>
        <v>#DIV/0!</v>
      </c>
      <c r="AE123" s="22" t="e">
        <f t="shared" si="45"/>
        <v>#DIV/0!</v>
      </c>
      <c r="AF123" s="22" t="e">
        <f t="shared" si="45"/>
        <v>#DIV/0!</v>
      </c>
      <c r="AG123" s="22" t="e">
        <f t="shared" si="45"/>
        <v>#DIV/0!</v>
      </c>
      <c r="AH123" s="22" t="e">
        <f t="shared" si="45"/>
        <v>#DIV/0!</v>
      </c>
      <c r="AI123" s="69">
        <f t="shared" si="46"/>
        <v>0</v>
      </c>
      <c r="AJ123" s="69">
        <f t="shared" si="47"/>
        <v>0</v>
      </c>
      <c r="AK123" s="20">
        <f t="shared" si="48"/>
        <v>0</v>
      </c>
      <c r="AL123" s="20">
        <f t="shared" si="49"/>
        <v>0</v>
      </c>
    </row>
    <row r="124" spans="1:56" s="18" customFormat="1" ht="18" customHeight="1" x14ac:dyDescent="0.25">
      <c r="A124" s="19">
        <v>44</v>
      </c>
      <c r="B124" s="94" t="s">
        <v>77</v>
      </c>
      <c r="C124" s="94" t="s">
        <v>78</v>
      </c>
      <c r="D124" s="94" t="s">
        <v>78</v>
      </c>
      <c r="E124" s="94" t="s">
        <v>78</v>
      </c>
      <c r="F124" s="94" t="s">
        <v>78</v>
      </c>
      <c r="G124" s="94" t="s">
        <v>78</v>
      </c>
      <c r="H124" s="94" t="s">
        <v>78</v>
      </c>
      <c r="I124" s="94" t="s">
        <v>78</v>
      </c>
      <c r="J124" s="94" t="s">
        <v>78</v>
      </c>
      <c r="K124" s="94" t="s">
        <v>78</v>
      </c>
      <c r="L124" s="94" t="s">
        <v>78</v>
      </c>
      <c r="M124" s="94" t="s">
        <v>78</v>
      </c>
      <c r="N124" s="94" t="s">
        <v>78</v>
      </c>
      <c r="O124" s="94" t="s">
        <v>78</v>
      </c>
      <c r="P124" s="94" t="s">
        <v>78</v>
      </c>
      <c r="Q124" s="94" t="s">
        <v>78</v>
      </c>
      <c r="R124" s="94" t="s">
        <v>78</v>
      </c>
      <c r="S124" s="94" t="s">
        <v>78</v>
      </c>
      <c r="T124" s="94" t="s">
        <v>78</v>
      </c>
      <c r="U124" s="95" t="s">
        <v>78</v>
      </c>
      <c r="V124" s="20">
        <f t="shared" si="50"/>
        <v>0</v>
      </c>
      <c r="W124" s="20">
        <f t="shared" si="44"/>
        <v>7</v>
      </c>
      <c r="X124" s="20">
        <f t="shared" si="44"/>
        <v>9</v>
      </c>
      <c r="Y124" s="20">
        <f t="shared" si="44"/>
        <v>7</v>
      </c>
      <c r="Z124" s="20">
        <f t="shared" si="44"/>
        <v>19</v>
      </c>
      <c r="AA124" s="20">
        <f t="shared" si="44"/>
        <v>1</v>
      </c>
      <c r="AB124" s="21">
        <f t="shared" si="43"/>
        <v>43</v>
      </c>
      <c r="AC124" s="22">
        <f t="shared" si="51"/>
        <v>0</v>
      </c>
      <c r="AD124" s="22">
        <f t="shared" si="45"/>
        <v>0.16279069767441862</v>
      </c>
      <c r="AE124" s="22">
        <f t="shared" si="45"/>
        <v>0.20930232558139536</v>
      </c>
      <c r="AF124" s="22">
        <f t="shared" si="45"/>
        <v>0.16279069767441862</v>
      </c>
      <c r="AG124" s="22">
        <f t="shared" si="45"/>
        <v>0.44186046511627908</v>
      </c>
      <c r="AH124" s="22">
        <f t="shared" si="45"/>
        <v>2.3255813953488372E-2</v>
      </c>
      <c r="AI124" s="69">
        <f t="shared" si="46"/>
        <v>3.9</v>
      </c>
      <c r="AJ124" s="69">
        <f t="shared" si="47"/>
        <v>1.1599999999999999</v>
      </c>
      <c r="AK124" s="20">
        <f t="shared" si="48"/>
        <v>4</v>
      </c>
      <c r="AL124" s="20">
        <f t="shared" si="49"/>
        <v>5</v>
      </c>
    </row>
    <row r="125" spans="1:56" s="18" customFormat="1" ht="18" customHeight="1" x14ac:dyDescent="0.25">
      <c r="A125" s="19">
        <v>45</v>
      </c>
      <c r="B125" s="94" t="s">
        <v>79</v>
      </c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5"/>
      <c r="V125" s="20">
        <f t="shared" si="50"/>
        <v>0</v>
      </c>
      <c r="W125" s="20">
        <f t="shared" si="44"/>
        <v>2</v>
      </c>
      <c r="X125" s="20">
        <f t="shared" si="44"/>
        <v>5</v>
      </c>
      <c r="Y125" s="20">
        <f t="shared" si="44"/>
        <v>19</v>
      </c>
      <c r="Z125" s="20">
        <f t="shared" si="44"/>
        <v>17</v>
      </c>
      <c r="AA125" s="20">
        <f t="shared" si="44"/>
        <v>0</v>
      </c>
      <c r="AB125" s="21">
        <f t="shared" si="43"/>
        <v>43</v>
      </c>
      <c r="AC125" s="22">
        <f t="shared" si="51"/>
        <v>0</v>
      </c>
      <c r="AD125" s="22">
        <f t="shared" si="45"/>
        <v>4.6511627906976744E-2</v>
      </c>
      <c r="AE125" s="22">
        <f t="shared" si="45"/>
        <v>0.11627906976744186</v>
      </c>
      <c r="AF125" s="22">
        <f t="shared" si="45"/>
        <v>0.44186046511627908</v>
      </c>
      <c r="AG125" s="22">
        <f t="shared" si="45"/>
        <v>0.39534883720930231</v>
      </c>
      <c r="AH125" s="22">
        <f t="shared" si="45"/>
        <v>0</v>
      </c>
      <c r="AI125" s="69">
        <f t="shared" si="46"/>
        <v>4.1900000000000004</v>
      </c>
      <c r="AJ125" s="69">
        <f t="shared" si="47"/>
        <v>0.82</v>
      </c>
      <c r="AK125" s="20">
        <f t="shared" si="48"/>
        <v>4</v>
      </c>
      <c r="AL125" s="20">
        <f t="shared" si="49"/>
        <v>4</v>
      </c>
    </row>
    <row r="126" spans="1:56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</row>
    <row r="127" spans="1:56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</row>
    <row r="128" spans="1:56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</row>
    <row r="129" spans="1:56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</row>
    <row r="130" spans="1:56" x14ac:dyDescent="0.25">
      <c r="A130" t="s">
        <v>80</v>
      </c>
      <c r="B130">
        <f>+AO67</f>
        <v>36</v>
      </c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</row>
    <row r="131" spans="1:56" x14ac:dyDescent="0.25">
      <c r="A131" t="s">
        <v>81</v>
      </c>
      <c r="B131">
        <f>+AO68</f>
        <v>7</v>
      </c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</row>
  </sheetData>
  <sheetProtection sheet="1" objects="1" scenarios="1"/>
  <mergeCells count="87">
    <mergeCell ref="B125:U125"/>
    <mergeCell ref="B119:U119"/>
    <mergeCell ref="B120:U120"/>
    <mergeCell ref="B121:U121"/>
    <mergeCell ref="B122:U122"/>
    <mergeCell ref="B123:U123"/>
    <mergeCell ref="B124:U124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A67:U67"/>
    <mergeCell ref="B68:U68"/>
    <mergeCell ref="B83:U83"/>
    <mergeCell ref="B70:U70"/>
    <mergeCell ref="B71:U71"/>
    <mergeCell ref="A76:O76"/>
    <mergeCell ref="B82:U82"/>
    <mergeCell ref="B69:U69"/>
    <mergeCell ref="V77:AA78"/>
    <mergeCell ref="B79:U79"/>
    <mergeCell ref="A80:U80"/>
    <mergeCell ref="V80:AL80"/>
    <mergeCell ref="B81:U81"/>
    <mergeCell ref="AC77:AH78"/>
    <mergeCell ref="AI77:AL78"/>
    <mergeCell ref="AI53:AL54"/>
    <mergeCell ref="B55:U55"/>
    <mergeCell ref="A56:U56"/>
    <mergeCell ref="V56:AL56"/>
    <mergeCell ref="B57:U57"/>
    <mergeCell ref="AC53:AH54"/>
    <mergeCell ref="V53:AA54"/>
    <mergeCell ref="B65:U65"/>
    <mergeCell ref="B66:U66"/>
    <mergeCell ref="C37:J37"/>
    <mergeCell ref="C38:J38"/>
    <mergeCell ref="A41:O41"/>
    <mergeCell ref="B43:U43"/>
    <mergeCell ref="B64:U64"/>
    <mergeCell ref="B58:U58"/>
    <mergeCell ref="B59:U59"/>
    <mergeCell ref="B60:U60"/>
    <mergeCell ref="B61:U61"/>
    <mergeCell ref="B62:U62"/>
    <mergeCell ref="B63:U63"/>
    <mergeCell ref="A34:J34"/>
    <mergeCell ref="C35:J35"/>
    <mergeCell ref="C36:J36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1"/>
  <sheetViews>
    <sheetView view="pageBreakPreview" topLeftCell="A35" zoomScale="60" zoomScaleNormal="100" workbookViewId="0">
      <selection activeCell="AQ57" sqref="AQ57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56" width="0" hidden="1" customWidth="1"/>
  </cols>
  <sheetData>
    <row r="1" spans="1:56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M1" t="s">
        <v>149</v>
      </c>
      <c r="AU1" t="s">
        <v>149</v>
      </c>
    </row>
    <row r="2" spans="1:5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N2">
        <v>1</v>
      </c>
      <c r="AO2">
        <v>2</v>
      </c>
      <c r="AP2">
        <v>3</v>
      </c>
      <c r="AQ2">
        <v>4</v>
      </c>
      <c r="AR2">
        <v>5</v>
      </c>
      <c r="AS2" t="s">
        <v>96</v>
      </c>
      <c r="AT2" t="s">
        <v>90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90</v>
      </c>
    </row>
    <row r="3" spans="1:56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M3" t="s">
        <v>97</v>
      </c>
      <c r="AN3">
        <v>0</v>
      </c>
      <c r="AO3">
        <v>1</v>
      </c>
      <c r="AP3">
        <v>4</v>
      </c>
      <c r="AQ3">
        <v>10</v>
      </c>
      <c r="AR3">
        <v>22</v>
      </c>
      <c r="AS3">
        <v>0</v>
      </c>
      <c r="AT3">
        <v>37</v>
      </c>
      <c r="AU3" t="s">
        <v>97</v>
      </c>
      <c r="AV3">
        <v>0</v>
      </c>
      <c r="AW3">
        <v>1</v>
      </c>
      <c r="AX3">
        <v>4</v>
      </c>
      <c r="AY3">
        <v>10</v>
      </c>
      <c r="AZ3">
        <v>22</v>
      </c>
      <c r="BA3">
        <v>4.43</v>
      </c>
      <c r="BB3">
        <v>0.8</v>
      </c>
      <c r="BC3">
        <v>5</v>
      </c>
      <c r="BD3">
        <v>5</v>
      </c>
    </row>
    <row r="4" spans="1:56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M4" t="s">
        <v>98</v>
      </c>
      <c r="AN4">
        <v>0</v>
      </c>
      <c r="AO4">
        <v>3</v>
      </c>
      <c r="AP4">
        <v>6</v>
      </c>
      <c r="AQ4">
        <v>9</v>
      </c>
      <c r="AR4">
        <v>19</v>
      </c>
      <c r="AS4">
        <v>0</v>
      </c>
      <c r="AT4">
        <v>37</v>
      </c>
      <c r="AU4" t="s">
        <v>98</v>
      </c>
      <c r="AV4">
        <v>0</v>
      </c>
      <c r="AW4">
        <v>3</v>
      </c>
      <c r="AX4">
        <v>6</v>
      </c>
      <c r="AY4">
        <v>9</v>
      </c>
      <c r="AZ4">
        <v>19</v>
      </c>
      <c r="BA4">
        <v>4.1900000000000004</v>
      </c>
      <c r="BB4">
        <v>1</v>
      </c>
      <c r="BC4">
        <v>5</v>
      </c>
      <c r="BD4">
        <v>5</v>
      </c>
    </row>
    <row r="5" spans="1:56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M5" t="s">
        <v>99</v>
      </c>
      <c r="AN5">
        <v>0</v>
      </c>
      <c r="AO5">
        <v>2</v>
      </c>
      <c r="AP5">
        <v>5</v>
      </c>
      <c r="AQ5">
        <v>9</v>
      </c>
      <c r="AR5">
        <v>24</v>
      </c>
      <c r="AS5">
        <v>1</v>
      </c>
      <c r="AT5">
        <v>41</v>
      </c>
      <c r="AU5" t="s">
        <v>99</v>
      </c>
      <c r="AV5">
        <v>0</v>
      </c>
      <c r="AW5">
        <v>2</v>
      </c>
      <c r="AX5">
        <v>5</v>
      </c>
      <c r="AY5">
        <v>9</v>
      </c>
      <c r="AZ5">
        <v>24</v>
      </c>
      <c r="BA5">
        <v>4.38</v>
      </c>
      <c r="BB5">
        <v>0.9</v>
      </c>
      <c r="BC5">
        <v>5</v>
      </c>
      <c r="BD5">
        <v>5</v>
      </c>
    </row>
    <row r="6" spans="1:56" ht="15.75" x14ac:dyDescent="0.25">
      <c r="A6" s="77" t="s">
        <v>148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t="s">
        <v>100</v>
      </c>
      <c r="AN6">
        <v>0</v>
      </c>
      <c r="AO6">
        <v>1</v>
      </c>
      <c r="AP6">
        <v>1</v>
      </c>
      <c r="AQ6">
        <v>9</v>
      </c>
      <c r="AR6">
        <v>29</v>
      </c>
      <c r="AS6">
        <v>1</v>
      </c>
      <c r="AT6">
        <v>41</v>
      </c>
      <c r="AU6" t="s">
        <v>100</v>
      </c>
      <c r="AV6">
        <v>0</v>
      </c>
      <c r="AW6">
        <v>1</v>
      </c>
      <c r="AX6">
        <v>1</v>
      </c>
      <c r="AY6">
        <v>9</v>
      </c>
      <c r="AZ6">
        <v>29</v>
      </c>
      <c r="BA6">
        <v>4.6500000000000004</v>
      </c>
      <c r="BB6">
        <v>0.66</v>
      </c>
      <c r="BC6">
        <v>5</v>
      </c>
      <c r="BD6">
        <v>5</v>
      </c>
    </row>
    <row r="7" spans="1:56" x14ac:dyDescent="0.25">
      <c r="A7" s="78" t="s">
        <v>89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t="s">
        <v>101</v>
      </c>
      <c r="AN7">
        <v>0</v>
      </c>
      <c r="AO7">
        <v>2</v>
      </c>
      <c r="AP7">
        <v>0</v>
      </c>
      <c r="AQ7">
        <v>12</v>
      </c>
      <c r="AR7">
        <v>27</v>
      </c>
      <c r="AS7">
        <v>0</v>
      </c>
      <c r="AT7">
        <v>41</v>
      </c>
      <c r="AU7" t="s">
        <v>101</v>
      </c>
      <c r="AV7">
        <v>0</v>
      </c>
      <c r="AW7">
        <v>2</v>
      </c>
      <c r="AX7">
        <v>0</v>
      </c>
      <c r="AY7">
        <v>12</v>
      </c>
      <c r="AZ7">
        <v>27</v>
      </c>
      <c r="BA7">
        <v>4.5599999999999996</v>
      </c>
      <c r="BB7">
        <v>0.74</v>
      </c>
      <c r="BC7">
        <v>5</v>
      </c>
      <c r="BD7">
        <v>5</v>
      </c>
    </row>
    <row r="8" spans="1:56" ht="15.75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M8" t="s">
        <v>102</v>
      </c>
      <c r="AN8">
        <v>0</v>
      </c>
      <c r="AO8">
        <v>0</v>
      </c>
      <c r="AP8">
        <v>1</v>
      </c>
      <c r="AQ8">
        <v>9</v>
      </c>
      <c r="AR8">
        <v>30</v>
      </c>
      <c r="AS8">
        <v>1</v>
      </c>
      <c r="AT8">
        <v>41</v>
      </c>
      <c r="AU8" t="s">
        <v>102</v>
      </c>
      <c r="AV8">
        <v>0</v>
      </c>
      <c r="AW8">
        <v>0</v>
      </c>
      <c r="AX8">
        <v>1</v>
      </c>
      <c r="AY8">
        <v>9</v>
      </c>
      <c r="AZ8">
        <v>30</v>
      </c>
      <c r="BA8">
        <v>4.72</v>
      </c>
      <c r="BB8">
        <v>0.51</v>
      </c>
      <c r="BC8">
        <v>5</v>
      </c>
      <c r="BD8">
        <v>5</v>
      </c>
    </row>
    <row r="9" spans="1:56" ht="27.75" customHeight="1" x14ac:dyDescent="0.25">
      <c r="A9" s="80" t="s">
        <v>154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t="s">
        <v>103</v>
      </c>
      <c r="AN9">
        <v>1</v>
      </c>
      <c r="AO9">
        <v>2</v>
      </c>
      <c r="AP9">
        <v>4</v>
      </c>
      <c r="AQ9">
        <v>10</v>
      </c>
      <c r="AR9">
        <v>23</v>
      </c>
      <c r="AS9">
        <v>1</v>
      </c>
      <c r="AT9">
        <v>41</v>
      </c>
      <c r="AU9" t="s">
        <v>103</v>
      </c>
      <c r="AV9">
        <v>1</v>
      </c>
      <c r="AW9">
        <v>2</v>
      </c>
      <c r="AX9">
        <v>4</v>
      </c>
      <c r="AY9">
        <v>10</v>
      </c>
      <c r="AZ9">
        <v>23</v>
      </c>
      <c r="BA9">
        <v>4.3</v>
      </c>
      <c r="BB9">
        <v>1.02</v>
      </c>
      <c r="BC9">
        <v>5</v>
      </c>
      <c r="BD9">
        <v>5</v>
      </c>
    </row>
    <row r="10" spans="1:56" ht="27.75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t="s">
        <v>104</v>
      </c>
      <c r="AN10">
        <v>2</v>
      </c>
      <c r="AO10">
        <v>2</v>
      </c>
      <c r="AP10">
        <v>5</v>
      </c>
      <c r="AQ10">
        <v>7</v>
      </c>
      <c r="AR10">
        <v>25</v>
      </c>
      <c r="AS10">
        <v>0</v>
      </c>
      <c r="AT10">
        <v>41</v>
      </c>
      <c r="AU10" t="s">
        <v>104</v>
      </c>
      <c r="AV10">
        <v>2</v>
      </c>
      <c r="AW10">
        <v>2</v>
      </c>
      <c r="AX10">
        <v>5</v>
      </c>
      <c r="AY10">
        <v>7</v>
      </c>
      <c r="AZ10">
        <v>25</v>
      </c>
      <c r="BA10">
        <v>4.24</v>
      </c>
      <c r="BB10">
        <v>1.1599999999999999</v>
      </c>
      <c r="BC10">
        <v>5</v>
      </c>
      <c r="BD10">
        <v>5</v>
      </c>
    </row>
    <row r="11" spans="1:56" ht="27.75" customHeigh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t="s">
        <v>105</v>
      </c>
      <c r="AN11">
        <v>0</v>
      </c>
      <c r="AO11">
        <v>0</v>
      </c>
      <c r="AP11">
        <v>1</v>
      </c>
      <c r="AQ11">
        <v>8</v>
      </c>
      <c r="AR11">
        <v>31</v>
      </c>
      <c r="AS11">
        <v>1</v>
      </c>
      <c r="AT11">
        <v>41</v>
      </c>
      <c r="AU11" t="s">
        <v>105</v>
      </c>
      <c r="AV11">
        <v>0</v>
      </c>
      <c r="AW11">
        <v>0</v>
      </c>
      <c r="AX11">
        <v>1</v>
      </c>
      <c r="AY11">
        <v>8</v>
      </c>
      <c r="AZ11">
        <v>31</v>
      </c>
      <c r="BA11">
        <v>4.75</v>
      </c>
      <c r="BB11">
        <v>0.49</v>
      </c>
      <c r="BC11">
        <v>5</v>
      </c>
      <c r="BD11">
        <v>5</v>
      </c>
    </row>
    <row r="12" spans="1:56" ht="27.7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t="s">
        <v>106</v>
      </c>
      <c r="AN12">
        <v>0</v>
      </c>
      <c r="AO12">
        <v>3</v>
      </c>
      <c r="AP12">
        <v>5</v>
      </c>
      <c r="AQ12">
        <v>6</v>
      </c>
      <c r="AR12">
        <v>25</v>
      </c>
      <c r="AS12">
        <v>2</v>
      </c>
      <c r="AT12">
        <v>41</v>
      </c>
      <c r="AU12" t="s">
        <v>106</v>
      </c>
      <c r="AV12">
        <v>0</v>
      </c>
      <c r="AW12">
        <v>3</v>
      </c>
      <c r="AX12">
        <v>5</v>
      </c>
      <c r="AY12">
        <v>6</v>
      </c>
      <c r="AZ12">
        <v>25</v>
      </c>
      <c r="BA12">
        <v>4.3600000000000003</v>
      </c>
      <c r="BB12">
        <v>0.99</v>
      </c>
      <c r="BC12">
        <v>5</v>
      </c>
      <c r="BD12">
        <v>5</v>
      </c>
    </row>
    <row r="13" spans="1:56" ht="27.75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t="s">
        <v>108</v>
      </c>
      <c r="AN13">
        <v>0</v>
      </c>
      <c r="AO13">
        <v>1</v>
      </c>
      <c r="AP13">
        <v>0</v>
      </c>
      <c r="AQ13">
        <v>9</v>
      </c>
      <c r="AR13">
        <v>29</v>
      </c>
      <c r="AS13">
        <v>2</v>
      </c>
      <c r="AT13">
        <v>41</v>
      </c>
      <c r="AU13" t="s">
        <v>108</v>
      </c>
      <c r="AV13">
        <v>0</v>
      </c>
      <c r="AW13">
        <v>1</v>
      </c>
      <c r="AX13">
        <v>0</v>
      </c>
      <c r="AY13">
        <v>9</v>
      </c>
      <c r="AZ13">
        <v>29</v>
      </c>
      <c r="BA13">
        <v>4.6900000000000004</v>
      </c>
      <c r="BB13">
        <v>0.61</v>
      </c>
      <c r="BC13">
        <v>5</v>
      </c>
      <c r="BD13">
        <v>5</v>
      </c>
    </row>
    <row r="14" spans="1:56" ht="27.75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t="s">
        <v>109</v>
      </c>
      <c r="AN14">
        <v>1</v>
      </c>
      <c r="AO14">
        <v>0</v>
      </c>
      <c r="AP14">
        <v>1</v>
      </c>
      <c r="AQ14">
        <v>9</v>
      </c>
      <c r="AR14">
        <v>30</v>
      </c>
      <c r="AS14">
        <v>0</v>
      </c>
      <c r="AT14">
        <v>41</v>
      </c>
      <c r="AU14" t="s">
        <v>109</v>
      </c>
      <c r="AV14">
        <v>1</v>
      </c>
      <c r="AW14">
        <v>0</v>
      </c>
      <c r="AX14">
        <v>1</v>
      </c>
      <c r="AY14">
        <v>9</v>
      </c>
      <c r="AZ14">
        <v>30</v>
      </c>
      <c r="BA14">
        <v>4.63</v>
      </c>
      <c r="BB14">
        <v>0.77</v>
      </c>
      <c r="BC14">
        <v>5</v>
      </c>
      <c r="BD14">
        <v>5</v>
      </c>
    </row>
    <row r="15" spans="1:56" ht="27.7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t="s">
        <v>110</v>
      </c>
      <c r="AN15">
        <v>0</v>
      </c>
      <c r="AO15">
        <v>0</v>
      </c>
      <c r="AP15">
        <v>3</v>
      </c>
      <c r="AQ15">
        <v>9</v>
      </c>
      <c r="AR15">
        <v>29</v>
      </c>
      <c r="AS15">
        <v>0</v>
      </c>
      <c r="AT15">
        <v>41</v>
      </c>
      <c r="AU15" t="s">
        <v>110</v>
      </c>
      <c r="AV15">
        <v>0</v>
      </c>
      <c r="AW15">
        <v>0</v>
      </c>
      <c r="AX15">
        <v>3</v>
      </c>
      <c r="AY15">
        <v>9</v>
      </c>
      <c r="AZ15">
        <v>29</v>
      </c>
      <c r="BA15">
        <v>4.63</v>
      </c>
      <c r="BB15">
        <v>0.62</v>
      </c>
      <c r="BC15">
        <v>5</v>
      </c>
      <c r="BD15">
        <v>5</v>
      </c>
    </row>
    <row r="16" spans="1:56" ht="27.75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t="s">
        <v>111</v>
      </c>
      <c r="AN16">
        <v>0</v>
      </c>
      <c r="AO16">
        <v>0</v>
      </c>
      <c r="AP16">
        <v>8</v>
      </c>
      <c r="AQ16">
        <v>11</v>
      </c>
      <c r="AR16">
        <v>22</v>
      </c>
      <c r="AS16">
        <v>0</v>
      </c>
      <c r="AT16">
        <v>41</v>
      </c>
      <c r="AU16" t="s">
        <v>111</v>
      </c>
      <c r="AV16">
        <v>0</v>
      </c>
      <c r="AW16">
        <v>0</v>
      </c>
      <c r="AX16">
        <v>8</v>
      </c>
      <c r="AY16">
        <v>11</v>
      </c>
      <c r="AZ16">
        <v>22</v>
      </c>
      <c r="BA16">
        <v>4.34</v>
      </c>
      <c r="BB16">
        <v>0.79</v>
      </c>
      <c r="BC16">
        <v>5</v>
      </c>
      <c r="BD16">
        <v>5</v>
      </c>
    </row>
    <row r="17" spans="1:56" ht="27.75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t="s">
        <v>112</v>
      </c>
      <c r="AN17">
        <v>5</v>
      </c>
      <c r="AO17">
        <v>6</v>
      </c>
      <c r="AP17">
        <v>11</v>
      </c>
      <c r="AQ17">
        <v>13</v>
      </c>
      <c r="AR17">
        <v>6</v>
      </c>
      <c r="AS17">
        <v>0</v>
      </c>
      <c r="AT17">
        <v>41</v>
      </c>
      <c r="AU17" t="s">
        <v>112</v>
      </c>
      <c r="AV17">
        <v>5</v>
      </c>
      <c r="AW17">
        <v>6</v>
      </c>
      <c r="AX17">
        <v>11</v>
      </c>
      <c r="AY17">
        <v>13</v>
      </c>
      <c r="AZ17">
        <v>6</v>
      </c>
      <c r="BA17">
        <v>3.22</v>
      </c>
      <c r="BB17">
        <v>1.24</v>
      </c>
      <c r="BC17">
        <v>3</v>
      </c>
      <c r="BD17">
        <v>4</v>
      </c>
    </row>
    <row r="18" spans="1:56" ht="27.75" customHeight="1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</row>
    <row r="19" spans="1:5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</row>
    <row r="20" spans="1:56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M20" t="s">
        <v>113</v>
      </c>
      <c r="AN20">
        <v>2</v>
      </c>
      <c r="AO20">
        <v>4</v>
      </c>
      <c r="AP20">
        <v>18</v>
      </c>
      <c r="AQ20">
        <v>10</v>
      </c>
      <c r="AR20">
        <v>7</v>
      </c>
      <c r="AS20">
        <v>0</v>
      </c>
      <c r="AT20">
        <v>41</v>
      </c>
      <c r="AU20" t="s">
        <v>113</v>
      </c>
      <c r="AV20">
        <v>2</v>
      </c>
      <c r="AW20">
        <v>4</v>
      </c>
      <c r="AX20">
        <v>18</v>
      </c>
      <c r="AY20">
        <v>10</v>
      </c>
      <c r="AZ20">
        <v>7</v>
      </c>
      <c r="BA20">
        <v>3.39</v>
      </c>
      <c r="BB20">
        <v>1.05</v>
      </c>
      <c r="BC20">
        <v>3</v>
      </c>
      <c r="BD20">
        <v>3</v>
      </c>
    </row>
    <row r="21" spans="1:56" ht="15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M21" t="s">
        <v>114</v>
      </c>
      <c r="AN21">
        <v>2</v>
      </c>
      <c r="AO21">
        <v>5</v>
      </c>
      <c r="AP21">
        <v>18</v>
      </c>
      <c r="AQ21">
        <v>10</v>
      </c>
      <c r="AR21">
        <v>6</v>
      </c>
      <c r="AS21">
        <v>0</v>
      </c>
      <c r="AT21">
        <v>41</v>
      </c>
      <c r="AU21" t="s">
        <v>114</v>
      </c>
      <c r="AV21">
        <v>2</v>
      </c>
      <c r="AW21">
        <v>5</v>
      </c>
      <c r="AX21">
        <v>18</v>
      </c>
      <c r="AY21">
        <v>10</v>
      </c>
      <c r="AZ21">
        <v>6</v>
      </c>
      <c r="BA21">
        <v>3.32</v>
      </c>
      <c r="BB21">
        <v>1.04</v>
      </c>
      <c r="BC21">
        <v>3</v>
      </c>
      <c r="BD21">
        <v>3</v>
      </c>
    </row>
    <row r="22" spans="1:56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</row>
    <row r="23" spans="1:56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M23" t="s">
        <v>115</v>
      </c>
      <c r="AN23">
        <v>8</v>
      </c>
      <c r="AO23">
        <v>12</v>
      </c>
      <c r="AP23">
        <v>9</v>
      </c>
      <c r="AQ23">
        <v>7</v>
      </c>
      <c r="AR23">
        <v>3</v>
      </c>
      <c r="AS23">
        <v>2</v>
      </c>
      <c r="AT23">
        <v>41</v>
      </c>
      <c r="AU23" t="s">
        <v>115</v>
      </c>
      <c r="AV23">
        <v>8</v>
      </c>
      <c r="AW23">
        <v>12</v>
      </c>
      <c r="AX23">
        <v>9</v>
      </c>
      <c r="AY23">
        <v>7</v>
      </c>
      <c r="AZ23">
        <v>3</v>
      </c>
      <c r="BA23">
        <v>2.62</v>
      </c>
      <c r="BB23">
        <v>1.23</v>
      </c>
      <c r="BC23">
        <v>2</v>
      </c>
      <c r="BD23">
        <v>2</v>
      </c>
    </row>
    <row r="24" spans="1:56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</row>
    <row r="25" spans="1:56" ht="15" customHeight="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M25" t="s">
        <v>116</v>
      </c>
      <c r="AN25">
        <v>14</v>
      </c>
      <c r="AO25">
        <v>12</v>
      </c>
      <c r="AP25">
        <v>3</v>
      </c>
      <c r="AQ25">
        <v>9</v>
      </c>
      <c r="AR25">
        <v>3</v>
      </c>
      <c r="AS25">
        <v>0</v>
      </c>
      <c r="AT25">
        <v>41</v>
      </c>
      <c r="AU25" t="s">
        <v>116</v>
      </c>
      <c r="AV25">
        <v>14</v>
      </c>
      <c r="AW25">
        <v>12</v>
      </c>
      <c r="AX25">
        <v>3</v>
      </c>
      <c r="AY25">
        <v>9</v>
      </c>
      <c r="AZ25">
        <v>3</v>
      </c>
      <c r="BA25">
        <v>2.39</v>
      </c>
      <c r="BB25">
        <v>1.36</v>
      </c>
      <c r="BC25">
        <v>2</v>
      </c>
      <c r="BD25">
        <v>1</v>
      </c>
    </row>
    <row r="26" spans="1:56" ht="15" customHeight="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</row>
    <row r="27" spans="1:56" ht="15" customHeight="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M27" t="s">
        <v>117</v>
      </c>
      <c r="AN27">
        <v>1</v>
      </c>
      <c r="AO27">
        <v>0</v>
      </c>
      <c r="AP27">
        <v>5</v>
      </c>
      <c r="AQ27">
        <v>17</v>
      </c>
      <c r="AR27">
        <v>12</v>
      </c>
      <c r="AS27">
        <v>6</v>
      </c>
      <c r="AT27">
        <v>41</v>
      </c>
      <c r="AU27" t="s">
        <v>117</v>
      </c>
      <c r="AV27">
        <v>1</v>
      </c>
      <c r="AW27">
        <v>0</v>
      </c>
      <c r="AX27">
        <v>5</v>
      </c>
      <c r="AY27">
        <v>17</v>
      </c>
      <c r="AZ27">
        <v>12</v>
      </c>
      <c r="BA27">
        <v>4.1100000000000003</v>
      </c>
      <c r="BB27">
        <v>0.87</v>
      </c>
      <c r="BC27">
        <v>4</v>
      </c>
      <c r="BD27">
        <v>4</v>
      </c>
    </row>
    <row r="28" spans="1:56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M28" t="s">
        <v>118</v>
      </c>
      <c r="AN28">
        <v>0</v>
      </c>
      <c r="AO28">
        <v>1</v>
      </c>
      <c r="AP28">
        <v>5</v>
      </c>
      <c r="AQ28">
        <v>14</v>
      </c>
      <c r="AR28">
        <v>13</v>
      </c>
      <c r="AS28">
        <v>8</v>
      </c>
      <c r="AT28">
        <v>41</v>
      </c>
      <c r="AU28" t="s">
        <v>118</v>
      </c>
      <c r="AV28">
        <v>0</v>
      </c>
      <c r="AW28">
        <v>1</v>
      </c>
      <c r="AX28">
        <v>5</v>
      </c>
      <c r="AY28">
        <v>14</v>
      </c>
      <c r="AZ28">
        <v>13</v>
      </c>
      <c r="BA28">
        <v>4.18</v>
      </c>
      <c r="BB28">
        <v>0.81</v>
      </c>
      <c r="BC28">
        <v>4</v>
      </c>
      <c r="BD28">
        <v>4</v>
      </c>
    </row>
    <row r="29" spans="1:56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</row>
    <row r="30" spans="1:56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t="s">
        <v>119</v>
      </c>
      <c r="AN30">
        <v>2</v>
      </c>
      <c r="AO30">
        <v>1</v>
      </c>
      <c r="AP30">
        <v>10</v>
      </c>
      <c r="AQ30">
        <v>18</v>
      </c>
      <c r="AR30">
        <v>10</v>
      </c>
      <c r="AS30">
        <v>0</v>
      </c>
      <c r="AT30">
        <v>41</v>
      </c>
      <c r="AU30" t="s">
        <v>119</v>
      </c>
      <c r="AV30">
        <v>2</v>
      </c>
      <c r="AW30">
        <v>1</v>
      </c>
      <c r="AX30">
        <v>10</v>
      </c>
      <c r="AY30">
        <v>18</v>
      </c>
      <c r="AZ30">
        <v>10</v>
      </c>
      <c r="BA30">
        <v>3.8</v>
      </c>
      <c r="BB30">
        <v>1.01</v>
      </c>
      <c r="BC30">
        <v>4</v>
      </c>
      <c r="BD30">
        <v>4</v>
      </c>
    </row>
    <row r="31" spans="1:56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t="s">
        <v>120</v>
      </c>
      <c r="AN31">
        <v>1</v>
      </c>
      <c r="AO31">
        <v>1</v>
      </c>
      <c r="AP31">
        <v>6</v>
      </c>
      <c r="AQ31">
        <v>18</v>
      </c>
      <c r="AR31">
        <v>11</v>
      </c>
      <c r="AS31">
        <v>4</v>
      </c>
      <c r="AT31">
        <v>41</v>
      </c>
      <c r="AU31" t="s">
        <v>120</v>
      </c>
      <c r="AV31">
        <v>1</v>
      </c>
      <c r="AW31">
        <v>1</v>
      </c>
      <c r="AX31">
        <v>6</v>
      </c>
      <c r="AY31">
        <v>18</v>
      </c>
      <c r="AZ31">
        <v>11</v>
      </c>
      <c r="BA31">
        <v>4</v>
      </c>
      <c r="BB31">
        <v>0.91</v>
      </c>
      <c r="BC31">
        <v>4</v>
      </c>
      <c r="BD31">
        <v>4</v>
      </c>
    </row>
    <row r="32" spans="1:56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t="s">
        <v>121</v>
      </c>
      <c r="AN32">
        <v>3</v>
      </c>
      <c r="AO32">
        <v>3</v>
      </c>
      <c r="AP32">
        <v>11</v>
      </c>
      <c r="AQ32">
        <v>12</v>
      </c>
      <c r="AR32">
        <v>12</v>
      </c>
      <c r="AS32">
        <v>0</v>
      </c>
      <c r="AT32">
        <v>41</v>
      </c>
      <c r="AU32" t="s">
        <v>121</v>
      </c>
      <c r="AV32">
        <v>3</v>
      </c>
      <c r="AW32">
        <v>3</v>
      </c>
      <c r="AX32">
        <v>11</v>
      </c>
      <c r="AY32">
        <v>12</v>
      </c>
      <c r="AZ32">
        <v>12</v>
      </c>
      <c r="BA32">
        <v>3.66</v>
      </c>
      <c r="BB32">
        <v>1.2</v>
      </c>
      <c r="BC32">
        <v>4</v>
      </c>
      <c r="BD32" t="s">
        <v>142</v>
      </c>
    </row>
    <row r="33" spans="1:56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t="s">
        <v>123</v>
      </c>
      <c r="AN33">
        <v>0</v>
      </c>
      <c r="AO33">
        <v>2</v>
      </c>
      <c r="AP33">
        <v>4</v>
      </c>
      <c r="AQ33">
        <v>13</v>
      </c>
      <c r="AR33">
        <v>18</v>
      </c>
      <c r="AS33">
        <v>4</v>
      </c>
      <c r="AT33">
        <v>41</v>
      </c>
      <c r="AU33" t="s">
        <v>123</v>
      </c>
      <c r="AV33">
        <v>0</v>
      </c>
      <c r="AW33">
        <v>2</v>
      </c>
      <c r="AX33">
        <v>4</v>
      </c>
      <c r="AY33">
        <v>13</v>
      </c>
      <c r="AZ33">
        <v>18</v>
      </c>
      <c r="BA33">
        <v>4.2699999999999996</v>
      </c>
      <c r="BB33">
        <v>0.87</v>
      </c>
      <c r="BC33">
        <v>4</v>
      </c>
      <c r="BD33">
        <v>5</v>
      </c>
    </row>
    <row r="34" spans="1:56" ht="40.5" customHeight="1" x14ac:dyDescent="0.25">
      <c r="A34" s="81" t="s">
        <v>1</v>
      </c>
      <c r="B34" s="81"/>
      <c r="C34" s="81"/>
      <c r="D34" s="81"/>
      <c r="E34" s="81"/>
      <c r="F34" s="81"/>
      <c r="G34" s="81"/>
      <c r="H34" s="81"/>
      <c r="I34" s="81"/>
      <c r="J34" s="81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t="s">
        <v>124</v>
      </c>
      <c r="AN34">
        <v>0</v>
      </c>
      <c r="AO34">
        <v>0</v>
      </c>
      <c r="AP34">
        <v>3</v>
      </c>
      <c r="AQ34">
        <v>12</v>
      </c>
      <c r="AR34">
        <v>21</v>
      </c>
      <c r="AS34">
        <v>5</v>
      </c>
      <c r="AT34">
        <v>41</v>
      </c>
      <c r="AU34" t="s">
        <v>124</v>
      </c>
      <c r="AV34">
        <v>0</v>
      </c>
      <c r="AW34">
        <v>0</v>
      </c>
      <c r="AX34">
        <v>3</v>
      </c>
      <c r="AY34">
        <v>12</v>
      </c>
      <c r="AZ34">
        <v>21</v>
      </c>
      <c r="BA34">
        <v>4.5</v>
      </c>
      <c r="BB34">
        <v>0.65</v>
      </c>
      <c r="BC34">
        <v>5</v>
      </c>
      <c r="BD34">
        <v>5</v>
      </c>
    </row>
    <row r="35" spans="1:56" ht="18" x14ac:dyDescent="0.25">
      <c r="A35" s="66"/>
      <c r="B35" s="66"/>
      <c r="C35" s="86" t="s">
        <v>2</v>
      </c>
      <c r="D35" s="86"/>
      <c r="E35" s="86"/>
      <c r="F35" s="86"/>
      <c r="G35" s="86"/>
      <c r="H35" s="86"/>
      <c r="I35" s="86"/>
      <c r="J35" s="8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t="s">
        <v>125</v>
      </c>
      <c r="AN35">
        <v>0</v>
      </c>
      <c r="AO35">
        <v>0</v>
      </c>
      <c r="AP35">
        <v>3</v>
      </c>
      <c r="AQ35">
        <v>8</v>
      </c>
      <c r="AR35">
        <v>24</v>
      </c>
      <c r="AS35">
        <v>6</v>
      </c>
      <c r="AT35">
        <v>41</v>
      </c>
      <c r="AU35" t="s">
        <v>125</v>
      </c>
      <c r="AV35">
        <v>0</v>
      </c>
      <c r="AW35">
        <v>0</v>
      </c>
      <c r="AX35">
        <v>3</v>
      </c>
      <c r="AY35">
        <v>8</v>
      </c>
      <c r="AZ35">
        <v>24</v>
      </c>
      <c r="BA35">
        <v>4.5999999999999996</v>
      </c>
      <c r="BB35">
        <v>0.65</v>
      </c>
      <c r="BC35">
        <v>5</v>
      </c>
      <c r="BD35">
        <v>5</v>
      </c>
    </row>
    <row r="36" spans="1:56" ht="39.75" customHeight="1" x14ac:dyDescent="0.25">
      <c r="A36" s="66"/>
      <c r="B36" s="66"/>
      <c r="C36" s="86" t="s">
        <v>3</v>
      </c>
      <c r="D36" s="86"/>
      <c r="E36" s="86"/>
      <c r="F36" s="86"/>
      <c r="G36" s="86"/>
      <c r="H36" s="86"/>
      <c r="I36" s="86"/>
      <c r="J36" s="8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</row>
    <row r="37" spans="1:56" ht="18" x14ac:dyDescent="0.25">
      <c r="A37" s="66"/>
      <c r="B37" s="66"/>
      <c r="C37" s="86" t="s">
        <v>4</v>
      </c>
      <c r="D37" s="86"/>
      <c r="E37" s="86"/>
      <c r="F37" s="86"/>
      <c r="G37" s="86"/>
      <c r="H37" s="86"/>
      <c r="I37" s="86"/>
      <c r="J37" s="8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t="s">
        <v>126</v>
      </c>
      <c r="AN37">
        <v>0</v>
      </c>
      <c r="AO37">
        <v>1</v>
      </c>
      <c r="AP37">
        <v>4</v>
      </c>
      <c r="AQ37">
        <v>9</v>
      </c>
      <c r="AR37">
        <v>27</v>
      </c>
      <c r="AS37">
        <v>0</v>
      </c>
      <c r="AT37">
        <v>41</v>
      </c>
      <c r="AU37" t="s">
        <v>126</v>
      </c>
      <c r="AV37">
        <v>0</v>
      </c>
      <c r="AW37">
        <v>1</v>
      </c>
      <c r="AX37">
        <v>4</v>
      </c>
      <c r="AY37">
        <v>9</v>
      </c>
      <c r="AZ37">
        <v>27</v>
      </c>
      <c r="BA37">
        <v>4.51</v>
      </c>
      <c r="BB37">
        <v>0.78</v>
      </c>
      <c r="BC37">
        <v>5</v>
      </c>
      <c r="BD37">
        <v>5</v>
      </c>
    </row>
    <row r="38" spans="1:56" ht="18" x14ac:dyDescent="0.25">
      <c r="C38" s="86" t="s">
        <v>5</v>
      </c>
      <c r="D38" s="86"/>
      <c r="E38" s="86"/>
      <c r="F38" s="86"/>
      <c r="G38" s="86"/>
      <c r="H38" s="86"/>
      <c r="I38" s="86"/>
      <c r="J38" s="86"/>
      <c r="AM38" t="s">
        <v>127</v>
      </c>
      <c r="AN38">
        <v>0</v>
      </c>
      <c r="AO38">
        <v>0</v>
      </c>
      <c r="AP38">
        <v>5</v>
      </c>
      <c r="AQ38">
        <v>7</v>
      </c>
      <c r="AR38">
        <v>28</v>
      </c>
      <c r="AS38">
        <v>1</v>
      </c>
      <c r="AT38">
        <v>41</v>
      </c>
      <c r="AU38" t="s">
        <v>127</v>
      </c>
      <c r="AV38">
        <v>0</v>
      </c>
      <c r="AW38">
        <v>0</v>
      </c>
      <c r="AX38">
        <v>5</v>
      </c>
      <c r="AY38">
        <v>7</v>
      </c>
      <c r="AZ38">
        <v>28</v>
      </c>
      <c r="BA38">
        <v>4.58</v>
      </c>
      <c r="BB38">
        <v>0.71</v>
      </c>
      <c r="BC38">
        <v>5</v>
      </c>
      <c r="BD38">
        <v>5</v>
      </c>
    </row>
    <row r="39" spans="1:56" x14ac:dyDescent="0.25">
      <c r="C39" s="67"/>
      <c r="D39" s="67"/>
      <c r="E39" s="67"/>
      <c r="F39" s="67"/>
      <c r="G39" s="67"/>
      <c r="H39" s="67"/>
      <c r="I39" s="67"/>
      <c r="J39" s="67"/>
      <c r="AM39" t="s">
        <v>128</v>
      </c>
      <c r="AN39">
        <v>0</v>
      </c>
      <c r="AO39">
        <v>1</v>
      </c>
      <c r="AP39">
        <v>5</v>
      </c>
      <c r="AQ39">
        <v>10</v>
      </c>
      <c r="AR39">
        <v>25</v>
      </c>
      <c r="AS39">
        <v>0</v>
      </c>
      <c r="AT39">
        <v>41</v>
      </c>
      <c r="AU39" t="s">
        <v>128</v>
      </c>
      <c r="AV39">
        <v>0</v>
      </c>
      <c r="AW39">
        <v>1</v>
      </c>
      <c r="AX39">
        <v>5</v>
      </c>
      <c r="AY39">
        <v>10</v>
      </c>
      <c r="AZ39">
        <v>25</v>
      </c>
      <c r="BA39">
        <v>4.4400000000000004</v>
      </c>
      <c r="BB39">
        <v>0.81</v>
      </c>
      <c r="BC39">
        <v>5</v>
      </c>
      <c r="BD39">
        <v>5</v>
      </c>
    </row>
    <row r="40" spans="1:56" x14ac:dyDescent="0.25">
      <c r="C40" s="67"/>
      <c r="D40" s="67"/>
      <c r="E40" s="67"/>
      <c r="F40" s="67"/>
      <c r="G40" s="67"/>
      <c r="H40" s="67"/>
      <c r="I40" s="67"/>
      <c r="J40" s="67"/>
      <c r="AM40" t="s">
        <v>129</v>
      </c>
      <c r="AN40">
        <v>0</v>
      </c>
      <c r="AO40">
        <v>2</v>
      </c>
      <c r="AP40">
        <v>4</v>
      </c>
      <c r="AQ40">
        <v>10</v>
      </c>
      <c r="AR40">
        <v>25</v>
      </c>
      <c r="AS40">
        <v>0</v>
      </c>
      <c r="AT40">
        <v>41</v>
      </c>
      <c r="AU40" t="s">
        <v>129</v>
      </c>
      <c r="AV40">
        <v>0</v>
      </c>
      <c r="AW40">
        <v>2</v>
      </c>
      <c r="AX40">
        <v>4</v>
      </c>
      <c r="AY40">
        <v>10</v>
      </c>
      <c r="AZ40">
        <v>25</v>
      </c>
      <c r="BA40">
        <v>4.41</v>
      </c>
      <c r="BB40">
        <v>0.87</v>
      </c>
      <c r="BC40">
        <v>5</v>
      </c>
      <c r="BD40">
        <v>5</v>
      </c>
    </row>
    <row r="41" spans="1:56" s="5" customFormat="1" ht="20.25" x14ac:dyDescent="0.25">
      <c r="A41" s="87" t="s">
        <v>6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t="s">
        <v>131</v>
      </c>
      <c r="AN41">
        <v>0</v>
      </c>
      <c r="AO41">
        <v>1</v>
      </c>
      <c r="AP41">
        <v>3</v>
      </c>
      <c r="AQ41">
        <v>8</v>
      </c>
      <c r="AR41">
        <v>29</v>
      </c>
      <c r="AS41">
        <v>0</v>
      </c>
      <c r="AT41">
        <v>41</v>
      </c>
      <c r="AU41" t="s">
        <v>131</v>
      </c>
      <c r="AV41">
        <v>0</v>
      </c>
      <c r="AW41">
        <v>1</v>
      </c>
      <c r="AX41">
        <v>3</v>
      </c>
      <c r="AY41">
        <v>8</v>
      </c>
      <c r="AZ41">
        <v>29</v>
      </c>
      <c r="BA41">
        <v>4.59</v>
      </c>
      <c r="BB41">
        <v>0.74</v>
      </c>
      <c r="BC41">
        <v>5</v>
      </c>
      <c r="BD41">
        <v>5</v>
      </c>
    </row>
    <row r="42" spans="1:56" x14ac:dyDescent="0.25">
      <c r="C42" s="67"/>
      <c r="D42" s="67"/>
      <c r="E42" s="67"/>
      <c r="F42" s="67"/>
      <c r="G42" s="67"/>
      <c r="H42" s="67"/>
      <c r="I42" s="67"/>
      <c r="J42" s="67"/>
    </row>
    <row r="43" spans="1:56" ht="18.75" x14ac:dyDescent="0.3">
      <c r="A43" s="6">
        <v>1</v>
      </c>
      <c r="B43" s="73" t="s">
        <v>7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5"/>
      <c r="AM43" t="s">
        <v>132</v>
      </c>
      <c r="AN43">
        <v>0</v>
      </c>
      <c r="AO43">
        <v>2</v>
      </c>
      <c r="AP43">
        <v>2</v>
      </c>
      <c r="AQ43">
        <v>12</v>
      </c>
      <c r="AR43">
        <v>25</v>
      </c>
      <c r="AS43">
        <v>0</v>
      </c>
      <c r="AT43">
        <v>41</v>
      </c>
      <c r="AU43" t="s">
        <v>132</v>
      </c>
      <c r="AV43">
        <v>0</v>
      </c>
      <c r="AW43">
        <v>2</v>
      </c>
      <c r="AX43">
        <v>2</v>
      </c>
      <c r="AY43">
        <v>12</v>
      </c>
      <c r="AZ43">
        <v>25</v>
      </c>
      <c r="BA43">
        <v>4.46</v>
      </c>
      <c r="BB43">
        <v>0.81</v>
      </c>
      <c r="BC43">
        <v>5</v>
      </c>
      <c r="BD43">
        <v>5</v>
      </c>
    </row>
    <row r="44" spans="1:56" ht="18.75" x14ac:dyDescent="0.3">
      <c r="A44" s="7"/>
      <c r="B44" s="8"/>
      <c r="C44" s="67"/>
      <c r="D44" s="67"/>
      <c r="E44" s="67"/>
      <c r="F44" s="67"/>
      <c r="G44" s="67"/>
      <c r="H44" s="67"/>
      <c r="I44" s="67"/>
      <c r="J44" s="67"/>
    </row>
    <row r="45" spans="1:56" ht="18.75" x14ac:dyDescent="0.3">
      <c r="A45" s="7"/>
      <c r="B45" s="8"/>
      <c r="C45" s="67"/>
      <c r="D45" s="67"/>
      <c r="E45" s="67"/>
      <c r="F45" s="67"/>
      <c r="G45" s="67"/>
      <c r="H45" s="67"/>
      <c r="I45" s="67"/>
      <c r="J45" s="67"/>
      <c r="AM45" t="s">
        <v>133</v>
      </c>
      <c r="AN45">
        <v>0</v>
      </c>
      <c r="AO45">
        <v>1</v>
      </c>
      <c r="AP45">
        <v>4</v>
      </c>
      <c r="AQ45">
        <v>9</v>
      </c>
      <c r="AR45">
        <v>25</v>
      </c>
      <c r="AS45">
        <v>2</v>
      </c>
      <c r="AT45">
        <v>41</v>
      </c>
      <c r="AU45" t="s">
        <v>133</v>
      </c>
      <c r="AV45">
        <v>0</v>
      </c>
      <c r="AW45">
        <v>1</v>
      </c>
      <c r="AX45">
        <v>4</v>
      </c>
      <c r="AY45">
        <v>9</v>
      </c>
      <c r="AZ45">
        <v>25</v>
      </c>
      <c r="BA45">
        <v>4.49</v>
      </c>
      <c r="BB45">
        <v>0.79</v>
      </c>
      <c r="BC45">
        <v>5</v>
      </c>
      <c r="BD45">
        <v>5</v>
      </c>
    </row>
    <row r="46" spans="1:56" ht="18.75" x14ac:dyDescent="0.3">
      <c r="A46" s="7"/>
      <c r="B46" s="8"/>
      <c r="C46" s="67"/>
      <c r="D46" s="67"/>
      <c r="E46" s="67"/>
      <c r="F46" s="67"/>
      <c r="G46" s="67"/>
      <c r="H46" s="67"/>
      <c r="I46" s="67"/>
      <c r="J46" s="67"/>
      <c r="AM46" s="5" t="s">
        <v>134</v>
      </c>
      <c r="AN46" s="5">
        <v>0</v>
      </c>
      <c r="AO46" s="5">
        <v>1</v>
      </c>
      <c r="AP46" s="5">
        <v>4</v>
      </c>
      <c r="AQ46" s="5">
        <v>11</v>
      </c>
      <c r="AR46" s="5">
        <v>25</v>
      </c>
      <c r="AS46" s="5">
        <v>0</v>
      </c>
      <c r="AT46" s="5">
        <v>41</v>
      </c>
      <c r="AU46" s="5" t="s">
        <v>134</v>
      </c>
      <c r="AV46" s="5">
        <v>0</v>
      </c>
      <c r="AW46" s="5">
        <v>1</v>
      </c>
      <c r="AX46" s="5">
        <v>4</v>
      </c>
      <c r="AY46" s="5">
        <v>11</v>
      </c>
      <c r="AZ46" s="5">
        <v>25</v>
      </c>
      <c r="BA46" s="5">
        <v>4.46</v>
      </c>
      <c r="BB46" s="5">
        <v>0.78</v>
      </c>
      <c r="BC46" s="5">
        <v>5</v>
      </c>
      <c r="BD46" s="5">
        <v>5</v>
      </c>
    </row>
    <row r="47" spans="1:56" ht="18.75" x14ac:dyDescent="0.3">
      <c r="A47" s="7"/>
      <c r="B47" s="8"/>
      <c r="C47" s="67"/>
      <c r="D47" s="67"/>
      <c r="E47" s="67"/>
      <c r="F47" s="67"/>
      <c r="G47" s="67"/>
      <c r="H47" s="67"/>
      <c r="I47" s="67"/>
      <c r="J47" s="67"/>
      <c r="AM47" t="s">
        <v>150</v>
      </c>
      <c r="AU47" t="s">
        <v>150</v>
      </c>
    </row>
    <row r="48" spans="1:56" ht="18.75" x14ac:dyDescent="0.3">
      <c r="A48" s="7"/>
      <c r="B48" s="8"/>
      <c r="C48" s="67"/>
      <c r="D48" s="67"/>
      <c r="E48" s="67"/>
      <c r="F48" s="67"/>
      <c r="G48" s="67"/>
      <c r="H48" s="67"/>
      <c r="I48" s="67"/>
      <c r="J48" s="67"/>
      <c r="AU48" t="s">
        <v>143</v>
      </c>
    </row>
    <row r="49" spans="1:56" ht="18.75" x14ac:dyDescent="0.3">
      <c r="A49" s="7"/>
      <c r="B49" s="8"/>
      <c r="C49" s="67"/>
      <c r="D49" s="67"/>
      <c r="E49" s="67"/>
      <c r="F49" s="67"/>
      <c r="G49" s="67"/>
      <c r="H49" s="67"/>
      <c r="I49" s="67"/>
      <c r="J49" s="67"/>
    </row>
    <row r="50" spans="1:56" x14ac:dyDescent="0.25">
      <c r="C50" s="67"/>
      <c r="D50" s="67"/>
      <c r="E50" s="67"/>
      <c r="F50" s="67"/>
      <c r="G50" s="67"/>
      <c r="H50" s="67"/>
      <c r="I50" s="67"/>
      <c r="J50" s="67"/>
    </row>
    <row r="51" spans="1:56" ht="18.75" x14ac:dyDescent="0.3">
      <c r="B51" s="9"/>
      <c r="C51" s="67"/>
      <c r="D51" s="67"/>
      <c r="E51" s="67"/>
      <c r="F51" s="67"/>
      <c r="G51" s="67"/>
      <c r="H51" s="67"/>
      <c r="I51" s="67"/>
      <c r="J51" s="67"/>
    </row>
    <row r="52" spans="1:56" x14ac:dyDescent="0.25">
      <c r="C52" s="67"/>
      <c r="D52" s="67"/>
      <c r="E52" s="67"/>
      <c r="F52" s="67"/>
      <c r="G52" s="67"/>
      <c r="H52" s="67"/>
      <c r="I52" s="67"/>
      <c r="J52" s="67"/>
    </row>
    <row r="53" spans="1:56" ht="15" customHeight="1" x14ac:dyDescent="0.25">
      <c r="V53" s="88" t="s">
        <v>8</v>
      </c>
      <c r="W53" s="88"/>
      <c r="X53" s="88"/>
      <c r="Y53" s="88"/>
      <c r="Z53" s="88"/>
      <c r="AA53" s="88"/>
      <c r="AC53" s="88" t="s">
        <v>9</v>
      </c>
      <c r="AD53" s="88"/>
      <c r="AE53" s="88"/>
      <c r="AF53" s="88"/>
      <c r="AG53" s="88"/>
      <c r="AH53" s="88"/>
      <c r="AI53" s="89" t="s">
        <v>10</v>
      </c>
      <c r="AJ53" s="89"/>
      <c r="AK53" s="89"/>
      <c r="AL53" s="89"/>
    </row>
    <row r="54" spans="1:56" ht="15.75" thickBot="1" x14ac:dyDescent="0.3">
      <c r="V54" s="88"/>
      <c r="W54" s="88"/>
      <c r="X54" s="88"/>
      <c r="Y54" s="88"/>
      <c r="Z54" s="88"/>
      <c r="AA54" s="88"/>
      <c r="AC54" s="88"/>
      <c r="AD54" s="88"/>
      <c r="AE54" s="88"/>
      <c r="AF54" s="88"/>
      <c r="AG54" s="88"/>
      <c r="AH54" s="88"/>
      <c r="AI54" s="89"/>
      <c r="AJ54" s="89"/>
      <c r="AK54" s="89"/>
      <c r="AL54" s="89"/>
    </row>
    <row r="55" spans="1:56" s="17" customFormat="1" ht="18.75" x14ac:dyDescent="0.25">
      <c r="A55" s="1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t="s">
        <v>149</v>
      </c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18" customFormat="1" ht="31.5" customHeight="1" x14ac:dyDescent="0.25">
      <c r="A56" s="91" t="s">
        <v>17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2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t="s">
        <v>144</v>
      </c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18" customFormat="1" ht="18.75" customHeight="1" x14ac:dyDescent="0.25">
      <c r="A57" s="19">
        <v>2</v>
      </c>
      <c r="B57" s="94" t="s">
        <v>18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5"/>
      <c r="V57" s="20">
        <f>+AN3</f>
        <v>0</v>
      </c>
      <c r="W57" s="20">
        <f t="shared" ref="W57:AA66" si="0">+AO3</f>
        <v>1</v>
      </c>
      <c r="X57" s="20">
        <f t="shared" si="0"/>
        <v>4</v>
      </c>
      <c r="Y57" s="20">
        <f t="shared" si="0"/>
        <v>10</v>
      </c>
      <c r="Z57" s="20">
        <f t="shared" si="0"/>
        <v>22</v>
      </c>
      <c r="AA57" s="20">
        <f t="shared" si="0"/>
        <v>0</v>
      </c>
      <c r="AB57" s="21">
        <f>SUM(V57:AA57)</f>
        <v>37</v>
      </c>
      <c r="AC57" s="22">
        <f>V57/$AB57</f>
        <v>0</v>
      </c>
      <c r="AD57" s="22">
        <f t="shared" ref="AD57:AH66" si="1">W57/$AB57</f>
        <v>2.7027027027027029E-2</v>
      </c>
      <c r="AE57" s="22">
        <f t="shared" si="1"/>
        <v>0.10810810810810811</v>
      </c>
      <c r="AF57" s="22">
        <f t="shared" si="1"/>
        <v>0.27027027027027029</v>
      </c>
      <c r="AG57" s="22">
        <f t="shared" si="1"/>
        <v>0.59459459459459463</v>
      </c>
      <c r="AH57" s="22">
        <f t="shared" si="1"/>
        <v>0</v>
      </c>
      <c r="AI57" s="69">
        <f t="shared" ref="AI57:AL66" si="2">+BA3</f>
        <v>4.43</v>
      </c>
      <c r="AJ57" s="69">
        <f t="shared" si="2"/>
        <v>0.8</v>
      </c>
      <c r="AK57" s="20">
        <f t="shared" si="2"/>
        <v>5</v>
      </c>
      <c r="AL57" s="20">
        <f t="shared" si="2"/>
        <v>5</v>
      </c>
      <c r="AM57"/>
      <c r="AN57"/>
      <c r="AO57" t="s">
        <v>136</v>
      </c>
      <c r="AP57" t="s">
        <v>137</v>
      </c>
      <c r="AQ57" t="s">
        <v>138</v>
      </c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18" customFormat="1" ht="18.75" customHeight="1" x14ac:dyDescent="0.25">
      <c r="A58" s="19">
        <v>3</v>
      </c>
      <c r="B58" s="94" t="s">
        <v>19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5"/>
      <c r="V58" s="20">
        <f t="shared" ref="V58:V66" si="3">+AN4</f>
        <v>0</v>
      </c>
      <c r="W58" s="20">
        <f t="shared" si="0"/>
        <v>3</v>
      </c>
      <c r="X58" s="20">
        <f t="shared" si="0"/>
        <v>6</v>
      </c>
      <c r="Y58" s="20">
        <f t="shared" si="0"/>
        <v>9</v>
      </c>
      <c r="Z58" s="20">
        <f t="shared" si="0"/>
        <v>19</v>
      </c>
      <c r="AA58" s="20">
        <f t="shared" si="0"/>
        <v>0</v>
      </c>
      <c r="AB58" s="21">
        <f t="shared" ref="AB58:AB66" si="4">SUM(V58:AA58)</f>
        <v>37</v>
      </c>
      <c r="AC58" s="22">
        <f t="shared" ref="AC58:AC66" si="5">V58/$AB58</f>
        <v>0</v>
      </c>
      <c r="AD58" s="22">
        <f t="shared" si="1"/>
        <v>8.1081081081081086E-2</v>
      </c>
      <c r="AE58" s="22">
        <f t="shared" si="1"/>
        <v>0.16216216216216217</v>
      </c>
      <c r="AF58" s="22">
        <f t="shared" si="1"/>
        <v>0.24324324324324326</v>
      </c>
      <c r="AG58" s="22">
        <f t="shared" si="1"/>
        <v>0.51351351351351349</v>
      </c>
      <c r="AH58" s="22">
        <f t="shared" si="1"/>
        <v>0</v>
      </c>
      <c r="AI58" s="69">
        <f t="shared" si="2"/>
        <v>4.1900000000000004</v>
      </c>
      <c r="AJ58" s="69">
        <f t="shared" si="2"/>
        <v>1</v>
      </c>
      <c r="AK58" s="20">
        <f t="shared" si="2"/>
        <v>5</v>
      </c>
      <c r="AL58" s="20">
        <f t="shared" si="2"/>
        <v>5</v>
      </c>
      <c r="AM58" t="s">
        <v>145</v>
      </c>
      <c r="AN58" t="s">
        <v>95</v>
      </c>
      <c r="AO58">
        <v>41</v>
      </c>
      <c r="AP58">
        <v>41</v>
      </c>
      <c r="AQ58">
        <v>41</v>
      </c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18" customFormat="1" ht="18" customHeight="1" x14ac:dyDescent="0.25">
      <c r="A59" s="19">
        <v>4</v>
      </c>
      <c r="B59" s="94" t="s">
        <v>86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5"/>
      <c r="V59" s="20">
        <f t="shared" si="3"/>
        <v>0</v>
      </c>
      <c r="W59" s="20">
        <f t="shared" si="0"/>
        <v>2</v>
      </c>
      <c r="X59" s="20">
        <f t="shared" si="0"/>
        <v>5</v>
      </c>
      <c r="Y59" s="20">
        <f t="shared" si="0"/>
        <v>9</v>
      </c>
      <c r="Z59" s="20">
        <f t="shared" si="0"/>
        <v>24</v>
      </c>
      <c r="AA59" s="20">
        <f t="shared" si="0"/>
        <v>1</v>
      </c>
      <c r="AB59" s="21">
        <f t="shared" si="4"/>
        <v>41</v>
      </c>
      <c r="AC59" s="22">
        <f t="shared" si="5"/>
        <v>0</v>
      </c>
      <c r="AD59" s="22">
        <f t="shared" si="1"/>
        <v>4.878048780487805E-2</v>
      </c>
      <c r="AE59" s="22">
        <f t="shared" si="1"/>
        <v>0.12195121951219512</v>
      </c>
      <c r="AF59" s="22">
        <f t="shared" si="1"/>
        <v>0.21951219512195122</v>
      </c>
      <c r="AG59" s="22">
        <f t="shared" si="1"/>
        <v>0.58536585365853655</v>
      </c>
      <c r="AH59" s="22">
        <f t="shared" si="1"/>
        <v>2.4390243902439025E-2</v>
      </c>
      <c r="AI59" s="69">
        <f t="shared" si="2"/>
        <v>4.38</v>
      </c>
      <c r="AJ59" s="69">
        <f t="shared" si="2"/>
        <v>0.9</v>
      </c>
      <c r="AK59" s="20">
        <f t="shared" si="2"/>
        <v>5</v>
      </c>
      <c r="AL59" s="20">
        <f t="shared" si="2"/>
        <v>5</v>
      </c>
      <c r="AM59"/>
      <c r="AN59" t="s">
        <v>146</v>
      </c>
      <c r="AO59">
        <v>0</v>
      </c>
      <c r="AP59">
        <v>0</v>
      </c>
      <c r="AQ59">
        <v>0</v>
      </c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17" customFormat="1" ht="18" customHeight="1" x14ac:dyDescent="0.25">
      <c r="A60" s="19">
        <v>5</v>
      </c>
      <c r="B60" s="94" t="s">
        <v>87</v>
      </c>
      <c r="C60" s="94" t="s">
        <v>20</v>
      </c>
      <c r="D60" s="94" t="s">
        <v>20</v>
      </c>
      <c r="E60" s="94" t="s">
        <v>20</v>
      </c>
      <c r="F60" s="94" t="s">
        <v>20</v>
      </c>
      <c r="G60" s="94" t="s">
        <v>20</v>
      </c>
      <c r="H60" s="94" t="s">
        <v>20</v>
      </c>
      <c r="I60" s="94" t="s">
        <v>20</v>
      </c>
      <c r="J60" s="94" t="s">
        <v>20</v>
      </c>
      <c r="K60" s="94" t="s">
        <v>20</v>
      </c>
      <c r="L60" s="94" t="s">
        <v>20</v>
      </c>
      <c r="M60" s="94" t="s">
        <v>20</v>
      </c>
      <c r="N60" s="94" t="s">
        <v>20</v>
      </c>
      <c r="O60" s="94" t="s">
        <v>20</v>
      </c>
      <c r="P60" s="94" t="s">
        <v>20</v>
      </c>
      <c r="Q60" s="94" t="s">
        <v>20</v>
      </c>
      <c r="R60" s="94" t="s">
        <v>20</v>
      </c>
      <c r="S60" s="94" t="s">
        <v>20</v>
      </c>
      <c r="T60" s="94" t="s">
        <v>20</v>
      </c>
      <c r="U60" s="95" t="s">
        <v>20</v>
      </c>
      <c r="V60" s="20">
        <f t="shared" si="3"/>
        <v>0</v>
      </c>
      <c r="W60" s="20">
        <f t="shared" si="0"/>
        <v>1</v>
      </c>
      <c r="X60" s="20">
        <f t="shared" si="0"/>
        <v>1</v>
      </c>
      <c r="Y60" s="20">
        <f t="shared" si="0"/>
        <v>9</v>
      </c>
      <c r="Z60" s="20">
        <f t="shared" si="0"/>
        <v>29</v>
      </c>
      <c r="AA60" s="20">
        <f t="shared" si="0"/>
        <v>1</v>
      </c>
      <c r="AB60" s="21">
        <f t="shared" si="4"/>
        <v>41</v>
      </c>
      <c r="AC60" s="22">
        <f t="shared" si="5"/>
        <v>0</v>
      </c>
      <c r="AD60" s="22">
        <f t="shared" si="1"/>
        <v>2.4390243902439025E-2</v>
      </c>
      <c r="AE60" s="22">
        <f t="shared" si="1"/>
        <v>2.4390243902439025E-2</v>
      </c>
      <c r="AF60" s="22">
        <f t="shared" si="1"/>
        <v>0.21951219512195122</v>
      </c>
      <c r="AG60" s="22">
        <f t="shared" si="1"/>
        <v>0.70731707317073167</v>
      </c>
      <c r="AH60" s="22">
        <f t="shared" si="1"/>
        <v>2.4390243902439025E-2</v>
      </c>
      <c r="AI60" s="69">
        <f t="shared" si="2"/>
        <v>4.6500000000000004</v>
      </c>
      <c r="AJ60" s="69">
        <f t="shared" si="2"/>
        <v>0.66</v>
      </c>
      <c r="AK60" s="20">
        <f t="shared" si="2"/>
        <v>5</v>
      </c>
      <c r="AL60" s="20">
        <f t="shared" si="2"/>
        <v>5</v>
      </c>
      <c r="AM60" s="17" t="s">
        <v>150</v>
      </c>
    </row>
    <row r="61" spans="1:56" s="17" customFormat="1" ht="18" customHeight="1" x14ac:dyDescent="0.25">
      <c r="A61" s="19">
        <v>6</v>
      </c>
      <c r="B61" s="94" t="s">
        <v>88</v>
      </c>
      <c r="C61" s="94" t="s">
        <v>21</v>
      </c>
      <c r="D61" s="94" t="s">
        <v>21</v>
      </c>
      <c r="E61" s="94" t="s">
        <v>21</v>
      </c>
      <c r="F61" s="94" t="s">
        <v>21</v>
      </c>
      <c r="G61" s="94" t="s">
        <v>21</v>
      </c>
      <c r="H61" s="94" t="s">
        <v>21</v>
      </c>
      <c r="I61" s="94" t="s">
        <v>21</v>
      </c>
      <c r="J61" s="94" t="s">
        <v>21</v>
      </c>
      <c r="K61" s="94" t="s">
        <v>21</v>
      </c>
      <c r="L61" s="94" t="s">
        <v>21</v>
      </c>
      <c r="M61" s="94" t="s">
        <v>21</v>
      </c>
      <c r="N61" s="94" t="s">
        <v>21</v>
      </c>
      <c r="O61" s="94" t="s">
        <v>21</v>
      </c>
      <c r="P61" s="94" t="s">
        <v>21</v>
      </c>
      <c r="Q61" s="94" t="s">
        <v>21</v>
      </c>
      <c r="R61" s="94" t="s">
        <v>21</v>
      </c>
      <c r="S61" s="94" t="s">
        <v>21</v>
      </c>
      <c r="T61" s="94" t="s">
        <v>21</v>
      </c>
      <c r="U61" s="95" t="s">
        <v>21</v>
      </c>
      <c r="V61" s="20">
        <f t="shared" si="3"/>
        <v>0</v>
      </c>
      <c r="W61" s="20">
        <f t="shared" si="0"/>
        <v>2</v>
      </c>
      <c r="X61" s="20">
        <f t="shared" si="0"/>
        <v>0</v>
      </c>
      <c r="Y61" s="20">
        <f t="shared" si="0"/>
        <v>12</v>
      </c>
      <c r="Z61" s="20">
        <f t="shared" si="0"/>
        <v>27</v>
      </c>
      <c r="AA61" s="20">
        <f t="shared" si="0"/>
        <v>0</v>
      </c>
      <c r="AB61" s="21">
        <f t="shared" si="4"/>
        <v>41</v>
      </c>
      <c r="AC61" s="22">
        <f t="shared" si="5"/>
        <v>0</v>
      </c>
      <c r="AD61" s="22">
        <f t="shared" si="1"/>
        <v>4.878048780487805E-2</v>
      </c>
      <c r="AE61" s="22">
        <f t="shared" si="1"/>
        <v>0</v>
      </c>
      <c r="AF61" s="22">
        <f t="shared" si="1"/>
        <v>0.29268292682926828</v>
      </c>
      <c r="AG61" s="22">
        <f t="shared" si="1"/>
        <v>0.65853658536585369</v>
      </c>
      <c r="AH61" s="22">
        <f t="shared" si="1"/>
        <v>0</v>
      </c>
      <c r="AI61" s="69">
        <f t="shared" si="2"/>
        <v>4.5599999999999996</v>
      </c>
      <c r="AJ61" s="69">
        <f t="shared" si="2"/>
        <v>0.74</v>
      </c>
      <c r="AK61" s="20">
        <f t="shared" si="2"/>
        <v>5</v>
      </c>
      <c r="AL61" s="20">
        <f t="shared" si="2"/>
        <v>5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</row>
    <row r="62" spans="1:56" s="17" customFormat="1" ht="18" customHeight="1" x14ac:dyDescent="0.25">
      <c r="A62" s="19">
        <v>7</v>
      </c>
      <c r="B62" s="94" t="s">
        <v>22</v>
      </c>
      <c r="C62" s="94" t="s">
        <v>23</v>
      </c>
      <c r="D62" s="94" t="s">
        <v>23</v>
      </c>
      <c r="E62" s="94" t="s">
        <v>23</v>
      </c>
      <c r="F62" s="94" t="s">
        <v>23</v>
      </c>
      <c r="G62" s="94" t="s">
        <v>23</v>
      </c>
      <c r="H62" s="94" t="s">
        <v>23</v>
      </c>
      <c r="I62" s="94" t="s">
        <v>23</v>
      </c>
      <c r="J62" s="94" t="s">
        <v>23</v>
      </c>
      <c r="K62" s="94" t="s">
        <v>23</v>
      </c>
      <c r="L62" s="94" t="s">
        <v>23</v>
      </c>
      <c r="M62" s="94" t="s">
        <v>23</v>
      </c>
      <c r="N62" s="94" t="s">
        <v>23</v>
      </c>
      <c r="O62" s="94" t="s">
        <v>23</v>
      </c>
      <c r="P62" s="94" t="s">
        <v>23</v>
      </c>
      <c r="Q62" s="94" t="s">
        <v>23</v>
      </c>
      <c r="R62" s="94" t="s">
        <v>23</v>
      </c>
      <c r="S62" s="94" t="s">
        <v>23</v>
      </c>
      <c r="T62" s="94" t="s">
        <v>23</v>
      </c>
      <c r="U62" s="95" t="s">
        <v>23</v>
      </c>
      <c r="V62" s="20">
        <f t="shared" si="3"/>
        <v>0</v>
      </c>
      <c r="W62" s="20">
        <f t="shared" si="0"/>
        <v>0</v>
      </c>
      <c r="X62" s="20">
        <f t="shared" si="0"/>
        <v>1</v>
      </c>
      <c r="Y62" s="20">
        <f t="shared" si="0"/>
        <v>9</v>
      </c>
      <c r="Z62" s="20">
        <f t="shared" si="0"/>
        <v>30</v>
      </c>
      <c r="AA62" s="20">
        <f t="shared" si="0"/>
        <v>1</v>
      </c>
      <c r="AB62" s="21">
        <f t="shared" si="4"/>
        <v>41</v>
      </c>
      <c r="AC62" s="22">
        <f t="shared" si="5"/>
        <v>0</v>
      </c>
      <c r="AD62" s="22">
        <f t="shared" si="1"/>
        <v>0</v>
      </c>
      <c r="AE62" s="22">
        <f t="shared" si="1"/>
        <v>2.4390243902439025E-2</v>
      </c>
      <c r="AF62" s="22">
        <f t="shared" si="1"/>
        <v>0.21951219512195122</v>
      </c>
      <c r="AG62" s="22">
        <f t="shared" si="1"/>
        <v>0.73170731707317072</v>
      </c>
      <c r="AH62" s="22">
        <f t="shared" si="1"/>
        <v>2.4390243902439025E-2</v>
      </c>
      <c r="AI62" s="69">
        <f t="shared" si="2"/>
        <v>4.72</v>
      </c>
      <c r="AJ62" s="69">
        <f t="shared" si="2"/>
        <v>0.51</v>
      </c>
      <c r="AK62" s="20">
        <f t="shared" si="2"/>
        <v>5</v>
      </c>
      <c r="AL62" s="20">
        <f t="shared" si="2"/>
        <v>5</v>
      </c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</row>
    <row r="63" spans="1:56" s="17" customFormat="1" ht="18" customHeight="1" x14ac:dyDescent="0.25">
      <c r="A63" s="19">
        <v>8</v>
      </c>
      <c r="B63" s="94" t="s">
        <v>24</v>
      </c>
      <c r="C63" s="94" t="s">
        <v>25</v>
      </c>
      <c r="D63" s="94" t="s">
        <v>25</v>
      </c>
      <c r="E63" s="94" t="s">
        <v>25</v>
      </c>
      <c r="F63" s="94" t="s">
        <v>25</v>
      </c>
      <c r="G63" s="94" t="s">
        <v>25</v>
      </c>
      <c r="H63" s="94" t="s">
        <v>25</v>
      </c>
      <c r="I63" s="94" t="s">
        <v>25</v>
      </c>
      <c r="J63" s="94" t="s">
        <v>25</v>
      </c>
      <c r="K63" s="94" t="s">
        <v>25</v>
      </c>
      <c r="L63" s="94" t="s">
        <v>25</v>
      </c>
      <c r="M63" s="94" t="s">
        <v>25</v>
      </c>
      <c r="N63" s="94" t="s">
        <v>25</v>
      </c>
      <c r="O63" s="94" t="s">
        <v>25</v>
      </c>
      <c r="P63" s="94" t="s">
        <v>25</v>
      </c>
      <c r="Q63" s="94" t="s">
        <v>25</v>
      </c>
      <c r="R63" s="94" t="s">
        <v>25</v>
      </c>
      <c r="S63" s="94" t="s">
        <v>25</v>
      </c>
      <c r="T63" s="94" t="s">
        <v>25</v>
      </c>
      <c r="U63" s="95" t="s">
        <v>25</v>
      </c>
      <c r="V63" s="20">
        <f t="shared" si="3"/>
        <v>1</v>
      </c>
      <c r="W63" s="20">
        <f t="shared" si="0"/>
        <v>2</v>
      </c>
      <c r="X63" s="20">
        <f t="shared" si="0"/>
        <v>4</v>
      </c>
      <c r="Y63" s="20">
        <f t="shared" si="0"/>
        <v>10</v>
      </c>
      <c r="Z63" s="20">
        <f t="shared" si="0"/>
        <v>23</v>
      </c>
      <c r="AA63" s="20">
        <f t="shared" si="0"/>
        <v>1</v>
      </c>
      <c r="AB63" s="21">
        <f t="shared" si="4"/>
        <v>41</v>
      </c>
      <c r="AC63" s="22">
        <f t="shared" si="5"/>
        <v>2.4390243902439025E-2</v>
      </c>
      <c r="AD63" s="22">
        <f t="shared" si="1"/>
        <v>4.878048780487805E-2</v>
      </c>
      <c r="AE63" s="22">
        <f t="shared" si="1"/>
        <v>9.7560975609756101E-2</v>
      </c>
      <c r="AF63" s="22">
        <f t="shared" si="1"/>
        <v>0.24390243902439024</v>
      </c>
      <c r="AG63" s="22">
        <f t="shared" si="1"/>
        <v>0.56097560975609762</v>
      </c>
      <c r="AH63" s="22">
        <f t="shared" si="1"/>
        <v>2.4390243902439025E-2</v>
      </c>
      <c r="AI63" s="69">
        <f t="shared" si="2"/>
        <v>4.3</v>
      </c>
      <c r="AJ63" s="69">
        <f t="shared" si="2"/>
        <v>1.02</v>
      </c>
      <c r="AK63" s="20">
        <f t="shared" si="2"/>
        <v>5</v>
      </c>
      <c r="AL63" s="20">
        <f t="shared" si="2"/>
        <v>5</v>
      </c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</row>
    <row r="64" spans="1:56" s="17" customFormat="1" ht="18" customHeight="1" x14ac:dyDescent="0.25">
      <c r="A64" s="19">
        <v>9</v>
      </c>
      <c r="B64" s="94" t="s">
        <v>26</v>
      </c>
      <c r="C64" s="94" t="s">
        <v>27</v>
      </c>
      <c r="D64" s="94" t="s">
        <v>27</v>
      </c>
      <c r="E64" s="94" t="s">
        <v>27</v>
      </c>
      <c r="F64" s="94" t="s">
        <v>27</v>
      </c>
      <c r="G64" s="94" t="s">
        <v>27</v>
      </c>
      <c r="H64" s="94" t="s">
        <v>27</v>
      </c>
      <c r="I64" s="94" t="s">
        <v>27</v>
      </c>
      <c r="J64" s="94" t="s">
        <v>27</v>
      </c>
      <c r="K64" s="94" t="s">
        <v>27</v>
      </c>
      <c r="L64" s="94" t="s">
        <v>27</v>
      </c>
      <c r="M64" s="94" t="s">
        <v>27</v>
      </c>
      <c r="N64" s="94" t="s">
        <v>27</v>
      </c>
      <c r="O64" s="94" t="s">
        <v>27</v>
      </c>
      <c r="P64" s="94" t="s">
        <v>27</v>
      </c>
      <c r="Q64" s="94" t="s">
        <v>27</v>
      </c>
      <c r="R64" s="94" t="s">
        <v>27</v>
      </c>
      <c r="S64" s="94" t="s">
        <v>27</v>
      </c>
      <c r="T64" s="94" t="s">
        <v>27</v>
      </c>
      <c r="U64" s="95" t="s">
        <v>27</v>
      </c>
      <c r="V64" s="20">
        <f t="shared" si="3"/>
        <v>2</v>
      </c>
      <c r="W64" s="20">
        <f t="shared" si="0"/>
        <v>2</v>
      </c>
      <c r="X64" s="20">
        <f t="shared" si="0"/>
        <v>5</v>
      </c>
      <c r="Y64" s="20">
        <f t="shared" si="0"/>
        <v>7</v>
      </c>
      <c r="Z64" s="20">
        <f t="shared" si="0"/>
        <v>25</v>
      </c>
      <c r="AA64" s="20">
        <f t="shared" si="0"/>
        <v>0</v>
      </c>
      <c r="AB64" s="21">
        <f t="shared" si="4"/>
        <v>41</v>
      </c>
      <c r="AC64" s="22">
        <f t="shared" si="5"/>
        <v>4.878048780487805E-2</v>
      </c>
      <c r="AD64" s="22">
        <f t="shared" si="1"/>
        <v>4.878048780487805E-2</v>
      </c>
      <c r="AE64" s="22">
        <f t="shared" si="1"/>
        <v>0.12195121951219512</v>
      </c>
      <c r="AF64" s="22">
        <f t="shared" si="1"/>
        <v>0.17073170731707318</v>
      </c>
      <c r="AG64" s="22">
        <f t="shared" si="1"/>
        <v>0.6097560975609756</v>
      </c>
      <c r="AH64" s="22">
        <f t="shared" si="1"/>
        <v>0</v>
      </c>
      <c r="AI64" s="69">
        <f t="shared" si="2"/>
        <v>4.24</v>
      </c>
      <c r="AJ64" s="69">
        <f t="shared" si="2"/>
        <v>1.1599999999999999</v>
      </c>
      <c r="AK64" s="20">
        <f t="shared" si="2"/>
        <v>5</v>
      </c>
      <c r="AL64" s="20">
        <f t="shared" si="2"/>
        <v>5</v>
      </c>
      <c r="AM64" s="18" t="s">
        <v>135</v>
      </c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</row>
    <row r="65" spans="1:56" s="17" customFormat="1" ht="18" customHeight="1" x14ac:dyDescent="0.25">
      <c r="A65" s="19">
        <v>10</v>
      </c>
      <c r="B65" s="94" t="s">
        <v>28</v>
      </c>
      <c r="C65" s="94" t="s">
        <v>29</v>
      </c>
      <c r="D65" s="94" t="s">
        <v>29</v>
      </c>
      <c r="E65" s="94" t="s">
        <v>29</v>
      </c>
      <c r="F65" s="94" t="s">
        <v>29</v>
      </c>
      <c r="G65" s="94" t="s">
        <v>29</v>
      </c>
      <c r="H65" s="94" t="s">
        <v>29</v>
      </c>
      <c r="I65" s="94" t="s">
        <v>29</v>
      </c>
      <c r="J65" s="94" t="s">
        <v>29</v>
      </c>
      <c r="K65" s="94" t="s">
        <v>29</v>
      </c>
      <c r="L65" s="94" t="s">
        <v>29</v>
      </c>
      <c r="M65" s="94" t="s">
        <v>29</v>
      </c>
      <c r="N65" s="94" t="s">
        <v>29</v>
      </c>
      <c r="O65" s="94" t="s">
        <v>29</v>
      </c>
      <c r="P65" s="94" t="s">
        <v>29</v>
      </c>
      <c r="Q65" s="94" t="s">
        <v>29</v>
      </c>
      <c r="R65" s="94" t="s">
        <v>29</v>
      </c>
      <c r="S65" s="94" t="s">
        <v>29</v>
      </c>
      <c r="T65" s="94" t="s">
        <v>29</v>
      </c>
      <c r="U65" s="95" t="s">
        <v>29</v>
      </c>
      <c r="V65" s="20">
        <f t="shared" si="3"/>
        <v>0</v>
      </c>
      <c r="W65" s="20">
        <f t="shared" si="0"/>
        <v>0</v>
      </c>
      <c r="X65" s="20">
        <f t="shared" si="0"/>
        <v>1</v>
      </c>
      <c r="Y65" s="20">
        <f t="shared" si="0"/>
        <v>8</v>
      </c>
      <c r="Z65" s="20">
        <f t="shared" si="0"/>
        <v>31</v>
      </c>
      <c r="AA65" s="20">
        <f t="shared" si="0"/>
        <v>1</v>
      </c>
      <c r="AB65" s="21">
        <f t="shared" si="4"/>
        <v>41</v>
      </c>
      <c r="AC65" s="22">
        <f t="shared" si="5"/>
        <v>0</v>
      </c>
      <c r="AD65" s="22">
        <f t="shared" si="1"/>
        <v>0</v>
      </c>
      <c r="AE65" s="22">
        <f t="shared" si="1"/>
        <v>2.4390243902439025E-2</v>
      </c>
      <c r="AF65" s="22">
        <f t="shared" si="1"/>
        <v>0.1951219512195122</v>
      </c>
      <c r="AG65" s="22">
        <f t="shared" si="1"/>
        <v>0.75609756097560976</v>
      </c>
      <c r="AH65" s="22">
        <f t="shared" si="1"/>
        <v>2.4390243902439025E-2</v>
      </c>
      <c r="AI65" s="69">
        <f t="shared" si="2"/>
        <v>4.75</v>
      </c>
      <c r="AJ65" s="69">
        <f t="shared" si="2"/>
        <v>0.49</v>
      </c>
      <c r="AK65" s="20">
        <f t="shared" si="2"/>
        <v>5</v>
      </c>
      <c r="AL65" s="20">
        <f t="shared" si="2"/>
        <v>5</v>
      </c>
      <c r="AM65" s="17" t="s">
        <v>147</v>
      </c>
    </row>
    <row r="66" spans="1:56" s="17" customFormat="1" ht="18" customHeight="1" x14ac:dyDescent="0.25">
      <c r="A66" s="19">
        <v>11</v>
      </c>
      <c r="B66" s="94" t="s">
        <v>30</v>
      </c>
      <c r="C66" s="94" t="s">
        <v>31</v>
      </c>
      <c r="D66" s="94" t="s">
        <v>31</v>
      </c>
      <c r="E66" s="94" t="s">
        <v>31</v>
      </c>
      <c r="F66" s="94" t="s">
        <v>31</v>
      </c>
      <c r="G66" s="94" t="s">
        <v>31</v>
      </c>
      <c r="H66" s="94" t="s">
        <v>31</v>
      </c>
      <c r="I66" s="94" t="s">
        <v>31</v>
      </c>
      <c r="J66" s="94" t="s">
        <v>31</v>
      </c>
      <c r="K66" s="94" t="s">
        <v>31</v>
      </c>
      <c r="L66" s="94" t="s">
        <v>31</v>
      </c>
      <c r="M66" s="94" t="s">
        <v>31</v>
      </c>
      <c r="N66" s="94" t="s">
        <v>31</v>
      </c>
      <c r="O66" s="94" t="s">
        <v>31</v>
      </c>
      <c r="P66" s="94" t="s">
        <v>31</v>
      </c>
      <c r="Q66" s="94" t="s">
        <v>31</v>
      </c>
      <c r="R66" s="94" t="s">
        <v>31</v>
      </c>
      <c r="S66" s="94" t="s">
        <v>31</v>
      </c>
      <c r="T66" s="94" t="s">
        <v>31</v>
      </c>
      <c r="U66" s="95" t="s">
        <v>31</v>
      </c>
      <c r="V66" s="20">
        <f t="shared" si="3"/>
        <v>0</v>
      </c>
      <c r="W66" s="20">
        <f t="shared" si="0"/>
        <v>3</v>
      </c>
      <c r="X66" s="20">
        <f t="shared" si="0"/>
        <v>5</v>
      </c>
      <c r="Y66" s="20">
        <f t="shared" si="0"/>
        <v>6</v>
      </c>
      <c r="Z66" s="20">
        <f t="shared" si="0"/>
        <v>25</v>
      </c>
      <c r="AA66" s="20">
        <f t="shared" si="0"/>
        <v>2</v>
      </c>
      <c r="AB66" s="21">
        <f t="shared" si="4"/>
        <v>41</v>
      </c>
      <c r="AC66" s="22">
        <f t="shared" si="5"/>
        <v>0</v>
      </c>
      <c r="AD66" s="22">
        <f t="shared" si="1"/>
        <v>7.3170731707317069E-2</v>
      </c>
      <c r="AE66" s="22">
        <f t="shared" si="1"/>
        <v>0.12195121951219512</v>
      </c>
      <c r="AF66" s="22">
        <f t="shared" si="1"/>
        <v>0.14634146341463414</v>
      </c>
      <c r="AG66" s="22">
        <f t="shared" si="1"/>
        <v>0.6097560975609756</v>
      </c>
      <c r="AH66" s="22">
        <f t="shared" si="1"/>
        <v>4.878048780487805E-2</v>
      </c>
      <c r="AI66" s="69">
        <f t="shared" si="2"/>
        <v>4.3600000000000003</v>
      </c>
      <c r="AJ66" s="69">
        <f t="shared" si="2"/>
        <v>0.99</v>
      </c>
      <c r="AK66" s="20">
        <f t="shared" si="2"/>
        <v>5</v>
      </c>
      <c r="AL66" s="20">
        <f t="shared" si="2"/>
        <v>5</v>
      </c>
      <c r="AO66" s="17" t="s">
        <v>91</v>
      </c>
      <c r="AP66" s="17" t="s">
        <v>92</v>
      </c>
      <c r="AQ66" s="17" t="s">
        <v>93</v>
      </c>
      <c r="AR66" s="17" t="s">
        <v>94</v>
      </c>
    </row>
    <row r="67" spans="1:56" s="18" customFormat="1" ht="19.5" customHeight="1" x14ac:dyDescent="0.25">
      <c r="A67" s="91" t="s">
        <v>32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2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71"/>
      <c r="AJ67" s="71"/>
      <c r="AK67" s="64"/>
      <c r="AL67" s="64"/>
      <c r="AM67" s="17" t="s">
        <v>95</v>
      </c>
      <c r="AN67" s="17" t="s">
        <v>80</v>
      </c>
      <c r="AO67" s="17">
        <v>37</v>
      </c>
      <c r="AP67" s="17">
        <v>90.2</v>
      </c>
      <c r="AQ67" s="17">
        <v>90.2</v>
      </c>
      <c r="AR67" s="17">
        <v>90.2</v>
      </c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17" customFormat="1" ht="18" customHeight="1" x14ac:dyDescent="0.25">
      <c r="A68" s="19">
        <v>12</v>
      </c>
      <c r="B68" s="94" t="s">
        <v>33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5"/>
      <c r="V68" s="20">
        <f>+AN13</f>
        <v>0</v>
      </c>
      <c r="W68" s="20">
        <f t="shared" ref="W68:AA71" si="6">+AO13</f>
        <v>1</v>
      </c>
      <c r="X68" s="20">
        <f t="shared" si="6"/>
        <v>0</v>
      </c>
      <c r="Y68" s="20">
        <f t="shared" si="6"/>
        <v>9</v>
      </c>
      <c r="Z68" s="20">
        <f t="shared" si="6"/>
        <v>29</v>
      </c>
      <c r="AA68" s="20">
        <f t="shared" si="6"/>
        <v>2</v>
      </c>
      <c r="AB68" s="21">
        <f>SUM(V68:AA68)</f>
        <v>41</v>
      </c>
      <c r="AC68" s="22">
        <f>V68/$AB68</f>
        <v>0</v>
      </c>
      <c r="AD68" s="22">
        <f t="shared" ref="AD68:AH71" si="7">W68/$AB68</f>
        <v>2.4390243902439025E-2</v>
      </c>
      <c r="AE68" s="22">
        <f t="shared" si="7"/>
        <v>0</v>
      </c>
      <c r="AF68" s="22">
        <f t="shared" si="7"/>
        <v>0.21951219512195122</v>
      </c>
      <c r="AG68" s="22">
        <f t="shared" si="7"/>
        <v>0.70731707317073167</v>
      </c>
      <c r="AH68" s="22">
        <f t="shared" si="7"/>
        <v>4.878048780487805E-2</v>
      </c>
      <c r="AI68" s="69">
        <f t="shared" ref="AI68:AL71" si="8">+BA13</f>
        <v>4.6900000000000004</v>
      </c>
      <c r="AJ68" s="69">
        <f t="shared" si="8"/>
        <v>0.61</v>
      </c>
      <c r="AK68" s="20">
        <f t="shared" si="8"/>
        <v>5</v>
      </c>
      <c r="AL68" s="20">
        <f t="shared" si="8"/>
        <v>5</v>
      </c>
      <c r="AN68" s="17" t="s">
        <v>81</v>
      </c>
      <c r="AO68" s="17">
        <v>4</v>
      </c>
      <c r="AP68" s="17">
        <v>9.8000000000000007</v>
      </c>
      <c r="AQ68" s="17">
        <v>9.8000000000000007</v>
      </c>
      <c r="AR68" s="17">
        <v>100</v>
      </c>
    </row>
    <row r="69" spans="1:56" s="17" customFormat="1" ht="18" customHeight="1" x14ac:dyDescent="0.25">
      <c r="A69" s="19">
        <v>13</v>
      </c>
      <c r="B69" s="94" t="s">
        <v>34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5"/>
      <c r="V69" s="20">
        <f t="shared" ref="V69:V71" si="9">+AN14</f>
        <v>1</v>
      </c>
      <c r="W69" s="20">
        <f t="shared" si="6"/>
        <v>0</v>
      </c>
      <c r="X69" s="20">
        <f t="shared" si="6"/>
        <v>1</v>
      </c>
      <c r="Y69" s="20">
        <f t="shared" si="6"/>
        <v>9</v>
      </c>
      <c r="Z69" s="20">
        <f t="shared" si="6"/>
        <v>30</v>
      </c>
      <c r="AA69" s="20">
        <f t="shared" si="6"/>
        <v>0</v>
      </c>
      <c r="AB69" s="21">
        <f t="shared" ref="AB69:AB71" si="10">SUM(V69:AA69)</f>
        <v>41</v>
      </c>
      <c r="AC69" s="22">
        <f t="shared" ref="AC69:AC71" si="11">V69/$AB69</f>
        <v>2.4390243902439025E-2</v>
      </c>
      <c r="AD69" s="22">
        <f t="shared" si="7"/>
        <v>0</v>
      </c>
      <c r="AE69" s="22">
        <f t="shared" si="7"/>
        <v>2.4390243902439025E-2</v>
      </c>
      <c r="AF69" s="22">
        <f t="shared" si="7"/>
        <v>0.21951219512195122</v>
      </c>
      <c r="AG69" s="22">
        <f t="shared" si="7"/>
        <v>0.73170731707317072</v>
      </c>
      <c r="AH69" s="22">
        <f t="shared" si="7"/>
        <v>0</v>
      </c>
      <c r="AI69" s="69">
        <f t="shared" si="8"/>
        <v>4.63</v>
      </c>
      <c r="AJ69" s="69">
        <f t="shared" si="8"/>
        <v>0.77</v>
      </c>
      <c r="AK69" s="20">
        <f t="shared" si="8"/>
        <v>5</v>
      </c>
      <c r="AL69" s="20">
        <f t="shared" si="8"/>
        <v>5</v>
      </c>
      <c r="AN69" s="17" t="s">
        <v>90</v>
      </c>
      <c r="AO69" s="17">
        <v>41</v>
      </c>
      <c r="AP69" s="17">
        <v>100</v>
      </c>
      <c r="AQ69" s="17">
        <v>100</v>
      </c>
    </row>
    <row r="70" spans="1:56" s="17" customFormat="1" ht="18" customHeight="1" x14ac:dyDescent="0.25">
      <c r="A70" s="19">
        <v>14</v>
      </c>
      <c r="B70" s="94" t="s">
        <v>35</v>
      </c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5"/>
      <c r="V70" s="20">
        <f t="shared" si="9"/>
        <v>0</v>
      </c>
      <c r="W70" s="20">
        <f t="shared" si="6"/>
        <v>0</v>
      </c>
      <c r="X70" s="20">
        <f t="shared" si="6"/>
        <v>3</v>
      </c>
      <c r="Y70" s="20">
        <f t="shared" si="6"/>
        <v>9</v>
      </c>
      <c r="Z70" s="20">
        <f t="shared" si="6"/>
        <v>29</v>
      </c>
      <c r="AA70" s="20">
        <f t="shared" si="6"/>
        <v>0</v>
      </c>
      <c r="AB70" s="21">
        <f t="shared" si="10"/>
        <v>41</v>
      </c>
      <c r="AC70" s="22">
        <f t="shared" si="11"/>
        <v>0</v>
      </c>
      <c r="AD70" s="22">
        <f t="shared" si="7"/>
        <v>0</v>
      </c>
      <c r="AE70" s="22">
        <f t="shared" si="7"/>
        <v>7.3170731707317069E-2</v>
      </c>
      <c r="AF70" s="22">
        <f t="shared" si="7"/>
        <v>0.21951219512195122</v>
      </c>
      <c r="AG70" s="22">
        <f t="shared" si="7"/>
        <v>0.70731707317073167</v>
      </c>
      <c r="AH70" s="22">
        <f t="shared" si="7"/>
        <v>0</v>
      </c>
      <c r="AI70" s="69">
        <f t="shared" si="8"/>
        <v>4.63</v>
      </c>
      <c r="AJ70" s="69">
        <f t="shared" si="8"/>
        <v>0.62</v>
      </c>
      <c r="AK70" s="20">
        <f t="shared" si="8"/>
        <v>5</v>
      </c>
      <c r="AL70" s="20">
        <f t="shared" si="8"/>
        <v>5</v>
      </c>
      <c r="AM70" s="17" t="s">
        <v>150</v>
      </c>
    </row>
    <row r="71" spans="1:56" s="17" customFormat="1" ht="18" customHeight="1" x14ac:dyDescent="0.25">
      <c r="A71" s="19">
        <v>15</v>
      </c>
      <c r="B71" s="94" t="s">
        <v>36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5"/>
      <c r="V71" s="20">
        <f t="shared" si="9"/>
        <v>0</v>
      </c>
      <c r="W71" s="20">
        <f t="shared" si="6"/>
        <v>0</v>
      </c>
      <c r="X71" s="20">
        <f t="shared" si="6"/>
        <v>8</v>
      </c>
      <c r="Y71" s="20">
        <f t="shared" si="6"/>
        <v>11</v>
      </c>
      <c r="Z71" s="20">
        <f t="shared" si="6"/>
        <v>22</v>
      </c>
      <c r="AA71" s="20">
        <f t="shared" si="6"/>
        <v>0</v>
      </c>
      <c r="AB71" s="21">
        <f t="shared" si="10"/>
        <v>41</v>
      </c>
      <c r="AC71" s="22">
        <f t="shared" si="11"/>
        <v>0</v>
      </c>
      <c r="AD71" s="22">
        <f t="shared" si="7"/>
        <v>0</v>
      </c>
      <c r="AE71" s="22">
        <f t="shared" si="7"/>
        <v>0.1951219512195122</v>
      </c>
      <c r="AF71" s="22">
        <f t="shared" si="7"/>
        <v>0.26829268292682928</v>
      </c>
      <c r="AG71" s="22">
        <f t="shared" si="7"/>
        <v>0.53658536585365857</v>
      </c>
      <c r="AH71" s="22">
        <f t="shared" si="7"/>
        <v>0</v>
      </c>
      <c r="AI71" s="69">
        <f t="shared" si="8"/>
        <v>4.34</v>
      </c>
      <c r="AJ71" s="69">
        <f t="shared" si="8"/>
        <v>0.79</v>
      </c>
      <c r="AK71" s="20">
        <f t="shared" si="8"/>
        <v>5</v>
      </c>
      <c r="AL71" s="20">
        <f t="shared" si="8"/>
        <v>5</v>
      </c>
    </row>
    <row r="72" spans="1:56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</row>
    <row r="73" spans="1:56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56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56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56" s="5" customFormat="1" ht="16.5" customHeight="1" x14ac:dyDescent="0.25">
      <c r="A76" s="96" t="s">
        <v>37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8" t="s">
        <v>8</v>
      </c>
      <c r="W77" s="88"/>
      <c r="X77" s="88"/>
      <c r="Y77" s="88"/>
      <c r="Z77" s="88"/>
      <c r="AA77" s="88"/>
      <c r="AB77" s="30"/>
      <c r="AC77" s="88" t="s">
        <v>9</v>
      </c>
      <c r="AD77" s="88"/>
      <c r="AE77" s="88"/>
      <c r="AF77" s="88"/>
      <c r="AG77" s="88"/>
      <c r="AH77" s="88"/>
      <c r="AI77" s="89" t="s">
        <v>10</v>
      </c>
      <c r="AJ77" s="89"/>
      <c r="AK77" s="89"/>
      <c r="AL77" s="89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1:56" ht="18.75" customHeight="1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8"/>
      <c r="W78" s="88"/>
      <c r="X78" s="88"/>
      <c r="Y78" s="88"/>
      <c r="Z78" s="88"/>
      <c r="AA78" s="88"/>
      <c r="AB78" s="30"/>
      <c r="AC78" s="88"/>
      <c r="AD78" s="88"/>
      <c r="AE78" s="88"/>
      <c r="AF78" s="88"/>
      <c r="AG78" s="88"/>
      <c r="AH78" s="88"/>
      <c r="AI78" s="89"/>
      <c r="AJ78" s="89"/>
      <c r="AK78" s="89"/>
      <c r="AL78" s="89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17" customFormat="1" ht="15.75" customHeight="1" x14ac:dyDescent="0.25">
      <c r="A79" s="31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56" s="18" customFormat="1" ht="32.25" customHeight="1" x14ac:dyDescent="0.2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8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18" customFormat="1" ht="18.75" customHeight="1" x14ac:dyDescent="0.25">
      <c r="A81" s="19">
        <v>16</v>
      </c>
      <c r="B81" s="94" t="s">
        <v>38</v>
      </c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5"/>
      <c r="V81" s="20">
        <f>+AN17</f>
        <v>5</v>
      </c>
      <c r="W81" s="20">
        <f t="shared" ref="W81:AA96" si="12">+AO17</f>
        <v>6</v>
      </c>
      <c r="X81" s="20">
        <f t="shared" si="12"/>
        <v>11</v>
      </c>
      <c r="Y81" s="20">
        <f t="shared" si="12"/>
        <v>13</v>
      </c>
      <c r="Z81" s="20">
        <f t="shared" si="12"/>
        <v>6</v>
      </c>
      <c r="AA81" s="20">
        <f t="shared" si="12"/>
        <v>0</v>
      </c>
      <c r="AB81" s="21">
        <f>SUM(V81:AA81)</f>
        <v>41</v>
      </c>
      <c r="AC81" s="22">
        <f>V81/$AB81</f>
        <v>0.12195121951219512</v>
      </c>
      <c r="AD81" s="22">
        <f t="shared" ref="AD81:AH96" si="13">W81/$AB81</f>
        <v>0.14634146341463414</v>
      </c>
      <c r="AE81" s="22">
        <f t="shared" si="13"/>
        <v>0.26829268292682928</v>
      </c>
      <c r="AF81" s="22">
        <f t="shared" si="13"/>
        <v>0.31707317073170732</v>
      </c>
      <c r="AG81" s="22">
        <f t="shared" si="13"/>
        <v>0.14634146341463414</v>
      </c>
      <c r="AH81" s="22">
        <f t="shared" si="13"/>
        <v>0</v>
      </c>
      <c r="AI81" s="69">
        <f t="shared" ref="AI81:AL96" si="14">+BA17</f>
        <v>3.22</v>
      </c>
      <c r="AJ81" s="69">
        <f t="shared" si="14"/>
        <v>1.24</v>
      </c>
      <c r="AK81" s="20">
        <f t="shared" si="14"/>
        <v>3</v>
      </c>
      <c r="AL81" s="20">
        <f t="shared" si="14"/>
        <v>4</v>
      </c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7" customFormat="1" ht="18" customHeight="1" x14ac:dyDescent="0.25">
      <c r="A82" s="19">
        <v>17</v>
      </c>
      <c r="B82" s="94" t="s">
        <v>39</v>
      </c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5"/>
      <c r="V82" s="20">
        <f t="shared" ref="V82:V96" si="15">+AN18</f>
        <v>0</v>
      </c>
      <c r="W82" s="20">
        <f t="shared" si="12"/>
        <v>0</v>
      </c>
      <c r="X82" s="20">
        <f t="shared" si="12"/>
        <v>0</v>
      </c>
      <c r="Y82" s="20">
        <f t="shared" si="12"/>
        <v>0</v>
      </c>
      <c r="Z82" s="20">
        <f t="shared" si="12"/>
        <v>0</v>
      </c>
      <c r="AA82" s="20">
        <f t="shared" si="12"/>
        <v>0</v>
      </c>
      <c r="AB82" s="21">
        <f t="shared" ref="AB82:AB96" si="16">SUM(V82:AA82)</f>
        <v>0</v>
      </c>
      <c r="AC82" s="22" t="e">
        <f t="shared" ref="AC82:AC96" si="17">V82/$AB82</f>
        <v>#DIV/0!</v>
      </c>
      <c r="AD82" s="22" t="e">
        <f t="shared" si="13"/>
        <v>#DIV/0!</v>
      </c>
      <c r="AE82" s="22" t="e">
        <f t="shared" si="13"/>
        <v>#DIV/0!</v>
      </c>
      <c r="AF82" s="22" t="e">
        <f t="shared" si="13"/>
        <v>#DIV/0!</v>
      </c>
      <c r="AG82" s="22" t="e">
        <f t="shared" si="13"/>
        <v>#DIV/0!</v>
      </c>
      <c r="AH82" s="22" t="e">
        <f t="shared" si="13"/>
        <v>#DIV/0!</v>
      </c>
      <c r="AI82" s="69">
        <f t="shared" si="14"/>
        <v>0</v>
      </c>
      <c r="AJ82" s="69">
        <f t="shared" si="14"/>
        <v>0</v>
      </c>
      <c r="AK82" s="20">
        <f t="shared" si="14"/>
        <v>0</v>
      </c>
      <c r="AL82" s="20">
        <f t="shared" si="14"/>
        <v>0</v>
      </c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s="17" customFormat="1" ht="18" customHeight="1" x14ac:dyDescent="0.25">
      <c r="A83" s="19">
        <v>18</v>
      </c>
      <c r="B83" s="94" t="s">
        <v>40</v>
      </c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5"/>
      <c r="V83" s="20">
        <f t="shared" si="15"/>
        <v>0</v>
      </c>
      <c r="W83" s="20">
        <f t="shared" si="12"/>
        <v>0</v>
      </c>
      <c r="X83" s="20">
        <f t="shared" si="12"/>
        <v>0</v>
      </c>
      <c r="Y83" s="20">
        <f t="shared" si="12"/>
        <v>0</v>
      </c>
      <c r="Z83" s="20">
        <f t="shared" si="12"/>
        <v>0</v>
      </c>
      <c r="AA83" s="20">
        <f t="shared" si="12"/>
        <v>0</v>
      </c>
      <c r="AB83" s="21">
        <f t="shared" si="16"/>
        <v>0</v>
      </c>
      <c r="AC83" s="22" t="e">
        <f t="shared" si="17"/>
        <v>#DIV/0!</v>
      </c>
      <c r="AD83" s="22" t="e">
        <f t="shared" si="13"/>
        <v>#DIV/0!</v>
      </c>
      <c r="AE83" s="22" t="e">
        <f t="shared" si="13"/>
        <v>#DIV/0!</v>
      </c>
      <c r="AF83" s="22" t="e">
        <f t="shared" si="13"/>
        <v>#DIV/0!</v>
      </c>
      <c r="AG83" s="22" t="e">
        <f t="shared" si="13"/>
        <v>#DIV/0!</v>
      </c>
      <c r="AH83" s="22" t="e">
        <f t="shared" si="13"/>
        <v>#DIV/0!</v>
      </c>
      <c r="AI83" s="69">
        <f t="shared" si="14"/>
        <v>0</v>
      </c>
      <c r="AJ83" s="69">
        <f t="shared" si="14"/>
        <v>0</v>
      </c>
      <c r="AK83" s="20">
        <f t="shared" si="14"/>
        <v>0</v>
      </c>
      <c r="AL83" s="20">
        <f t="shared" si="14"/>
        <v>0</v>
      </c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1:56" s="17" customFormat="1" ht="18" customHeight="1" x14ac:dyDescent="0.25">
      <c r="A84" s="19">
        <v>19</v>
      </c>
      <c r="B84" s="94" t="s">
        <v>41</v>
      </c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5"/>
      <c r="V84" s="20">
        <f t="shared" si="15"/>
        <v>2</v>
      </c>
      <c r="W84" s="20">
        <f t="shared" si="12"/>
        <v>4</v>
      </c>
      <c r="X84" s="20">
        <f t="shared" si="12"/>
        <v>18</v>
      </c>
      <c r="Y84" s="20">
        <f t="shared" si="12"/>
        <v>10</v>
      </c>
      <c r="Z84" s="20">
        <f t="shared" si="12"/>
        <v>7</v>
      </c>
      <c r="AA84" s="20">
        <f t="shared" si="12"/>
        <v>0</v>
      </c>
      <c r="AB84" s="21">
        <f t="shared" si="16"/>
        <v>41</v>
      </c>
      <c r="AC84" s="22">
        <f t="shared" si="17"/>
        <v>4.878048780487805E-2</v>
      </c>
      <c r="AD84" s="22">
        <f t="shared" si="13"/>
        <v>9.7560975609756101E-2</v>
      </c>
      <c r="AE84" s="22">
        <f t="shared" si="13"/>
        <v>0.43902439024390244</v>
      </c>
      <c r="AF84" s="22">
        <f t="shared" si="13"/>
        <v>0.24390243902439024</v>
      </c>
      <c r="AG84" s="22">
        <f t="shared" si="13"/>
        <v>0.17073170731707318</v>
      </c>
      <c r="AH84" s="22">
        <f t="shared" si="13"/>
        <v>0</v>
      </c>
      <c r="AI84" s="69">
        <f t="shared" si="14"/>
        <v>3.39</v>
      </c>
      <c r="AJ84" s="69">
        <f t="shared" si="14"/>
        <v>1.05</v>
      </c>
      <c r="AK84" s="20">
        <f t="shared" si="14"/>
        <v>3</v>
      </c>
      <c r="AL84" s="20">
        <f t="shared" si="14"/>
        <v>3</v>
      </c>
    </row>
    <row r="85" spans="1:56" s="17" customFormat="1" ht="18" customHeight="1" x14ac:dyDescent="0.25">
      <c r="A85" s="19">
        <v>20</v>
      </c>
      <c r="B85" s="94" t="s">
        <v>42</v>
      </c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5"/>
      <c r="V85" s="20">
        <f t="shared" si="15"/>
        <v>2</v>
      </c>
      <c r="W85" s="20">
        <f t="shared" si="12"/>
        <v>5</v>
      </c>
      <c r="X85" s="20">
        <f t="shared" si="12"/>
        <v>18</v>
      </c>
      <c r="Y85" s="20">
        <f t="shared" si="12"/>
        <v>10</v>
      </c>
      <c r="Z85" s="20">
        <f t="shared" si="12"/>
        <v>6</v>
      </c>
      <c r="AA85" s="20">
        <f t="shared" si="12"/>
        <v>0</v>
      </c>
      <c r="AB85" s="21">
        <f t="shared" si="16"/>
        <v>41</v>
      </c>
      <c r="AC85" s="22">
        <f t="shared" si="17"/>
        <v>4.878048780487805E-2</v>
      </c>
      <c r="AD85" s="22">
        <f t="shared" si="13"/>
        <v>0.12195121951219512</v>
      </c>
      <c r="AE85" s="22">
        <f t="shared" si="13"/>
        <v>0.43902439024390244</v>
      </c>
      <c r="AF85" s="22">
        <f t="shared" si="13"/>
        <v>0.24390243902439024</v>
      </c>
      <c r="AG85" s="22">
        <f t="shared" si="13"/>
        <v>0.14634146341463414</v>
      </c>
      <c r="AH85" s="22">
        <f t="shared" si="13"/>
        <v>0</v>
      </c>
      <c r="AI85" s="69">
        <f t="shared" si="14"/>
        <v>3.32</v>
      </c>
      <c r="AJ85" s="69">
        <f t="shared" si="14"/>
        <v>1.04</v>
      </c>
      <c r="AK85" s="20">
        <f t="shared" si="14"/>
        <v>3</v>
      </c>
      <c r="AL85" s="20">
        <f t="shared" si="14"/>
        <v>3</v>
      </c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</row>
    <row r="86" spans="1:56" s="17" customFormat="1" ht="18" customHeight="1" x14ac:dyDescent="0.25">
      <c r="A86" s="19">
        <v>21</v>
      </c>
      <c r="B86" s="94" t="s">
        <v>43</v>
      </c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5"/>
      <c r="V86" s="20">
        <f t="shared" si="15"/>
        <v>0</v>
      </c>
      <c r="W86" s="20">
        <f t="shared" si="12"/>
        <v>0</v>
      </c>
      <c r="X86" s="20">
        <f t="shared" si="12"/>
        <v>0</v>
      </c>
      <c r="Y86" s="20">
        <f t="shared" si="12"/>
        <v>0</v>
      </c>
      <c r="Z86" s="20">
        <f t="shared" si="12"/>
        <v>0</v>
      </c>
      <c r="AA86" s="20">
        <f t="shared" si="12"/>
        <v>0</v>
      </c>
      <c r="AB86" s="21">
        <f t="shared" si="16"/>
        <v>0</v>
      </c>
      <c r="AC86" s="22" t="e">
        <f t="shared" si="17"/>
        <v>#DIV/0!</v>
      </c>
      <c r="AD86" s="22" t="e">
        <f t="shared" si="13"/>
        <v>#DIV/0!</v>
      </c>
      <c r="AE86" s="22" t="e">
        <f t="shared" si="13"/>
        <v>#DIV/0!</v>
      </c>
      <c r="AF86" s="22" t="e">
        <f t="shared" si="13"/>
        <v>#DIV/0!</v>
      </c>
      <c r="AG86" s="22" t="e">
        <f t="shared" si="13"/>
        <v>#DIV/0!</v>
      </c>
      <c r="AH86" s="22" t="e">
        <f t="shared" si="13"/>
        <v>#DIV/0!</v>
      </c>
      <c r="AI86" s="69">
        <f t="shared" si="14"/>
        <v>0</v>
      </c>
      <c r="AJ86" s="69">
        <f t="shared" si="14"/>
        <v>0</v>
      </c>
      <c r="AK86" s="20">
        <f t="shared" si="14"/>
        <v>0</v>
      </c>
      <c r="AL86" s="20">
        <f t="shared" si="14"/>
        <v>0</v>
      </c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</row>
    <row r="87" spans="1:56" s="17" customFormat="1" ht="18" customHeight="1" x14ac:dyDescent="0.25">
      <c r="A87" s="19">
        <v>22</v>
      </c>
      <c r="B87" s="94" t="s">
        <v>44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5"/>
      <c r="V87" s="20">
        <f t="shared" si="15"/>
        <v>8</v>
      </c>
      <c r="W87" s="20">
        <f t="shared" si="12"/>
        <v>12</v>
      </c>
      <c r="X87" s="20">
        <f t="shared" si="12"/>
        <v>9</v>
      </c>
      <c r="Y87" s="20">
        <f t="shared" si="12"/>
        <v>7</v>
      </c>
      <c r="Z87" s="20">
        <f t="shared" si="12"/>
        <v>3</v>
      </c>
      <c r="AA87" s="20">
        <f t="shared" si="12"/>
        <v>2</v>
      </c>
      <c r="AB87" s="21">
        <f t="shared" si="16"/>
        <v>41</v>
      </c>
      <c r="AC87" s="22">
        <f t="shared" si="17"/>
        <v>0.1951219512195122</v>
      </c>
      <c r="AD87" s="22">
        <f t="shared" si="13"/>
        <v>0.29268292682926828</v>
      </c>
      <c r="AE87" s="22">
        <f t="shared" si="13"/>
        <v>0.21951219512195122</v>
      </c>
      <c r="AF87" s="22">
        <f t="shared" si="13"/>
        <v>0.17073170731707318</v>
      </c>
      <c r="AG87" s="22">
        <f t="shared" si="13"/>
        <v>7.3170731707317069E-2</v>
      </c>
      <c r="AH87" s="22">
        <f t="shared" si="13"/>
        <v>4.878048780487805E-2</v>
      </c>
      <c r="AI87" s="69">
        <f t="shared" si="14"/>
        <v>2.62</v>
      </c>
      <c r="AJ87" s="69">
        <f t="shared" si="14"/>
        <v>1.23</v>
      </c>
      <c r="AK87" s="20">
        <f t="shared" si="14"/>
        <v>2</v>
      </c>
      <c r="AL87" s="20">
        <f t="shared" si="14"/>
        <v>2</v>
      </c>
    </row>
    <row r="88" spans="1:56" s="17" customFormat="1" ht="18" customHeight="1" x14ac:dyDescent="0.25">
      <c r="A88" s="19">
        <v>23</v>
      </c>
      <c r="B88" s="94" t="s">
        <v>45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5"/>
      <c r="V88" s="20">
        <f t="shared" si="15"/>
        <v>0</v>
      </c>
      <c r="W88" s="20">
        <f t="shared" si="12"/>
        <v>0</v>
      </c>
      <c r="X88" s="20">
        <f t="shared" si="12"/>
        <v>0</v>
      </c>
      <c r="Y88" s="20">
        <f t="shared" si="12"/>
        <v>0</v>
      </c>
      <c r="Z88" s="20">
        <f t="shared" si="12"/>
        <v>0</v>
      </c>
      <c r="AA88" s="20">
        <f t="shared" si="12"/>
        <v>0</v>
      </c>
      <c r="AB88" s="21">
        <f t="shared" si="16"/>
        <v>0</v>
      </c>
      <c r="AC88" s="22" t="e">
        <f t="shared" si="17"/>
        <v>#DIV/0!</v>
      </c>
      <c r="AD88" s="22" t="e">
        <f t="shared" si="13"/>
        <v>#DIV/0!</v>
      </c>
      <c r="AE88" s="22" t="e">
        <f t="shared" si="13"/>
        <v>#DIV/0!</v>
      </c>
      <c r="AF88" s="22" t="e">
        <f t="shared" si="13"/>
        <v>#DIV/0!</v>
      </c>
      <c r="AG88" s="22" t="e">
        <f t="shared" si="13"/>
        <v>#DIV/0!</v>
      </c>
      <c r="AH88" s="22" t="e">
        <f t="shared" si="13"/>
        <v>#DIV/0!</v>
      </c>
      <c r="AI88" s="69">
        <f t="shared" si="14"/>
        <v>0</v>
      </c>
      <c r="AJ88" s="69">
        <f t="shared" si="14"/>
        <v>0</v>
      </c>
      <c r="AK88" s="20">
        <f t="shared" si="14"/>
        <v>0</v>
      </c>
      <c r="AL88" s="20">
        <f t="shared" si="14"/>
        <v>0</v>
      </c>
    </row>
    <row r="89" spans="1:56" s="17" customFormat="1" ht="18" customHeight="1" x14ac:dyDescent="0.25">
      <c r="A89" s="19">
        <v>24</v>
      </c>
      <c r="B89" s="94" t="s">
        <v>46</v>
      </c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5"/>
      <c r="V89" s="20">
        <f t="shared" si="15"/>
        <v>14</v>
      </c>
      <c r="W89" s="20">
        <f t="shared" si="12"/>
        <v>12</v>
      </c>
      <c r="X89" s="20">
        <f t="shared" si="12"/>
        <v>3</v>
      </c>
      <c r="Y89" s="20">
        <f t="shared" si="12"/>
        <v>9</v>
      </c>
      <c r="Z89" s="20">
        <f t="shared" si="12"/>
        <v>3</v>
      </c>
      <c r="AA89" s="20">
        <f t="shared" si="12"/>
        <v>0</v>
      </c>
      <c r="AB89" s="21">
        <f t="shared" si="16"/>
        <v>41</v>
      </c>
      <c r="AC89" s="22">
        <f t="shared" si="17"/>
        <v>0.34146341463414637</v>
      </c>
      <c r="AD89" s="22">
        <f t="shared" si="13"/>
        <v>0.29268292682926828</v>
      </c>
      <c r="AE89" s="22">
        <f t="shared" si="13"/>
        <v>7.3170731707317069E-2</v>
      </c>
      <c r="AF89" s="22">
        <f t="shared" si="13"/>
        <v>0.21951219512195122</v>
      </c>
      <c r="AG89" s="22">
        <f t="shared" si="13"/>
        <v>7.3170731707317069E-2</v>
      </c>
      <c r="AH89" s="22">
        <f t="shared" si="13"/>
        <v>0</v>
      </c>
      <c r="AI89" s="69">
        <f t="shared" si="14"/>
        <v>2.39</v>
      </c>
      <c r="AJ89" s="69">
        <f t="shared" si="14"/>
        <v>1.36</v>
      </c>
      <c r="AK89" s="20">
        <f t="shared" si="14"/>
        <v>2</v>
      </c>
      <c r="AL89" s="20">
        <f t="shared" si="14"/>
        <v>1</v>
      </c>
    </row>
    <row r="90" spans="1:56" s="17" customFormat="1" ht="18" customHeight="1" x14ac:dyDescent="0.25">
      <c r="A90" s="19">
        <v>25</v>
      </c>
      <c r="B90" s="94" t="s">
        <v>47</v>
      </c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5"/>
      <c r="V90" s="20">
        <f t="shared" si="15"/>
        <v>0</v>
      </c>
      <c r="W90" s="20">
        <f t="shared" si="12"/>
        <v>0</v>
      </c>
      <c r="X90" s="20">
        <f t="shared" si="12"/>
        <v>0</v>
      </c>
      <c r="Y90" s="20">
        <f t="shared" si="12"/>
        <v>0</v>
      </c>
      <c r="Z90" s="20">
        <f t="shared" si="12"/>
        <v>0</v>
      </c>
      <c r="AA90" s="20">
        <f t="shared" si="12"/>
        <v>0</v>
      </c>
      <c r="AB90" s="21">
        <f t="shared" si="16"/>
        <v>0</v>
      </c>
      <c r="AC90" s="22" t="e">
        <f t="shared" si="17"/>
        <v>#DIV/0!</v>
      </c>
      <c r="AD90" s="22" t="e">
        <f t="shared" si="13"/>
        <v>#DIV/0!</v>
      </c>
      <c r="AE90" s="22" t="e">
        <f t="shared" si="13"/>
        <v>#DIV/0!</v>
      </c>
      <c r="AF90" s="22" t="e">
        <f t="shared" si="13"/>
        <v>#DIV/0!</v>
      </c>
      <c r="AG90" s="22" t="e">
        <f t="shared" si="13"/>
        <v>#DIV/0!</v>
      </c>
      <c r="AH90" s="22" t="e">
        <f t="shared" si="13"/>
        <v>#DIV/0!</v>
      </c>
      <c r="AI90" s="69">
        <f t="shared" si="14"/>
        <v>0</v>
      </c>
      <c r="AJ90" s="69">
        <f t="shared" si="14"/>
        <v>0</v>
      </c>
      <c r="AK90" s="20">
        <f t="shared" si="14"/>
        <v>0</v>
      </c>
      <c r="AL90" s="20">
        <f t="shared" si="14"/>
        <v>0</v>
      </c>
    </row>
    <row r="91" spans="1:56" s="17" customFormat="1" ht="18" customHeight="1" x14ac:dyDescent="0.25">
      <c r="A91" s="19">
        <v>26</v>
      </c>
      <c r="B91" s="94" t="s">
        <v>48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5"/>
      <c r="V91" s="20">
        <f t="shared" si="15"/>
        <v>1</v>
      </c>
      <c r="W91" s="20">
        <f t="shared" si="12"/>
        <v>0</v>
      </c>
      <c r="X91" s="20">
        <f t="shared" si="12"/>
        <v>5</v>
      </c>
      <c r="Y91" s="20">
        <f t="shared" si="12"/>
        <v>17</v>
      </c>
      <c r="Z91" s="20">
        <f t="shared" si="12"/>
        <v>12</v>
      </c>
      <c r="AA91" s="20">
        <f t="shared" si="12"/>
        <v>6</v>
      </c>
      <c r="AB91" s="21">
        <f t="shared" si="16"/>
        <v>41</v>
      </c>
      <c r="AC91" s="22">
        <f t="shared" si="17"/>
        <v>2.4390243902439025E-2</v>
      </c>
      <c r="AD91" s="22">
        <f t="shared" si="13"/>
        <v>0</v>
      </c>
      <c r="AE91" s="22">
        <f t="shared" si="13"/>
        <v>0.12195121951219512</v>
      </c>
      <c r="AF91" s="22">
        <f t="shared" si="13"/>
        <v>0.41463414634146339</v>
      </c>
      <c r="AG91" s="22">
        <f t="shared" si="13"/>
        <v>0.29268292682926828</v>
      </c>
      <c r="AH91" s="22">
        <f t="shared" si="13"/>
        <v>0.14634146341463414</v>
      </c>
      <c r="AI91" s="69">
        <f t="shared" si="14"/>
        <v>4.1100000000000003</v>
      </c>
      <c r="AJ91" s="69">
        <f t="shared" si="14"/>
        <v>0.87</v>
      </c>
      <c r="AK91" s="20">
        <f t="shared" si="14"/>
        <v>4</v>
      </c>
      <c r="AL91" s="20">
        <f t="shared" si="14"/>
        <v>4</v>
      </c>
    </row>
    <row r="92" spans="1:56" s="17" customFormat="1" ht="18" customHeight="1" x14ac:dyDescent="0.25">
      <c r="A92" s="19">
        <v>27</v>
      </c>
      <c r="B92" s="94" t="s">
        <v>49</v>
      </c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5"/>
      <c r="V92" s="20">
        <f t="shared" si="15"/>
        <v>0</v>
      </c>
      <c r="W92" s="20">
        <f t="shared" si="12"/>
        <v>1</v>
      </c>
      <c r="X92" s="20">
        <f t="shared" si="12"/>
        <v>5</v>
      </c>
      <c r="Y92" s="20">
        <f t="shared" si="12"/>
        <v>14</v>
      </c>
      <c r="Z92" s="20">
        <f t="shared" si="12"/>
        <v>13</v>
      </c>
      <c r="AA92" s="20">
        <f t="shared" si="12"/>
        <v>8</v>
      </c>
      <c r="AB92" s="21">
        <f t="shared" si="16"/>
        <v>41</v>
      </c>
      <c r="AC92" s="22">
        <f t="shared" si="17"/>
        <v>0</v>
      </c>
      <c r="AD92" s="22">
        <f t="shared" si="13"/>
        <v>2.4390243902439025E-2</v>
      </c>
      <c r="AE92" s="22">
        <f t="shared" si="13"/>
        <v>0.12195121951219512</v>
      </c>
      <c r="AF92" s="22">
        <f t="shared" si="13"/>
        <v>0.34146341463414637</v>
      </c>
      <c r="AG92" s="22">
        <f t="shared" si="13"/>
        <v>0.31707317073170732</v>
      </c>
      <c r="AH92" s="22">
        <f t="shared" si="13"/>
        <v>0.1951219512195122</v>
      </c>
      <c r="AI92" s="69">
        <f t="shared" si="14"/>
        <v>4.18</v>
      </c>
      <c r="AJ92" s="69">
        <f t="shared" si="14"/>
        <v>0.81</v>
      </c>
      <c r="AK92" s="20">
        <f t="shared" si="14"/>
        <v>4</v>
      </c>
      <c r="AL92" s="20">
        <f t="shared" si="14"/>
        <v>4</v>
      </c>
    </row>
    <row r="93" spans="1:56" s="17" customFormat="1" ht="18" customHeight="1" x14ac:dyDescent="0.25">
      <c r="A93" s="19">
        <v>28</v>
      </c>
      <c r="B93" s="94" t="s">
        <v>50</v>
      </c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5"/>
      <c r="V93" s="20">
        <f t="shared" si="15"/>
        <v>0</v>
      </c>
      <c r="W93" s="20">
        <f t="shared" si="12"/>
        <v>0</v>
      </c>
      <c r="X93" s="20">
        <f t="shared" si="12"/>
        <v>0</v>
      </c>
      <c r="Y93" s="20">
        <f t="shared" si="12"/>
        <v>0</v>
      </c>
      <c r="Z93" s="20">
        <f t="shared" si="12"/>
        <v>0</v>
      </c>
      <c r="AA93" s="20">
        <f t="shared" si="12"/>
        <v>0</v>
      </c>
      <c r="AB93" s="21">
        <f t="shared" si="16"/>
        <v>0</v>
      </c>
      <c r="AC93" s="22" t="e">
        <f t="shared" si="17"/>
        <v>#DIV/0!</v>
      </c>
      <c r="AD93" s="22" t="e">
        <f t="shared" si="13"/>
        <v>#DIV/0!</v>
      </c>
      <c r="AE93" s="22" t="e">
        <f t="shared" si="13"/>
        <v>#DIV/0!</v>
      </c>
      <c r="AF93" s="22" t="e">
        <f t="shared" si="13"/>
        <v>#DIV/0!</v>
      </c>
      <c r="AG93" s="22" t="e">
        <f t="shared" si="13"/>
        <v>#DIV/0!</v>
      </c>
      <c r="AH93" s="22" t="e">
        <f t="shared" si="13"/>
        <v>#DIV/0!</v>
      </c>
      <c r="AI93" s="69">
        <f t="shared" si="14"/>
        <v>0</v>
      </c>
      <c r="AJ93" s="69">
        <f t="shared" si="14"/>
        <v>0</v>
      </c>
      <c r="AK93" s="20">
        <f t="shared" si="14"/>
        <v>0</v>
      </c>
      <c r="AL93" s="20">
        <f t="shared" si="14"/>
        <v>0</v>
      </c>
    </row>
    <row r="94" spans="1:56" s="17" customFormat="1" ht="18" customHeight="1" x14ac:dyDescent="0.25">
      <c r="A94" s="19">
        <v>29</v>
      </c>
      <c r="B94" s="94" t="s">
        <v>51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5"/>
      <c r="V94" s="20">
        <f t="shared" si="15"/>
        <v>2</v>
      </c>
      <c r="W94" s="20">
        <f t="shared" si="12"/>
        <v>1</v>
      </c>
      <c r="X94" s="20">
        <f t="shared" si="12"/>
        <v>10</v>
      </c>
      <c r="Y94" s="20">
        <f t="shared" si="12"/>
        <v>18</v>
      </c>
      <c r="Z94" s="20">
        <f t="shared" si="12"/>
        <v>10</v>
      </c>
      <c r="AA94" s="20">
        <f t="shared" si="12"/>
        <v>0</v>
      </c>
      <c r="AB94" s="21">
        <f t="shared" si="16"/>
        <v>41</v>
      </c>
      <c r="AC94" s="22">
        <f t="shared" si="17"/>
        <v>4.878048780487805E-2</v>
      </c>
      <c r="AD94" s="22">
        <f t="shared" si="13"/>
        <v>2.4390243902439025E-2</v>
      </c>
      <c r="AE94" s="22">
        <f t="shared" si="13"/>
        <v>0.24390243902439024</v>
      </c>
      <c r="AF94" s="22">
        <f t="shared" si="13"/>
        <v>0.43902439024390244</v>
      </c>
      <c r="AG94" s="22">
        <f t="shared" si="13"/>
        <v>0.24390243902439024</v>
      </c>
      <c r="AH94" s="22">
        <f t="shared" si="13"/>
        <v>0</v>
      </c>
      <c r="AI94" s="69">
        <f t="shared" si="14"/>
        <v>3.8</v>
      </c>
      <c r="AJ94" s="69">
        <f t="shared" si="14"/>
        <v>1.01</v>
      </c>
      <c r="AK94" s="20">
        <f t="shared" si="14"/>
        <v>4</v>
      </c>
      <c r="AL94" s="20">
        <f t="shared" si="14"/>
        <v>4</v>
      </c>
    </row>
    <row r="95" spans="1:56" s="17" customFormat="1" ht="18" customHeight="1" x14ac:dyDescent="0.25">
      <c r="A95" s="19">
        <v>30</v>
      </c>
      <c r="B95" s="94" t="s">
        <v>52</v>
      </c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5"/>
      <c r="V95" s="20">
        <f t="shared" si="15"/>
        <v>1</v>
      </c>
      <c r="W95" s="20">
        <f t="shared" si="12"/>
        <v>1</v>
      </c>
      <c r="X95" s="20">
        <f t="shared" si="12"/>
        <v>6</v>
      </c>
      <c r="Y95" s="20">
        <f t="shared" si="12"/>
        <v>18</v>
      </c>
      <c r="Z95" s="20">
        <f t="shared" si="12"/>
        <v>11</v>
      </c>
      <c r="AA95" s="20">
        <f t="shared" si="12"/>
        <v>4</v>
      </c>
      <c r="AB95" s="21">
        <f t="shared" si="16"/>
        <v>41</v>
      </c>
      <c r="AC95" s="22">
        <f t="shared" si="17"/>
        <v>2.4390243902439025E-2</v>
      </c>
      <c r="AD95" s="22">
        <f t="shared" si="13"/>
        <v>2.4390243902439025E-2</v>
      </c>
      <c r="AE95" s="22">
        <f t="shared" si="13"/>
        <v>0.14634146341463414</v>
      </c>
      <c r="AF95" s="22">
        <f t="shared" si="13"/>
        <v>0.43902439024390244</v>
      </c>
      <c r="AG95" s="22">
        <f t="shared" si="13"/>
        <v>0.26829268292682928</v>
      </c>
      <c r="AH95" s="22">
        <f t="shared" si="13"/>
        <v>9.7560975609756101E-2</v>
      </c>
      <c r="AI95" s="69">
        <f t="shared" si="14"/>
        <v>4</v>
      </c>
      <c r="AJ95" s="69">
        <f t="shared" si="14"/>
        <v>0.91</v>
      </c>
      <c r="AK95" s="20">
        <f t="shared" si="14"/>
        <v>4</v>
      </c>
      <c r="AL95" s="20">
        <f t="shared" si="14"/>
        <v>4</v>
      </c>
    </row>
    <row r="96" spans="1:56" s="17" customFormat="1" ht="18" customHeight="1" x14ac:dyDescent="0.25">
      <c r="A96" s="19">
        <v>31</v>
      </c>
      <c r="B96" s="94" t="s">
        <v>53</v>
      </c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5"/>
      <c r="V96" s="20">
        <f t="shared" si="15"/>
        <v>3</v>
      </c>
      <c r="W96" s="20">
        <f t="shared" si="12"/>
        <v>3</v>
      </c>
      <c r="X96" s="20">
        <f t="shared" si="12"/>
        <v>11</v>
      </c>
      <c r="Y96" s="20">
        <f t="shared" si="12"/>
        <v>12</v>
      </c>
      <c r="Z96" s="20">
        <f t="shared" si="12"/>
        <v>12</v>
      </c>
      <c r="AA96" s="20">
        <f t="shared" si="12"/>
        <v>0</v>
      </c>
      <c r="AB96" s="21">
        <f t="shared" si="16"/>
        <v>41</v>
      </c>
      <c r="AC96" s="22">
        <f t="shared" si="17"/>
        <v>7.3170731707317069E-2</v>
      </c>
      <c r="AD96" s="22">
        <f t="shared" si="13"/>
        <v>7.3170731707317069E-2</v>
      </c>
      <c r="AE96" s="22">
        <f t="shared" si="13"/>
        <v>0.26829268292682928</v>
      </c>
      <c r="AF96" s="22">
        <f t="shared" si="13"/>
        <v>0.29268292682926828</v>
      </c>
      <c r="AG96" s="22">
        <f t="shared" si="13"/>
        <v>0.29268292682926828</v>
      </c>
      <c r="AH96" s="22">
        <f t="shared" si="13"/>
        <v>0</v>
      </c>
      <c r="AI96" s="69">
        <f t="shared" si="14"/>
        <v>3.66</v>
      </c>
      <c r="AJ96" s="69">
        <f t="shared" si="14"/>
        <v>1.2</v>
      </c>
      <c r="AK96" s="20">
        <f t="shared" si="14"/>
        <v>4</v>
      </c>
      <c r="AL96" s="20" t="str">
        <f t="shared" si="14"/>
        <v>4b</v>
      </c>
    </row>
    <row r="97" spans="1:56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1:56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1:56" s="35" customFormat="1" ht="20.25" customHeight="1" x14ac:dyDescent="0.25">
      <c r="A99" s="96" t="s">
        <v>54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1:56" ht="15" customHeight="1" x14ac:dyDescent="0.25">
      <c r="A100" s="30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88" t="s">
        <v>8</v>
      </c>
      <c r="W100" s="88"/>
      <c r="X100" s="88"/>
      <c r="Y100" s="88"/>
      <c r="Z100" s="88"/>
      <c r="AA100" s="88"/>
      <c r="AB100" s="30"/>
      <c r="AC100" s="88" t="s">
        <v>9</v>
      </c>
      <c r="AD100" s="88"/>
      <c r="AE100" s="88"/>
      <c r="AF100" s="88"/>
      <c r="AG100" s="88"/>
      <c r="AH100" s="88"/>
      <c r="AI100" s="89" t="s">
        <v>10</v>
      </c>
      <c r="AJ100" s="89"/>
      <c r="AK100" s="89"/>
      <c r="AL100" s="89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1:56" ht="15.75" thickBot="1" x14ac:dyDescent="0.3">
      <c r="A101" s="30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88"/>
      <c r="W101" s="88"/>
      <c r="X101" s="88"/>
      <c r="Y101" s="88"/>
      <c r="Z101" s="88"/>
      <c r="AA101" s="88"/>
      <c r="AB101" s="30"/>
      <c r="AC101" s="88"/>
      <c r="AD101" s="88"/>
      <c r="AE101" s="88"/>
      <c r="AF101" s="88"/>
      <c r="AG101" s="88"/>
      <c r="AH101" s="88"/>
      <c r="AI101" s="89"/>
      <c r="AJ101" s="89"/>
      <c r="AK101" s="89"/>
      <c r="AL101" s="89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1:56" s="17" customFormat="1" ht="18.75" x14ac:dyDescent="0.25">
      <c r="A102" s="31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s="18" customFormat="1" ht="18.75" customHeight="1" x14ac:dyDescent="0.25">
      <c r="A103" s="98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1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s="17" customFormat="1" ht="18" customHeight="1" x14ac:dyDescent="0.25">
      <c r="A104" s="19">
        <v>32</v>
      </c>
      <c r="B104" s="94" t="s">
        <v>55</v>
      </c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5"/>
      <c r="V104" s="20">
        <f>+AN33</f>
        <v>0</v>
      </c>
      <c r="W104" s="20">
        <f t="shared" ref="W104:AA107" si="18">+AO33</f>
        <v>2</v>
      </c>
      <c r="X104" s="20">
        <f t="shared" si="18"/>
        <v>4</v>
      </c>
      <c r="Y104" s="20">
        <f t="shared" si="18"/>
        <v>13</v>
      </c>
      <c r="Z104" s="20">
        <f t="shared" si="18"/>
        <v>18</v>
      </c>
      <c r="AA104" s="20">
        <f t="shared" si="18"/>
        <v>4</v>
      </c>
      <c r="AB104" s="21">
        <f>SUM(V104:AA104)</f>
        <v>41</v>
      </c>
      <c r="AC104" s="22">
        <f>V104/$AB104</f>
        <v>0</v>
      </c>
      <c r="AD104" s="22">
        <f t="shared" ref="AD104:AH107" si="19">W104/$AB104</f>
        <v>4.878048780487805E-2</v>
      </c>
      <c r="AE104" s="22">
        <f t="shared" si="19"/>
        <v>9.7560975609756101E-2</v>
      </c>
      <c r="AF104" s="22">
        <f t="shared" si="19"/>
        <v>0.31707317073170732</v>
      </c>
      <c r="AG104" s="22">
        <f t="shared" si="19"/>
        <v>0.43902439024390244</v>
      </c>
      <c r="AH104" s="22">
        <f t="shared" si="19"/>
        <v>9.7560975609756101E-2</v>
      </c>
      <c r="AI104" s="69">
        <f t="shared" ref="AI104:AL107" si="20">+BA33</f>
        <v>4.2699999999999996</v>
      </c>
      <c r="AJ104" s="69">
        <f t="shared" si="20"/>
        <v>0.87</v>
      </c>
      <c r="AK104" s="20">
        <f t="shared" si="20"/>
        <v>4</v>
      </c>
      <c r="AL104" s="20">
        <f t="shared" si="20"/>
        <v>5</v>
      </c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1:56" s="17" customFormat="1" ht="18" customHeight="1" x14ac:dyDescent="0.25">
      <c r="A105" s="19">
        <v>33</v>
      </c>
      <c r="B105" s="94" t="s">
        <v>56</v>
      </c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5"/>
      <c r="V105" s="20">
        <f t="shared" ref="V105:V107" si="21">+AN34</f>
        <v>0</v>
      </c>
      <c r="W105" s="20">
        <f t="shared" si="18"/>
        <v>0</v>
      </c>
      <c r="X105" s="20">
        <f t="shared" si="18"/>
        <v>3</v>
      </c>
      <c r="Y105" s="20">
        <f t="shared" si="18"/>
        <v>12</v>
      </c>
      <c r="Z105" s="20">
        <f t="shared" si="18"/>
        <v>21</v>
      </c>
      <c r="AA105" s="20">
        <f t="shared" si="18"/>
        <v>5</v>
      </c>
      <c r="AB105" s="21">
        <f t="shared" ref="AB105:AB107" si="22">SUM(V105:AA105)</f>
        <v>41</v>
      </c>
      <c r="AC105" s="22">
        <f t="shared" ref="AC105:AC107" si="23">V105/$AB105</f>
        <v>0</v>
      </c>
      <c r="AD105" s="22">
        <f t="shared" si="19"/>
        <v>0</v>
      </c>
      <c r="AE105" s="22">
        <f t="shared" si="19"/>
        <v>7.3170731707317069E-2</v>
      </c>
      <c r="AF105" s="22">
        <f t="shared" si="19"/>
        <v>0.29268292682926828</v>
      </c>
      <c r="AG105" s="22">
        <f t="shared" si="19"/>
        <v>0.51219512195121952</v>
      </c>
      <c r="AH105" s="22">
        <f t="shared" si="19"/>
        <v>0.12195121951219512</v>
      </c>
      <c r="AI105" s="69">
        <f t="shared" si="20"/>
        <v>4.5</v>
      </c>
      <c r="AJ105" s="69">
        <f t="shared" si="20"/>
        <v>0.65</v>
      </c>
      <c r="AK105" s="20">
        <f t="shared" si="20"/>
        <v>5</v>
      </c>
      <c r="AL105" s="20">
        <f t="shared" si="20"/>
        <v>5</v>
      </c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1:56" s="17" customFormat="1" ht="18" customHeight="1" x14ac:dyDescent="0.25">
      <c r="A106" s="19">
        <v>34</v>
      </c>
      <c r="B106" s="94" t="s">
        <v>57</v>
      </c>
      <c r="C106" s="94" t="s">
        <v>58</v>
      </c>
      <c r="D106" s="94" t="s">
        <v>58</v>
      </c>
      <c r="E106" s="94" t="s">
        <v>58</v>
      </c>
      <c r="F106" s="94" t="s">
        <v>58</v>
      </c>
      <c r="G106" s="94" t="s">
        <v>58</v>
      </c>
      <c r="H106" s="94" t="s">
        <v>58</v>
      </c>
      <c r="I106" s="94" t="s">
        <v>58</v>
      </c>
      <c r="J106" s="94" t="s">
        <v>58</v>
      </c>
      <c r="K106" s="94" t="s">
        <v>58</v>
      </c>
      <c r="L106" s="94" t="s">
        <v>58</v>
      </c>
      <c r="M106" s="94" t="s">
        <v>58</v>
      </c>
      <c r="N106" s="94" t="s">
        <v>58</v>
      </c>
      <c r="O106" s="94" t="s">
        <v>58</v>
      </c>
      <c r="P106" s="94" t="s">
        <v>58</v>
      </c>
      <c r="Q106" s="94" t="s">
        <v>58</v>
      </c>
      <c r="R106" s="94" t="s">
        <v>58</v>
      </c>
      <c r="S106" s="94" t="s">
        <v>58</v>
      </c>
      <c r="T106" s="94" t="s">
        <v>58</v>
      </c>
      <c r="U106" s="95" t="s">
        <v>58</v>
      </c>
      <c r="V106" s="20">
        <f t="shared" si="21"/>
        <v>0</v>
      </c>
      <c r="W106" s="20">
        <f t="shared" si="18"/>
        <v>0</v>
      </c>
      <c r="X106" s="20">
        <f t="shared" si="18"/>
        <v>3</v>
      </c>
      <c r="Y106" s="20">
        <f t="shared" si="18"/>
        <v>8</v>
      </c>
      <c r="Z106" s="20">
        <f t="shared" si="18"/>
        <v>24</v>
      </c>
      <c r="AA106" s="20">
        <f t="shared" si="18"/>
        <v>6</v>
      </c>
      <c r="AB106" s="21">
        <f t="shared" si="22"/>
        <v>41</v>
      </c>
      <c r="AC106" s="22">
        <f t="shared" si="23"/>
        <v>0</v>
      </c>
      <c r="AD106" s="22">
        <f t="shared" si="19"/>
        <v>0</v>
      </c>
      <c r="AE106" s="22">
        <f t="shared" si="19"/>
        <v>7.3170731707317069E-2</v>
      </c>
      <c r="AF106" s="22">
        <f t="shared" si="19"/>
        <v>0.1951219512195122</v>
      </c>
      <c r="AG106" s="22">
        <f t="shared" si="19"/>
        <v>0.58536585365853655</v>
      </c>
      <c r="AH106" s="22">
        <f t="shared" si="19"/>
        <v>0.14634146341463414</v>
      </c>
      <c r="AI106" s="69">
        <f t="shared" si="20"/>
        <v>4.5999999999999996</v>
      </c>
      <c r="AJ106" s="69">
        <f t="shared" si="20"/>
        <v>0.65</v>
      </c>
      <c r="AK106" s="20">
        <f t="shared" si="20"/>
        <v>5</v>
      </c>
      <c r="AL106" s="20">
        <f t="shared" si="20"/>
        <v>5</v>
      </c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s="17" customFormat="1" ht="18" customHeight="1" x14ac:dyDescent="0.25">
      <c r="A107" s="19">
        <v>35</v>
      </c>
      <c r="B107" s="94" t="s">
        <v>59</v>
      </c>
      <c r="C107" s="94" t="s">
        <v>57</v>
      </c>
      <c r="D107" s="94" t="s">
        <v>57</v>
      </c>
      <c r="E107" s="94" t="s">
        <v>57</v>
      </c>
      <c r="F107" s="94" t="s">
        <v>57</v>
      </c>
      <c r="G107" s="94" t="s">
        <v>57</v>
      </c>
      <c r="H107" s="94" t="s">
        <v>57</v>
      </c>
      <c r="I107" s="94" t="s">
        <v>57</v>
      </c>
      <c r="J107" s="94" t="s">
        <v>57</v>
      </c>
      <c r="K107" s="94" t="s">
        <v>57</v>
      </c>
      <c r="L107" s="94" t="s">
        <v>57</v>
      </c>
      <c r="M107" s="94" t="s">
        <v>57</v>
      </c>
      <c r="N107" s="94" t="s">
        <v>57</v>
      </c>
      <c r="O107" s="94" t="s">
        <v>57</v>
      </c>
      <c r="P107" s="94" t="s">
        <v>57</v>
      </c>
      <c r="Q107" s="94" t="s">
        <v>57</v>
      </c>
      <c r="R107" s="94" t="s">
        <v>57</v>
      </c>
      <c r="S107" s="94" t="s">
        <v>57</v>
      </c>
      <c r="T107" s="94" t="s">
        <v>57</v>
      </c>
      <c r="U107" s="95" t="s">
        <v>57</v>
      </c>
      <c r="V107" s="20">
        <f t="shared" si="21"/>
        <v>0</v>
      </c>
      <c r="W107" s="20">
        <f t="shared" si="18"/>
        <v>0</v>
      </c>
      <c r="X107" s="20">
        <f t="shared" si="18"/>
        <v>0</v>
      </c>
      <c r="Y107" s="20">
        <f t="shared" si="18"/>
        <v>0</v>
      </c>
      <c r="Z107" s="20">
        <f t="shared" si="18"/>
        <v>0</v>
      </c>
      <c r="AA107" s="20">
        <f t="shared" si="18"/>
        <v>0</v>
      </c>
      <c r="AB107" s="21">
        <f t="shared" si="22"/>
        <v>0</v>
      </c>
      <c r="AC107" s="22" t="e">
        <f t="shared" si="23"/>
        <v>#DIV/0!</v>
      </c>
      <c r="AD107" s="22" t="e">
        <f t="shared" si="19"/>
        <v>#DIV/0!</v>
      </c>
      <c r="AE107" s="22" t="e">
        <f t="shared" si="19"/>
        <v>#DIV/0!</v>
      </c>
      <c r="AF107" s="22" t="e">
        <f t="shared" si="19"/>
        <v>#DIV/0!</v>
      </c>
      <c r="AG107" s="22" t="e">
        <f t="shared" si="19"/>
        <v>#DIV/0!</v>
      </c>
      <c r="AH107" s="22" t="e">
        <f t="shared" si="19"/>
        <v>#DIV/0!</v>
      </c>
      <c r="AI107" s="69">
        <f t="shared" si="20"/>
        <v>0</v>
      </c>
      <c r="AJ107" s="69">
        <f t="shared" si="20"/>
        <v>0</v>
      </c>
      <c r="AK107" s="20">
        <f t="shared" si="20"/>
        <v>0</v>
      </c>
      <c r="AL107" s="20">
        <f t="shared" si="20"/>
        <v>0</v>
      </c>
    </row>
    <row r="108" spans="1:56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</row>
    <row r="109" spans="1:56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35" customFormat="1" ht="20.25" customHeight="1" x14ac:dyDescent="0.25">
      <c r="A110" s="96" t="s">
        <v>60</v>
      </c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1:56" ht="15" customHeight="1" x14ac:dyDescent="0.25">
      <c r="A111" s="30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88" t="s">
        <v>8</v>
      </c>
      <c r="W111" s="88"/>
      <c r="X111" s="88"/>
      <c r="Y111" s="88"/>
      <c r="Z111" s="88"/>
      <c r="AA111" s="88"/>
      <c r="AB111" s="30"/>
      <c r="AC111" s="88" t="s">
        <v>9</v>
      </c>
      <c r="AD111" s="88"/>
      <c r="AE111" s="88"/>
      <c r="AF111" s="88"/>
      <c r="AG111" s="88"/>
      <c r="AH111" s="88"/>
      <c r="AI111" s="89" t="s">
        <v>10</v>
      </c>
      <c r="AJ111" s="89"/>
      <c r="AK111" s="89"/>
      <c r="AL111" s="89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ht="15.75" thickBot="1" x14ac:dyDescent="0.3">
      <c r="A112" s="30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88"/>
      <c r="W112" s="88"/>
      <c r="X112" s="88"/>
      <c r="Y112" s="88"/>
      <c r="Z112" s="88"/>
      <c r="AA112" s="88"/>
      <c r="AB112" s="30"/>
      <c r="AC112" s="88"/>
      <c r="AD112" s="88"/>
      <c r="AE112" s="88"/>
      <c r="AF112" s="88"/>
      <c r="AG112" s="88"/>
      <c r="AH112" s="88"/>
      <c r="AI112" s="89"/>
      <c r="AJ112" s="89"/>
      <c r="AK112" s="89"/>
      <c r="AL112" s="89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17" customFormat="1" ht="18.75" x14ac:dyDescent="0.25">
      <c r="A113" s="31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1:56" s="18" customFormat="1" ht="18.75" customHeight="1" x14ac:dyDescent="0.25">
      <c r="A114" s="92" t="s">
        <v>61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3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1:56" s="18" customFormat="1" ht="18" customHeight="1" x14ac:dyDescent="0.25">
      <c r="A115" s="19">
        <v>36</v>
      </c>
      <c r="B115" s="94" t="s">
        <v>62</v>
      </c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5"/>
      <c r="V115" s="20">
        <f>+AN37</f>
        <v>0</v>
      </c>
      <c r="W115" s="20">
        <f t="shared" ref="W115:AA116" si="24">+AO37</f>
        <v>1</v>
      </c>
      <c r="X115" s="20">
        <f t="shared" si="24"/>
        <v>4</v>
      </c>
      <c r="Y115" s="20">
        <f t="shared" si="24"/>
        <v>9</v>
      </c>
      <c r="Z115" s="20">
        <f t="shared" si="24"/>
        <v>27</v>
      </c>
      <c r="AA115" s="20">
        <f t="shared" si="24"/>
        <v>0</v>
      </c>
      <c r="AB115" s="21">
        <f>SUM(V115:AA115)</f>
        <v>41</v>
      </c>
      <c r="AC115" s="22">
        <f>V115/$AB115</f>
        <v>0</v>
      </c>
      <c r="AD115" s="22">
        <f t="shared" ref="AD115:AH116" si="25">W115/$AB115</f>
        <v>2.4390243902439025E-2</v>
      </c>
      <c r="AE115" s="22">
        <f t="shared" si="25"/>
        <v>9.7560975609756101E-2</v>
      </c>
      <c r="AF115" s="22">
        <f t="shared" si="25"/>
        <v>0.21951219512195122</v>
      </c>
      <c r="AG115" s="22">
        <f t="shared" si="25"/>
        <v>0.65853658536585369</v>
      </c>
      <c r="AH115" s="22">
        <f t="shared" si="25"/>
        <v>0</v>
      </c>
      <c r="AI115" s="69">
        <f t="shared" ref="AI115:AL116" si="26">+BA37</f>
        <v>4.51</v>
      </c>
      <c r="AJ115" s="69">
        <f t="shared" si="26"/>
        <v>0.78</v>
      </c>
      <c r="AK115" s="20">
        <f t="shared" si="26"/>
        <v>5</v>
      </c>
      <c r="AL115" s="20">
        <f t="shared" si="26"/>
        <v>5</v>
      </c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1:56" s="18" customFormat="1" ht="18" customHeight="1" x14ac:dyDescent="0.25">
      <c r="A116" s="19">
        <v>37</v>
      </c>
      <c r="B116" s="94" t="s">
        <v>63</v>
      </c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5"/>
      <c r="V116" s="20">
        <f>+AN38</f>
        <v>0</v>
      </c>
      <c r="W116" s="20">
        <f t="shared" si="24"/>
        <v>0</v>
      </c>
      <c r="X116" s="20">
        <f t="shared" si="24"/>
        <v>5</v>
      </c>
      <c r="Y116" s="20">
        <f t="shared" si="24"/>
        <v>7</v>
      </c>
      <c r="Z116" s="20">
        <f t="shared" si="24"/>
        <v>28</v>
      </c>
      <c r="AA116" s="20">
        <f t="shared" si="24"/>
        <v>1</v>
      </c>
      <c r="AB116" s="21">
        <f t="shared" ref="AB116:AB125" si="27">SUM(V116:AA116)</f>
        <v>41</v>
      </c>
      <c r="AC116" s="22">
        <f>V116/$AB116</f>
        <v>0</v>
      </c>
      <c r="AD116" s="22">
        <f t="shared" si="25"/>
        <v>0</v>
      </c>
      <c r="AE116" s="22">
        <f t="shared" si="25"/>
        <v>0.12195121951219512</v>
      </c>
      <c r="AF116" s="22">
        <f t="shared" si="25"/>
        <v>0.17073170731707318</v>
      </c>
      <c r="AG116" s="22">
        <f t="shared" si="25"/>
        <v>0.68292682926829273</v>
      </c>
      <c r="AH116" s="22">
        <f t="shared" si="25"/>
        <v>2.4390243902439025E-2</v>
      </c>
      <c r="AI116" s="69">
        <f t="shared" si="26"/>
        <v>4.58</v>
      </c>
      <c r="AJ116" s="69">
        <f t="shared" si="26"/>
        <v>0.71</v>
      </c>
      <c r="AK116" s="20">
        <f t="shared" si="26"/>
        <v>5</v>
      </c>
      <c r="AL116" s="20">
        <f t="shared" si="26"/>
        <v>5</v>
      </c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1:56" s="18" customFormat="1" ht="18.75" customHeight="1" x14ac:dyDescent="0.25">
      <c r="A117" s="92" t="s">
        <v>64</v>
      </c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3"/>
      <c r="V117" s="36"/>
      <c r="W117" s="37"/>
      <c r="X117" s="37"/>
      <c r="Y117" s="37"/>
      <c r="Z117" s="38"/>
      <c r="AA117" s="39"/>
      <c r="AB117" s="39"/>
      <c r="AC117" s="41"/>
      <c r="AD117" s="42"/>
      <c r="AE117" s="42"/>
      <c r="AF117" s="42"/>
      <c r="AG117" s="43"/>
      <c r="AH117" s="44"/>
      <c r="AI117" s="72"/>
      <c r="AJ117" s="72"/>
      <c r="AK117" s="39"/>
      <c r="AL117" s="39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1:56" s="18" customFormat="1" ht="18" customHeight="1" x14ac:dyDescent="0.25">
      <c r="A118" s="19">
        <v>38</v>
      </c>
      <c r="B118" s="94" t="s">
        <v>65</v>
      </c>
      <c r="C118" s="94" t="s">
        <v>66</v>
      </c>
      <c r="D118" s="94" t="s">
        <v>66</v>
      </c>
      <c r="E118" s="94" t="s">
        <v>66</v>
      </c>
      <c r="F118" s="94" t="s">
        <v>66</v>
      </c>
      <c r="G118" s="94" t="s">
        <v>66</v>
      </c>
      <c r="H118" s="94" t="s">
        <v>66</v>
      </c>
      <c r="I118" s="94" t="s">
        <v>66</v>
      </c>
      <c r="J118" s="94" t="s">
        <v>66</v>
      </c>
      <c r="K118" s="94" t="s">
        <v>66</v>
      </c>
      <c r="L118" s="94" t="s">
        <v>66</v>
      </c>
      <c r="M118" s="94" t="s">
        <v>66</v>
      </c>
      <c r="N118" s="94" t="s">
        <v>66</v>
      </c>
      <c r="O118" s="94" t="s">
        <v>66</v>
      </c>
      <c r="P118" s="94" t="s">
        <v>66</v>
      </c>
      <c r="Q118" s="94" t="s">
        <v>66</v>
      </c>
      <c r="R118" s="94" t="s">
        <v>66</v>
      </c>
      <c r="S118" s="94" t="s">
        <v>66</v>
      </c>
      <c r="T118" s="94" t="s">
        <v>66</v>
      </c>
      <c r="U118" s="95" t="s">
        <v>66</v>
      </c>
      <c r="V118" s="20">
        <f>+AN39</f>
        <v>0</v>
      </c>
      <c r="W118" s="20">
        <f t="shared" ref="W118:AA125" si="28">+AO39</f>
        <v>1</v>
      </c>
      <c r="X118" s="20">
        <f t="shared" si="28"/>
        <v>5</v>
      </c>
      <c r="Y118" s="20">
        <f t="shared" si="28"/>
        <v>10</v>
      </c>
      <c r="Z118" s="20">
        <f t="shared" si="28"/>
        <v>25</v>
      </c>
      <c r="AA118" s="20">
        <f t="shared" si="28"/>
        <v>0</v>
      </c>
      <c r="AB118" s="21">
        <f t="shared" si="27"/>
        <v>41</v>
      </c>
      <c r="AC118" s="22">
        <f>V118/$AB118</f>
        <v>0</v>
      </c>
      <c r="AD118" s="22">
        <f t="shared" ref="AD118:AH125" si="29">W118/$AB118</f>
        <v>2.4390243902439025E-2</v>
      </c>
      <c r="AE118" s="22">
        <f t="shared" si="29"/>
        <v>0.12195121951219512</v>
      </c>
      <c r="AF118" s="22">
        <f t="shared" si="29"/>
        <v>0.24390243902439024</v>
      </c>
      <c r="AG118" s="22">
        <f t="shared" si="29"/>
        <v>0.6097560975609756</v>
      </c>
      <c r="AH118" s="22">
        <f t="shared" si="29"/>
        <v>0</v>
      </c>
      <c r="AI118" s="69">
        <f t="shared" ref="AI118:AL125" si="30">+BA39</f>
        <v>4.4400000000000004</v>
      </c>
      <c r="AJ118" s="69">
        <f t="shared" si="30"/>
        <v>0.81</v>
      </c>
      <c r="AK118" s="20">
        <f t="shared" si="30"/>
        <v>5</v>
      </c>
      <c r="AL118" s="20">
        <f t="shared" si="30"/>
        <v>5</v>
      </c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18" customFormat="1" ht="18" customHeight="1" x14ac:dyDescent="0.25">
      <c r="A119" s="19">
        <v>39</v>
      </c>
      <c r="B119" s="94" t="s">
        <v>67</v>
      </c>
      <c r="C119" s="94" t="s">
        <v>68</v>
      </c>
      <c r="D119" s="94" t="s">
        <v>68</v>
      </c>
      <c r="E119" s="94" t="s">
        <v>68</v>
      </c>
      <c r="F119" s="94" t="s">
        <v>68</v>
      </c>
      <c r="G119" s="94" t="s">
        <v>68</v>
      </c>
      <c r="H119" s="94" t="s">
        <v>68</v>
      </c>
      <c r="I119" s="94" t="s">
        <v>68</v>
      </c>
      <c r="J119" s="94" t="s">
        <v>68</v>
      </c>
      <c r="K119" s="94" t="s">
        <v>68</v>
      </c>
      <c r="L119" s="94" t="s">
        <v>68</v>
      </c>
      <c r="M119" s="94" t="s">
        <v>68</v>
      </c>
      <c r="N119" s="94" t="s">
        <v>68</v>
      </c>
      <c r="O119" s="94" t="s">
        <v>68</v>
      </c>
      <c r="P119" s="94" t="s">
        <v>68</v>
      </c>
      <c r="Q119" s="94" t="s">
        <v>68</v>
      </c>
      <c r="R119" s="94" t="s">
        <v>68</v>
      </c>
      <c r="S119" s="94" t="s">
        <v>68</v>
      </c>
      <c r="T119" s="94" t="s">
        <v>68</v>
      </c>
      <c r="U119" s="95" t="s">
        <v>68</v>
      </c>
      <c r="V119" s="20">
        <f t="shared" ref="V119:V125" si="31">+AN40</f>
        <v>0</v>
      </c>
      <c r="W119" s="20">
        <f t="shared" si="28"/>
        <v>2</v>
      </c>
      <c r="X119" s="20">
        <f t="shared" si="28"/>
        <v>4</v>
      </c>
      <c r="Y119" s="20">
        <f t="shared" si="28"/>
        <v>10</v>
      </c>
      <c r="Z119" s="20">
        <f t="shared" si="28"/>
        <v>25</v>
      </c>
      <c r="AA119" s="20">
        <f t="shared" si="28"/>
        <v>0</v>
      </c>
      <c r="AB119" s="21">
        <f t="shared" si="27"/>
        <v>41</v>
      </c>
      <c r="AC119" s="22">
        <f t="shared" ref="AC119:AC125" si="32">V119/$AB119</f>
        <v>0</v>
      </c>
      <c r="AD119" s="22">
        <f t="shared" si="29"/>
        <v>4.878048780487805E-2</v>
      </c>
      <c r="AE119" s="22">
        <f t="shared" si="29"/>
        <v>9.7560975609756101E-2</v>
      </c>
      <c r="AF119" s="22">
        <f t="shared" si="29"/>
        <v>0.24390243902439024</v>
      </c>
      <c r="AG119" s="22">
        <f t="shared" si="29"/>
        <v>0.6097560975609756</v>
      </c>
      <c r="AH119" s="22">
        <f t="shared" si="29"/>
        <v>0</v>
      </c>
      <c r="AI119" s="69">
        <f t="shared" si="30"/>
        <v>4.41</v>
      </c>
      <c r="AJ119" s="69">
        <f t="shared" si="30"/>
        <v>0.87</v>
      </c>
      <c r="AK119" s="20">
        <f t="shared" si="30"/>
        <v>5</v>
      </c>
      <c r="AL119" s="20">
        <f t="shared" si="30"/>
        <v>5</v>
      </c>
    </row>
    <row r="120" spans="1:56" s="18" customFormat="1" ht="18" customHeight="1" x14ac:dyDescent="0.25">
      <c r="A120" s="19">
        <v>40</v>
      </c>
      <c r="B120" s="94" t="s">
        <v>69</v>
      </c>
      <c r="C120" s="94" t="s">
        <v>70</v>
      </c>
      <c r="D120" s="94" t="s">
        <v>70</v>
      </c>
      <c r="E120" s="94" t="s">
        <v>70</v>
      </c>
      <c r="F120" s="94" t="s">
        <v>70</v>
      </c>
      <c r="G120" s="94" t="s">
        <v>70</v>
      </c>
      <c r="H120" s="94" t="s">
        <v>70</v>
      </c>
      <c r="I120" s="94" t="s">
        <v>70</v>
      </c>
      <c r="J120" s="94" t="s">
        <v>70</v>
      </c>
      <c r="K120" s="94" t="s">
        <v>70</v>
      </c>
      <c r="L120" s="94" t="s">
        <v>70</v>
      </c>
      <c r="M120" s="94" t="s">
        <v>70</v>
      </c>
      <c r="N120" s="94" t="s">
        <v>70</v>
      </c>
      <c r="O120" s="94" t="s">
        <v>70</v>
      </c>
      <c r="P120" s="94" t="s">
        <v>70</v>
      </c>
      <c r="Q120" s="94" t="s">
        <v>70</v>
      </c>
      <c r="R120" s="94" t="s">
        <v>70</v>
      </c>
      <c r="S120" s="94" t="s">
        <v>70</v>
      </c>
      <c r="T120" s="94" t="s">
        <v>70</v>
      </c>
      <c r="U120" s="95" t="s">
        <v>70</v>
      </c>
      <c r="V120" s="20">
        <f t="shared" si="31"/>
        <v>0</v>
      </c>
      <c r="W120" s="20">
        <f t="shared" si="28"/>
        <v>1</v>
      </c>
      <c r="X120" s="20">
        <f t="shared" si="28"/>
        <v>3</v>
      </c>
      <c r="Y120" s="20">
        <f t="shared" si="28"/>
        <v>8</v>
      </c>
      <c r="Z120" s="20">
        <f t="shared" si="28"/>
        <v>29</v>
      </c>
      <c r="AA120" s="20">
        <f t="shared" si="28"/>
        <v>0</v>
      </c>
      <c r="AB120" s="21">
        <f t="shared" si="27"/>
        <v>41</v>
      </c>
      <c r="AC120" s="22">
        <f t="shared" si="32"/>
        <v>0</v>
      </c>
      <c r="AD120" s="22">
        <f t="shared" si="29"/>
        <v>2.4390243902439025E-2</v>
      </c>
      <c r="AE120" s="22">
        <f t="shared" si="29"/>
        <v>7.3170731707317069E-2</v>
      </c>
      <c r="AF120" s="22">
        <f t="shared" si="29"/>
        <v>0.1951219512195122</v>
      </c>
      <c r="AG120" s="22">
        <f t="shared" si="29"/>
        <v>0.70731707317073167</v>
      </c>
      <c r="AH120" s="22">
        <f t="shared" si="29"/>
        <v>0</v>
      </c>
      <c r="AI120" s="69">
        <f t="shared" si="30"/>
        <v>4.59</v>
      </c>
      <c r="AJ120" s="69">
        <f t="shared" si="30"/>
        <v>0.74</v>
      </c>
      <c r="AK120" s="20">
        <f t="shared" si="30"/>
        <v>5</v>
      </c>
      <c r="AL120" s="20">
        <f t="shared" si="30"/>
        <v>5</v>
      </c>
    </row>
    <row r="121" spans="1:56" s="18" customFormat="1" ht="18" customHeight="1" x14ac:dyDescent="0.25">
      <c r="A121" s="19">
        <v>41</v>
      </c>
      <c r="B121" s="94" t="s">
        <v>71</v>
      </c>
      <c r="C121" s="94" t="s">
        <v>72</v>
      </c>
      <c r="D121" s="94" t="s">
        <v>72</v>
      </c>
      <c r="E121" s="94" t="s">
        <v>72</v>
      </c>
      <c r="F121" s="94" t="s">
        <v>72</v>
      </c>
      <c r="G121" s="94" t="s">
        <v>72</v>
      </c>
      <c r="H121" s="94" t="s">
        <v>72</v>
      </c>
      <c r="I121" s="94" t="s">
        <v>72</v>
      </c>
      <c r="J121" s="94" t="s">
        <v>72</v>
      </c>
      <c r="K121" s="94" t="s">
        <v>72</v>
      </c>
      <c r="L121" s="94" t="s">
        <v>72</v>
      </c>
      <c r="M121" s="94" t="s">
        <v>72</v>
      </c>
      <c r="N121" s="94" t="s">
        <v>72</v>
      </c>
      <c r="O121" s="94" t="s">
        <v>72</v>
      </c>
      <c r="P121" s="94" t="s">
        <v>72</v>
      </c>
      <c r="Q121" s="94" t="s">
        <v>72</v>
      </c>
      <c r="R121" s="94" t="s">
        <v>72</v>
      </c>
      <c r="S121" s="94" t="s">
        <v>72</v>
      </c>
      <c r="T121" s="94" t="s">
        <v>72</v>
      </c>
      <c r="U121" s="95" t="s">
        <v>72</v>
      </c>
      <c r="V121" s="20">
        <f t="shared" si="31"/>
        <v>0</v>
      </c>
      <c r="W121" s="20">
        <f t="shared" si="28"/>
        <v>0</v>
      </c>
      <c r="X121" s="20">
        <f t="shared" si="28"/>
        <v>0</v>
      </c>
      <c r="Y121" s="20">
        <f t="shared" si="28"/>
        <v>0</v>
      </c>
      <c r="Z121" s="20">
        <f t="shared" si="28"/>
        <v>0</v>
      </c>
      <c r="AA121" s="20">
        <f t="shared" si="28"/>
        <v>0</v>
      </c>
      <c r="AB121" s="21">
        <f t="shared" si="27"/>
        <v>0</v>
      </c>
      <c r="AC121" s="22" t="e">
        <f t="shared" si="32"/>
        <v>#DIV/0!</v>
      </c>
      <c r="AD121" s="22" t="e">
        <f t="shared" si="29"/>
        <v>#DIV/0!</v>
      </c>
      <c r="AE121" s="22" t="e">
        <f t="shared" si="29"/>
        <v>#DIV/0!</v>
      </c>
      <c r="AF121" s="22" t="e">
        <f t="shared" si="29"/>
        <v>#DIV/0!</v>
      </c>
      <c r="AG121" s="22" t="e">
        <f t="shared" si="29"/>
        <v>#DIV/0!</v>
      </c>
      <c r="AH121" s="22" t="e">
        <f t="shared" si="29"/>
        <v>#DIV/0!</v>
      </c>
      <c r="AI121" s="69">
        <f t="shared" si="30"/>
        <v>0</v>
      </c>
      <c r="AJ121" s="69">
        <f t="shared" si="30"/>
        <v>0</v>
      </c>
      <c r="AK121" s="20">
        <f t="shared" si="30"/>
        <v>0</v>
      </c>
      <c r="AL121" s="20">
        <f t="shared" si="30"/>
        <v>0</v>
      </c>
    </row>
    <row r="122" spans="1:56" s="18" customFormat="1" ht="18" customHeight="1" x14ac:dyDescent="0.25">
      <c r="A122" s="19">
        <v>42</v>
      </c>
      <c r="B122" s="94" t="s">
        <v>73</v>
      </c>
      <c r="C122" s="94" t="s">
        <v>74</v>
      </c>
      <c r="D122" s="94" t="s">
        <v>74</v>
      </c>
      <c r="E122" s="94" t="s">
        <v>74</v>
      </c>
      <c r="F122" s="94" t="s">
        <v>74</v>
      </c>
      <c r="G122" s="94" t="s">
        <v>74</v>
      </c>
      <c r="H122" s="94" t="s">
        <v>74</v>
      </c>
      <c r="I122" s="94" t="s">
        <v>74</v>
      </c>
      <c r="J122" s="94" t="s">
        <v>74</v>
      </c>
      <c r="K122" s="94" t="s">
        <v>74</v>
      </c>
      <c r="L122" s="94" t="s">
        <v>74</v>
      </c>
      <c r="M122" s="94" t="s">
        <v>74</v>
      </c>
      <c r="N122" s="94" t="s">
        <v>74</v>
      </c>
      <c r="O122" s="94" t="s">
        <v>74</v>
      </c>
      <c r="P122" s="94" t="s">
        <v>74</v>
      </c>
      <c r="Q122" s="94" t="s">
        <v>74</v>
      </c>
      <c r="R122" s="94" t="s">
        <v>74</v>
      </c>
      <c r="S122" s="94" t="s">
        <v>74</v>
      </c>
      <c r="T122" s="94" t="s">
        <v>74</v>
      </c>
      <c r="U122" s="95" t="s">
        <v>74</v>
      </c>
      <c r="V122" s="20">
        <f t="shared" si="31"/>
        <v>0</v>
      </c>
      <c r="W122" s="20">
        <f t="shared" si="28"/>
        <v>2</v>
      </c>
      <c r="X122" s="20">
        <f t="shared" si="28"/>
        <v>2</v>
      </c>
      <c r="Y122" s="20">
        <f t="shared" si="28"/>
        <v>12</v>
      </c>
      <c r="Z122" s="20">
        <f t="shared" si="28"/>
        <v>25</v>
      </c>
      <c r="AA122" s="20">
        <f t="shared" si="28"/>
        <v>0</v>
      </c>
      <c r="AB122" s="21">
        <f t="shared" si="27"/>
        <v>41</v>
      </c>
      <c r="AC122" s="22">
        <f t="shared" si="32"/>
        <v>0</v>
      </c>
      <c r="AD122" s="22">
        <f t="shared" si="29"/>
        <v>4.878048780487805E-2</v>
      </c>
      <c r="AE122" s="22">
        <f t="shared" si="29"/>
        <v>4.878048780487805E-2</v>
      </c>
      <c r="AF122" s="22">
        <f t="shared" si="29"/>
        <v>0.29268292682926828</v>
      </c>
      <c r="AG122" s="22">
        <f t="shared" si="29"/>
        <v>0.6097560975609756</v>
      </c>
      <c r="AH122" s="22">
        <f t="shared" si="29"/>
        <v>0</v>
      </c>
      <c r="AI122" s="69">
        <f t="shared" si="30"/>
        <v>4.46</v>
      </c>
      <c r="AJ122" s="69">
        <f t="shared" si="30"/>
        <v>0.81</v>
      </c>
      <c r="AK122" s="20">
        <f t="shared" si="30"/>
        <v>5</v>
      </c>
      <c r="AL122" s="20">
        <f t="shared" si="30"/>
        <v>5</v>
      </c>
    </row>
    <row r="123" spans="1:56" s="18" customFormat="1" ht="18" customHeight="1" x14ac:dyDescent="0.25">
      <c r="A123" s="19">
        <v>43</v>
      </c>
      <c r="B123" s="94" t="s">
        <v>75</v>
      </c>
      <c r="C123" s="94" t="s">
        <v>76</v>
      </c>
      <c r="D123" s="94" t="s">
        <v>76</v>
      </c>
      <c r="E123" s="94" t="s">
        <v>76</v>
      </c>
      <c r="F123" s="94" t="s">
        <v>76</v>
      </c>
      <c r="G123" s="94" t="s">
        <v>76</v>
      </c>
      <c r="H123" s="94" t="s">
        <v>76</v>
      </c>
      <c r="I123" s="94" t="s">
        <v>76</v>
      </c>
      <c r="J123" s="94" t="s">
        <v>76</v>
      </c>
      <c r="K123" s="94" t="s">
        <v>76</v>
      </c>
      <c r="L123" s="94" t="s">
        <v>76</v>
      </c>
      <c r="M123" s="94" t="s">
        <v>76</v>
      </c>
      <c r="N123" s="94" t="s">
        <v>76</v>
      </c>
      <c r="O123" s="94" t="s">
        <v>76</v>
      </c>
      <c r="P123" s="94" t="s">
        <v>76</v>
      </c>
      <c r="Q123" s="94" t="s">
        <v>76</v>
      </c>
      <c r="R123" s="94" t="s">
        <v>76</v>
      </c>
      <c r="S123" s="94" t="s">
        <v>76</v>
      </c>
      <c r="T123" s="94" t="s">
        <v>76</v>
      </c>
      <c r="U123" s="95" t="s">
        <v>76</v>
      </c>
      <c r="V123" s="20">
        <f t="shared" si="31"/>
        <v>0</v>
      </c>
      <c r="W123" s="20">
        <f t="shared" si="28"/>
        <v>0</v>
      </c>
      <c r="X123" s="20">
        <f t="shared" si="28"/>
        <v>0</v>
      </c>
      <c r="Y123" s="20">
        <f t="shared" si="28"/>
        <v>0</v>
      </c>
      <c r="Z123" s="20">
        <f t="shared" si="28"/>
        <v>0</v>
      </c>
      <c r="AA123" s="20">
        <f t="shared" si="28"/>
        <v>0</v>
      </c>
      <c r="AB123" s="21">
        <f t="shared" si="27"/>
        <v>0</v>
      </c>
      <c r="AC123" s="22" t="e">
        <f t="shared" si="32"/>
        <v>#DIV/0!</v>
      </c>
      <c r="AD123" s="22" t="e">
        <f t="shared" si="29"/>
        <v>#DIV/0!</v>
      </c>
      <c r="AE123" s="22" t="e">
        <f t="shared" si="29"/>
        <v>#DIV/0!</v>
      </c>
      <c r="AF123" s="22" t="e">
        <f t="shared" si="29"/>
        <v>#DIV/0!</v>
      </c>
      <c r="AG123" s="22" t="e">
        <f t="shared" si="29"/>
        <v>#DIV/0!</v>
      </c>
      <c r="AH123" s="22" t="e">
        <f t="shared" si="29"/>
        <v>#DIV/0!</v>
      </c>
      <c r="AI123" s="69">
        <f t="shared" si="30"/>
        <v>0</v>
      </c>
      <c r="AJ123" s="69">
        <f t="shared" si="30"/>
        <v>0</v>
      </c>
      <c r="AK123" s="20">
        <f t="shared" si="30"/>
        <v>0</v>
      </c>
      <c r="AL123" s="20">
        <f t="shared" si="30"/>
        <v>0</v>
      </c>
    </row>
    <row r="124" spans="1:56" s="18" customFormat="1" ht="18" customHeight="1" x14ac:dyDescent="0.25">
      <c r="A124" s="19">
        <v>44</v>
      </c>
      <c r="B124" s="94" t="s">
        <v>77</v>
      </c>
      <c r="C124" s="94" t="s">
        <v>78</v>
      </c>
      <c r="D124" s="94" t="s">
        <v>78</v>
      </c>
      <c r="E124" s="94" t="s">
        <v>78</v>
      </c>
      <c r="F124" s="94" t="s">
        <v>78</v>
      </c>
      <c r="G124" s="94" t="s">
        <v>78</v>
      </c>
      <c r="H124" s="94" t="s">
        <v>78</v>
      </c>
      <c r="I124" s="94" t="s">
        <v>78</v>
      </c>
      <c r="J124" s="94" t="s">
        <v>78</v>
      </c>
      <c r="K124" s="94" t="s">
        <v>78</v>
      </c>
      <c r="L124" s="94" t="s">
        <v>78</v>
      </c>
      <c r="M124" s="94" t="s">
        <v>78</v>
      </c>
      <c r="N124" s="94" t="s">
        <v>78</v>
      </c>
      <c r="O124" s="94" t="s">
        <v>78</v>
      </c>
      <c r="P124" s="94" t="s">
        <v>78</v>
      </c>
      <c r="Q124" s="94" t="s">
        <v>78</v>
      </c>
      <c r="R124" s="94" t="s">
        <v>78</v>
      </c>
      <c r="S124" s="94" t="s">
        <v>78</v>
      </c>
      <c r="T124" s="94" t="s">
        <v>78</v>
      </c>
      <c r="U124" s="95" t="s">
        <v>78</v>
      </c>
      <c r="V124" s="20">
        <f t="shared" si="31"/>
        <v>0</v>
      </c>
      <c r="W124" s="20">
        <f t="shared" si="28"/>
        <v>1</v>
      </c>
      <c r="X124" s="20">
        <f t="shared" si="28"/>
        <v>4</v>
      </c>
      <c r="Y124" s="20">
        <f t="shared" si="28"/>
        <v>9</v>
      </c>
      <c r="Z124" s="20">
        <f t="shared" si="28"/>
        <v>25</v>
      </c>
      <c r="AA124" s="20">
        <f t="shared" si="28"/>
        <v>2</v>
      </c>
      <c r="AB124" s="21">
        <f t="shared" si="27"/>
        <v>41</v>
      </c>
      <c r="AC124" s="22">
        <f t="shared" si="32"/>
        <v>0</v>
      </c>
      <c r="AD124" s="22">
        <f t="shared" si="29"/>
        <v>2.4390243902439025E-2</v>
      </c>
      <c r="AE124" s="22">
        <f t="shared" si="29"/>
        <v>9.7560975609756101E-2</v>
      </c>
      <c r="AF124" s="22">
        <f t="shared" si="29"/>
        <v>0.21951219512195122</v>
      </c>
      <c r="AG124" s="22">
        <f t="shared" si="29"/>
        <v>0.6097560975609756</v>
      </c>
      <c r="AH124" s="22">
        <f t="shared" si="29"/>
        <v>4.878048780487805E-2</v>
      </c>
      <c r="AI124" s="69">
        <f t="shared" si="30"/>
        <v>4.49</v>
      </c>
      <c r="AJ124" s="69">
        <f t="shared" si="30"/>
        <v>0.79</v>
      </c>
      <c r="AK124" s="20">
        <f t="shared" si="30"/>
        <v>5</v>
      </c>
      <c r="AL124" s="20">
        <f t="shared" si="30"/>
        <v>5</v>
      </c>
    </row>
    <row r="125" spans="1:56" s="18" customFormat="1" ht="18" customHeight="1" x14ac:dyDescent="0.25">
      <c r="A125" s="19">
        <v>45</v>
      </c>
      <c r="B125" s="94" t="s">
        <v>79</v>
      </c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5"/>
      <c r="V125" s="20">
        <f t="shared" si="31"/>
        <v>0</v>
      </c>
      <c r="W125" s="20">
        <f t="shared" si="28"/>
        <v>1</v>
      </c>
      <c r="X125" s="20">
        <f t="shared" si="28"/>
        <v>4</v>
      </c>
      <c r="Y125" s="20">
        <f t="shared" si="28"/>
        <v>11</v>
      </c>
      <c r="Z125" s="20">
        <f t="shared" si="28"/>
        <v>25</v>
      </c>
      <c r="AA125" s="20">
        <f t="shared" si="28"/>
        <v>0</v>
      </c>
      <c r="AB125" s="21">
        <f t="shared" si="27"/>
        <v>41</v>
      </c>
      <c r="AC125" s="22">
        <f t="shared" si="32"/>
        <v>0</v>
      </c>
      <c r="AD125" s="22">
        <f t="shared" si="29"/>
        <v>2.4390243902439025E-2</v>
      </c>
      <c r="AE125" s="22">
        <f t="shared" si="29"/>
        <v>9.7560975609756101E-2</v>
      </c>
      <c r="AF125" s="22">
        <f t="shared" si="29"/>
        <v>0.26829268292682928</v>
      </c>
      <c r="AG125" s="22">
        <f t="shared" si="29"/>
        <v>0.6097560975609756</v>
      </c>
      <c r="AH125" s="22">
        <f t="shared" si="29"/>
        <v>0</v>
      </c>
      <c r="AI125" s="69">
        <f t="shared" si="30"/>
        <v>4.46</v>
      </c>
      <c r="AJ125" s="69">
        <f t="shared" si="30"/>
        <v>0.78</v>
      </c>
      <c r="AK125" s="20">
        <f t="shared" si="30"/>
        <v>5</v>
      </c>
      <c r="AL125" s="20">
        <f t="shared" si="30"/>
        <v>5</v>
      </c>
    </row>
    <row r="126" spans="1:56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</row>
    <row r="127" spans="1:56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</row>
    <row r="128" spans="1:56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</row>
    <row r="129" spans="1:56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</row>
    <row r="130" spans="1:56" x14ac:dyDescent="0.25">
      <c r="A130" t="s">
        <v>80</v>
      </c>
      <c r="B130">
        <f>+AO67</f>
        <v>37</v>
      </c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</row>
    <row r="131" spans="1:56" x14ac:dyDescent="0.25">
      <c r="A131" t="s">
        <v>81</v>
      </c>
      <c r="B131">
        <f>+AO68</f>
        <v>4</v>
      </c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</row>
  </sheetData>
  <sheetProtection sheet="1" objects="1" scenarios="1"/>
  <mergeCells count="87">
    <mergeCell ref="B125:U125"/>
    <mergeCell ref="B119:U119"/>
    <mergeCell ref="B120:U120"/>
    <mergeCell ref="B121:U121"/>
    <mergeCell ref="B122:U122"/>
    <mergeCell ref="B123:U123"/>
    <mergeCell ref="B124:U124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A67:U67"/>
    <mergeCell ref="B68:U68"/>
    <mergeCell ref="B83:U83"/>
    <mergeCell ref="B70:U70"/>
    <mergeCell ref="B71:U71"/>
    <mergeCell ref="A76:O76"/>
    <mergeCell ref="B82:U82"/>
    <mergeCell ref="B69:U69"/>
    <mergeCell ref="V77:AA78"/>
    <mergeCell ref="B79:U79"/>
    <mergeCell ref="A80:U80"/>
    <mergeCell ref="V80:AL80"/>
    <mergeCell ref="B81:U81"/>
    <mergeCell ref="AC77:AH78"/>
    <mergeCell ref="AI77:AL78"/>
    <mergeCell ref="AI53:AL54"/>
    <mergeCell ref="B55:U55"/>
    <mergeCell ref="A56:U56"/>
    <mergeCell ref="V56:AL56"/>
    <mergeCell ref="B57:U57"/>
    <mergeCell ref="AC53:AH54"/>
    <mergeCell ref="V53:AA54"/>
    <mergeCell ref="B65:U65"/>
    <mergeCell ref="B66:U66"/>
    <mergeCell ref="C37:J37"/>
    <mergeCell ref="C38:J38"/>
    <mergeCell ref="A41:O41"/>
    <mergeCell ref="B43:U43"/>
    <mergeCell ref="B64:U64"/>
    <mergeCell ref="B58:U58"/>
    <mergeCell ref="B59:U59"/>
    <mergeCell ref="B60:U60"/>
    <mergeCell ref="B61:U61"/>
    <mergeCell ref="B62:U62"/>
    <mergeCell ref="B63:U63"/>
    <mergeCell ref="A34:J34"/>
    <mergeCell ref="C35:J35"/>
    <mergeCell ref="C36:J36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1"/>
  <sheetViews>
    <sheetView view="pageBreakPreview" topLeftCell="A35" zoomScale="60" zoomScaleNormal="100" workbookViewId="0">
      <selection activeCell="AQ57" sqref="AQ57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57" width="0" hidden="1" customWidth="1"/>
  </cols>
  <sheetData>
    <row r="1" spans="1:56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M1" t="s">
        <v>151</v>
      </c>
      <c r="AU1" t="s">
        <v>151</v>
      </c>
    </row>
    <row r="2" spans="1:5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N2">
        <v>1</v>
      </c>
      <c r="AO2">
        <v>2</v>
      </c>
      <c r="AP2">
        <v>3</v>
      </c>
      <c r="AQ2">
        <v>4</v>
      </c>
      <c r="AR2">
        <v>5</v>
      </c>
      <c r="AS2" t="s">
        <v>96</v>
      </c>
      <c r="AT2" t="s">
        <v>90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90</v>
      </c>
    </row>
    <row r="3" spans="1:56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M3" t="s">
        <v>97</v>
      </c>
      <c r="AN3">
        <v>0</v>
      </c>
      <c r="AO3">
        <v>0</v>
      </c>
      <c r="AP3">
        <v>0</v>
      </c>
      <c r="AQ3">
        <v>17</v>
      </c>
      <c r="AR3">
        <v>15</v>
      </c>
      <c r="AS3">
        <v>1</v>
      </c>
      <c r="AT3">
        <v>33</v>
      </c>
      <c r="AU3" t="s">
        <v>97</v>
      </c>
      <c r="AV3">
        <v>0</v>
      </c>
      <c r="AW3">
        <v>0</v>
      </c>
      <c r="AX3">
        <v>0</v>
      </c>
      <c r="AY3">
        <v>17</v>
      </c>
      <c r="AZ3">
        <v>15</v>
      </c>
      <c r="BA3">
        <v>4.47</v>
      </c>
      <c r="BB3">
        <v>0.51</v>
      </c>
      <c r="BC3">
        <v>4</v>
      </c>
      <c r="BD3">
        <v>4</v>
      </c>
    </row>
    <row r="4" spans="1:56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M4" t="s">
        <v>98</v>
      </c>
      <c r="AN4">
        <v>0</v>
      </c>
      <c r="AO4">
        <v>0</v>
      </c>
      <c r="AP4">
        <v>2</v>
      </c>
      <c r="AQ4">
        <v>16</v>
      </c>
      <c r="AR4">
        <v>14</v>
      </c>
      <c r="AS4">
        <v>1</v>
      </c>
      <c r="AT4">
        <v>33</v>
      </c>
      <c r="AU4" t="s">
        <v>98</v>
      </c>
      <c r="AV4">
        <v>0</v>
      </c>
      <c r="AW4">
        <v>0</v>
      </c>
      <c r="AX4">
        <v>2</v>
      </c>
      <c r="AY4">
        <v>16</v>
      </c>
      <c r="AZ4">
        <v>14</v>
      </c>
      <c r="BA4">
        <v>4.38</v>
      </c>
      <c r="BB4">
        <v>0.61</v>
      </c>
      <c r="BC4">
        <v>4</v>
      </c>
      <c r="BD4">
        <v>4</v>
      </c>
    </row>
    <row r="5" spans="1:56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M5" t="s">
        <v>99</v>
      </c>
      <c r="AN5">
        <v>0</v>
      </c>
      <c r="AO5">
        <v>4</v>
      </c>
      <c r="AP5">
        <v>1</v>
      </c>
      <c r="AQ5">
        <v>14</v>
      </c>
      <c r="AR5">
        <v>17</v>
      </c>
      <c r="AS5">
        <v>1</v>
      </c>
      <c r="AT5">
        <v>37</v>
      </c>
      <c r="AU5" t="s">
        <v>99</v>
      </c>
      <c r="AV5">
        <v>0</v>
      </c>
      <c r="AW5">
        <v>4</v>
      </c>
      <c r="AX5">
        <v>1</v>
      </c>
      <c r="AY5">
        <v>14</v>
      </c>
      <c r="AZ5">
        <v>17</v>
      </c>
      <c r="BA5">
        <v>4.22</v>
      </c>
      <c r="BB5">
        <v>0.96</v>
      </c>
      <c r="BC5">
        <v>4</v>
      </c>
      <c r="BD5">
        <v>5</v>
      </c>
    </row>
    <row r="6" spans="1:56" ht="15.75" x14ac:dyDescent="0.25">
      <c r="A6" s="77" t="s">
        <v>148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t="s">
        <v>100</v>
      </c>
      <c r="AN6">
        <v>3</v>
      </c>
      <c r="AO6">
        <v>2</v>
      </c>
      <c r="AP6">
        <v>2</v>
      </c>
      <c r="AQ6">
        <v>2</v>
      </c>
      <c r="AR6">
        <v>27</v>
      </c>
      <c r="AS6">
        <v>1</v>
      </c>
      <c r="AT6">
        <v>37</v>
      </c>
      <c r="AU6" t="s">
        <v>100</v>
      </c>
      <c r="AV6">
        <v>3</v>
      </c>
      <c r="AW6">
        <v>2</v>
      </c>
      <c r="AX6">
        <v>2</v>
      </c>
      <c r="AY6">
        <v>2</v>
      </c>
      <c r="AZ6">
        <v>27</v>
      </c>
      <c r="BA6">
        <v>4.33</v>
      </c>
      <c r="BB6">
        <v>1.31</v>
      </c>
      <c r="BC6">
        <v>5</v>
      </c>
      <c r="BD6">
        <v>5</v>
      </c>
    </row>
    <row r="7" spans="1:56" x14ac:dyDescent="0.25">
      <c r="A7" s="78" t="s">
        <v>89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t="s">
        <v>101</v>
      </c>
      <c r="AN7">
        <v>1</v>
      </c>
      <c r="AO7">
        <v>1</v>
      </c>
      <c r="AP7">
        <v>1</v>
      </c>
      <c r="AQ7">
        <v>11</v>
      </c>
      <c r="AR7">
        <v>22</v>
      </c>
      <c r="AS7">
        <v>1</v>
      </c>
      <c r="AT7">
        <v>37</v>
      </c>
      <c r="AU7" t="s">
        <v>101</v>
      </c>
      <c r="AV7">
        <v>1</v>
      </c>
      <c r="AW7">
        <v>1</v>
      </c>
      <c r="AX7">
        <v>1</v>
      </c>
      <c r="AY7">
        <v>11</v>
      </c>
      <c r="AZ7">
        <v>22</v>
      </c>
      <c r="BA7">
        <v>4.4400000000000004</v>
      </c>
      <c r="BB7">
        <v>0.91</v>
      </c>
      <c r="BC7">
        <v>5</v>
      </c>
      <c r="BD7">
        <v>5</v>
      </c>
    </row>
    <row r="8" spans="1:56" ht="15.75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M8" t="s">
        <v>102</v>
      </c>
      <c r="AN8">
        <v>1</v>
      </c>
      <c r="AO8">
        <v>1</v>
      </c>
      <c r="AP8">
        <v>2</v>
      </c>
      <c r="AQ8">
        <v>3</v>
      </c>
      <c r="AR8">
        <v>28</v>
      </c>
      <c r="AS8">
        <v>2</v>
      </c>
      <c r="AT8">
        <v>37</v>
      </c>
      <c r="AU8" t="s">
        <v>102</v>
      </c>
      <c r="AV8">
        <v>1</v>
      </c>
      <c r="AW8">
        <v>1</v>
      </c>
      <c r="AX8">
        <v>2</v>
      </c>
      <c r="AY8">
        <v>3</v>
      </c>
      <c r="AZ8">
        <v>28</v>
      </c>
      <c r="BA8">
        <v>4.5999999999999996</v>
      </c>
      <c r="BB8">
        <v>0.95</v>
      </c>
      <c r="BC8">
        <v>5</v>
      </c>
      <c r="BD8">
        <v>5</v>
      </c>
    </row>
    <row r="9" spans="1:56" ht="27.75" customHeight="1" x14ac:dyDescent="0.25">
      <c r="A9" s="80" t="s">
        <v>155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t="s">
        <v>103</v>
      </c>
      <c r="AN9">
        <v>4</v>
      </c>
      <c r="AO9">
        <v>1</v>
      </c>
      <c r="AP9">
        <v>3</v>
      </c>
      <c r="AQ9">
        <v>10</v>
      </c>
      <c r="AR9">
        <v>17</v>
      </c>
      <c r="AS9">
        <v>2</v>
      </c>
      <c r="AT9">
        <v>37</v>
      </c>
      <c r="AU9" t="s">
        <v>103</v>
      </c>
      <c r="AV9">
        <v>4</v>
      </c>
      <c r="AW9">
        <v>1</v>
      </c>
      <c r="AX9">
        <v>3</v>
      </c>
      <c r="AY9">
        <v>10</v>
      </c>
      <c r="AZ9">
        <v>17</v>
      </c>
      <c r="BA9">
        <v>4</v>
      </c>
      <c r="BB9">
        <v>1.33</v>
      </c>
      <c r="BC9">
        <v>4</v>
      </c>
      <c r="BD9">
        <v>5</v>
      </c>
    </row>
    <row r="10" spans="1:56" ht="27.75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t="s">
        <v>104</v>
      </c>
      <c r="AN10">
        <v>2</v>
      </c>
      <c r="AO10">
        <v>4</v>
      </c>
      <c r="AP10">
        <v>4</v>
      </c>
      <c r="AQ10">
        <v>13</v>
      </c>
      <c r="AR10">
        <v>13</v>
      </c>
      <c r="AS10">
        <v>1</v>
      </c>
      <c r="AT10">
        <v>37</v>
      </c>
      <c r="AU10" t="s">
        <v>104</v>
      </c>
      <c r="AV10">
        <v>2</v>
      </c>
      <c r="AW10">
        <v>4</v>
      </c>
      <c r="AX10">
        <v>4</v>
      </c>
      <c r="AY10">
        <v>13</v>
      </c>
      <c r="AZ10">
        <v>13</v>
      </c>
      <c r="BA10">
        <v>3.86</v>
      </c>
      <c r="BB10">
        <v>1.2</v>
      </c>
      <c r="BC10">
        <v>4</v>
      </c>
      <c r="BD10" t="s">
        <v>142</v>
      </c>
    </row>
    <row r="11" spans="1:56" ht="27.75" customHeigh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t="s">
        <v>105</v>
      </c>
      <c r="AN11">
        <v>0</v>
      </c>
      <c r="AO11">
        <v>0</v>
      </c>
      <c r="AP11">
        <v>0</v>
      </c>
      <c r="AQ11">
        <v>10</v>
      </c>
      <c r="AR11">
        <v>26</v>
      </c>
      <c r="AS11">
        <v>1</v>
      </c>
      <c r="AT11">
        <v>37</v>
      </c>
      <c r="AU11" t="s">
        <v>105</v>
      </c>
      <c r="AV11">
        <v>0</v>
      </c>
      <c r="AW11">
        <v>0</v>
      </c>
      <c r="AX11">
        <v>0</v>
      </c>
      <c r="AY11">
        <v>10</v>
      </c>
      <c r="AZ11">
        <v>26</v>
      </c>
      <c r="BA11">
        <v>4.72</v>
      </c>
      <c r="BB11">
        <v>0.45</v>
      </c>
      <c r="BC11">
        <v>5</v>
      </c>
      <c r="BD11">
        <v>5</v>
      </c>
    </row>
    <row r="12" spans="1:56" ht="27.7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t="s">
        <v>106</v>
      </c>
      <c r="AN12">
        <v>1</v>
      </c>
      <c r="AO12">
        <v>1</v>
      </c>
      <c r="AP12">
        <v>2</v>
      </c>
      <c r="AQ12">
        <v>7</v>
      </c>
      <c r="AR12">
        <v>24</v>
      </c>
      <c r="AS12">
        <v>2</v>
      </c>
      <c r="AT12">
        <v>37</v>
      </c>
      <c r="AU12" t="s">
        <v>106</v>
      </c>
      <c r="AV12">
        <v>1</v>
      </c>
      <c r="AW12">
        <v>1</v>
      </c>
      <c r="AX12">
        <v>2</v>
      </c>
      <c r="AY12">
        <v>7</v>
      </c>
      <c r="AZ12">
        <v>24</v>
      </c>
      <c r="BA12">
        <v>4.49</v>
      </c>
      <c r="BB12">
        <v>0.95</v>
      </c>
      <c r="BC12">
        <v>5</v>
      </c>
      <c r="BD12">
        <v>5</v>
      </c>
    </row>
    <row r="13" spans="1:56" ht="27.75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t="s">
        <v>108</v>
      </c>
      <c r="AN13">
        <v>0</v>
      </c>
      <c r="AO13">
        <v>0</v>
      </c>
      <c r="AP13">
        <v>1</v>
      </c>
      <c r="AQ13">
        <v>14</v>
      </c>
      <c r="AR13">
        <v>20</v>
      </c>
      <c r="AS13">
        <v>2</v>
      </c>
      <c r="AT13">
        <v>37</v>
      </c>
      <c r="AU13" t="s">
        <v>108</v>
      </c>
      <c r="AV13">
        <v>0</v>
      </c>
      <c r="AW13">
        <v>0</v>
      </c>
      <c r="AX13">
        <v>1</v>
      </c>
      <c r="AY13">
        <v>14</v>
      </c>
      <c r="AZ13">
        <v>20</v>
      </c>
      <c r="BA13">
        <v>4.54</v>
      </c>
      <c r="BB13">
        <v>0.56000000000000005</v>
      </c>
      <c r="BC13">
        <v>5</v>
      </c>
      <c r="BD13">
        <v>5</v>
      </c>
    </row>
    <row r="14" spans="1:56" ht="27.75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t="s">
        <v>109</v>
      </c>
      <c r="AN14">
        <v>0</v>
      </c>
      <c r="AO14">
        <v>1</v>
      </c>
      <c r="AP14">
        <v>2</v>
      </c>
      <c r="AQ14">
        <v>16</v>
      </c>
      <c r="AR14">
        <v>17</v>
      </c>
      <c r="AS14">
        <v>1</v>
      </c>
      <c r="AT14">
        <v>37</v>
      </c>
      <c r="AU14" t="s">
        <v>109</v>
      </c>
      <c r="AV14">
        <v>0</v>
      </c>
      <c r="AW14">
        <v>1</v>
      </c>
      <c r="AX14">
        <v>2</v>
      </c>
      <c r="AY14">
        <v>16</v>
      </c>
      <c r="AZ14">
        <v>17</v>
      </c>
      <c r="BA14">
        <v>4.3600000000000003</v>
      </c>
      <c r="BB14">
        <v>0.72</v>
      </c>
      <c r="BC14">
        <v>4</v>
      </c>
      <c r="BD14">
        <v>5</v>
      </c>
    </row>
    <row r="15" spans="1:56" ht="27.7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t="s">
        <v>110</v>
      </c>
      <c r="AN15">
        <v>0</v>
      </c>
      <c r="AO15">
        <v>1</v>
      </c>
      <c r="AP15">
        <v>3</v>
      </c>
      <c r="AQ15">
        <v>12</v>
      </c>
      <c r="AR15">
        <v>20</v>
      </c>
      <c r="AS15">
        <v>1</v>
      </c>
      <c r="AT15">
        <v>37</v>
      </c>
      <c r="AU15" t="s">
        <v>110</v>
      </c>
      <c r="AV15">
        <v>0</v>
      </c>
      <c r="AW15">
        <v>1</v>
      </c>
      <c r="AX15">
        <v>3</v>
      </c>
      <c r="AY15">
        <v>12</v>
      </c>
      <c r="AZ15">
        <v>20</v>
      </c>
      <c r="BA15">
        <v>4.42</v>
      </c>
      <c r="BB15">
        <v>0.77</v>
      </c>
      <c r="BC15">
        <v>5</v>
      </c>
      <c r="BD15">
        <v>5</v>
      </c>
    </row>
    <row r="16" spans="1:56" ht="27.75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t="s">
        <v>111</v>
      </c>
      <c r="AN16">
        <v>0</v>
      </c>
      <c r="AO16">
        <v>1</v>
      </c>
      <c r="AP16">
        <v>4</v>
      </c>
      <c r="AQ16">
        <v>14</v>
      </c>
      <c r="AR16">
        <v>17</v>
      </c>
      <c r="AS16">
        <v>1</v>
      </c>
      <c r="AT16">
        <v>37</v>
      </c>
      <c r="AU16" t="s">
        <v>111</v>
      </c>
      <c r="AV16">
        <v>0</v>
      </c>
      <c r="AW16">
        <v>1</v>
      </c>
      <c r="AX16">
        <v>4</v>
      </c>
      <c r="AY16">
        <v>14</v>
      </c>
      <c r="AZ16">
        <v>17</v>
      </c>
      <c r="BA16">
        <v>4.3099999999999996</v>
      </c>
      <c r="BB16">
        <v>0.79</v>
      </c>
      <c r="BC16">
        <v>4</v>
      </c>
      <c r="BD16">
        <v>5</v>
      </c>
    </row>
    <row r="17" spans="1:56" ht="27.75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t="s">
        <v>112</v>
      </c>
      <c r="AN17">
        <v>2</v>
      </c>
      <c r="AO17">
        <v>8</v>
      </c>
      <c r="AP17">
        <v>12</v>
      </c>
      <c r="AQ17">
        <v>14</v>
      </c>
      <c r="AR17">
        <v>0</v>
      </c>
      <c r="AS17">
        <v>1</v>
      </c>
      <c r="AT17">
        <v>37</v>
      </c>
      <c r="AU17" t="s">
        <v>112</v>
      </c>
      <c r="AV17">
        <v>2</v>
      </c>
      <c r="AW17">
        <v>8</v>
      </c>
      <c r="AX17">
        <v>12</v>
      </c>
      <c r="AY17">
        <v>14</v>
      </c>
      <c r="AZ17">
        <v>0</v>
      </c>
      <c r="BA17">
        <v>3.06</v>
      </c>
      <c r="BB17">
        <v>0.92</v>
      </c>
      <c r="BC17">
        <v>3</v>
      </c>
      <c r="BD17">
        <v>4</v>
      </c>
    </row>
    <row r="18" spans="1:56" ht="27.75" customHeight="1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</row>
    <row r="19" spans="1:5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</row>
    <row r="20" spans="1:56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M20" t="s">
        <v>113</v>
      </c>
      <c r="AN20">
        <v>1</v>
      </c>
      <c r="AO20">
        <v>6</v>
      </c>
      <c r="AP20">
        <v>13</v>
      </c>
      <c r="AQ20">
        <v>14</v>
      </c>
      <c r="AR20">
        <v>2</v>
      </c>
      <c r="AS20">
        <v>1</v>
      </c>
      <c r="AT20">
        <v>37</v>
      </c>
      <c r="AU20" t="s">
        <v>113</v>
      </c>
      <c r="AV20">
        <v>1</v>
      </c>
      <c r="AW20">
        <v>6</v>
      </c>
      <c r="AX20">
        <v>13</v>
      </c>
      <c r="AY20">
        <v>14</v>
      </c>
      <c r="AZ20">
        <v>2</v>
      </c>
      <c r="BA20">
        <v>3.28</v>
      </c>
      <c r="BB20">
        <v>0.91</v>
      </c>
      <c r="BC20">
        <v>3</v>
      </c>
      <c r="BD20">
        <v>4</v>
      </c>
    </row>
    <row r="21" spans="1:56" ht="15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M21" t="s">
        <v>114</v>
      </c>
      <c r="AN21">
        <v>3</v>
      </c>
      <c r="AO21">
        <v>2</v>
      </c>
      <c r="AP21">
        <v>15</v>
      </c>
      <c r="AQ21">
        <v>13</v>
      </c>
      <c r="AR21">
        <v>3</v>
      </c>
      <c r="AS21">
        <v>1</v>
      </c>
      <c r="AT21">
        <v>37</v>
      </c>
      <c r="AU21" t="s">
        <v>114</v>
      </c>
      <c r="AV21">
        <v>3</v>
      </c>
      <c r="AW21">
        <v>2</v>
      </c>
      <c r="AX21">
        <v>15</v>
      </c>
      <c r="AY21">
        <v>13</v>
      </c>
      <c r="AZ21">
        <v>3</v>
      </c>
      <c r="BA21">
        <v>3.31</v>
      </c>
      <c r="BB21">
        <v>1.01</v>
      </c>
      <c r="BC21">
        <v>3</v>
      </c>
      <c r="BD21">
        <v>3</v>
      </c>
    </row>
    <row r="22" spans="1:56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</row>
    <row r="23" spans="1:56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M23" t="s">
        <v>115</v>
      </c>
      <c r="AN23">
        <v>9</v>
      </c>
      <c r="AO23">
        <v>8</v>
      </c>
      <c r="AP23">
        <v>11</v>
      </c>
      <c r="AQ23">
        <v>8</v>
      </c>
      <c r="AR23">
        <v>0</v>
      </c>
      <c r="AS23">
        <v>1</v>
      </c>
      <c r="AT23">
        <v>37</v>
      </c>
      <c r="AU23" t="s">
        <v>115</v>
      </c>
      <c r="AV23">
        <v>9</v>
      </c>
      <c r="AW23">
        <v>8</v>
      </c>
      <c r="AX23">
        <v>11</v>
      </c>
      <c r="AY23">
        <v>8</v>
      </c>
      <c r="AZ23">
        <v>0</v>
      </c>
      <c r="BA23">
        <v>2.5</v>
      </c>
      <c r="BB23">
        <v>1.1100000000000001</v>
      </c>
      <c r="BC23">
        <v>3</v>
      </c>
      <c r="BD23">
        <v>3</v>
      </c>
    </row>
    <row r="24" spans="1:56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</row>
    <row r="25" spans="1:56" ht="15" customHeight="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M25" t="s">
        <v>116</v>
      </c>
      <c r="AN25">
        <v>11</v>
      </c>
      <c r="AO25">
        <v>10</v>
      </c>
      <c r="AP25">
        <v>12</v>
      </c>
      <c r="AQ25">
        <v>2</v>
      </c>
      <c r="AR25">
        <v>1</v>
      </c>
      <c r="AS25">
        <v>1</v>
      </c>
      <c r="AT25">
        <v>37</v>
      </c>
      <c r="AU25" t="s">
        <v>116</v>
      </c>
      <c r="AV25">
        <v>11</v>
      </c>
      <c r="AW25">
        <v>10</v>
      </c>
      <c r="AX25">
        <v>12</v>
      </c>
      <c r="AY25">
        <v>2</v>
      </c>
      <c r="AZ25">
        <v>1</v>
      </c>
      <c r="BA25">
        <v>2.2200000000000002</v>
      </c>
      <c r="BB25">
        <v>1.05</v>
      </c>
      <c r="BC25">
        <v>2</v>
      </c>
      <c r="BD25">
        <v>3</v>
      </c>
    </row>
    <row r="26" spans="1:56" ht="15" customHeight="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</row>
    <row r="27" spans="1:56" ht="15" customHeight="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M27" t="s">
        <v>117</v>
      </c>
      <c r="AN27">
        <v>1</v>
      </c>
      <c r="AO27">
        <v>1</v>
      </c>
      <c r="AP27">
        <v>5</v>
      </c>
      <c r="AQ27">
        <v>14</v>
      </c>
      <c r="AR27">
        <v>5</v>
      </c>
      <c r="AS27">
        <v>11</v>
      </c>
      <c r="AT27">
        <v>37</v>
      </c>
      <c r="AU27" t="s">
        <v>117</v>
      </c>
      <c r="AV27">
        <v>1</v>
      </c>
      <c r="AW27">
        <v>1</v>
      </c>
      <c r="AX27">
        <v>5</v>
      </c>
      <c r="AY27">
        <v>14</v>
      </c>
      <c r="AZ27">
        <v>5</v>
      </c>
      <c r="BA27">
        <v>3.81</v>
      </c>
      <c r="BB27">
        <v>0.94</v>
      </c>
      <c r="BC27">
        <v>4</v>
      </c>
      <c r="BD27">
        <v>4</v>
      </c>
    </row>
    <row r="28" spans="1:56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M28" t="s">
        <v>118</v>
      </c>
      <c r="AN28">
        <v>1</v>
      </c>
      <c r="AO28">
        <v>0</v>
      </c>
      <c r="AP28">
        <v>10</v>
      </c>
      <c r="AQ28">
        <v>14</v>
      </c>
      <c r="AR28">
        <v>6</v>
      </c>
      <c r="AS28">
        <v>6</v>
      </c>
      <c r="AT28">
        <v>37</v>
      </c>
      <c r="AU28" t="s">
        <v>118</v>
      </c>
      <c r="AV28">
        <v>1</v>
      </c>
      <c r="AW28">
        <v>0</v>
      </c>
      <c r="AX28">
        <v>10</v>
      </c>
      <c r="AY28">
        <v>14</v>
      </c>
      <c r="AZ28">
        <v>6</v>
      </c>
      <c r="BA28">
        <v>3.77</v>
      </c>
      <c r="BB28">
        <v>0.88</v>
      </c>
      <c r="BC28">
        <v>4</v>
      </c>
      <c r="BD28">
        <v>4</v>
      </c>
    </row>
    <row r="29" spans="1:56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</row>
    <row r="30" spans="1:56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t="s">
        <v>119</v>
      </c>
      <c r="AN30">
        <v>2</v>
      </c>
      <c r="AO30">
        <v>1</v>
      </c>
      <c r="AP30">
        <v>11</v>
      </c>
      <c r="AQ30">
        <v>18</v>
      </c>
      <c r="AR30">
        <v>4</v>
      </c>
      <c r="AS30">
        <v>1</v>
      </c>
      <c r="AT30">
        <v>37</v>
      </c>
      <c r="AU30" t="s">
        <v>119</v>
      </c>
      <c r="AV30">
        <v>2</v>
      </c>
      <c r="AW30">
        <v>1</v>
      </c>
      <c r="AX30">
        <v>11</v>
      </c>
      <c r="AY30">
        <v>18</v>
      </c>
      <c r="AZ30">
        <v>4</v>
      </c>
      <c r="BA30">
        <v>3.58</v>
      </c>
      <c r="BB30">
        <v>0.94</v>
      </c>
      <c r="BC30">
        <v>4</v>
      </c>
      <c r="BD30">
        <v>4</v>
      </c>
    </row>
    <row r="31" spans="1:56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t="s">
        <v>120</v>
      </c>
      <c r="AN31">
        <v>1</v>
      </c>
      <c r="AO31">
        <v>0</v>
      </c>
      <c r="AP31">
        <v>8</v>
      </c>
      <c r="AQ31">
        <v>15</v>
      </c>
      <c r="AR31">
        <v>6</v>
      </c>
      <c r="AS31">
        <v>7</v>
      </c>
      <c r="AT31">
        <v>37</v>
      </c>
      <c r="AU31" t="s">
        <v>120</v>
      </c>
      <c r="AV31">
        <v>1</v>
      </c>
      <c r="AW31">
        <v>0</v>
      </c>
      <c r="AX31">
        <v>8</v>
      </c>
      <c r="AY31">
        <v>15</v>
      </c>
      <c r="AZ31">
        <v>6</v>
      </c>
      <c r="BA31">
        <v>3.83</v>
      </c>
      <c r="BB31">
        <v>0.87</v>
      </c>
      <c r="BC31">
        <v>4</v>
      </c>
      <c r="BD31">
        <v>4</v>
      </c>
    </row>
    <row r="32" spans="1:56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t="s">
        <v>121</v>
      </c>
      <c r="AN32">
        <v>0</v>
      </c>
      <c r="AO32">
        <v>5</v>
      </c>
      <c r="AP32">
        <v>11</v>
      </c>
      <c r="AQ32">
        <v>14</v>
      </c>
      <c r="AR32">
        <v>6</v>
      </c>
      <c r="AS32">
        <v>1</v>
      </c>
      <c r="AT32">
        <v>37</v>
      </c>
      <c r="AU32" t="s">
        <v>121</v>
      </c>
      <c r="AV32">
        <v>0</v>
      </c>
      <c r="AW32">
        <v>5</v>
      </c>
      <c r="AX32">
        <v>11</v>
      </c>
      <c r="AY32">
        <v>14</v>
      </c>
      <c r="AZ32">
        <v>6</v>
      </c>
      <c r="BA32">
        <v>3.58</v>
      </c>
      <c r="BB32">
        <v>0.94</v>
      </c>
      <c r="BC32">
        <v>4</v>
      </c>
      <c r="BD32">
        <v>4</v>
      </c>
    </row>
    <row r="33" spans="1:56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t="s">
        <v>123</v>
      </c>
      <c r="AN33">
        <v>1</v>
      </c>
      <c r="AO33">
        <v>3</v>
      </c>
      <c r="AP33">
        <v>4</v>
      </c>
      <c r="AQ33">
        <v>7</v>
      </c>
      <c r="AR33">
        <v>13</v>
      </c>
      <c r="AS33">
        <v>9</v>
      </c>
      <c r="AT33">
        <v>37</v>
      </c>
      <c r="AU33" t="s">
        <v>123</v>
      </c>
      <c r="AV33">
        <v>1</v>
      </c>
      <c r="AW33">
        <v>3</v>
      </c>
      <c r="AX33">
        <v>4</v>
      </c>
      <c r="AY33">
        <v>7</v>
      </c>
      <c r="AZ33">
        <v>13</v>
      </c>
      <c r="BA33">
        <v>4</v>
      </c>
      <c r="BB33">
        <v>1.19</v>
      </c>
      <c r="BC33">
        <v>4</v>
      </c>
      <c r="BD33">
        <v>5</v>
      </c>
    </row>
    <row r="34" spans="1:56" ht="40.5" customHeight="1" x14ac:dyDescent="0.25">
      <c r="A34" s="81" t="s">
        <v>1</v>
      </c>
      <c r="B34" s="81"/>
      <c r="C34" s="81"/>
      <c r="D34" s="81"/>
      <c r="E34" s="81"/>
      <c r="F34" s="81"/>
      <c r="G34" s="81"/>
      <c r="H34" s="81"/>
      <c r="I34" s="81"/>
      <c r="J34" s="81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t="s">
        <v>124</v>
      </c>
      <c r="AN34">
        <v>0</v>
      </c>
      <c r="AO34">
        <v>1</v>
      </c>
      <c r="AP34">
        <v>3</v>
      </c>
      <c r="AQ34">
        <v>10</v>
      </c>
      <c r="AR34">
        <v>12</v>
      </c>
      <c r="AS34">
        <v>11</v>
      </c>
      <c r="AT34">
        <v>37</v>
      </c>
      <c r="AU34" t="s">
        <v>124</v>
      </c>
      <c r="AV34">
        <v>0</v>
      </c>
      <c r="AW34">
        <v>1</v>
      </c>
      <c r="AX34">
        <v>3</v>
      </c>
      <c r="AY34">
        <v>10</v>
      </c>
      <c r="AZ34">
        <v>12</v>
      </c>
      <c r="BA34">
        <v>4.2699999999999996</v>
      </c>
      <c r="BB34">
        <v>0.83</v>
      </c>
      <c r="BC34">
        <v>4</v>
      </c>
      <c r="BD34">
        <v>5</v>
      </c>
    </row>
    <row r="35" spans="1:56" ht="18" x14ac:dyDescent="0.25">
      <c r="A35" s="66"/>
      <c r="B35" s="66"/>
      <c r="C35" s="86" t="s">
        <v>2</v>
      </c>
      <c r="D35" s="86"/>
      <c r="E35" s="86"/>
      <c r="F35" s="86"/>
      <c r="G35" s="86"/>
      <c r="H35" s="86"/>
      <c r="I35" s="86"/>
      <c r="J35" s="8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t="s">
        <v>125</v>
      </c>
      <c r="AN35">
        <v>0</v>
      </c>
      <c r="AO35">
        <v>2</v>
      </c>
      <c r="AP35">
        <v>0</v>
      </c>
      <c r="AQ35">
        <v>9</v>
      </c>
      <c r="AR35">
        <v>11</v>
      </c>
      <c r="AS35">
        <v>15</v>
      </c>
      <c r="AT35">
        <v>37</v>
      </c>
      <c r="AU35" t="s">
        <v>125</v>
      </c>
      <c r="AV35">
        <v>0</v>
      </c>
      <c r="AW35">
        <v>2</v>
      </c>
      <c r="AX35">
        <v>0</v>
      </c>
      <c r="AY35">
        <v>9</v>
      </c>
      <c r="AZ35">
        <v>11</v>
      </c>
      <c r="BA35">
        <v>4.32</v>
      </c>
      <c r="BB35">
        <v>0.89</v>
      </c>
      <c r="BC35">
        <v>5</v>
      </c>
      <c r="BD35">
        <v>5</v>
      </c>
    </row>
    <row r="36" spans="1:56" ht="39.75" customHeight="1" x14ac:dyDescent="0.25">
      <c r="A36" s="66"/>
      <c r="B36" s="66"/>
      <c r="C36" s="86" t="s">
        <v>3</v>
      </c>
      <c r="D36" s="86"/>
      <c r="E36" s="86"/>
      <c r="F36" s="86"/>
      <c r="G36" s="86"/>
      <c r="H36" s="86"/>
      <c r="I36" s="86"/>
      <c r="J36" s="8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</row>
    <row r="37" spans="1:56" ht="18" x14ac:dyDescent="0.25">
      <c r="A37" s="66"/>
      <c r="B37" s="66"/>
      <c r="C37" s="86" t="s">
        <v>4</v>
      </c>
      <c r="D37" s="86"/>
      <c r="E37" s="86"/>
      <c r="F37" s="86"/>
      <c r="G37" s="86"/>
      <c r="H37" s="86"/>
      <c r="I37" s="86"/>
      <c r="J37" s="8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t="s">
        <v>126</v>
      </c>
      <c r="AN37">
        <v>2</v>
      </c>
      <c r="AO37">
        <v>3</v>
      </c>
      <c r="AP37">
        <v>5</v>
      </c>
      <c r="AQ37">
        <v>13</v>
      </c>
      <c r="AR37">
        <v>12</v>
      </c>
      <c r="AS37">
        <v>2</v>
      </c>
      <c r="AT37">
        <v>37</v>
      </c>
      <c r="AU37" t="s">
        <v>126</v>
      </c>
      <c r="AV37">
        <v>2</v>
      </c>
      <c r="AW37">
        <v>3</v>
      </c>
      <c r="AX37">
        <v>5</v>
      </c>
      <c r="AY37">
        <v>13</v>
      </c>
      <c r="AZ37">
        <v>12</v>
      </c>
      <c r="BA37">
        <v>3.86</v>
      </c>
      <c r="BB37">
        <v>1.17</v>
      </c>
      <c r="BC37">
        <v>4</v>
      </c>
      <c r="BD37">
        <v>4</v>
      </c>
    </row>
    <row r="38" spans="1:56" ht="18" x14ac:dyDescent="0.25">
      <c r="C38" s="86" t="s">
        <v>5</v>
      </c>
      <c r="D38" s="86"/>
      <c r="E38" s="86"/>
      <c r="F38" s="86"/>
      <c r="G38" s="86"/>
      <c r="H38" s="86"/>
      <c r="I38" s="86"/>
      <c r="J38" s="86"/>
      <c r="AM38" t="s">
        <v>127</v>
      </c>
      <c r="AN38">
        <v>1</v>
      </c>
      <c r="AO38">
        <v>1</v>
      </c>
      <c r="AP38">
        <v>7</v>
      </c>
      <c r="AQ38">
        <v>14</v>
      </c>
      <c r="AR38">
        <v>12</v>
      </c>
      <c r="AS38">
        <v>2</v>
      </c>
      <c r="AT38">
        <v>37</v>
      </c>
      <c r="AU38" t="s">
        <v>127</v>
      </c>
      <c r="AV38">
        <v>1</v>
      </c>
      <c r="AW38">
        <v>1</v>
      </c>
      <c r="AX38">
        <v>7</v>
      </c>
      <c r="AY38">
        <v>14</v>
      </c>
      <c r="AZ38">
        <v>12</v>
      </c>
      <c r="BA38">
        <v>4</v>
      </c>
      <c r="BB38">
        <v>0.97</v>
      </c>
      <c r="BC38">
        <v>4</v>
      </c>
      <c r="BD38">
        <v>4</v>
      </c>
    </row>
    <row r="39" spans="1:56" x14ac:dyDescent="0.25">
      <c r="C39" s="67"/>
      <c r="D39" s="67"/>
      <c r="E39" s="67"/>
      <c r="F39" s="67"/>
      <c r="G39" s="67"/>
      <c r="H39" s="67"/>
      <c r="I39" s="67"/>
      <c r="J39" s="67"/>
      <c r="AM39" t="s">
        <v>128</v>
      </c>
      <c r="AN39">
        <v>0</v>
      </c>
      <c r="AO39">
        <v>3</v>
      </c>
      <c r="AP39">
        <v>1</v>
      </c>
      <c r="AQ39">
        <v>11</v>
      </c>
      <c r="AR39">
        <v>21</v>
      </c>
      <c r="AS39">
        <v>1</v>
      </c>
      <c r="AT39">
        <v>37</v>
      </c>
      <c r="AU39" t="s">
        <v>128</v>
      </c>
      <c r="AV39">
        <v>0</v>
      </c>
      <c r="AW39">
        <v>3</v>
      </c>
      <c r="AX39">
        <v>1</v>
      </c>
      <c r="AY39">
        <v>11</v>
      </c>
      <c r="AZ39">
        <v>21</v>
      </c>
      <c r="BA39">
        <v>4.3899999999999997</v>
      </c>
      <c r="BB39">
        <v>0.9</v>
      </c>
      <c r="BC39">
        <v>5</v>
      </c>
      <c r="BD39">
        <v>5</v>
      </c>
    </row>
    <row r="40" spans="1:56" x14ac:dyDescent="0.25">
      <c r="C40" s="67"/>
      <c r="D40" s="67"/>
      <c r="E40" s="67"/>
      <c r="F40" s="67"/>
      <c r="G40" s="67"/>
      <c r="H40" s="67"/>
      <c r="I40" s="67"/>
      <c r="J40" s="67"/>
      <c r="AM40" t="s">
        <v>129</v>
      </c>
      <c r="AN40">
        <v>0</v>
      </c>
      <c r="AO40">
        <v>2</v>
      </c>
      <c r="AP40">
        <v>3</v>
      </c>
      <c r="AQ40">
        <v>8</v>
      </c>
      <c r="AR40">
        <v>23</v>
      </c>
      <c r="AS40">
        <v>1</v>
      </c>
      <c r="AT40">
        <v>37</v>
      </c>
      <c r="AU40" t="s">
        <v>129</v>
      </c>
      <c r="AV40">
        <v>0</v>
      </c>
      <c r="AW40">
        <v>2</v>
      </c>
      <c r="AX40">
        <v>3</v>
      </c>
      <c r="AY40">
        <v>8</v>
      </c>
      <c r="AZ40">
        <v>23</v>
      </c>
      <c r="BA40">
        <v>4.4400000000000004</v>
      </c>
      <c r="BB40">
        <v>0.88</v>
      </c>
      <c r="BC40">
        <v>5</v>
      </c>
      <c r="BD40">
        <v>5</v>
      </c>
    </row>
    <row r="41" spans="1:56" s="5" customFormat="1" ht="20.25" x14ac:dyDescent="0.25">
      <c r="A41" s="87" t="s">
        <v>6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t="s">
        <v>131</v>
      </c>
      <c r="AN41">
        <v>0</v>
      </c>
      <c r="AO41">
        <v>0</v>
      </c>
      <c r="AP41">
        <v>3</v>
      </c>
      <c r="AQ41">
        <v>8</v>
      </c>
      <c r="AR41">
        <v>24</v>
      </c>
      <c r="AS41">
        <v>2</v>
      </c>
      <c r="AT41">
        <v>37</v>
      </c>
      <c r="AU41" t="s">
        <v>131</v>
      </c>
      <c r="AV41">
        <v>0</v>
      </c>
      <c r="AW41">
        <v>0</v>
      </c>
      <c r="AX41">
        <v>3</v>
      </c>
      <c r="AY41">
        <v>8</v>
      </c>
      <c r="AZ41">
        <v>24</v>
      </c>
      <c r="BA41">
        <v>4.5999999999999996</v>
      </c>
      <c r="BB41">
        <v>0.65</v>
      </c>
      <c r="BC41">
        <v>5</v>
      </c>
      <c r="BD41">
        <v>5</v>
      </c>
    </row>
    <row r="42" spans="1:56" x14ac:dyDescent="0.25">
      <c r="C42" s="67"/>
      <c r="D42" s="67"/>
      <c r="E42" s="67"/>
      <c r="F42" s="67"/>
      <c r="G42" s="67"/>
      <c r="H42" s="67"/>
      <c r="I42" s="67"/>
      <c r="J42" s="67"/>
    </row>
    <row r="43" spans="1:56" ht="18.75" x14ac:dyDescent="0.3">
      <c r="A43" s="6">
        <v>1</v>
      </c>
      <c r="B43" s="73" t="s">
        <v>7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5"/>
      <c r="AM43" t="s">
        <v>132</v>
      </c>
      <c r="AN43">
        <v>0</v>
      </c>
      <c r="AO43">
        <v>0</v>
      </c>
      <c r="AP43">
        <v>2</v>
      </c>
      <c r="AQ43">
        <v>13</v>
      </c>
      <c r="AR43">
        <v>21</v>
      </c>
      <c r="AS43">
        <v>1</v>
      </c>
      <c r="AT43">
        <v>37</v>
      </c>
      <c r="AU43" t="s">
        <v>132</v>
      </c>
      <c r="AV43">
        <v>0</v>
      </c>
      <c r="AW43">
        <v>0</v>
      </c>
      <c r="AX43">
        <v>2</v>
      </c>
      <c r="AY43">
        <v>13</v>
      </c>
      <c r="AZ43">
        <v>21</v>
      </c>
      <c r="BA43">
        <v>4.53</v>
      </c>
      <c r="BB43">
        <v>0.61</v>
      </c>
      <c r="BC43">
        <v>5</v>
      </c>
      <c r="BD43">
        <v>5</v>
      </c>
    </row>
    <row r="44" spans="1:56" ht="18.75" x14ac:dyDescent="0.3">
      <c r="A44" s="7"/>
      <c r="B44" s="8"/>
      <c r="C44" s="67"/>
      <c r="D44" s="67"/>
      <c r="E44" s="67"/>
      <c r="F44" s="67"/>
      <c r="G44" s="67"/>
      <c r="H44" s="67"/>
      <c r="I44" s="67"/>
      <c r="J44" s="67"/>
    </row>
    <row r="45" spans="1:56" ht="18.75" x14ac:dyDescent="0.3">
      <c r="A45" s="7"/>
      <c r="B45" s="8"/>
      <c r="C45" s="67"/>
      <c r="D45" s="67"/>
      <c r="E45" s="67"/>
      <c r="F45" s="67"/>
      <c r="G45" s="67"/>
      <c r="H45" s="67"/>
      <c r="I45" s="67"/>
      <c r="J45" s="67"/>
      <c r="AM45" t="s">
        <v>133</v>
      </c>
      <c r="AN45">
        <v>1</v>
      </c>
      <c r="AO45">
        <v>2</v>
      </c>
      <c r="AP45">
        <v>4</v>
      </c>
      <c r="AQ45">
        <v>9</v>
      </c>
      <c r="AR45">
        <v>18</v>
      </c>
      <c r="AS45">
        <v>3</v>
      </c>
      <c r="AT45">
        <v>37</v>
      </c>
      <c r="AU45" t="s">
        <v>133</v>
      </c>
      <c r="AV45">
        <v>1</v>
      </c>
      <c r="AW45">
        <v>2</v>
      </c>
      <c r="AX45">
        <v>4</v>
      </c>
      <c r="AY45">
        <v>9</v>
      </c>
      <c r="AZ45">
        <v>18</v>
      </c>
      <c r="BA45">
        <v>4.21</v>
      </c>
      <c r="BB45">
        <v>1.07</v>
      </c>
      <c r="BC45">
        <v>5</v>
      </c>
      <c r="BD45">
        <v>5</v>
      </c>
    </row>
    <row r="46" spans="1:56" ht="18.75" x14ac:dyDescent="0.3">
      <c r="A46" s="7"/>
      <c r="B46" s="8"/>
      <c r="C46" s="67"/>
      <c r="D46" s="67"/>
      <c r="E46" s="67"/>
      <c r="F46" s="67"/>
      <c r="G46" s="67"/>
      <c r="H46" s="67"/>
      <c r="I46" s="67"/>
      <c r="J46" s="67"/>
      <c r="AM46" s="5" t="s">
        <v>134</v>
      </c>
      <c r="AN46" s="5">
        <v>0</v>
      </c>
      <c r="AO46" s="5">
        <v>0</v>
      </c>
      <c r="AP46" s="5">
        <v>4</v>
      </c>
      <c r="AQ46" s="5">
        <v>14</v>
      </c>
      <c r="AR46" s="5">
        <v>18</v>
      </c>
      <c r="AS46" s="5">
        <v>1</v>
      </c>
      <c r="AT46" s="5">
        <v>37</v>
      </c>
      <c r="AU46" s="5" t="s">
        <v>134</v>
      </c>
      <c r="AV46" s="5">
        <v>0</v>
      </c>
      <c r="AW46" s="5">
        <v>0</v>
      </c>
      <c r="AX46" s="5">
        <v>4</v>
      </c>
      <c r="AY46" s="5">
        <v>14</v>
      </c>
      <c r="AZ46" s="5">
        <v>18</v>
      </c>
      <c r="BA46" s="5">
        <v>4.3899999999999997</v>
      </c>
      <c r="BB46" s="5">
        <v>0.69</v>
      </c>
      <c r="BC46" s="5">
        <v>5</v>
      </c>
      <c r="BD46" s="5">
        <v>5</v>
      </c>
    </row>
    <row r="47" spans="1:56" ht="18.75" x14ac:dyDescent="0.3">
      <c r="A47" s="7"/>
      <c r="B47" s="8"/>
      <c r="C47" s="67"/>
      <c r="D47" s="67"/>
      <c r="E47" s="67"/>
      <c r="F47" s="67"/>
      <c r="G47" s="67"/>
      <c r="H47" s="67"/>
      <c r="I47" s="67"/>
      <c r="J47" s="67"/>
      <c r="AM47" t="s">
        <v>152</v>
      </c>
      <c r="AU47" t="s">
        <v>152</v>
      </c>
    </row>
    <row r="48" spans="1:56" ht="18.75" x14ac:dyDescent="0.3">
      <c r="A48" s="7"/>
      <c r="B48" s="8"/>
      <c r="C48" s="67"/>
      <c r="D48" s="67"/>
      <c r="E48" s="67"/>
      <c r="F48" s="67"/>
      <c r="G48" s="67"/>
      <c r="H48" s="67"/>
      <c r="I48" s="67"/>
      <c r="J48" s="67"/>
      <c r="AU48" t="s">
        <v>143</v>
      </c>
    </row>
    <row r="49" spans="1:56" ht="18.75" x14ac:dyDescent="0.3">
      <c r="A49" s="7"/>
      <c r="B49" s="8"/>
      <c r="C49" s="67"/>
      <c r="D49" s="67"/>
      <c r="E49" s="67"/>
      <c r="F49" s="67"/>
      <c r="G49" s="67"/>
      <c r="H49" s="67"/>
      <c r="I49" s="67"/>
      <c r="J49" s="67"/>
    </row>
    <row r="50" spans="1:56" x14ac:dyDescent="0.25">
      <c r="C50" s="67"/>
      <c r="D50" s="67"/>
      <c r="E50" s="67"/>
      <c r="F50" s="67"/>
      <c r="G50" s="67"/>
      <c r="H50" s="67"/>
      <c r="I50" s="67"/>
      <c r="J50" s="67"/>
    </row>
    <row r="51" spans="1:56" ht="18.75" x14ac:dyDescent="0.3">
      <c r="B51" s="9"/>
      <c r="C51" s="67"/>
      <c r="D51" s="67"/>
      <c r="E51" s="67"/>
      <c r="F51" s="67"/>
      <c r="G51" s="67"/>
      <c r="H51" s="67"/>
      <c r="I51" s="67"/>
      <c r="J51" s="67"/>
    </row>
    <row r="52" spans="1:56" x14ac:dyDescent="0.25">
      <c r="C52" s="67"/>
      <c r="D52" s="67"/>
      <c r="E52" s="67"/>
      <c r="F52" s="67"/>
      <c r="G52" s="67"/>
      <c r="H52" s="67"/>
      <c r="I52" s="67"/>
      <c r="J52" s="67"/>
    </row>
    <row r="53" spans="1:56" ht="15" customHeight="1" x14ac:dyDescent="0.25">
      <c r="V53" s="88" t="s">
        <v>8</v>
      </c>
      <c r="W53" s="88"/>
      <c r="X53" s="88"/>
      <c r="Y53" s="88"/>
      <c r="Z53" s="88"/>
      <c r="AA53" s="88"/>
      <c r="AC53" s="88" t="s">
        <v>9</v>
      </c>
      <c r="AD53" s="88"/>
      <c r="AE53" s="88"/>
      <c r="AF53" s="88"/>
      <c r="AG53" s="88"/>
      <c r="AH53" s="88"/>
      <c r="AI53" s="89" t="s">
        <v>10</v>
      </c>
      <c r="AJ53" s="89"/>
      <c r="AK53" s="89"/>
      <c r="AL53" s="89"/>
    </row>
    <row r="54" spans="1:56" ht="15.75" thickBot="1" x14ac:dyDescent="0.3">
      <c r="V54" s="88"/>
      <c r="W54" s="88"/>
      <c r="X54" s="88"/>
      <c r="Y54" s="88"/>
      <c r="Z54" s="88"/>
      <c r="AA54" s="88"/>
      <c r="AC54" s="88"/>
      <c r="AD54" s="88"/>
      <c r="AE54" s="88"/>
      <c r="AF54" s="88"/>
      <c r="AG54" s="88"/>
      <c r="AH54" s="88"/>
      <c r="AI54" s="89"/>
      <c r="AJ54" s="89"/>
      <c r="AK54" s="89"/>
      <c r="AL54" s="89"/>
    </row>
    <row r="55" spans="1:56" s="17" customFormat="1" ht="18.75" x14ac:dyDescent="0.25">
      <c r="A55" s="1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t="s">
        <v>151</v>
      </c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18" customFormat="1" ht="31.5" customHeight="1" x14ac:dyDescent="0.25">
      <c r="A56" s="91" t="s">
        <v>17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2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t="s">
        <v>144</v>
      </c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18" customFormat="1" ht="18.75" customHeight="1" x14ac:dyDescent="0.25">
      <c r="A57" s="19">
        <v>2</v>
      </c>
      <c r="B57" s="94" t="s">
        <v>18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5"/>
      <c r="V57" s="20">
        <f>+AN3</f>
        <v>0</v>
      </c>
      <c r="W57" s="20">
        <f t="shared" ref="W57:AA66" si="0">+AO3</f>
        <v>0</v>
      </c>
      <c r="X57" s="20">
        <f t="shared" si="0"/>
        <v>0</v>
      </c>
      <c r="Y57" s="20">
        <f t="shared" si="0"/>
        <v>17</v>
      </c>
      <c r="Z57" s="20">
        <f t="shared" si="0"/>
        <v>15</v>
      </c>
      <c r="AA57" s="20">
        <f t="shared" si="0"/>
        <v>1</v>
      </c>
      <c r="AB57" s="21">
        <f>SUM(V57:AA57)</f>
        <v>33</v>
      </c>
      <c r="AC57" s="22">
        <f>V57/$AB57</f>
        <v>0</v>
      </c>
      <c r="AD57" s="22">
        <f t="shared" ref="AD57:AH66" si="1">W57/$AB57</f>
        <v>0</v>
      </c>
      <c r="AE57" s="22">
        <f t="shared" si="1"/>
        <v>0</v>
      </c>
      <c r="AF57" s="22">
        <f t="shared" si="1"/>
        <v>0.51515151515151514</v>
      </c>
      <c r="AG57" s="22">
        <f t="shared" si="1"/>
        <v>0.45454545454545453</v>
      </c>
      <c r="AH57" s="22">
        <f t="shared" si="1"/>
        <v>3.0303030303030304E-2</v>
      </c>
      <c r="AI57" s="69">
        <f t="shared" ref="AI57:AL66" si="2">+BA3</f>
        <v>4.47</v>
      </c>
      <c r="AJ57" s="69">
        <f t="shared" si="2"/>
        <v>0.51</v>
      </c>
      <c r="AK57" s="20">
        <f t="shared" si="2"/>
        <v>4</v>
      </c>
      <c r="AL57" s="20">
        <f t="shared" si="2"/>
        <v>4</v>
      </c>
      <c r="AM57"/>
      <c r="AN57"/>
      <c r="AO57" t="s">
        <v>136</v>
      </c>
      <c r="AP57" t="s">
        <v>137</v>
      </c>
      <c r="AQ57" t="s">
        <v>138</v>
      </c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18" customFormat="1" ht="18.75" customHeight="1" x14ac:dyDescent="0.25">
      <c r="A58" s="19">
        <v>3</v>
      </c>
      <c r="B58" s="94" t="s">
        <v>19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5"/>
      <c r="V58" s="20">
        <f t="shared" ref="V58:V66" si="3">+AN4</f>
        <v>0</v>
      </c>
      <c r="W58" s="20">
        <f t="shared" si="0"/>
        <v>0</v>
      </c>
      <c r="X58" s="20">
        <f t="shared" si="0"/>
        <v>2</v>
      </c>
      <c r="Y58" s="20">
        <f t="shared" si="0"/>
        <v>16</v>
      </c>
      <c r="Z58" s="20">
        <f t="shared" si="0"/>
        <v>14</v>
      </c>
      <c r="AA58" s="20">
        <f t="shared" si="0"/>
        <v>1</v>
      </c>
      <c r="AB58" s="21">
        <f t="shared" ref="AB58:AB66" si="4">SUM(V58:AA58)</f>
        <v>33</v>
      </c>
      <c r="AC58" s="22">
        <f t="shared" ref="AC58:AC66" si="5">V58/$AB58</f>
        <v>0</v>
      </c>
      <c r="AD58" s="22">
        <f t="shared" si="1"/>
        <v>0</v>
      </c>
      <c r="AE58" s="22">
        <f t="shared" si="1"/>
        <v>6.0606060606060608E-2</v>
      </c>
      <c r="AF58" s="22">
        <f t="shared" si="1"/>
        <v>0.48484848484848486</v>
      </c>
      <c r="AG58" s="22">
        <f t="shared" si="1"/>
        <v>0.42424242424242425</v>
      </c>
      <c r="AH58" s="22">
        <f t="shared" si="1"/>
        <v>3.0303030303030304E-2</v>
      </c>
      <c r="AI58" s="69">
        <f t="shared" si="2"/>
        <v>4.38</v>
      </c>
      <c r="AJ58" s="69">
        <f t="shared" si="2"/>
        <v>0.61</v>
      </c>
      <c r="AK58" s="20">
        <f t="shared" si="2"/>
        <v>4</v>
      </c>
      <c r="AL58" s="20">
        <f t="shared" si="2"/>
        <v>4</v>
      </c>
      <c r="AM58" t="s">
        <v>145</v>
      </c>
      <c r="AN58" t="s">
        <v>95</v>
      </c>
      <c r="AO58">
        <v>37</v>
      </c>
      <c r="AP58">
        <v>37</v>
      </c>
      <c r="AQ58">
        <v>37</v>
      </c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18" customFormat="1" ht="18" customHeight="1" x14ac:dyDescent="0.25">
      <c r="A59" s="19">
        <v>4</v>
      </c>
      <c r="B59" s="94" t="s">
        <v>86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5"/>
      <c r="V59" s="20">
        <f t="shared" si="3"/>
        <v>0</v>
      </c>
      <c r="W59" s="20">
        <f t="shared" si="0"/>
        <v>4</v>
      </c>
      <c r="X59" s="20">
        <f t="shared" si="0"/>
        <v>1</v>
      </c>
      <c r="Y59" s="20">
        <f t="shared" si="0"/>
        <v>14</v>
      </c>
      <c r="Z59" s="20">
        <f t="shared" si="0"/>
        <v>17</v>
      </c>
      <c r="AA59" s="20">
        <f t="shared" si="0"/>
        <v>1</v>
      </c>
      <c r="AB59" s="21">
        <f t="shared" si="4"/>
        <v>37</v>
      </c>
      <c r="AC59" s="22">
        <f t="shared" si="5"/>
        <v>0</v>
      </c>
      <c r="AD59" s="22">
        <f t="shared" si="1"/>
        <v>0.10810810810810811</v>
      </c>
      <c r="AE59" s="22">
        <f t="shared" si="1"/>
        <v>2.7027027027027029E-2</v>
      </c>
      <c r="AF59" s="22">
        <f t="shared" si="1"/>
        <v>0.3783783783783784</v>
      </c>
      <c r="AG59" s="22">
        <f t="shared" si="1"/>
        <v>0.45945945945945948</v>
      </c>
      <c r="AH59" s="22">
        <f t="shared" si="1"/>
        <v>2.7027027027027029E-2</v>
      </c>
      <c r="AI59" s="69">
        <f t="shared" si="2"/>
        <v>4.22</v>
      </c>
      <c r="AJ59" s="69">
        <f t="shared" si="2"/>
        <v>0.96</v>
      </c>
      <c r="AK59" s="20">
        <f t="shared" si="2"/>
        <v>4</v>
      </c>
      <c r="AL59" s="20">
        <f t="shared" si="2"/>
        <v>5</v>
      </c>
      <c r="AM59"/>
      <c r="AN59" t="s">
        <v>146</v>
      </c>
      <c r="AO59">
        <v>0</v>
      </c>
      <c r="AP59">
        <v>0</v>
      </c>
      <c r="AQ59">
        <v>0</v>
      </c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17" customFormat="1" ht="18" customHeight="1" x14ac:dyDescent="0.25">
      <c r="A60" s="19">
        <v>5</v>
      </c>
      <c r="B60" s="94" t="s">
        <v>87</v>
      </c>
      <c r="C60" s="94" t="s">
        <v>20</v>
      </c>
      <c r="D60" s="94" t="s">
        <v>20</v>
      </c>
      <c r="E60" s="94" t="s">
        <v>20</v>
      </c>
      <c r="F60" s="94" t="s">
        <v>20</v>
      </c>
      <c r="G60" s="94" t="s">
        <v>20</v>
      </c>
      <c r="H60" s="94" t="s">
        <v>20</v>
      </c>
      <c r="I60" s="94" t="s">
        <v>20</v>
      </c>
      <c r="J60" s="94" t="s">
        <v>20</v>
      </c>
      <c r="K60" s="94" t="s">
        <v>20</v>
      </c>
      <c r="L60" s="94" t="s">
        <v>20</v>
      </c>
      <c r="M60" s="94" t="s">
        <v>20</v>
      </c>
      <c r="N60" s="94" t="s">
        <v>20</v>
      </c>
      <c r="O60" s="94" t="s">
        <v>20</v>
      </c>
      <c r="P60" s="94" t="s">
        <v>20</v>
      </c>
      <c r="Q60" s="94" t="s">
        <v>20</v>
      </c>
      <c r="R60" s="94" t="s">
        <v>20</v>
      </c>
      <c r="S60" s="94" t="s">
        <v>20</v>
      </c>
      <c r="T60" s="94" t="s">
        <v>20</v>
      </c>
      <c r="U60" s="95" t="s">
        <v>20</v>
      </c>
      <c r="V60" s="20">
        <f t="shared" si="3"/>
        <v>3</v>
      </c>
      <c r="W60" s="20">
        <f t="shared" si="0"/>
        <v>2</v>
      </c>
      <c r="X60" s="20">
        <f t="shared" si="0"/>
        <v>2</v>
      </c>
      <c r="Y60" s="20">
        <f t="shared" si="0"/>
        <v>2</v>
      </c>
      <c r="Z60" s="20">
        <f t="shared" si="0"/>
        <v>27</v>
      </c>
      <c r="AA60" s="20">
        <f t="shared" si="0"/>
        <v>1</v>
      </c>
      <c r="AB60" s="21">
        <f t="shared" si="4"/>
        <v>37</v>
      </c>
      <c r="AC60" s="22">
        <f t="shared" si="5"/>
        <v>8.1081081081081086E-2</v>
      </c>
      <c r="AD60" s="22">
        <f t="shared" si="1"/>
        <v>5.4054054054054057E-2</v>
      </c>
      <c r="AE60" s="22">
        <f t="shared" si="1"/>
        <v>5.4054054054054057E-2</v>
      </c>
      <c r="AF60" s="22">
        <f t="shared" si="1"/>
        <v>5.4054054054054057E-2</v>
      </c>
      <c r="AG60" s="22">
        <f t="shared" si="1"/>
        <v>0.72972972972972971</v>
      </c>
      <c r="AH60" s="22">
        <f t="shared" si="1"/>
        <v>2.7027027027027029E-2</v>
      </c>
      <c r="AI60" s="69">
        <f t="shared" si="2"/>
        <v>4.33</v>
      </c>
      <c r="AJ60" s="69">
        <f t="shared" si="2"/>
        <v>1.31</v>
      </c>
      <c r="AK60" s="20">
        <f t="shared" si="2"/>
        <v>5</v>
      </c>
      <c r="AL60" s="20">
        <f t="shared" si="2"/>
        <v>5</v>
      </c>
      <c r="AM60" s="17" t="s">
        <v>152</v>
      </c>
    </row>
    <row r="61" spans="1:56" s="17" customFormat="1" ht="18" customHeight="1" x14ac:dyDescent="0.25">
      <c r="A61" s="19">
        <v>6</v>
      </c>
      <c r="B61" s="94" t="s">
        <v>88</v>
      </c>
      <c r="C61" s="94" t="s">
        <v>21</v>
      </c>
      <c r="D61" s="94" t="s">
        <v>21</v>
      </c>
      <c r="E61" s="94" t="s">
        <v>21</v>
      </c>
      <c r="F61" s="94" t="s">
        <v>21</v>
      </c>
      <c r="G61" s="94" t="s">
        <v>21</v>
      </c>
      <c r="H61" s="94" t="s">
        <v>21</v>
      </c>
      <c r="I61" s="94" t="s">
        <v>21</v>
      </c>
      <c r="J61" s="94" t="s">
        <v>21</v>
      </c>
      <c r="K61" s="94" t="s">
        <v>21</v>
      </c>
      <c r="L61" s="94" t="s">
        <v>21</v>
      </c>
      <c r="M61" s="94" t="s">
        <v>21</v>
      </c>
      <c r="N61" s="94" t="s">
        <v>21</v>
      </c>
      <c r="O61" s="94" t="s">
        <v>21</v>
      </c>
      <c r="P61" s="94" t="s">
        <v>21</v>
      </c>
      <c r="Q61" s="94" t="s">
        <v>21</v>
      </c>
      <c r="R61" s="94" t="s">
        <v>21</v>
      </c>
      <c r="S61" s="94" t="s">
        <v>21</v>
      </c>
      <c r="T61" s="94" t="s">
        <v>21</v>
      </c>
      <c r="U61" s="95" t="s">
        <v>21</v>
      </c>
      <c r="V61" s="20">
        <f t="shared" si="3"/>
        <v>1</v>
      </c>
      <c r="W61" s="20">
        <f t="shared" si="0"/>
        <v>1</v>
      </c>
      <c r="X61" s="20">
        <f t="shared" si="0"/>
        <v>1</v>
      </c>
      <c r="Y61" s="20">
        <f t="shared" si="0"/>
        <v>11</v>
      </c>
      <c r="Z61" s="20">
        <f t="shared" si="0"/>
        <v>22</v>
      </c>
      <c r="AA61" s="20">
        <f t="shared" si="0"/>
        <v>1</v>
      </c>
      <c r="AB61" s="21">
        <f t="shared" si="4"/>
        <v>37</v>
      </c>
      <c r="AC61" s="22">
        <f t="shared" si="5"/>
        <v>2.7027027027027029E-2</v>
      </c>
      <c r="AD61" s="22">
        <f t="shared" si="1"/>
        <v>2.7027027027027029E-2</v>
      </c>
      <c r="AE61" s="22">
        <f t="shared" si="1"/>
        <v>2.7027027027027029E-2</v>
      </c>
      <c r="AF61" s="22">
        <f t="shared" si="1"/>
        <v>0.29729729729729731</v>
      </c>
      <c r="AG61" s="22">
        <f t="shared" si="1"/>
        <v>0.59459459459459463</v>
      </c>
      <c r="AH61" s="22">
        <f t="shared" si="1"/>
        <v>2.7027027027027029E-2</v>
      </c>
      <c r="AI61" s="69">
        <f t="shared" si="2"/>
        <v>4.4400000000000004</v>
      </c>
      <c r="AJ61" s="69">
        <f t="shared" si="2"/>
        <v>0.91</v>
      </c>
      <c r="AK61" s="20">
        <f t="shared" si="2"/>
        <v>5</v>
      </c>
      <c r="AL61" s="20">
        <f t="shared" si="2"/>
        <v>5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</row>
    <row r="62" spans="1:56" s="17" customFormat="1" ht="18" customHeight="1" x14ac:dyDescent="0.25">
      <c r="A62" s="19">
        <v>7</v>
      </c>
      <c r="B62" s="94" t="s">
        <v>22</v>
      </c>
      <c r="C62" s="94" t="s">
        <v>23</v>
      </c>
      <c r="D62" s="94" t="s">
        <v>23</v>
      </c>
      <c r="E62" s="94" t="s">
        <v>23</v>
      </c>
      <c r="F62" s="94" t="s">
        <v>23</v>
      </c>
      <c r="G62" s="94" t="s">
        <v>23</v>
      </c>
      <c r="H62" s="94" t="s">
        <v>23</v>
      </c>
      <c r="I62" s="94" t="s">
        <v>23</v>
      </c>
      <c r="J62" s="94" t="s">
        <v>23</v>
      </c>
      <c r="K62" s="94" t="s">
        <v>23</v>
      </c>
      <c r="L62" s="94" t="s">
        <v>23</v>
      </c>
      <c r="M62" s="94" t="s">
        <v>23</v>
      </c>
      <c r="N62" s="94" t="s">
        <v>23</v>
      </c>
      <c r="O62" s="94" t="s">
        <v>23</v>
      </c>
      <c r="P62" s="94" t="s">
        <v>23</v>
      </c>
      <c r="Q62" s="94" t="s">
        <v>23</v>
      </c>
      <c r="R62" s="94" t="s">
        <v>23</v>
      </c>
      <c r="S62" s="94" t="s">
        <v>23</v>
      </c>
      <c r="T62" s="94" t="s">
        <v>23</v>
      </c>
      <c r="U62" s="95" t="s">
        <v>23</v>
      </c>
      <c r="V62" s="20">
        <f t="shared" si="3"/>
        <v>1</v>
      </c>
      <c r="W62" s="20">
        <f t="shared" si="0"/>
        <v>1</v>
      </c>
      <c r="X62" s="20">
        <f t="shared" si="0"/>
        <v>2</v>
      </c>
      <c r="Y62" s="20">
        <f t="shared" si="0"/>
        <v>3</v>
      </c>
      <c r="Z62" s="20">
        <f t="shared" si="0"/>
        <v>28</v>
      </c>
      <c r="AA62" s="20">
        <f t="shared" si="0"/>
        <v>2</v>
      </c>
      <c r="AB62" s="21">
        <f t="shared" si="4"/>
        <v>37</v>
      </c>
      <c r="AC62" s="22">
        <f t="shared" si="5"/>
        <v>2.7027027027027029E-2</v>
      </c>
      <c r="AD62" s="22">
        <f t="shared" si="1"/>
        <v>2.7027027027027029E-2</v>
      </c>
      <c r="AE62" s="22">
        <f t="shared" si="1"/>
        <v>5.4054054054054057E-2</v>
      </c>
      <c r="AF62" s="22">
        <f t="shared" si="1"/>
        <v>8.1081081081081086E-2</v>
      </c>
      <c r="AG62" s="22">
        <f t="shared" si="1"/>
        <v>0.7567567567567568</v>
      </c>
      <c r="AH62" s="22">
        <f t="shared" si="1"/>
        <v>5.4054054054054057E-2</v>
      </c>
      <c r="AI62" s="69">
        <f t="shared" si="2"/>
        <v>4.5999999999999996</v>
      </c>
      <c r="AJ62" s="69">
        <f t="shared" si="2"/>
        <v>0.95</v>
      </c>
      <c r="AK62" s="20">
        <f t="shared" si="2"/>
        <v>5</v>
      </c>
      <c r="AL62" s="20">
        <f t="shared" si="2"/>
        <v>5</v>
      </c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</row>
    <row r="63" spans="1:56" s="17" customFormat="1" ht="18" customHeight="1" x14ac:dyDescent="0.25">
      <c r="A63" s="19">
        <v>8</v>
      </c>
      <c r="B63" s="94" t="s">
        <v>24</v>
      </c>
      <c r="C63" s="94" t="s">
        <v>25</v>
      </c>
      <c r="D63" s="94" t="s">
        <v>25</v>
      </c>
      <c r="E63" s="94" t="s">
        <v>25</v>
      </c>
      <c r="F63" s="94" t="s">
        <v>25</v>
      </c>
      <c r="G63" s="94" t="s">
        <v>25</v>
      </c>
      <c r="H63" s="94" t="s">
        <v>25</v>
      </c>
      <c r="I63" s="94" t="s">
        <v>25</v>
      </c>
      <c r="J63" s="94" t="s">
        <v>25</v>
      </c>
      <c r="K63" s="94" t="s">
        <v>25</v>
      </c>
      <c r="L63" s="94" t="s">
        <v>25</v>
      </c>
      <c r="M63" s="94" t="s">
        <v>25</v>
      </c>
      <c r="N63" s="94" t="s">
        <v>25</v>
      </c>
      <c r="O63" s="94" t="s">
        <v>25</v>
      </c>
      <c r="P63" s="94" t="s">
        <v>25</v>
      </c>
      <c r="Q63" s="94" t="s">
        <v>25</v>
      </c>
      <c r="R63" s="94" t="s">
        <v>25</v>
      </c>
      <c r="S63" s="94" t="s">
        <v>25</v>
      </c>
      <c r="T63" s="94" t="s">
        <v>25</v>
      </c>
      <c r="U63" s="95" t="s">
        <v>25</v>
      </c>
      <c r="V63" s="20">
        <f t="shared" si="3"/>
        <v>4</v>
      </c>
      <c r="W63" s="20">
        <f t="shared" si="0"/>
        <v>1</v>
      </c>
      <c r="X63" s="20">
        <f t="shared" si="0"/>
        <v>3</v>
      </c>
      <c r="Y63" s="20">
        <f t="shared" si="0"/>
        <v>10</v>
      </c>
      <c r="Z63" s="20">
        <f t="shared" si="0"/>
        <v>17</v>
      </c>
      <c r="AA63" s="20">
        <f t="shared" si="0"/>
        <v>2</v>
      </c>
      <c r="AB63" s="21">
        <f t="shared" si="4"/>
        <v>37</v>
      </c>
      <c r="AC63" s="22">
        <f t="shared" si="5"/>
        <v>0.10810810810810811</v>
      </c>
      <c r="AD63" s="22">
        <f t="shared" si="1"/>
        <v>2.7027027027027029E-2</v>
      </c>
      <c r="AE63" s="22">
        <f t="shared" si="1"/>
        <v>8.1081081081081086E-2</v>
      </c>
      <c r="AF63" s="22">
        <f t="shared" si="1"/>
        <v>0.27027027027027029</v>
      </c>
      <c r="AG63" s="22">
        <f t="shared" si="1"/>
        <v>0.45945945945945948</v>
      </c>
      <c r="AH63" s="22">
        <f t="shared" si="1"/>
        <v>5.4054054054054057E-2</v>
      </c>
      <c r="AI63" s="69">
        <f t="shared" si="2"/>
        <v>4</v>
      </c>
      <c r="AJ63" s="69">
        <f t="shared" si="2"/>
        <v>1.33</v>
      </c>
      <c r="AK63" s="20">
        <f t="shared" si="2"/>
        <v>4</v>
      </c>
      <c r="AL63" s="20">
        <f t="shared" si="2"/>
        <v>5</v>
      </c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</row>
    <row r="64" spans="1:56" s="17" customFormat="1" ht="18" customHeight="1" x14ac:dyDescent="0.25">
      <c r="A64" s="19">
        <v>9</v>
      </c>
      <c r="B64" s="94" t="s">
        <v>26</v>
      </c>
      <c r="C64" s="94" t="s">
        <v>27</v>
      </c>
      <c r="D64" s="94" t="s">
        <v>27</v>
      </c>
      <c r="E64" s="94" t="s">
        <v>27</v>
      </c>
      <c r="F64" s="94" t="s">
        <v>27</v>
      </c>
      <c r="G64" s="94" t="s">
        <v>27</v>
      </c>
      <c r="H64" s="94" t="s">
        <v>27</v>
      </c>
      <c r="I64" s="94" t="s">
        <v>27</v>
      </c>
      <c r="J64" s="94" t="s">
        <v>27</v>
      </c>
      <c r="K64" s="94" t="s">
        <v>27</v>
      </c>
      <c r="L64" s="94" t="s">
        <v>27</v>
      </c>
      <c r="M64" s="94" t="s">
        <v>27</v>
      </c>
      <c r="N64" s="94" t="s">
        <v>27</v>
      </c>
      <c r="O64" s="94" t="s">
        <v>27</v>
      </c>
      <c r="P64" s="94" t="s">
        <v>27</v>
      </c>
      <c r="Q64" s="94" t="s">
        <v>27</v>
      </c>
      <c r="R64" s="94" t="s">
        <v>27</v>
      </c>
      <c r="S64" s="94" t="s">
        <v>27</v>
      </c>
      <c r="T64" s="94" t="s">
        <v>27</v>
      </c>
      <c r="U64" s="95" t="s">
        <v>27</v>
      </c>
      <c r="V64" s="20">
        <f t="shared" si="3"/>
        <v>2</v>
      </c>
      <c r="W64" s="20">
        <f t="shared" si="0"/>
        <v>4</v>
      </c>
      <c r="X64" s="20">
        <f t="shared" si="0"/>
        <v>4</v>
      </c>
      <c r="Y64" s="20">
        <f t="shared" si="0"/>
        <v>13</v>
      </c>
      <c r="Z64" s="20">
        <f t="shared" si="0"/>
        <v>13</v>
      </c>
      <c r="AA64" s="20">
        <f t="shared" si="0"/>
        <v>1</v>
      </c>
      <c r="AB64" s="21">
        <f t="shared" si="4"/>
        <v>37</v>
      </c>
      <c r="AC64" s="22">
        <f t="shared" si="5"/>
        <v>5.4054054054054057E-2</v>
      </c>
      <c r="AD64" s="22">
        <f t="shared" si="1"/>
        <v>0.10810810810810811</v>
      </c>
      <c r="AE64" s="22">
        <f t="shared" si="1"/>
        <v>0.10810810810810811</v>
      </c>
      <c r="AF64" s="22">
        <f t="shared" si="1"/>
        <v>0.35135135135135137</v>
      </c>
      <c r="AG64" s="22">
        <f t="shared" si="1"/>
        <v>0.35135135135135137</v>
      </c>
      <c r="AH64" s="22">
        <f t="shared" si="1"/>
        <v>2.7027027027027029E-2</v>
      </c>
      <c r="AI64" s="69">
        <f t="shared" si="2"/>
        <v>3.86</v>
      </c>
      <c r="AJ64" s="69">
        <f t="shared" si="2"/>
        <v>1.2</v>
      </c>
      <c r="AK64" s="20">
        <f t="shared" si="2"/>
        <v>4</v>
      </c>
      <c r="AL64" s="20" t="str">
        <f t="shared" si="2"/>
        <v>4b</v>
      </c>
      <c r="AM64" s="18" t="s">
        <v>135</v>
      </c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</row>
    <row r="65" spans="1:56" s="17" customFormat="1" ht="18" customHeight="1" x14ac:dyDescent="0.25">
      <c r="A65" s="19">
        <v>10</v>
      </c>
      <c r="B65" s="94" t="s">
        <v>28</v>
      </c>
      <c r="C65" s="94" t="s">
        <v>29</v>
      </c>
      <c r="D65" s="94" t="s">
        <v>29</v>
      </c>
      <c r="E65" s="94" t="s">
        <v>29</v>
      </c>
      <c r="F65" s="94" t="s">
        <v>29</v>
      </c>
      <c r="G65" s="94" t="s">
        <v>29</v>
      </c>
      <c r="H65" s="94" t="s">
        <v>29</v>
      </c>
      <c r="I65" s="94" t="s">
        <v>29</v>
      </c>
      <c r="J65" s="94" t="s">
        <v>29</v>
      </c>
      <c r="K65" s="94" t="s">
        <v>29</v>
      </c>
      <c r="L65" s="94" t="s">
        <v>29</v>
      </c>
      <c r="M65" s="94" t="s">
        <v>29</v>
      </c>
      <c r="N65" s="94" t="s">
        <v>29</v>
      </c>
      <c r="O65" s="94" t="s">
        <v>29</v>
      </c>
      <c r="P65" s="94" t="s">
        <v>29</v>
      </c>
      <c r="Q65" s="94" t="s">
        <v>29</v>
      </c>
      <c r="R65" s="94" t="s">
        <v>29</v>
      </c>
      <c r="S65" s="94" t="s">
        <v>29</v>
      </c>
      <c r="T65" s="94" t="s">
        <v>29</v>
      </c>
      <c r="U65" s="95" t="s">
        <v>29</v>
      </c>
      <c r="V65" s="20">
        <f t="shared" si="3"/>
        <v>0</v>
      </c>
      <c r="W65" s="20">
        <f t="shared" si="0"/>
        <v>0</v>
      </c>
      <c r="X65" s="20">
        <f t="shared" si="0"/>
        <v>0</v>
      </c>
      <c r="Y65" s="20">
        <f t="shared" si="0"/>
        <v>10</v>
      </c>
      <c r="Z65" s="20">
        <f t="shared" si="0"/>
        <v>26</v>
      </c>
      <c r="AA65" s="20">
        <f t="shared" si="0"/>
        <v>1</v>
      </c>
      <c r="AB65" s="21">
        <f t="shared" si="4"/>
        <v>37</v>
      </c>
      <c r="AC65" s="22">
        <f t="shared" si="5"/>
        <v>0</v>
      </c>
      <c r="AD65" s="22">
        <f t="shared" si="1"/>
        <v>0</v>
      </c>
      <c r="AE65" s="22">
        <f t="shared" si="1"/>
        <v>0</v>
      </c>
      <c r="AF65" s="22">
        <f t="shared" si="1"/>
        <v>0.27027027027027029</v>
      </c>
      <c r="AG65" s="22">
        <f t="shared" si="1"/>
        <v>0.70270270270270274</v>
      </c>
      <c r="AH65" s="22">
        <f t="shared" si="1"/>
        <v>2.7027027027027029E-2</v>
      </c>
      <c r="AI65" s="69">
        <f t="shared" si="2"/>
        <v>4.72</v>
      </c>
      <c r="AJ65" s="69">
        <f t="shared" si="2"/>
        <v>0.45</v>
      </c>
      <c r="AK65" s="20">
        <f t="shared" si="2"/>
        <v>5</v>
      </c>
      <c r="AL65" s="20">
        <f t="shared" si="2"/>
        <v>5</v>
      </c>
      <c r="AM65" s="17" t="s">
        <v>147</v>
      </c>
    </row>
    <row r="66" spans="1:56" s="17" customFormat="1" ht="18" customHeight="1" x14ac:dyDescent="0.25">
      <c r="A66" s="19">
        <v>11</v>
      </c>
      <c r="B66" s="94" t="s">
        <v>30</v>
      </c>
      <c r="C66" s="94" t="s">
        <v>31</v>
      </c>
      <c r="D66" s="94" t="s">
        <v>31</v>
      </c>
      <c r="E66" s="94" t="s">
        <v>31</v>
      </c>
      <c r="F66" s="94" t="s">
        <v>31</v>
      </c>
      <c r="G66" s="94" t="s">
        <v>31</v>
      </c>
      <c r="H66" s="94" t="s">
        <v>31</v>
      </c>
      <c r="I66" s="94" t="s">
        <v>31</v>
      </c>
      <c r="J66" s="94" t="s">
        <v>31</v>
      </c>
      <c r="K66" s="94" t="s">
        <v>31</v>
      </c>
      <c r="L66" s="94" t="s">
        <v>31</v>
      </c>
      <c r="M66" s="94" t="s">
        <v>31</v>
      </c>
      <c r="N66" s="94" t="s">
        <v>31</v>
      </c>
      <c r="O66" s="94" t="s">
        <v>31</v>
      </c>
      <c r="P66" s="94" t="s">
        <v>31</v>
      </c>
      <c r="Q66" s="94" t="s">
        <v>31</v>
      </c>
      <c r="R66" s="94" t="s">
        <v>31</v>
      </c>
      <c r="S66" s="94" t="s">
        <v>31</v>
      </c>
      <c r="T66" s="94" t="s">
        <v>31</v>
      </c>
      <c r="U66" s="95" t="s">
        <v>31</v>
      </c>
      <c r="V66" s="20">
        <f t="shared" si="3"/>
        <v>1</v>
      </c>
      <c r="W66" s="20">
        <f t="shared" si="0"/>
        <v>1</v>
      </c>
      <c r="X66" s="20">
        <f t="shared" si="0"/>
        <v>2</v>
      </c>
      <c r="Y66" s="20">
        <f t="shared" si="0"/>
        <v>7</v>
      </c>
      <c r="Z66" s="20">
        <f t="shared" si="0"/>
        <v>24</v>
      </c>
      <c r="AA66" s="20">
        <f t="shared" si="0"/>
        <v>2</v>
      </c>
      <c r="AB66" s="21">
        <f t="shared" si="4"/>
        <v>37</v>
      </c>
      <c r="AC66" s="22">
        <f t="shared" si="5"/>
        <v>2.7027027027027029E-2</v>
      </c>
      <c r="AD66" s="22">
        <f t="shared" si="1"/>
        <v>2.7027027027027029E-2</v>
      </c>
      <c r="AE66" s="22">
        <f t="shared" si="1"/>
        <v>5.4054054054054057E-2</v>
      </c>
      <c r="AF66" s="22">
        <f t="shared" si="1"/>
        <v>0.1891891891891892</v>
      </c>
      <c r="AG66" s="22">
        <f t="shared" si="1"/>
        <v>0.64864864864864868</v>
      </c>
      <c r="AH66" s="22">
        <f t="shared" si="1"/>
        <v>5.4054054054054057E-2</v>
      </c>
      <c r="AI66" s="69">
        <f t="shared" si="2"/>
        <v>4.49</v>
      </c>
      <c r="AJ66" s="69">
        <f t="shared" si="2"/>
        <v>0.95</v>
      </c>
      <c r="AK66" s="20">
        <f t="shared" si="2"/>
        <v>5</v>
      </c>
      <c r="AL66" s="20">
        <f t="shared" si="2"/>
        <v>5</v>
      </c>
      <c r="AO66" s="17" t="s">
        <v>91</v>
      </c>
      <c r="AP66" s="17" t="s">
        <v>92</v>
      </c>
      <c r="AQ66" s="17" t="s">
        <v>93</v>
      </c>
      <c r="AR66" s="17" t="s">
        <v>94</v>
      </c>
    </row>
    <row r="67" spans="1:56" s="18" customFormat="1" ht="19.5" customHeight="1" x14ac:dyDescent="0.25">
      <c r="A67" s="91" t="s">
        <v>32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2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71"/>
      <c r="AJ67" s="71"/>
      <c r="AK67" s="64"/>
      <c r="AL67" s="64"/>
      <c r="AM67" s="17" t="s">
        <v>95</v>
      </c>
      <c r="AN67" s="17" t="s">
        <v>80</v>
      </c>
      <c r="AO67" s="17">
        <v>33</v>
      </c>
      <c r="AP67" s="17">
        <v>89.2</v>
      </c>
      <c r="AQ67" s="17">
        <v>89.2</v>
      </c>
      <c r="AR67" s="17">
        <v>89.2</v>
      </c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17" customFormat="1" ht="18" customHeight="1" x14ac:dyDescent="0.25">
      <c r="A68" s="19">
        <v>12</v>
      </c>
      <c r="B68" s="94" t="s">
        <v>33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5"/>
      <c r="V68" s="20">
        <f>+AN13</f>
        <v>0</v>
      </c>
      <c r="W68" s="20">
        <f t="shared" ref="W68:AA71" si="6">+AO13</f>
        <v>0</v>
      </c>
      <c r="X68" s="20">
        <f t="shared" si="6"/>
        <v>1</v>
      </c>
      <c r="Y68" s="20">
        <f t="shared" si="6"/>
        <v>14</v>
      </c>
      <c r="Z68" s="20">
        <f t="shared" si="6"/>
        <v>20</v>
      </c>
      <c r="AA68" s="20">
        <f t="shared" si="6"/>
        <v>2</v>
      </c>
      <c r="AB68" s="21">
        <f>SUM(V68:AA68)</f>
        <v>37</v>
      </c>
      <c r="AC68" s="22">
        <f>V68/$AB68</f>
        <v>0</v>
      </c>
      <c r="AD68" s="22">
        <f t="shared" ref="AD68:AH71" si="7">W68/$AB68</f>
        <v>0</v>
      </c>
      <c r="AE68" s="22">
        <f t="shared" si="7"/>
        <v>2.7027027027027029E-2</v>
      </c>
      <c r="AF68" s="22">
        <f t="shared" si="7"/>
        <v>0.3783783783783784</v>
      </c>
      <c r="AG68" s="22">
        <f t="shared" si="7"/>
        <v>0.54054054054054057</v>
      </c>
      <c r="AH68" s="22">
        <f t="shared" si="7"/>
        <v>5.4054054054054057E-2</v>
      </c>
      <c r="AI68" s="69">
        <f t="shared" ref="AI68:AL71" si="8">+BA13</f>
        <v>4.54</v>
      </c>
      <c r="AJ68" s="69">
        <f t="shared" si="8"/>
        <v>0.56000000000000005</v>
      </c>
      <c r="AK68" s="20">
        <f t="shared" si="8"/>
        <v>5</v>
      </c>
      <c r="AL68" s="20">
        <f t="shared" si="8"/>
        <v>5</v>
      </c>
      <c r="AN68" s="17" t="s">
        <v>81</v>
      </c>
      <c r="AO68" s="17">
        <v>4</v>
      </c>
      <c r="AP68" s="17">
        <v>10.8</v>
      </c>
      <c r="AQ68" s="17">
        <v>10.8</v>
      </c>
      <c r="AR68" s="17">
        <v>100</v>
      </c>
    </row>
    <row r="69" spans="1:56" s="17" customFormat="1" ht="18" customHeight="1" x14ac:dyDescent="0.25">
      <c r="A69" s="19">
        <v>13</v>
      </c>
      <c r="B69" s="94" t="s">
        <v>34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5"/>
      <c r="V69" s="20">
        <f t="shared" ref="V69:V71" si="9">+AN14</f>
        <v>0</v>
      </c>
      <c r="W69" s="20">
        <f t="shared" si="6"/>
        <v>1</v>
      </c>
      <c r="X69" s="20">
        <f t="shared" si="6"/>
        <v>2</v>
      </c>
      <c r="Y69" s="20">
        <f t="shared" si="6"/>
        <v>16</v>
      </c>
      <c r="Z69" s="20">
        <f t="shared" si="6"/>
        <v>17</v>
      </c>
      <c r="AA69" s="20">
        <f t="shared" si="6"/>
        <v>1</v>
      </c>
      <c r="AB69" s="21">
        <f t="shared" ref="AB69:AB71" si="10">SUM(V69:AA69)</f>
        <v>37</v>
      </c>
      <c r="AC69" s="22">
        <f t="shared" ref="AC69:AC71" si="11">V69/$AB69</f>
        <v>0</v>
      </c>
      <c r="AD69" s="22">
        <f t="shared" si="7"/>
        <v>2.7027027027027029E-2</v>
      </c>
      <c r="AE69" s="22">
        <f t="shared" si="7"/>
        <v>5.4054054054054057E-2</v>
      </c>
      <c r="AF69" s="22">
        <f t="shared" si="7"/>
        <v>0.43243243243243246</v>
      </c>
      <c r="AG69" s="22">
        <f t="shared" si="7"/>
        <v>0.45945945945945948</v>
      </c>
      <c r="AH69" s="22">
        <f t="shared" si="7"/>
        <v>2.7027027027027029E-2</v>
      </c>
      <c r="AI69" s="69">
        <f t="shared" si="8"/>
        <v>4.3600000000000003</v>
      </c>
      <c r="AJ69" s="69">
        <f t="shared" si="8"/>
        <v>0.72</v>
      </c>
      <c r="AK69" s="20">
        <f t="shared" si="8"/>
        <v>4</v>
      </c>
      <c r="AL69" s="20">
        <f t="shared" si="8"/>
        <v>5</v>
      </c>
      <c r="AN69" s="17" t="s">
        <v>90</v>
      </c>
      <c r="AO69" s="17">
        <v>37</v>
      </c>
      <c r="AP69" s="17">
        <v>100</v>
      </c>
      <c r="AQ69" s="17">
        <v>100</v>
      </c>
    </row>
    <row r="70" spans="1:56" s="17" customFormat="1" ht="18" customHeight="1" x14ac:dyDescent="0.25">
      <c r="A70" s="19">
        <v>14</v>
      </c>
      <c r="B70" s="94" t="s">
        <v>35</v>
      </c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5"/>
      <c r="V70" s="20">
        <f t="shared" si="9"/>
        <v>0</v>
      </c>
      <c r="W70" s="20">
        <f t="shared" si="6"/>
        <v>1</v>
      </c>
      <c r="X70" s="20">
        <f t="shared" si="6"/>
        <v>3</v>
      </c>
      <c r="Y70" s="20">
        <f t="shared" si="6"/>
        <v>12</v>
      </c>
      <c r="Z70" s="20">
        <f t="shared" si="6"/>
        <v>20</v>
      </c>
      <c r="AA70" s="20">
        <f t="shared" si="6"/>
        <v>1</v>
      </c>
      <c r="AB70" s="21">
        <f t="shared" si="10"/>
        <v>37</v>
      </c>
      <c r="AC70" s="22">
        <f t="shared" si="11"/>
        <v>0</v>
      </c>
      <c r="AD70" s="22">
        <f t="shared" si="7"/>
        <v>2.7027027027027029E-2</v>
      </c>
      <c r="AE70" s="22">
        <f t="shared" si="7"/>
        <v>8.1081081081081086E-2</v>
      </c>
      <c r="AF70" s="22">
        <f t="shared" si="7"/>
        <v>0.32432432432432434</v>
      </c>
      <c r="AG70" s="22">
        <f t="shared" si="7"/>
        <v>0.54054054054054057</v>
      </c>
      <c r="AH70" s="22">
        <f t="shared" si="7"/>
        <v>2.7027027027027029E-2</v>
      </c>
      <c r="AI70" s="69">
        <f t="shared" si="8"/>
        <v>4.42</v>
      </c>
      <c r="AJ70" s="69">
        <f t="shared" si="8"/>
        <v>0.77</v>
      </c>
      <c r="AK70" s="20">
        <f t="shared" si="8"/>
        <v>5</v>
      </c>
      <c r="AL70" s="20">
        <f t="shared" si="8"/>
        <v>5</v>
      </c>
      <c r="AM70" s="17" t="s">
        <v>152</v>
      </c>
    </row>
    <row r="71" spans="1:56" s="17" customFormat="1" ht="18" customHeight="1" x14ac:dyDescent="0.25">
      <c r="A71" s="19">
        <v>15</v>
      </c>
      <c r="B71" s="94" t="s">
        <v>36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5"/>
      <c r="V71" s="20">
        <f t="shared" si="9"/>
        <v>0</v>
      </c>
      <c r="W71" s="20">
        <f t="shared" si="6"/>
        <v>1</v>
      </c>
      <c r="X71" s="20">
        <f t="shared" si="6"/>
        <v>4</v>
      </c>
      <c r="Y71" s="20">
        <f t="shared" si="6"/>
        <v>14</v>
      </c>
      <c r="Z71" s="20">
        <f t="shared" si="6"/>
        <v>17</v>
      </c>
      <c r="AA71" s="20">
        <f t="shared" si="6"/>
        <v>1</v>
      </c>
      <c r="AB71" s="21">
        <f t="shared" si="10"/>
        <v>37</v>
      </c>
      <c r="AC71" s="22">
        <f t="shared" si="11"/>
        <v>0</v>
      </c>
      <c r="AD71" s="22">
        <f t="shared" si="7"/>
        <v>2.7027027027027029E-2</v>
      </c>
      <c r="AE71" s="22">
        <f t="shared" si="7"/>
        <v>0.10810810810810811</v>
      </c>
      <c r="AF71" s="22">
        <f t="shared" si="7"/>
        <v>0.3783783783783784</v>
      </c>
      <c r="AG71" s="22">
        <f t="shared" si="7"/>
        <v>0.45945945945945948</v>
      </c>
      <c r="AH71" s="22">
        <f t="shared" si="7"/>
        <v>2.7027027027027029E-2</v>
      </c>
      <c r="AI71" s="69">
        <f t="shared" si="8"/>
        <v>4.3099999999999996</v>
      </c>
      <c r="AJ71" s="69">
        <f t="shared" si="8"/>
        <v>0.79</v>
      </c>
      <c r="AK71" s="20">
        <f t="shared" si="8"/>
        <v>4</v>
      </c>
      <c r="AL71" s="20">
        <f t="shared" si="8"/>
        <v>5</v>
      </c>
    </row>
    <row r="72" spans="1:56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</row>
    <row r="73" spans="1:56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56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56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56" s="5" customFormat="1" ht="16.5" customHeight="1" x14ac:dyDescent="0.25">
      <c r="A76" s="96" t="s">
        <v>37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8" t="s">
        <v>8</v>
      </c>
      <c r="W77" s="88"/>
      <c r="X77" s="88"/>
      <c r="Y77" s="88"/>
      <c r="Z77" s="88"/>
      <c r="AA77" s="88"/>
      <c r="AB77" s="30"/>
      <c r="AC77" s="88" t="s">
        <v>9</v>
      </c>
      <c r="AD77" s="88"/>
      <c r="AE77" s="88"/>
      <c r="AF77" s="88"/>
      <c r="AG77" s="88"/>
      <c r="AH77" s="88"/>
      <c r="AI77" s="89" t="s">
        <v>10</v>
      </c>
      <c r="AJ77" s="89"/>
      <c r="AK77" s="89"/>
      <c r="AL77" s="89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1:56" ht="18.75" customHeight="1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8"/>
      <c r="W78" s="88"/>
      <c r="X78" s="88"/>
      <c r="Y78" s="88"/>
      <c r="Z78" s="88"/>
      <c r="AA78" s="88"/>
      <c r="AB78" s="30"/>
      <c r="AC78" s="88"/>
      <c r="AD78" s="88"/>
      <c r="AE78" s="88"/>
      <c r="AF78" s="88"/>
      <c r="AG78" s="88"/>
      <c r="AH78" s="88"/>
      <c r="AI78" s="89"/>
      <c r="AJ78" s="89"/>
      <c r="AK78" s="89"/>
      <c r="AL78" s="89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17" customFormat="1" ht="15.75" customHeight="1" x14ac:dyDescent="0.25">
      <c r="A79" s="31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56" s="18" customFormat="1" ht="32.25" customHeight="1" x14ac:dyDescent="0.2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8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18" customFormat="1" ht="18.75" customHeight="1" x14ac:dyDescent="0.25">
      <c r="A81" s="19">
        <v>16</v>
      </c>
      <c r="B81" s="94" t="s">
        <v>38</v>
      </c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5"/>
      <c r="V81" s="20">
        <f>+AN17</f>
        <v>2</v>
      </c>
      <c r="W81" s="20">
        <f t="shared" ref="W81:AA96" si="12">+AO17</f>
        <v>8</v>
      </c>
      <c r="X81" s="20">
        <f t="shared" si="12"/>
        <v>12</v>
      </c>
      <c r="Y81" s="20">
        <f t="shared" si="12"/>
        <v>14</v>
      </c>
      <c r="Z81" s="20">
        <f t="shared" si="12"/>
        <v>0</v>
      </c>
      <c r="AA81" s="20">
        <f t="shared" si="12"/>
        <v>1</v>
      </c>
      <c r="AB81" s="21">
        <f>SUM(V81:AA81)</f>
        <v>37</v>
      </c>
      <c r="AC81" s="22">
        <f>V81/$AB81</f>
        <v>5.4054054054054057E-2</v>
      </c>
      <c r="AD81" s="22">
        <f t="shared" ref="AD81:AH96" si="13">W81/$AB81</f>
        <v>0.21621621621621623</v>
      </c>
      <c r="AE81" s="22">
        <f t="shared" si="13"/>
        <v>0.32432432432432434</v>
      </c>
      <c r="AF81" s="22">
        <f t="shared" si="13"/>
        <v>0.3783783783783784</v>
      </c>
      <c r="AG81" s="22">
        <f t="shared" si="13"/>
        <v>0</v>
      </c>
      <c r="AH81" s="22">
        <f t="shared" si="13"/>
        <v>2.7027027027027029E-2</v>
      </c>
      <c r="AI81" s="69">
        <f t="shared" ref="AI81:AL96" si="14">+BA17</f>
        <v>3.06</v>
      </c>
      <c r="AJ81" s="69">
        <f t="shared" si="14"/>
        <v>0.92</v>
      </c>
      <c r="AK81" s="20">
        <f t="shared" si="14"/>
        <v>3</v>
      </c>
      <c r="AL81" s="20">
        <f t="shared" si="14"/>
        <v>4</v>
      </c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7" customFormat="1" ht="18" customHeight="1" x14ac:dyDescent="0.25">
      <c r="A82" s="19">
        <v>17</v>
      </c>
      <c r="B82" s="94" t="s">
        <v>39</v>
      </c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5"/>
      <c r="V82" s="20">
        <f t="shared" ref="V82:V96" si="15">+AN18</f>
        <v>0</v>
      </c>
      <c r="W82" s="20">
        <f t="shared" si="12"/>
        <v>0</v>
      </c>
      <c r="X82" s="20">
        <f t="shared" si="12"/>
        <v>0</v>
      </c>
      <c r="Y82" s="20">
        <f t="shared" si="12"/>
        <v>0</v>
      </c>
      <c r="Z82" s="20">
        <f t="shared" si="12"/>
        <v>0</v>
      </c>
      <c r="AA82" s="20">
        <f t="shared" si="12"/>
        <v>0</v>
      </c>
      <c r="AB82" s="21">
        <f t="shared" ref="AB82:AB96" si="16">SUM(V82:AA82)</f>
        <v>0</v>
      </c>
      <c r="AC82" s="22" t="e">
        <f t="shared" ref="AC82:AC96" si="17">V82/$AB82</f>
        <v>#DIV/0!</v>
      </c>
      <c r="AD82" s="22" t="e">
        <f t="shared" si="13"/>
        <v>#DIV/0!</v>
      </c>
      <c r="AE82" s="22" t="e">
        <f t="shared" si="13"/>
        <v>#DIV/0!</v>
      </c>
      <c r="AF82" s="22" t="e">
        <f t="shared" si="13"/>
        <v>#DIV/0!</v>
      </c>
      <c r="AG82" s="22" t="e">
        <f t="shared" si="13"/>
        <v>#DIV/0!</v>
      </c>
      <c r="AH82" s="22" t="e">
        <f t="shared" si="13"/>
        <v>#DIV/0!</v>
      </c>
      <c r="AI82" s="69">
        <f t="shared" si="14"/>
        <v>0</v>
      </c>
      <c r="AJ82" s="69">
        <f t="shared" si="14"/>
        <v>0</v>
      </c>
      <c r="AK82" s="20">
        <f t="shared" si="14"/>
        <v>0</v>
      </c>
      <c r="AL82" s="20">
        <f t="shared" si="14"/>
        <v>0</v>
      </c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s="17" customFormat="1" ht="18" customHeight="1" x14ac:dyDescent="0.25">
      <c r="A83" s="19">
        <v>18</v>
      </c>
      <c r="B83" s="94" t="s">
        <v>40</v>
      </c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5"/>
      <c r="V83" s="20">
        <f t="shared" si="15"/>
        <v>0</v>
      </c>
      <c r="W83" s="20">
        <f t="shared" si="12"/>
        <v>0</v>
      </c>
      <c r="X83" s="20">
        <f t="shared" si="12"/>
        <v>0</v>
      </c>
      <c r="Y83" s="20">
        <f t="shared" si="12"/>
        <v>0</v>
      </c>
      <c r="Z83" s="20">
        <f t="shared" si="12"/>
        <v>0</v>
      </c>
      <c r="AA83" s="20">
        <f t="shared" si="12"/>
        <v>0</v>
      </c>
      <c r="AB83" s="21">
        <f t="shared" si="16"/>
        <v>0</v>
      </c>
      <c r="AC83" s="22" t="e">
        <f t="shared" si="17"/>
        <v>#DIV/0!</v>
      </c>
      <c r="AD83" s="22" t="e">
        <f t="shared" si="13"/>
        <v>#DIV/0!</v>
      </c>
      <c r="AE83" s="22" t="e">
        <f t="shared" si="13"/>
        <v>#DIV/0!</v>
      </c>
      <c r="AF83" s="22" t="e">
        <f t="shared" si="13"/>
        <v>#DIV/0!</v>
      </c>
      <c r="AG83" s="22" t="e">
        <f t="shared" si="13"/>
        <v>#DIV/0!</v>
      </c>
      <c r="AH83" s="22" t="e">
        <f t="shared" si="13"/>
        <v>#DIV/0!</v>
      </c>
      <c r="AI83" s="69">
        <f t="shared" si="14"/>
        <v>0</v>
      </c>
      <c r="AJ83" s="69">
        <f t="shared" si="14"/>
        <v>0</v>
      </c>
      <c r="AK83" s="20">
        <f t="shared" si="14"/>
        <v>0</v>
      </c>
      <c r="AL83" s="20">
        <f t="shared" si="14"/>
        <v>0</v>
      </c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1:56" s="17" customFormat="1" ht="18" customHeight="1" x14ac:dyDescent="0.25">
      <c r="A84" s="19">
        <v>19</v>
      </c>
      <c r="B84" s="94" t="s">
        <v>41</v>
      </c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5"/>
      <c r="V84" s="20">
        <f t="shared" si="15"/>
        <v>1</v>
      </c>
      <c r="W84" s="20">
        <f t="shared" si="12"/>
        <v>6</v>
      </c>
      <c r="X84" s="20">
        <f t="shared" si="12"/>
        <v>13</v>
      </c>
      <c r="Y84" s="20">
        <f t="shared" si="12"/>
        <v>14</v>
      </c>
      <c r="Z84" s="20">
        <f t="shared" si="12"/>
        <v>2</v>
      </c>
      <c r="AA84" s="20">
        <f t="shared" si="12"/>
        <v>1</v>
      </c>
      <c r="AB84" s="21">
        <f t="shared" si="16"/>
        <v>37</v>
      </c>
      <c r="AC84" s="22">
        <f t="shared" si="17"/>
        <v>2.7027027027027029E-2</v>
      </c>
      <c r="AD84" s="22">
        <f t="shared" si="13"/>
        <v>0.16216216216216217</v>
      </c>
      <c r="AE84" s="22">
        <f t="shared" si="13"/>
        <v>0.35135135135135137</v>
      </c>
      <c r="AF84" s="22">
        <f t="shared" si="13"/>
        <v>0.3783783783783784</v>
      </c>
      <c r="AG84" s="22">
        <f t="shared" si="13"/>
        <v>5.4054054054054057E-2</v>
      </c>
      <c r="AH84" s="22">
        <f t="shared" si="13"/>
        <v>2.7027027027027029E-2</v>
      </c>
      <c r="AI84" s="69">
        <f t="shared" si="14"/>
        <v>3.28</v>
      </c>
      <c r="AJ84" s="69">
        <f t="shared" si="14"/>
        <v>0.91</v>
      </c>
      <c r="AK84" s="20">
        <f t="shared" si="14"/>
        <v>3</v>
      </c>
      <c r="AL84" s="20">
        <f t="shared" si="14"/>
        <v>4</v>
      </c>
    </row>
    <row r="85" spans="1:56" s="17" customFormat="1" ht="18" customHeight="1" x14ac:dyDescent="0.25">
      <c r="A85" s="19">
        <v>20</v>
      </c>
      <c r="B85" s="94" t="s">
        <v>42</v>
      </c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5"/>
      <c r="V85" s="20">
        <f t="shared" si="15"/>
        <v>3</v>
      </c>
      <c r="W85" s="20">
        <f t="shared" si="12"/>
        <v>2</v>
      </c>
      <c r="X85" s="20">
        <f t="shared" si="12"/>
        <v>15</v>
      </c>
      <c r="Y85" s="20">
        <f t="shared" si="12"/>
        <v>13</v>
      </c>
      <c r="Z85" s="20">
        <f t="shared" si="12"/>
        <v>3</v>
      </c>
      <c r="AA85" s="20">
        <f t="shared" si="12"/>
        <v>1</v>
      </c>
      <c r="AB85" s="21">
        <f t="shared" si="16"/>
        <v>37</v>
      </c>
      <c r="AC85" s="22">
        <f t="shared" si="17"/>
        <v>8.1081081081081086E-2</v>
      </c>
      <c r="AD85" s="22">
        <f t="shared" si="13"/>
        <v>5.4054054054054057E-2</v>
      </c>
      <c r="AE85" s="22">
        <f t="shared" si="13"/>
        <v>0.40540540540540543</v>
      </c>
      <c r="AF85" s="22">
        <f t="shared" si="13"/>
        <v>0.35135135135135137</v>
      </c>
      <c r="AG85" s="22">
        <f t="shared" si="13"/>
        <v>8.1081081081081086E-2</v>
      </c>
      <c r="AH85" s="22">
        <f t="shared" si="13"/>
        <v>2.7027027027027029E-2</v>
      </c>
      <c r="AI85" s="69">
        <f t="shared" si="14"/>
        <v>3.31</v>
      </c>
      <c r="AJ85" s="69">
        <f t="shared" si="14"/>
        <v>1.01</v>
      </c>
      <c r="AK85" s="20">
        <f t="shared" si="14"/>
        <v>3</v>
      </c>
      <c r="AL85" s="20">
        <f t="shared" si="14"/>
        <v>3</v>
      </c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</row>
    <row r="86" spans="1:56" s="17" customFormat="1" ht="18" customHeight="1" x14ac:dyDescent="0.25">
      <c r="A86" s="19">
        <v>21</v>
      </c>
      <c r="B86" s="94" t="s">
        <v>43</v>
      </c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5"/>
      <c r="V86" s="20">
        <f t="shared" si="15"/>
        <v>0</v>
      </c>
      <c r="W86" s="20">
        <f t="shared" si="12"/>
        <v>0</v>
      </c>
      <c r="X86" s="20">
        <f t="shared" si="12"/>
        <v>0</v>
      </c>
      <c r="Y86" s="20">
        <f t="shared" si="12"/>
        <v>0</v>
      </c>
      <c r="Z86" s="20">
        <f t="shared" si="12"/>
        <v>0</v>
      </c>
      <c r="AA86" s="20">
        <f t="shared" si="12"/>
        <v>0</v>
      </c>
      <c r="AB86" s="21">
        <f t="shared" si="16"/>
        <v>0</v>
      </c>
      <c r="AC86" s="22" t="e">
        <f t="shared" si="17"/>
        <v>#DIV/0!</v>
      </c>
      <c r="AD86" s="22" t="e">
        <f t="shared" si="13"/>
        <v>#DIV/0!</v>
      </c>
      <c r="AE86" s="22" t="e">
        <f t="shared" si="13"/>
        <v>#DIV/0!</v>
      </c>
      <c r="AF86" s="22" t="e">
        <f t="shared" si="13"/>
        <v>#DIV/0!</v>
      </c>
      <c r="AG86" s="22" t="e">
        <f t="shared" si="13"/>
        <v>#DIV/0!</v>
      </c>
      <c r="AH86" s="22" t="e">
        <f t="shared" si="13"/>
        <v>#DIV/0!</v>
      </c>
      <c r="AI86" s="69">
        <f t="shared" si="14"/>
        <v>0</v>
      </c>
      <c r="AJ86" s="69">
        <f t="shared" si="14"/>
        <v>0</v>
      </c>
      <c r="AK86" s="20">
        <f t="shared" si="14"/>
        <v>0</v>
      </c>
      <c r="AL86" s="20">
        <f t="shared" si="14"/>
        <v>0</v>
      </c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</row>
    <row r="87" spans="1:56" s="17" customFormat="1" ht="18" customHeight="1" x14ac:dyDescent="0.25">
      <c r="A87" s="19">
        <v>22</v>
      </c>
      <c r="B87" s="94" t="s">
        <v>44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5"/>
      <c r="V87" s="20">
        <f t="shared" si="15"/>
        <v>9</v>
      </c>
      <c r="W87" s="20">
        <f t="shared" si="12"/>
        <v>8</v>
      </c>
      <c r="X87" s="20">
        <f t="shared" si="12"/>
        <v>11</v>
      </c>
      <c r="Y87" s="20">
        <f t="shared" si="12"/>
        <v>8</v>
      </c>
      <c r="Z87" s="20">
        <f t="shared" si="12"/>
        <v>0</v>
      </c>
      <c r="AA87" s="20">
        <f t="shared" si="12"/>
        <v>1</v>
      </c>
      <c r="AB87" s="21">
        <f t="shared" si="16"/>
        <v>37</v>
      </c>
      <c r="AC87" s="22">
        <f t="shared" si="17"/>
        <v>0.24324324324324326</v>
      </c>
      <c r="AD87" s="22">
        <f t="shared" si="13"/>
        <v>0.21621621621621623</v>
      </c>
      <c r="AE87" s="22">
        <f t="shared" si="13"/>
        <v>0.29729729729729731</v>
      </c>
      <c r="AF87" s="22">
        <f t="shared" si="13"/>
        <v>0.21621621621621623</v>
      </c>
      <c r="AG87" s="22">
        <f t="shared" si="13"/>
        <v>0</v>
      </c>
      <c r="AH87" s="22">
        <f t="shared" si="13"/>
        <v>2.7027027027027029E-2</v>
      </c>
      <c r="AI87" s="69">
        <f t="shared" si="14"/>
        <v>2.5</v>
      </c>
      <c r="AJ87" s="69">
        <f t="shared" si="14"/>
        <v>1.1100000000000001</v>
      </c>
      <c r="AK87" s="20">
        <f t="shared" si="14"/>
        <v>3</v>
      </c>
      <c r="AL87" s="20">
        <f t="shared" si="14"/>
        <v>3</v>
      </c>
    </row>
    <row r="88" spans="1:56" s="17" customFormat="1" ht="18" customHeight="1" x14ac:dyDescent="0.25">
      <c r="A88" s="19">
        <v>23</v>
      </c>
      <c r="B88" s="94" t="s">
        <v>45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5"/>
      <c r="V88" s="20">
        <f t="shared" si="15"/>
        <v>0</v>
      </c>
      <c r="W88" s="20">
        <f t="shared" si="12"/>
        <v>0</v>
      </c>
      <c r="X88" s="20">
        <f t="shared" si="12"/>
        <v>0</v>
      </c>
      <c r="Y88" s="20">
        <f t="shared" si="12"/>
        <v>0</v>
      </c>
      <c r="Z88" s="20">
        <f t="shared" si="12"/>
        <v>0</v>
      </c>
      <c r="AA88" s="20">
        <f t="shared" si="12"/>
        <v>0</v>
      </c>
      <c r="AB88" s="21">
        <f t="shared" si="16"/>
        <v>0</v>
      </c>
      <c r="AC88" s="22" t="e">
        <f t="shared" si="17"/>
        <v>#DIV/0!</v>
      </c>
      <c r="AD88" s="22" t="e">
        <f t="shared" si="13"/>
        <v>#DIV/0!</v>
      </c>
      <c r="AE88" s="22" t="e">
        <f t="shared" si="13"/>
        <v>#DIV/0!</v>
      </c>
      <c r="AF88" s="22" t="e">
        <f t="shared" si="13"/>
        <v>#DIV/0!</v>
      </c>
      <c r="AG88" s="22" t="e">
        <f t="shared" si="13"/>
        <v>#DIV/0!</v>
      </c>
      <c r="AH88" s="22" t="e">
        <f t="shared" si="13"/>
        <v>#DIV/0!</v>
      </c>
      <c r="AI88" s="69">
        <f t="shared" si="14"/>
        <v>0</v>
      </c>
      <c r="AJ88" s="69">
        <f t="shared" si="14"/>
        <v>0</v>
      </c>
      <c r="AK88" s="20">
        <f t="shared" si="14"/>
        <v>0</v>
      </c>
      <c r="AL88" s="20">
        <f t="shared" si="14"/>
        <v>0</v>
      </c>
    </row>
    <row r="89" spans="1:56" s="17" customFormat="1" ht="18" customHeight="1" x14ac:dyDescent="0.25">
      <c r="A89" s="19">
        <v>24</v>
      </c>
      <c r="B89" s="94" t="s">
        <v>46</v>
      </c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5"/>
      <c r="V89" s="20">
        <f t="shared" si="15"/>
        <v>11</v>
      </c>
      <c r="W89" s="20">
        <f t="shared" si="12"/>
        <v>10</v>
      </c>
      <c r="X89" s="20">
        <f t="shared" si="12"/>
        <v>12</v>
      </c>
      <c r="Y89" s="20">
        <f t="shared" si="12"/>
        <v>2</v>
      </c>
      <c r="Z89" s="20">
        <f t="shared" si="12"/>
        <v>1</v>
      </c>
      <c r="AA89" s="20">
        <f t="shared" si="12"/>
        <v>1</v>
      </c>
      <c r="AB89" s="21">
        <f t="shared" si="16"/>
        <v>37</v>
      </c>
      <c r="AC89" s="22">
        <f t="shared" si="17"/>
        <v>0.29729729729729731</v>
      </c>
      <c r="AD89" s="22">
        <f t="shared" si="13"/>
        <v>0.27027027027027029</v>
      </c>
      <c r="AE89" s="22">
        <f t="shared" si="13"/>
        <v>0.32432432432432434</v>
      </c>
      <c r="AF89" s="22">
        <f t="shared" si="13"/>
        <v>5.4054054054054057E-2</v>
      </c>
      <c r="AG89" s="22">
        <f t="shared" si="13"/>
        <v>2.7027027027027029E-2</v>
      </c>
      <c r="AH89" s="22">
        <f t="shared" si="13"/>
        <v>2.7027027027027029E-2</v>
      </c>
      <c r="AI89" s="69">
        <f t="shared" si="14"/>
        <v>2.2200000000000002</v>
      </c>
      <c r="AJ89" s="69">
        <f t="shared" si="14"/>
        <v>1.05</v>
      </c>
      <c r="AK89" s="20">
        <f t="shared" si="14"/>
        <v>2</v>
      </c>
      <c r="AL89" s="20">
        <f t="shared" si="14"/>
        <v>3</v>
      </c>
    </row>
    <row r="90" spans="1:56" s="17" customFormat="1" ht="18" customHeight="1" x14ac:dyDescent="0.25">
      <c r="A90" s="19">
        <v>25</v>
      </c>
      <c r="B90" s="94" t="s">
        <v>47</v>
      </c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5"/>
      <c r="V90" s="20">
        <f t="shared" si="15"/>
        <v>0</v>
      </c>
      <c r="W90" s="20">
        <f t="shared" si="12"/>
        <v>0</v>
      </c>
      <c r="X90" s="20">
        <f t="shared" si="12"/>
        <v>0</v>
      </c>
      <c r="Y90" s="20">
        <f t="shared" si="12"/>
        <v>0</v>
      </c>
      <c r="Z90" s="20">
        <f t="shared" si="12"/>
        <v>0</v>
      </c>
      <c r="AA90" s="20">
        <f t="shared" si="12"/>
        <v>0</v>
      </c>
      <c r="AB90" s="21">
        <f t="shared" si="16"/>
        <v>0</v>
      </c>
      <c r="AC90" s="22" t="e">
        <f t="shared" si="17"/>
        <v>#DIV/0!</v>
      </c>
      <c r="AD90" s="22" t="e">
        <f t="shared" si="13"/>
        <v>#DIV/0!</v>
      </c>
      <c r="AE90" s="22" t="e">
        <f t="shared" si="13"/>
        <v>#DIV/0!</v>
      </c>
      <c r="AF90" s="22" t="e">
        <f t="shared" si="13"/>
        <v>#DIV/0!</v>
      </c>
      <c r="AG90" s="22" t="e">
        <f t="shared" si="13"/>
        <v>#DIV/0!</v>
      </c>
      <c r="AH90" s="22" t="e">
        <f t="shared" si="13"/>
        <v>#DIV/0!</v>
      </c>
      <c r="AI90" s="69">
        <f t="shared" si="14"/>
        <v>0</v>
      </c>
      <c r="AJ90" s="69">
        <f t="shared" si="14"/>
        <v>0</v>
      </c>
      <c r="AK90" s="20">
        <f t="shared" si="14"/>
        <v>0</v>
      </c>
      <c r="AL90" s="20">
        <f t="shared" si="14"/>
        <v>0</v>
      </c>
    </row>
    <row r="91" spans="1:56" s="17" customFormat="1" ht="18" customHeight="1" x14ac:dyDescent="0.25">
      <c r="A91" s="19">
        <v>26</v>
      </c>
      <c r="B91" s="94" t="s">
        <v>48</v>
      </c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5"/>
      <c r="V91" s="20">
        <f t="shared" si="15"/>
        <v>1</v>
      </c>
      <c r="W91" s="20">
        <f t="shared" si="12"/>
        <v>1</v>
      </c>
      <c r="X91" s="20">
        <f t="shared" si="12"/>
        <v>5</v>
      </c>
      <c r="Y91" s="20">
        <f t="shared" si="12"/>
        <v>14</v>
      </c>
      <c r="Z91" s="20">
        <f t="shared" si="12"/>
        <v>5</v>
      </c>
      <c r="AA91" s="20">
        <f t="shared" si="12"/>
        <v>11</v>
      </c>
      <c r="AB91" s="21">
        <f t="shared" si="16"/>
        <v>37</v>
      </c>
      <c r="AC91" s="22">
        <f t="shared" si="17"/>
        <v>2.7027027027027029E-2</v>
      </c>
      <c r="AD91" s="22">
        <f t="shared" si="13"/>
        <v>2.7027027027027029E-2</v>
      </c>
      <c r="AE91" s="22">
        <f t="shared" si="13"/>
        <v>0.13513513513513514</v>
      </c>
      <c r="AF91" s="22">
        <f t="shared" si="13"/>
        <v>0.3783783783783784</v>
      </c>
      <c r="AG91" s="22">
        <f t="shared" si="13"/>
        <v>0.13513513513513514</v>
      </c>
      <c r="AH91" s="22">
        <f t="shared" si="13"/>
        <v>0.29729729729729731</v>
      </c>
      <c r="AI91" s="69">
        <f t="shared" si="14"/>
        <v>3.81</v>
      </c>
      <c r="AJ91" s="69">
        <f t="shared" si="14"/>
        <v>0.94</v>
      </c>
      <c r="AK91" s="20">
        <f t="shared" si="14"/>
        <v>4</v>
      </c>
      <c r="AL91" s="20">
        <f t="shared" si="14"/>
        <v>4</v>
      </c>
    </row>
    <row r="92" spans="1:56" s="17" customFormat="1" ht="18" customHeight="1" x14ac:dyDescent="0.25">
      <c r="A92" s="19">
        <v>27</v>
      </c>
      <c r="B92" s="94" t="s">
        <v>49</v>
      </c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5"/>
      <c r="V92" s="20">
        <f t="shared" si="15"/>
        <v>1</v>
      </c>
      <c r="W92" s="20">
        <f t="shared" si="12"/>
        <v>0</v>
      </c>
      <c r="X92" s="20">
        <f t="shared" si="12"/>
        <v>10</v>
      </c>
      <c r="Y92" s="20">
        <f t="shared" si="12"/>
        <v>14</v>
      </c>
      <c r="Z92" s="20">
        <f t="shared" si="12"/>
        <v>6</v>
      </c>
      <c r="AA92" s="20">
        <f t="shared" si="12"/>
        <v>6</v>
      </c>
      <c r="AB92" s="21">
        <f t="shared" si="16"/>
        <v>37</v>
      </c>
      <c r="AC92" s="22">
        <f t="shared" si="17"/>
        <v>2.7027027027027029E-2</v>
      </c>
      <c r="AD92" s="22">
        <f t="shared" si="13"/>
        <v>0</v>
      </c>
      <c r="AE92" s="22">
        <f t="shared" si="13"/>
        <v>0.27027027027027029</v>
      </c>
      <c r="AF92" s="22">
        <f t="shared" si="13"/>
        <v>0.3783783783783784</v>
      </c>
      <c r="AG92" s="22">
        <f t="shared" si="13"/>
        <v>0.16216216216216217</v>
      </c>
      <c r="AH92" s="22">
        <f t="shared" si="13"/>
        <v>0.16216216216216217</v>
      </c>
      <c r="AI92" s="69">
        <f t="shared" si="14"/>
        <v>3.77</v>
      </c>
      <c r="AJ92" s="69">
        <f t="shared" si="14"/>
        <v>0.88</v>
      </c>
      <c r="AK92" s="20">
        <f t="shared" si="14"/>
        <v>4</v>
      </c>
      <c r="AL92" s="20">
        <f t="shared" si="14"/>
        <v>4</v>
      </c>
    </row>
    <row r="93" spans="1:56" s="17" customFormat="1" ht="18" customHeight="1" x14ac:dyDescent="0.25">
      <c r="A93" s="19">
        <v>28</v>
      </c>
      <c r="B93" s="94" t="s">
        <v>50</v>
      </c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5"/>
      <c r="V93" s="20">
        <f t="shared" si="15"/>
        <v>0</v>
      </c>
      <c r="W93" s="20">
        <f t="shared" si="12"/>
        <v>0</v>
      </c>
      <c r="X93" s="20">
        <f t="shared" si="12"/>
        <v>0</v>
      </c>
      <c r="Y93" s="20">
        <f t="shared" si="12"/>
        <v>0</v>
      </c>
      <c r="Z93" s="20">
        <f t="shared" si="12"/>
        <v>0</v>
      </c>
      <c r="AA93" s="20">
        <f t="shared" si="12"/>
        <v>0</v>
      </c>
      <c r="AB93" s="21">
        <f t="shared" si="16"/>
        <v>0</v>
      </c>
      <c r="AC93" s="22" t="e">
        <f t="shared" si="17"/>
        <v>#DIV/0!</v>
      </c>
      <c r="AD93" s="22" t="e">
        <f t="shared" si="13"/>
        <v>#DIV/0!</v>
      </c>
      <c r="AE93" s="22" t="e">
        <f t="shared" si="13"/>
        <v>#DIV/0!</v>
      </c>
      <c r="AF93" s="22" t="e">
        <f t="shared" si="13"/>
        <v>#DIV/0!</v>
      </c>
      <c r="AG93" s="22" t="e">
        <f t="shared" si="13"/>
        <v>#DIV/0!</v>
      </c>
      <c r="AH93" s="22" t="e">
        <f t="shared" si="13"/>
        <v>#DIV/0!</v>
      </c>
      <c r="AI93" s="69">
        <f t="shared" si="14"/>
        <v>0</v>
      </c>
      <c r="AJ93" s="69">
        <f t="shared" si="14"/>
        <v>0</v>
      </c>
      <c r="AK93" s="20">
        <f t="shared" si="14"/>
        <v>0</v>
      </c>
      <c r="AL93" s="20">
        <f t="shared" si="14"/>
        <v>0</v>
      </c>
    </row>
    <row r="94" spans="1:56" s="17" customFormat="1" ht="18" customHeight="1" x14ac:dyDescent="0.25">
      <c r="A94" s="19">
        <v>29</v>
      </c>
      <c r="B94" s="94" t="s">
        <v>51</v>
      </c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5"/>
      <c r="V94" s="20">
        <f t="shared" si="15"/>
        <v>2</v>
      </c>
      <c r="W94" s="20">
        <f t="shared" si="12"/>
        <v>1</v>
      </c>
      <c r="X94" s="20">
        <f t="shared" si="12"/>
        <v>11</v>
      </c>
      <c r="Y94" s="20">
        <f t="shared" si="12"/>
        <v>18</v>
      </c>
      <c r="Z94" s="20">
        <f t="shared" si="12"/>
        <v>4</v>
      </c>
      <c r="AA94" s="20">
        <f t="shared" si="12"/>
        <v>1</v>
      </c>
      <c r="AB94" s="21">
        <f t="shared" si="16"/>
        <v>37</v>
      </c>
      <c r="AC94" s="22">
        <f t="shared" si="17"/>
        <v>5.4054054054054057E-2</v>
      </c>
      <c r="AD94" s="22">
        <f t="shared" si="13"/>
        <v>2.7027027027027029E-2</v>
      </c>
      <c r="AE94" s="22">
        <f t="shared" si="13"/>
        <v>0.29729729729729731</v>
      </c>
      <c r="AF94" s="22">
        <f t="shared" si="13"/>
        <v>0.48648648648648651</v>
      </c>
      <c r="AG94" s="22">
        <f t="shared" si="13"/>
        <v>0.10810810810810811</v>
      </c>
      <c r="AH94" s="22">
        <f t="shared" si="13"/>
        <v>2.7027027027027029E-2</v>
      </c>
      <c r="AI94" s="69">
        <f t="shared" si="14"/>
        <v>3.58</v>
      </c>
      <c r="AJ94" s="69">
        <f t="shared" si="14"/>
        <v>0.94</v>
      </c>
      <c r="AK94" s="20">
        <f t="shared" si="14"/>
        <v>4</v>
      </c>
      <c r="AL94" s="20">
        <f t="shared" si="14"/>
        <v>4</v>
      </c>
    </row>
    <row r="95" spans="1:56" s="17" customFormat="1" ht="18" customHeight="1" x14ac:dyDescent="0.25">
      <c r="A95" s="19">
        <v>30</v>
      </c>
      <c r="B95" s="94" t="s">
        <v>52</v>
      </c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5"/>
      <c r="V95" s="20">
        <f t="shared" si="15"/>
        <v>1</v>
      </c>
      <c r="W95" s="20">
        <f t="shared" si="12"/>
        <v>0</v>
      </c>
      <c r="X95" s="20">
        <f t="shared" si="12"/>
        <v>8</v>
      </c>
      <c r="Y95" s="20">
        <f t="shared" si="12"/>
        <v>15</v>
      </c>
      <c r="Z95" s="20">
        <f t="shared" si="12"/>
        <v>6</v>
      </c>
      <c r="AA95" s="20">
        <f t="shared" si="12"/>
        <v>7</v>
      </c>
      <c r="AB95" s="21">
        <f t="shared" si="16"/>
        <v>37</v>
      </c>
      <c r="AC95" s="22">
        <f t="shared" si="17"/>
        <v>2.7027027027027029E-2</v>
      </c>
      <c r="AD95" s="22">
        <f t="shared" si="13"/>
        <v>0</v>
      </c>
      <c r="AE95" s="22">
        <f t="shared" si="13"/>
        <v>0.21621621621621623</v>
      </c>
      <c r="AF95" s="22">
        <f t="shared" si="13"/>
        <v>0.40540540540540543</v>
      </c>
      <c r="AG95" s="22">
        <f t="shared" si="13"/>
        <v>0.16216216216216217</v>
      </c>
      <c r="AH95" s="22">
        <f t="shared" si="13"/>
        <v>0.1891891891891892</v>
      </c>
      <c r="AI95" s="69">
        <f t="shared" si="14"/>
        <v>3.83</v>
      </c>
      <c r="AJ95" s="69">
        <f t="shared" si="14"/>
        <v>0.87</v>
      </c>
      <c r="AK95" s="20">
        <f t="shared" si="14"/>
        <v>4</v>
      </c>
      <c r="AL95" s="20">
        <f t="shared" si="14"/>
        <v>4</v>
      </c>
    </row>
    <row r="96" spans="1:56" s="17" customFormat="1" ht="18" customHeight="1" x14ac:dyDescent="0.25">
      <c r="A96" s="19">
        <v>31</v>
      </c>
      <c r="B96" s="94" t="s">
        <v>53</v>
      </c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5"/>
      <c r="V96" s="20">
        <f t="shared" si="15"/>
        <v>0</v>
      </c>
      <c r="W96" s="20">
        <f t="shared" si="12"/>
        <v>5</v>
      </c>
      <c r="X96" s="20">
        <f t="shared" si="12"/>
        <v>11</v>
      </c>
      <c r="Y96" s="20">
        <f t="shared" si="12"/>
        <v>14</v>
      </c>
      <c r="Z96" s="20">
        <f t="shared" si="12"/>
        <v>6</v>
      </c>
      <c r="AA96" s="20">
        <f t="shared" si="12"/>
        <v>1</v>
      </c>
      <c r="AB96" s="21">
        <f t="shared" si="16"/>
        <v>37</v>
      </c>
      <c r="AC96" s="22">
        <f t="shared" si="17"/>
        <v>0</v>
      </c>
      <c r="AD96" s="22">
        <f t="shared" si="13"/>
        <v>0.13513513513513514</v>
      </c>
      <c r="AE96" s="22">
        <f t="shared" si="13"/>
        <v>0.29729729729729731</v>
      </c>
      <c r="AF96" s="22">
        <f t="shared" si="13"/>
        <v>0.3783783783783784</v>
      </c>
      <c r="AG96" s="22">
        <f t="shared" si="13"/>
        <v>0.16216216216216217</v>
      </c>
      <c r="AH96" s="22">
        <f t="shared" si="13"/>
        <v>2.7027027027027029E-2</v>
      </c>
      <c r="AI96" s="69">
        <f t="shared" si="14"/>
        <v>3.58</v>
      </c>
      <c r="AJ96" s="69">
        <f t="shared" si="14"/>
        <v>0.94</v>
      </c>
      <c r="AK96" s="20">
        <f t="shared" si="14"/>
        <v>4</v>
      </c>
      <c r="AL96" s="20">
        <f t="shared" si="14"/>
        <v>4</v>
      </c>
    </row>
    <row r="97" spans="1:56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1:56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1:56" s="35" customFormat="1" ht="20.25" customHeight="1" x14ac:dyDescent="0.25">
      <c r="A99" s="96" t="s">
        <v>54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1:56" ht="15" customHeight="1" x14ac:dyDescent="0.25">
      <c r="A100" s="30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88" t="s">
        <v>8</v>
      </c>
      <c r="W100" s="88"/>
      <c r="X100" s="88"/>
      <c r="Y100" s="88"/>
      <c r="Z100" s="88"/>
      <c r="AA100" s="88"/>
      <c r="AB100" s="30"/>
      <c r="AC100" s="88" t="s">
        <v>9</v>
      </c>
      <c r="AD100" s="88"/>
      <c r="AE100" s="88"/>
      <c r="AF100" s="88"/>
      <c r="AG100" s="88"/>
      <c r="AH100" s="88"/>
      <c r="AI100" s="89" t="s">
        <v>10</v>
      </c>
      <c r="AJ100" s="89"/>
      <c r="AK100" s="89"/>
      <c r="AL100" s="89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1:56" ht="15.75" thickBot="1" x14ac:dyDescent="0.3">
      <c r="A101" s="30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88"/>
      <c r="W101" s="88"/>
      <c r="X101" s="88"/>
      <c r="Y101" s="88"/>
      <c r="Z101" s="88"/>
      <c r="AA101" s="88"/>
      <c r="AB101" s="30"/>
      <c r="AC101" s="88"/>
      <c r="AD101" s="88"/>
      <c r="AE101" s="88"/>
      <c r="AF101" s="88"/>
      <c r="AG101" s="88"/>
      <c r="AH101" s="88"/>
      <c r="AI101" s="89"/>
      <c r="AJ101" s="89"/>
      <c r="AK101" s="89"/>
      <c r="AL101" s="89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1:56" s="17" customFormat="1" ht="18.75" x14ac:dyDescent="0.25">
      <c r="A102" s="31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s="18" customFormat="1" ht="18.75" customHeight="1" x14ac:dyDescent="0.25">
      <c r="A103" s="98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1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s="17" customFormat="1" ht="18" customHeight="1" x14ac:dyDescent="0.25">
      <c r="A104" s="19">
        <v>32</v>
      </c>
      <c r="B104" s="94" t="s">
        <v>55</v>
      </c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5"/>
      <c r="V104" s="20">
        <f>+AN33</f>
        <v>1</v>
      </c>
      <c r="W104" s="20">
        <f t="shared" ref="W104:AA107" si="18">+AO33</f>
        <v>3</v>
      </c>
      <c r="X104" s="20">
        <f t="shared" si="18"/>
        <v>4</v>
      </c>
      <c r="Y104" s="20">
        <f t="shared" si="18"/>
        <v>7</v>
      </c>
      <c r="Z104" s="20">
        <f t="shared" si="18"/>
        <v>13</v>
      </c>
      <c r="AA104" s="20">
        <f t="shared" si="18"/>
        <v>9</v>
      </c>
      <c r="AB104" s="21">
        <f>SUM(V104:AA104)</f>
        <v>37</v>
      </c>
      <c r="AC104" s="22">
        <f>V104/$AB104</f>
        <v>2.7027027027027029E-2</v>
      </c>
      <c r="AD104" s="22">
        <f t="shared" ref="AD104:AH107" si="19">W104/$AB104</f>
        <v>8.1081081081081086E-2</v>
      </c>
      <c r="AE104" s="22">
        <f t="shared" si="19"/>
        <v>0.10810810810810811</v>
      </c>
      <c r="AF104" s="22">
        <f t="shared" si="19"/>
        <v>0.1891891891891892</v>
      </c>
      <c r="AG104" s="22">
        <f t="shared" si="19"/>
        <v>0.35135135135135137</v>
      </c>
      <c r="AH104" s="22">
        <f t="shared" si="19"/>
        <v>0.24324324324324326</v>
      </c>
      <c r="AI104" s="69">
        <f t="shared" ref="AI104:AL107" si="20">+BA33</f>
        <v>4</v>
      </c>
      <c r="AJ104" s="69">
        <f t="shared" si="20"/>
        <v>1.19</v>
      </c>
      <c r="AK104" s="20">
        <f t="shared" si="20"/>
        <v>4</v>
      </c>
      <c r="AL104" s="20">
        <f t="shared" si="20"/>
        <v>5</v>
      </c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1:56" s="17" customFormat="1" ht="18" customHeight="1" x14ac:dyDescent="0.25">
      <c r="A105" s="19">
        <v>33</v>
      </c>
      <c r="B105" s="94" t="s">
        <v>56</v>
      </c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5"/>
      <c r="V105" s="20">
        <f t="shared" ref="V105:V107" si="21">+AN34</f>
        <v>0</v>
      </c>
      <c r="W105" s="20">
        <f t="shared" si="18"/>
        <v>1</v>
      </c>
      <c r="X105" s="20">
        <f t="shared" si="18"/>
        <v>3</v>
      </c>
      <c r="Y105" s="20">
        <f t="shared" si="18"/>
        <v>10</v>
      </c>
      <c r="Z105" s="20">
        <f t="shared" si="18"/>
        <v>12</v>
      </c>
      <c r="AA105" s="20">
        <f t="shared" si="18"/>
        <v>11</v>
      </c>
      <c r="AB105" s="21">
        <f t="shared" ref="AB105:AB107" si="22">SUM(V105:AA105)</f>
        <v>37</v>
      </c>
      <c r="AC105" s="22">
        <f t="shared" ref="AC105:AC107" si="23">V105/$AB105</f>
        <v>0</v>
      </c>
      <c r="AD105" s="22">
        <f t="shared" si="19"/>
        <v>2.7027027027027029E-2</v>
      </c>
      <c r="AE105" s="22">
        <f t="shared" si="19"/>
        <v>8.1081081081081086E-2</v>
      </c>
      <c r="AF105" s="22">
        <f t="shared" si="19"/>
        <v>0.27027027027027029</v>
      </c>
      <c r="AG105" s="22">
        <f t="shared" si="19"/>
        <v>0.32432432432432434</v>
      </c>
      <c r="AH105" s="22">
        <f t="shared" si="19"/>
        <v>0.29729729729729731</v>
      </c>
      <c r="AI105" s="69">
        <f t="shared" si="20"/>
        <v>4.2699999999999996</v>
      </c>
      <c r="AJ105" s="69">
        <f t="shared" si="20"/>
        <v>0.83</v>
      </c>
      <c r="AK105" s="20">
        <f t="shared" si="20"/>
        <v>4</v>
      </c>
      <c r="AL105" s="20">
        <f t="shared" si="20"/>
        <v>5</v>
      </c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1:56" s="17" customFormat="1" ht="18" customHeight="1" x14ac:dyDescent="0.25">
      <c r="A106" s="19">
        <v>34</v>
      </c>
      <c r="B106" s="94" t="s">
        <v>57</v>
      </c>
      <c r="C106" s="94" t="s">
        <v>58</v>
      </c>
      <c r="D106" s="94" t="s">
        <v>58</v>
      </c>
      <c r="E106" s="94" t="s">
        <v>58</v>
      </c>
      <c r="F106" s="94" t="s">
        <v>58</v>
      </c>
      <c r="G106" s="94" t="s">
        <v>58</v>
      </c>
      <c r="H106" s="94" t="s">
        <v>58</v>
      </c>
      <c r="I106" s="94" t="s">
        <v>58</v>
      </c>
      <c r="J106" s="94" t="s">
        <v>58</v>
      </c>
      <c r="K106" s="94" t="s">
        <v>58</v>
      </c>
      <c r="L106" s="94" t="s">
        <v>58</v>
      </c>
      <c r="M106" s="94" t="s">
        <v>58</v>
      </c>
      <c r="N106" s="94" t="s">
        <v>58</v>
      </c>
      <c r="O106" s="94" t="s">
        <v>58</v>
      </c>
      <c r="P106" s="94" t="s">
        <v>58</v>
      </c>
      <c r="Q106" s="94" t="s">
        <v>58</v>
      </c>
      <c r="R106" s="94" t="s">
        <v>58</v>
      </c>
      <c r="S106" s="94" t="s">
        <v>58</v>
      </c>
      <c r="T106" s="94" t="s">
        <v>58</v>
      </c>
      <c r="U106" s="95" t="s">
        <v>58</v>
      </c>
      <c r="V106" s="20">
        <f t="shared" si="21"/>
        <v>0</v>
      </c>
      <c r="W106" s="20">
        <f t="shared" si="18"/>
        <v>2</v>
      </c>
      <c r="X106" s="20">
        <f t="shared" si="18"/>
        <v>0</v>
      </c>
      <c r="Y106" s="20">
        <f t="shared" si="18"/>
        <v>9</v>
      </c>
      <c r="Z106" s="20">
        <f t="shared" si="18"/>
        <v>11</v>
      </c>
      <c r="AA106" s="20">
        <f t="shared" si="18"/>
        <v>15</v>
      </c>
      <c r="AB106" s="21">
        <f t="shared" si="22"/>
        <v>37</v>
      </c>
      <c r="AC106" s="22">
        <f t="shared" si="23"/>
        <v>0</v>
      </c>
      <c r="AD106" s="22">
        <f t="shared" si="19"/>
        <v>5.4054054054054057E-2</v>
      </c>
      <c r="AE106" s="22">
        <f t="shared" si="19"/>
        <v>0</v>
      </c>
      <c r="AF106" s="22">
        <f t="shared" si="19"/>
        <v>0.24324324324324326</v>
      </c>
      <c r="AG106" s="22">
        <f t="shared" si="19"/>
        <v>0.29729729729729731</v>
      </c>
      <c r="AH106" s="22">
        <f t="shared" si="19"/>
        <v>0.40540540540540543</v>
      </c>
      <c r="AI106" s="69">
        <f t="shared" si="20"/>
        <v>4.32</v>
      </c>
      <c r="AJ106" s="69">
        <f t="shared" si="20"/>
        <v>0.89</v>
      </c>
      <c r="AK106" s="20">
        <f t="shared" si="20"/>
        <v>5</v>
      </c>
      <c r="AL106" s="20">
        <f t="shared" si="20"/>
        <v>5</v>
      </c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s="17" customFormat="1" ht="18" customHeight="1" x14ac:dyDescent="0.25">
      <c r="A107" s="19">
        <v>35</v>
      </c>
      <c r="B107" s="94" t="s">
        <v>59</v>
      </c>
      <c r="C107" s="94" t="s">
        <v>57</v>
      </c>
      <c r="D107" s="94" t="s">
        <v>57</v>
      </c>
      <c r="E107" s="94" t="s">
        <v>57</v>
      </c>
      <c r="F107" s="94" t="s">
        <v>57</v>
      </c>
      <c r="G107" s="94" t="s">
        <v>57</v>
      </c>
      <c r="H107" s="94" t="s">
        <v>57</v>
      </c>
      <c r="I107" s="94" t="s">
        <v>57</v>
      </c>
      <c r="J107" s="94" t="s">
        <v>57</v>
      </c>
      <c r="K107" s="94" t="s">
        <v>57</v>
      </c>
      <c r="L107" s="94" t="s">
        <v>57</v>
      </c>
      <c r="M107" s="94" t="s">
        <v>57</v>
      </c>
      <c r="N107" s="94" t="s">
        <v>57</v>
      </c>
      <c r="O107" s="94" t="s">
        <v>57</v>
      </c>
      <c r="P107" s="94" t="s">
        <v>57</v>
      </c>
      <c r="Q107" s="94" t="s">
        <v>57</v>
      </c>
      <c r="R107" s="94" t="s">
        <v>57</v>
      </c>
      <c r="S107" s="94" t="s">
        <v>57</v>
      </c>
      <c r="T107" s="94" t="s">
        <v>57</v>
      </c>
      <c r="U107" s="95" t="s">
        <v>57</v>
      </c>
      <c r="V107" s="20">
        <f t="shared" si="21"/>
        <v>0</v>
      </c>
      <c r="W107" s="20">
        <f t="shared" si="18"/>
        <v>0</v>
      </c>
      <c r="X107" s="20">
        <f t="shared" si="18"/>
        <v>0</v>
      </c>
      <c r="Y107" s="20">
        <f t="shared" si="18"/>
        <v>0</v>
      </c>
      <c r="Z107" s="20">
        <f t="shared" si="18"/>
        <v>0</v>
      </c>
      <c r="AA107" s="20">
        <f t="shared" si="18"/>
        <v>0</v>
      </c>
      <c r="AB107" s="21">
        <f t="shared" si="22"/>
        <v>0</v>
      </c>
      <c r="AC107" s="22" t="e">
        <f t="shared" si="23"/>
        <v>#DIV/0!</v>
      </c>
      <c r="AD107" s="22" t="e">
        <f t="shared" si="19"/>
        <v>#DIV/0!</v>
      </c>
      <c r="AE107" s="22" t="e">
        <f t="shared" si="19"/>
        <v>#DIV/0!</v>
      </c>
      <c r="AF107" s="22" t="e">
        <f t="shared" si="19"/>
        <v>#DIV/0!</v>
      </c>
      <c r="AG107" s="22" t="e">
        <f t="shared" si="19"/>
        <v>#DIV/0!</v>
      </c>
      <c r="AH107" s="22" t="e">
        <f t="shared" si="19"/>
        <v>#DIV/0!</v>
      </c>
      <c r="AI107" s="69">
        <f t="shared" si="20"/>
        <v>0</v>
      </c>
      <c r="AJ107" s="69">
        <f t="shared" si="20"/>
        <v>0</v>
      </c>
      <c r="AK107" s="20">
        <f t="shared" si="20"/>
        <v>0</v>
      </c>
      <c r="AL107" s="20">
        <f t="shared" si="20"/>
        <v>0</v>
      </c>
    </row>
    <row r="108" spans="1:56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</row>
    <row r="109" spans="1:56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35" customFormat="1" ht="20.25" customHeight="1" x14ac:dyDescent="0.25">
      <c r="A110" s="96" t="s">
        <v>60</v>
      </c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1:56" ht="15" customHeight="1" x14ac:dyDescent="0.25">
      <c r="A111" s="30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88" t="s">
        <v>8</v>
      </c>
      <c r="W111" s="88"/>
      <c r="X111" s="88"/>
      <c r="Y111" s="88"/>
      <c r="Z111" s="88"/>
      <c r="AA111" s="88"/>
      <c r="AB111" s="30"/>
      <c r="AC111" s="88" t="s">
        <v>9</v>
      </c>
      <c r="AD111" s="88"/>
      <c r="AE111" s="88"/>
      <c r="AF111" s="88"/>
      <c r="AG111" s="88"/>
      <c r="AH111" s="88"/>
      <c r="AI111" s="89" t="s">
        <v>10</v>
      </c>
      <c r="AJ111" s="89"/>
      <c r="AK111" s="89"/>
      <c r="AL111" s="89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ht="15.75" thickBot="1" x14ac:dyDescent="0.3">
      <c r="A112" s="30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88"/>
      <c r="W112" s="88"/>
      <c r="X112" s="88"/>
      <c r="Y112" s="88"/>
      <c r="Z112" s="88"/>
      <c r="AA112" s="88"/>
      <c r="AB112" s="30"/>
      <c r="AC112" s="88"/>
      <c r="AD112" s="88"/>
      <c r="AE112" s="88"/>
      <c r="AF112" s="88"/>
      <c r="AG112" s="88"/>
      <c r="AH112" s="88"/>
      <c r="AI112" s="89"/>
      <c r="AJ112" s="89"/>
      <c r="AK112" s="89"/>
      <c r="AL112" s="89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17" customFormat="1" ht="18.75" x14ac:dyDescent="0.25">
      <c r="A113" s="31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1:56" s="18" customFormat="1" ht="18.75" customHeight="1" x14ac:dyDescent="0.25">
      <c r="A114" s="92" t="s">
        <v>61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3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1:56" s="18" customFormat="1" ht="18" customHeight="1" x14ac:dyDescent="0.25">
      <c r="A115" s="19">
        <v>36</v>
      </c>
      <c r="B115" s="94" t="s">
        <v>62</v>
      </c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5"/>
      <c r="V115" s="20">
        <f>+AN37</f>
        <v>2</v>
      </c>
      <c r="W115" s="20">
        <f t="shared" ref="W115:AA116" si="24">+AO37</f>
        <v>3</v>
      </c>
      <c r="X115" s="20">
        <f t="shared" si="24"/>
        <v>5</v>
      </c>
      <c r="Y115" s="20">
        <f t="shared" si="24"/>
        <v>13</v>
      </c>
      <c r="Z115" s="20">
        <f t="shared" si="24"/>
        <v>12</v>
      </c>
      <c r="AA115" s="20">
        <f t="shared" si="24"/>
        <v>2</v>
      </c>
      <c r="AB115" s="21">
        <f>SUM(V115:AA115)</f>
        <v>37</v>
      </c>
      <c r="AC115" s="22">
        <f>V115/$AB115</f>
        <v>5.4054054054054057E-2</v>
      </c>
      <c r="AD115" s="22">
        <f t="shared" ref="AD115:AH116" si="25">W115/$AB115</f>
        <v>8.1081081081081086E-2</v>
      </c>
      <c r="AE115" s="22">
        <f t="shared" si="25"/>
        <v>0.13513513513513514</v>
      </c>
      <c r="AF115" s="22">
        <f t="shared" si="25"/>
        <v>0.35135135135135137</v>
      </c>
      <c r="AG115" s="22">
        <f t="shared" si="25"/>
        <v>0.32432432432432434</v>
      </c>
      <c r="AH115" s="22">
        <f t="shared" si="25"/>
        <v>5.4054054054054057E-2</v>
      </c>
      <c r="AI115" s="69">
        <f t="shared" ref="AI115:AL116" si="26">+BA37</f>
        <v>3.86</v>
      </c>
      <c r="AJ115" s="69">
        <f t="shared" si="26"/>
        <v>1.17</v>
      </c>
      <c r="AK115" s="20">
        <f t="shared" si="26"/>
        <v>4</v>
      </c>
      <c r="AL115" s="20">
        <f t="shared" si="26"/>
        <v>4</v>
      </c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1:56" s="18" customFormat="1" ht="18" customHeight="1" x14ac:dyDescent="0.25">
      <c r="A116" s="19">
        <v>37</v>
      </c>
      <c r="B116" s="94" t="s">
        <v>63</v>
      </c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5"/>
      <c r="V116" s="20">
        <f>+AN38</f>
        <v>1</v>
      </c>
      <c r="W116" s="20">
        <f t="shared" si="24"/>
        <v>1</v>
      </c>
      <c r="X116" s="20">
        <f t="shared" si="24"/>
        <v>7</v>
      </c>
      <c r="Y116" s="20">
        <f t="shared" si="24"/>
        <v>14</v>
      </c>
      <c r="Z116" s="20">
        <f t="shared" si="24"/>
        <v>12</v>
      </c>
      <c r="AA116" s="20">
        <f t="shared" si="24"/>
        <v>2</v>
      </c>
      <c r="AB116" s="21">
        <f t="shared" ref="AB116:AB125" si="27">SUM(V116:AA116)</f>
        <v>37</v>
      </c>
      <c r="AC116" s="22">
        <f>V116/$AB116</f>
        <v>2.7027027027027029E-2</v>
      </c>
      <c r="AD116" s="22">
        <f t="shared" si="25"/>
        <v>2.7027027027027029E-2</v>
      </c>
      <c r="AE116" s="22">
        <f t="shared" si="25"/>
        <v>0.1891891891891892</v>
      </c>
      <c r="AF116" s="22">
        <f t="shared" si="25"/>
        <v>0.3783783783783784</v>
      </c>
      <c r="AG116" s="22">
        <f t="shared" si="25"/>
        <v>0.32432432432432434</v>
      </c>
      <c r="AH116" s="22">
        <f t="shared" si="25"/>
        <v>5.4054054054054057E-2</v>
      </c>
      <c r="AI116" s="69">
        <f t="shared" si="26"/>
        <v>4</v>
      </c>
      <c r="AJ116" s="69">
        <f t="shared" si="26"/>
        <v>0.97</v>
      </c>
      <c r="AK116" s="20">
        <f t="shared" si="26"/>
        <v>4</v>
      </c>
      <c r="AL116" s="20">
        <f t="shared" si="26"/>
        <v>4</v>
      </c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1:56" s="18" customFormat="1" ht="18.75" customHeight="1" x14ac:dyDescent="0.25">
      <c r="A117" s="92" t="s">
        <v>64</v>
      </c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3"/>
      <c r="V117" s="36"/>
      <c r="W117" s="37"/>
      <c r="X117" s="37"/>
      <c r="Y117" s="37"/>
      <c r="Z117" s="38"/>
      <c r="AA117" s="39"/>
      <c r="AB117" s="39"/>
      <c r="AC117" s="41"/>
      <c r="AD117" s="42"/>
      <c r="AE117" s="42"/>
      <c r="AF117" s="42"/>
      <c r="AG117" s="43"/>
      <c r="AH117" s="44"/>
      <c r="AI117" s="72"/>
      <c r="AJ117" s="72"/>
      <c r="AK117" s="39"/>
      <c r="AL117" s="39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1:56" s="18" customFormat="1" ht="18" customHeight="1" x14ac:dyDescent="0.25">
      <c r="A118" s="19">
        <v>38</v>
      </c>
      <c r="B118" s="94" t="s">
        <v>65</v>
      </c>
      <c r="C118" s="94" t="s">
        <v>66</v>
      </c>
      <c r="D118" s="94" t="s">
        <v>66</v>
      </c>
      <c r="E118" s="94" t="s">
        <v>66</v>
      </c>
      <c r="F118" s="94" t="s">
        <v>66</v>
      </c>
      <c r="G118" s="94" t="s">
        <v>66</v>
      </c>
      <c r="H118" s="94" t="s">
        <v>66</v>
      </c>
      <c r="I118" s="94" t="s">
        <v>66</v>
      </c>
      <c r="J118" s="94" t="s">
        <v>66</v>
      </c>
      <c r="K118" s="94" t="s">
        <v>66</v>
      </c>
      <c r="L118" s="94" t="s">
        <v>66</v>
      </c>
      <c r="M118" s="94" t="s">
        <v>66</v>
      </c>
      <c r="N118" s="94" t="s">
        <v>66</v>
      </c>
      <c r="O118" s="94" t="s">
        <v>66</v>
      </c>
      <c r="P118" s="94" t="s">
        <v>66</v>
      </c>
      <c r="Q118" s="94" t="s">
        <v>66</v>
      </c>
      <c r="R118" s="94" t="s">
        <v>66</v>
      </c>
      <c r="S118" s="94" t="s">
        <v>66</v>
      </c>
      <c r="T118" s="94" t="s">
        <v>66</v>
      </c>
      <c r="U118" s="95" t="s">
        <v>66</v>
      </c>
      <c r="V118" s="20">
        <f>+AN39</f>
        <v>0</v>
      </c>
      <c r="W118" s="20">
        <f t="shared" ref="W118:AA125" si="28">+AO39</f>
        <v>3</v>
      </c>
      <c r="X118" s="20">
        <f t="shared" si="28"/>
        <v>1</v>
      </c>
      <c r="Y118" s="20">
        <f t="shared" si="28"/>
        <v>11</v>
      </c>
      <c r="Z118" s="20">
        <f t="shared" si="28"/>
        <v>21</v>
      </c>
      <c r="AA118" s="20">
        <f t="shared" si="28"/>
        <v>1</v>
      </c>
      <c r="AB118" s="21">
        <f t="shared" si="27"/>
        <v>37</v>
      </c>
      <c r="AC118" s="22">
        <f>V118/$AB118</f>
        <v>0</v>
      </c>
      <c r="AD118" s="22">
        <f t="shared" ref="AD118:AH125" si="29">W118/$AB118</f>
        <v>8.1081081081081086E-2</v>
      </c>
      <c r="AE118" s="22">
        <f t="shared" si="29"/>
        <v>2.7027027027027029E-2</v>
      </c>
      <c r="AF118" s="22">
        <f t="shared" si="29"/>
        <v>0.29729729729729731</v>
      </c>
      <c r="AG118" s="22">
        <f t="shared" si="29"/>
        <v>0.56756756756756754</v>
      </c>
      <c r="AH118" s="22">
        <f t="shared" si="29"/>
        <v>2.7027027027027029E-2</v>
      </c>
      <c r="AI118" s="69">
        <f t="shared" ref="AI118:AL125" si="30">+BA39</f>
        <v>4.3899999999999997</v>
      </c>
      <c r="AJ118" s="69">
        <f t="shared" si="30"/>
        <v>0.9</v>
      </c>
      <c r="AK118" s="20">
        <f t="shared" si="30"/>
        <v>5</v>
      </c>
      <c r="AL118" s="20">
        <f t="shared" si="30"/>
        <v>5</v>
      </c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18" customFormat="1" ht="18" customHeight="1" x14ac:dyDescent="0.25">
      <c r="A119" s="19">
        <v>39</v>
      </c>
      <c r="B119" s="94" t="s">
        <v>67</v>
      </c>
      <c r="C119" s="94" t="s">
        <v>68</v>
      </c>
      <c r="D119" s="94" t="s">
        <v>68</v>
      </c>
      <c r="E119" s="94" t="s">
        <v>68</v>
      </c>
      <c r="F119" s="94" t="s">
        <v>68</v>
      </c>
      <c r="G119" s="94" t="s">
        <v>68</v>
      </c>
      <c r="H119" s="94" t="s">
        <v>68</v>
      </c>
      <c r="I119" s="94" t="s">
        <v>68</v>
      </c>
      <c r="J119" s="94" t="s">
        <v>68</v>
      </c>
      <c r="K119" s="94" t="s">
        <v>68</v>
      </c>
      <c r="L119" s="94" t="s">
        <v>68</v>
      </c>
      <c r="M119" s="94" t="s">
        <v>68</v>
      </c>
      <c r="N119" s="94" t="s">
        <v>68</v>
      </c>
      <c r="O119" s="94" t="s">
        <v>68</v>
      </c>
      <c r="P119" s="94" t="s">
        <v>68</v>
      </c>
      <c r="Q119" s="94" t="s">
        <v>68</v>
      </c>
      <c r="R119" s="94" t="s">
        <v>68</v>
      </c>
      <c r="S119" s="94" t="s">
        <v>68</v>
      </c>
      <c r="T119" s="94" t="s">
        <v>68</v>
      </c>
      <c r="U119" s="95" t="s">
        <v>68</v>
      </c>
      <c r="V119" s="20">
        <f t="shared" ref="V119:V125" si="31">+AN40</f>
        <v>0</v>
      </c>
      <c r="W119" s="20">
        <f t="shared" si="28"/>
        <v>2</v>
      </c>
      <c r="X119" s="20">
        <f t="shared" si="28"/>
        <v>3</v>
      </c>
      <c r="Y119" s="20">
        <f t="shared" si="28"/>
        <v>8</v>
      </c>
      <c r="Z119" s="20">
        <f t="shared" si="28"/>
        <v>23</v>
      </c>
      <c r="AA119" s="20">
        <f t="shared" si="28"/>
        <v>1</v>
      </c>
      <c r="AB119" s="21">
        <f t="shared" si="27"/>
        <v>37</v>
      </c>
      <c r="AC119" s="22">
        <f t="shared" ref="AC119:AC125" si="32">V119/$AB119</f>
        <v>0</v>
      </c>
      <c r="AD119" s="22">
        <f t="shared" si="29"/>
        <v>5.4054054054054057E-2</v>
      </c>
      <c r="AE119" s="22">
        <f t="shared" si="29"/>
        <v>8.1081081081081086E-2</v>
      </c>
      <c r="AF119" s="22">
        <f t="shared" si="29"/>
        <v>0.21621621621621623</v>
      </c>
      <c r="AG119" s="22">
        <f t="shared" si="29"/>
        <v>0.6216216216216216</v>
      </c>
      <c r="AH119" s="22">
        <f t="shared" si="29"/>
        <v>2.7027027027027029E-2</v>
      </c>
      <c r="AI119" s="69">
        <f t="shared" si="30"/>
        <v>4.4400000000000004</v>
      </c>
      <c r="AJ119" s="69">
        <f t="shared" si="30"/>
        <v>0.88</v>
      </c>
      <c r="AK119" s="20">
        <f t="shared" si="30"/>
        <v>5</v>
      </c>
      <c r="AL119" s="20">
        <f t="shared" si="30"/>
        <v>5</v>
      </c>
    </row>
    <row r="120" spans="1:56" s="18" customFormat="1" ht="18" customHeight="1" x14ac:dyDescent="0.25">
      <c r="A120" s="19">
        <v>40</v>
      </c>
      <c r="B120" s="94" t="s">
        <v>69</v>
      </c>
      <c r="C120" s="94" t="s">
        <v>70</v>
      </c>
      <c r="D120" s="94" t="s">
        <v>70</v>
      </c>
      <c r="E120" s="94" t="s">
        <v>70</v>
      </c>
      <c r="F120" s="94" t="s">
        <v>70</v>
      </c>
      <c r="G120" s="94" t="s">
        <v>70</v>
      </c>
      <c r="H120" s="94" t="s">
        <v>70</v>
      </c>
      <c r="I120" s="94" t="s">
        <v>70</v>
      </c>
      <c r="J120" s="94" t="s">
        <v>70</v>
      </c>
      <c r="K120" s="94" t="s">
        <v>70</v>
      </c>
      <c r="L120" s="94" t="s">
        <v>70</v>
      </c>
      <c r="M120" s="94" t="s">
        <v>70</v>
      </c>
      <c r="N120" s="94" t="s">
        <v>70</v>
      </c>
      <c r="O120" s="94" t="s">
        <v>70</v>
      </c>
      <c r="P120" s="94" t="s">
        <v>70</v>
      </c>
      <c r="Q120" s="94" t="s">
        <v>70</v>
      </c>
      <c r="R120" s="94" t="s">
        <v>70</v>
      </c>
      <c r="S120" s="94" t="s">
        <v>70</v>
      </c>
      <c r="T120" s="94" t="s">
        <v>70</v>
      </c>
      <c r="U120" s="95" t="s">
        <v>70</v>
      </c>
      <c r="V120" s="20">
        <f t="shared" si="31"/>
        <v>0</v>
      </c>
      <c r="W120" s="20">
        <f t="shared" si="28"/>
        <v>0</v>
      </c>
      <c r="X120" s="20">
        <f t="shared" si="28"/>
        <v>3</v>
      </c>
      <c r="Y120" s="20">
        <f t="shared" si="28"/>
        <v>8</v>
      </c>
      <c r="Z120" s="20">
        <f t="shared" si="28"/>
        <v>24</v>
      </c>
      <c r="AA120" s="20">
        <f t="shared" si="28"/>
        <v>2</v>
      </c>
      <c r="AB120" s="21">
        <f t="shared" si="27"/>
        <v>37</v>
      </c>
      <c r="AC120" s="22">
        <f t="shared" si="32"/>
        <v>0</v>
      </c>
      <c r="AD120" s="22">
        <f t="shared" si="29"/>
        <v>0</v>
      </c>
      <c r="AE120" s="22">
        <f t="shared" si="29"/>
        <v>8.1081081081081086E-2</v>
      </c>
      <c r="AF120" s="22">
        <f t="shared" si="29"/>
        <v>0.21621621621621623</v>
      </c>
      <c r="AG120" s="22">
        <f t="shared" si="29"/>
        <v>0.64864864864864868</v>
      </c>
      <c r="AH120" s="22">
        <f t="shared" si="29"/>
        <v>5.4054054054054057E-2</v>
      </c>
      <c r="AI120" s="69">
        <f t="shared" si="30"/>
        <v>4.5999999999999996</v>
      </c>
      <c r="AJ120" s="69">
        <f t="shared" si="30"/>
        <v>0.65</v>
      </c>
      <c r="AK120" s="20">
        <f t="shared" si="30"/>
        <v>5</v>
      </c>
      <c r="AL120" s="20">
        <f t="shared" si="30"/>
        <v>5</v>
      </c>
    </row>
    <row r="121" spans="1:56" s="18" customFormat="1" ht="18" customHeight="1" x14ac:dyDescent="0.25">
      <c r="A121" s="19">
        <v>41</v>
      </c>
      <c r="B121" s="94" t="s">
        <v>71</v>
      </c>
      <c r="C121" s="94" t="s">
        <v>72</v>
      </c>
      <c r="D121" s="94" t="s">
        <v>72</v>
      </c>
      <c r="E121" s="94" t="s">
        <v>72</v>
      </c>
      <c r="F121" s="94" t="s">
        <v>72</v>
      </c>
      <c r="G121" s="94" t="s">
        <v>72</v>
      </c>
      <c r="H121" s="94" t="s">
        <v>72</v>
      </c>
      <c r="I121" s="94" t="s">
        <v>72</v>
      </c>
      <c r="J121" s="94" t="s">
        <v>72</v>
      </c>
      <c r="K121" s="94" t="s">
        <v>72</v>
      </c>
      <c r="L121" s="94" t="s">
        <v>72</v>
      </c>
      <c r="M121" s="94" t="s">
        <v>72</v>
      </c>
      <c r="N121" s="94" t="s">
        <v>72</v>
      </c>
      <c r="O121" s="94" t="s">
        <v>72</v>
      </c>
      <c r="P121" s="94" t="s">
        <v>72</v>
      </c>
      <c r="Q121" s="94" t="s">
        <v>72</v>
      </c>
      <c r="R121" s="94" t="s">
        <v>72</v>
      </c>
      <c r="S121" s="94" t="s">
        <v>72</v>
      </c>
      <c r="T121" s="94" t="s">
        <v>72</v>
      </c>
      <c r="U121" s="95" t="s">
        <v>72</v>
      </c>
      <c r="V121" s="20">
        <f t="shared" si="31"/>
        <v>0</v>
      </c>
      <c r="W121" s="20">
        <f t="shared" si="28"/>
        <v>0</v>
      </c>
      <c r="X121" s="20">
        <f t="shared" si="28"/>
        <v>0</v>
      </c>
      <c r="Y121" s="20">
        <f t="shared" si="28"/>
        <v>0</v>
      </c>
      <c r="Z121" s="20">
        <f t="shared" si="28"/>
        <v>0</v>
      </c>
      <c r="AA121" s="20">
        <f t="shared" si="28"/>
        <v>0</v>
      </c>
      <c r="AB121" s="21">
        <f t="shared" si="27"/>
        <v>0</v>
      </c>
      <c r="AC121" s="22" t="e">
        <f t="shared" si="32"/>
        <v>#DIV/0!</v>
      </c>
      <c r="AD121" s="22" t="e">
        <f t="shared" si="29"/>
        <v>#DIV/0!</v>
      </c>
      <c r="AE121" s="22" t="e">
        <f t="shared" si="29"/>
        <v>#DIV/0!</v>
      </c>
      <c r="AF121" s="22" t="e">
        <f t="shared" si="29"/>
        <v>#DIV/0!</v>
      </c>
      <c r="AG121" s="22" t="e">
        <f t="shared" si="29"/>
        <v>#DIV/0!</v>
      </c>
      <c r="AH121" s="22" t="e">
        <f t="shared" si="29"/>
        <v>#DIV/0!</v>
      </c>
      <c r="AI121" s="69">
        <f t="shared" si="30"/>
        <v>0</v>
      </c>
      <c r="AJ121" s="69">
        <f t="shared" si="30"/>
        <v>0</v>
      </c>
      <c r="AK121" s="20">
        <f t="shared" si="30"/>
        <v>0</v>
      </c>
      <c r="AL121" s="20">
        <f t="shared" si="30"/>
        <v>0</v>
      </c>
    </row>
    <row r="122" spans="1:56" s="18" customFormat="1" ht="18" customHeight="1" x14ac:dyDescent="0.25">
      <c r="A122" s="19">
        <v>42</v>
      </c>
      <c r="B122" s="94" t="s">
        <v>73</v>
      </c>
      <c r="C122" s="94" t="s">
        <v>74</v>
      </c>
      <c r="D122" s="94" t="s">
        <v>74</v>
      </c>
      <c r="E122" s="94" t="s">
        <v>74</v>
      </c>
      <c r="F122" s="94" t="s">
        <v>74</v>
      </c>
      <c r="G122" s="94" t="s">
        <v>74</v>
      </c>
      <c r="H122" s="94" t="s">
        <v>74</v>
      </c>
      <c r="I122" s="94" t="s">
        <v>74</v>
      </c>
      <c r="J122" s="94" t="s">
        <v>74</v>
      </c>
      <c r="K122" s="94" t="s">
        <v>74</v>
      </c>
      <c r="L122" s="94" t="s">
        <v>74</v>
      </c>
      <c r="M122" s="94" t="s">
        <v>74</v>
      </c>
      <c r="N122" s="94" t="s">
        <v>74</v>
      </c>
      <c r="O122" s="94" t="s">
        <v>74</v>
      </c>
      <c r="P122" s="94" t="s">
        <v>74</v>
      </c>
      <c r="Q122" s="94" t="s">
        <v>74</v>
      </c>
      <c r="R122" s="94" t="s">
        <v>74</v>
      </c>
      <c r="S122" s="94" t="s">
        <v>74</v>
      </c>
      <c r="T122" s="94" t="s">
        <v>74</v>
      </c>
      <c r="U122" s="95" t="s">
        <v>74</v>
      </c>
      <c r="V122" s="20">
        <f t="shared" si="31"/>
        <v>0</v>
      </c>
      <c r="W122" s="20">
        <f t="shared" si="28"/>
        <v>0</v>
      </c>
      <c r="X122" s="20">
        <f t="shared" si="28"/>
        <v>2</v>
      </c>
      <c r="Y122" s="20">
        <f t="shared" si="28"/>
        <v>13</v>
      </c>
      <c r="Z122" s="20">
        <f t="shared" si="28"/>
        <v>21</v>
      </c>
      <c r="AA122" s="20">
        <f t="shared" si="28"/>
        <v>1</v>
      </c>
      <c r="AB122" s="21">
        <f t="shared" si="27"/>
        <v>37</v>
      </c>
      <c r="AC122" s="22">
        <f t="shared" si="32"/>
        <v>0</v>
      </c>
      <c r="AD122" s="22">
        <f t="shared" si="29"/>
        <v>0</v>
      </c>
      <c r="AE122" s="22">
        <f t="shared" si="29"/>
        <v>5.4054054054054057E-2</v>
      </c>
      <c r="AF122" s="22">
        <f t="shared" si="29"/>
        <v>0.35135135135135137</v>
      </c>
      <c r="AG122" s="22">
        <f t="shared" si="29"/>
        <v>0.56756756756756754</v>
      </c>
      <c r="AH122" s="22">
        <f t="shared" si="29"/>
        <v>2.7027027027027029E-2</v>
      </c>
      <c r="AI122" s="69">
        <f t="shared" si="30"/>
        <v>4.53</v>
      </c>
      <c r="AJ122" s="69">
        <f t="shared" si="30"/>
        <v>0.61</v>
      </c>
      <c r="AK122" s="20">
        <f t="shared" si="30"/>
        <v>5</v>
      </c>
      <c r="AL122" s="20">
        <f t="shared" si="30"/>
        <v>5</v>
      </c>
    </row>
    <row r="123" spans="1:56" s="18" customFormat="1" ht="18" customHeight="1" x14ac:dyDescent="0.25">
      <c r="A123" s="19">
        <v>43</v>
      </c>
      <c r="B123" s="94" t="s">
        <v>75</v>
      </c>
      <c r="C123" s="94" t="s">
        <v>76</v>
      </c>
      <c r="D123" s="94" t="s">
        <v>76</v>
      </c>
      <c r="E123" s="94" t="s">
        <v>76</v>
      </c>
      <c r="F123" s="94" t="s">
        <v>76</v>
      </c>
      <c r="G123" s="94" t="s">
        <v>76</v>
      </c>
      <c r="H123" s="94" t="s">
        <v>76</v>
      </c>
      <c r="I123" s="94" t="s">
        <v>76</v>
      </c>
      <c r="J123" s="94" t="s">
        <v>76</v>
      </c>
      <c r="K123" s="94" t="s">
        <v>76</v>
      </c>
      <c r="L123" s="94" t="s">
        <v>76</v>
      </c>
      <c r="M123" s="94" t="s">
        <v>76</v>
      </c>
      <c r="N123" s="94" t="s">
        <v>76</v>
      </c>
      <c r="O123" s="94" t="s">
        <v>76</v>
      </c>
      <c r="P123" s="94" t="s">
        <v>76</v>
      </c>
      <c r="Q123" s="94" t="s">
        <v>76</v>
      </c>
      <c r="R123" s="94" t="s">
        <v>76</v>
      </c>
      <c r="S123" s="94" t="s">
        <v>76</v>
      </c>
      <c r="T123" s="94" t="s">
        <v>76</v>
      </c>
      <c r="U123" s="95" t="s">
        <v>76</v>
      </c>
      <c r="V123" s="20">
        <f t="shared" si="31"/>
        <v>0</v>
      </c>
      <c r="W123" s="20">
        <f t="shared" si="28"/>
        <v>0</v>
      </c>
      <c r="X123" s="20">
        <f t="shared" si="28"/>
        <v>0</v>
      </c>
      <c r="Y123" s="20">
        <f t="shared" si="28"/>
        <v>0</v>
      </c>
      <c r="Z123" s="20">
        <f t="shared" si="28"/>
        <v>0</v>
      </c>
      <c r="AA123" s="20">
        <f t="shared" si="28"/>
        <v>0</v>
      </c>
      <c r="AB123" s="21">
        <f t="shared" si="27"/>
        <v>0</v>
      </c>
      <c r="AC123" s="22" t="e">
        <f t="shared" si="32"/>
        <v>#DIV/0!</v>
      </c>
      <c r="AD123" s="22" t="e">
        <f t="shared" si="29"/>
        <v>#DIV/0!</v>
      </c>
      <c r="AE123" s="22" t="e">
        <f t="shared" si="29"/>
        <v>#DIV/0!</v>
      </c>
      <c r="AF123" s="22" t="e">
        <f t="shared" si="29"/>
        <v>#DIV/0!</v>
      </c>
      <c r="AG123" s="22" t="e">
        <f t="shared" si="29"/>
        <v>#DIV/0!</v>
      </c>
      <c r="AH123" s="22" t="e">
        <f t="shared" si="29"/>
        <v>#DIV/0!</v>
      </c>
      <c r="AI123" s="69">
        <f t="shared" si="30"/>
        <v>0</v>
      </c>
      <c r="AJ123" s="69">
        <f t="shared" si="30"/>
        <v>0</v>
      </c>
      <c r="AK123" s="20">
        <f t="shared" si="30"/>
        <v>0</v>
      </c>
      <c r="AL123" s="20">
        <f t="shared" si="30"/>
        <v>0</v>
      </c>
    </row>
    <row r="124" spans="1:56" s="18" customFormat="1" ht="18" customHeight="1" x14ac:dyDescent="0.25">
      <c r="A124" s="19">
        <v>44</v>
      </c>
      <c r="B124" s="94" t="s">
        <v>77</v>
      </c>
      <c r="C124" s="94" t="s">
        <v>78</v>
      </c>
      <c r="D124" s="94" t="s">
        <v>78</v>
      </c>
      <c r="E124" s="94" t="s">
        <v>78</v>
      </c>
      <c r="F124" s="94" t="s">
        <v>78</v>
      </c>
      <c r="G124" s="94" t="s">
        <v>78</v>
      </c>
      <c r="H124" s="94" t="s">
        <v>78</v>
      </c>
      <c r="I124" s="94" t="s">
        <v>78</v>
      </c>
      <c r="J124" s="94" t="s">
        <v>78</v>
      </c>
      <c r="K124" s="94" t="s">
        <v>78</v>
      </c>
      <c r="L124" s="94" t="s">
        <v>78</v>
      </c>
      <c r="M124" s="94" t="s">
        <v>78</v>
      </c>
      <c r="N124" s="94" t="s">
        <v>78</v>
      </c>
      <c r="O124" s="94" t="s">
        <v>78</v>
      </c>
      <c r="P124" s="94" t="s">
        <v>78</v>
      </c>
      <c r="Q124" s="94" t="s">
        <v>78</v>
      </c>
      <c r="R124" s="94" t="s">
        <v>78</v>
      </c>
      <c r="S124" s="94" t="s">
        <v>78</v>
      </c>
      <c r="T124" s="94" t="s">
        <v>78</v>
      </c>
      <c r="U124" s="95" t="s">
        <v>78</v>
      </c>
      <c r="V124" s="20">
        <f t="shared" si="31"/>
        <v>1</v>
      </c>
      <c r="W124" s="20">
        <f t="shared" si="28"/>
        <v>2</v>
      </c>
      <c r="X124" s="20">
        <f t="shared" si="28"/>
        <v>4</v>
      </c>
      <c r="Y124" s="20">
        <f t="shared" si="28"/>
        <v>9</v>
      </c>
      <c r="Z124" s="20">
        <f t="shared" si="28"/>
        <v>18</v>
      </c>
      <c r="AA124" s="20">
        <f t="shared" si="28"/>
        <v>3</v>
      </c>
      <c r="AB124" s="21">
        <f t="shared" si="27"/>
        <v>37</v>
      </c>
      <c r="AC124" s="22">
        <f t="shared" si="32"/>
        <v>2.7027027027027029E-2</v>
      </c>
      <c r="AD124" s="22">
        <f t="shared" si="29"/>
        <v>5.4054054054054057E-2</v>
      </c>
      <c r="AE124" s="22">
        <f t="shared" si="29"/>
        <v>0.10810810810810811</v>
      </c>
      <c r="AF124" s="22">
        <f t="shared" si="29"/>
        <v>0.24324324324324326</v>
      </c>
      <c r="AG124" s="22">
        <f t="shared" si="29"/>
        <v>0.48648648648648651</v>
      </c>
      <c r="AH124" s="22">
        <f t="shared" si="29"/>
        <v>8.1081081081081086E-2</v>
      </c>
      <c r="AI124" s="69">
        <f t="shared" si="30"/>
        <v>4.21</v>
      </c>
      <c r="AJ124" s="69">
        <f t="shared" si="30"/>
        <v>1.07</v>
      </c>
      <c r="AK124" s="20">
        <f t="shared" si="30"/>
        <v>5</v>
      </c>
      <c r="AL124" s="20">
        <f t="shared" si="30"/>
        <v>5</v>
      </c>
    </row>
    <row r="125" spans="1:56" s="18" customFormat="1" ht="18" customHeight="1" x14ac:dyDescent="0.25">
      <c r="A125" s="19">
        <v>45</v>
      </c>
      <c r="B125" s="94" t="s">
        <v>79</v>
      </c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5"/>
      <c r="V125" s="20">
        <f t="shared" si="31"/>
        <v>0</v>
      </c>
      <c r="W125" s="20">
        <f t="shared" si="28"/>
        <v>0</v>
      </c>
      <c r="X125" s="20">
        <f t="shared" si="28"/>
        <v>4</v>
      </c>
      <c r="Y125" s="20">
        <f t="shared" si="28"/>
        <v>14</v>
      </c>
      <c r="Z125" s="20">
        <f t="shared" si="28"/>
        <v>18</v>
      </c>
      <c r="AA125" s="20">
        <f t="shared" si="28"/>
        <v>1</v>
      </c>
      <c r="AB125" s="21">
        <f t="shared" si="27"/>
        <v>37</v>
      </c>
      <c r="AC125" s="22">
        <f t="shared" si="32"/>
        <v>0</v>
      </c>
      <c r="AD125" s="22">
        <f t="shared" si="29"/>
        <v>0</v>
      </c>
      <c r="AE125" s="22">
        <f t="shared" si="29"/>
        <v>0.10810810810810811</v>
      </c>
      <c r="AF125" s="22">
        <f t="shared" si="29"/>
        <v>0.3783783783783784</v>
      </c>
      <c r="AG125" s="22">
        <f t="shared" si="29"/>
        <v>0.48648648648648651</v>
      </c>
      <c r="AH125" s="22">
        <f t="shared" si="29"/>
        <v>2.7027027027027029E-2</v>
      </c>
      <c r="AI125" s="69">
        <f t="shared" si="30"/>
        <v>4.3899999999999997</v>
      </c>
      <c r="AJ125" s="69">
        <f t="shared" si="30"/>
        <v>0.69</v>
      </c>
      <c r="AK125" s="20">
        <f t="shared" si="30"/>
        <v>5</v>
      </c>
      <c r="AL125" s="20">
        <f t="shared" si="30"/>
        <v>5</v>
      </c>
    </row>
    <row r="126" spans="1:56" s="18" customFormat="1" ht="18" customHeight="1" x14ac:dyDescent="0.25">
      <c r="A126" s="47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49"/>
      <c r="X126" s="49"/>
      <c r="Y126" s="49"/>
      <c r="Z126" s="49"/>
      <c r="AA126" s="49"/>
      <c r="AB126" s="49"/>
      <c r="AC126" s="50"/>
      <c r="AD126" s="50"/>
      <c r="AE126" s="50"/>
      <c r="AF126" s="50"/>
      <c r="AG126" s="50"/>
      <c r="AH126" s="50"/>
      <c r="AI126" s="51"/>
      <c r="AJ126" s="51"/>
      <c r="AK126" s="52"/>
      <c r="AL126" s="52"/>
    </row>
    <row r="127" spans="1:56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</row>
    <row r="128" spans="1:56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</row>
    <row r="129" spans="1:56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</row>
    <row r="130" spans="1:56" x14ac:dyDescent="0.25">
      <c r="A130" t="s">
        <v>80</v>
      </c>
      <c r="B130">
        <f>+AO67</f>
        <v>33</v>
      </c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</row>
    <row r="131" spans="1:56" x14ac:dyDescent="0.25">
      <c r="A131" t="s">
        <v>81</v>
      </c>
      <c r="B131">
        <f>+AO68</f>
        <v>4</v>
      </c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</row>
  </sheetData>
  <sheetProtection sheet="1" objects="1" scenarios="1"/>
  <mergeCells count="87">
    <mergeCell ref="B125:U125"/>
    <mergeCell ref="B119:U119"/>
    <mergeCell ref="B120:U120"/>
    <mergeCell ref="B121:U121"/>
    <mergeCell ref="B122:U122"/>
    <mergeCell ref="B123:U123"/>
    <mergeCell ref="B124:U124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A67:U67"/>
    <mergeCell ref="B68:U68"/>
    <mergeCell ref="B83:U83"/>
    <mergeCell ref="B70:U70"/>
    <mergeCell ref="B71:U71"/>
    <mergeCell ref="A76:O76"/>
    <mergeCell ref="B82:U82"/>
    <mergeCell ref="B69:U69"/>
    <mergeCell ref="V77:AA78"/>
    <mergeCell ref="B79:U79"/>
    <mergeCell ref="A80:U80"/>
    <mergeCell ref="V80:AL80"/>
    <mergeCell ref="B81:U81"/>
    <mergeCell ref="AC77:AH78"/>
    <mergeCell ref="AI77:AL78"/>
    <mergeCell ref="AI53:AL54"/>
    <mergeCell ref="B55:U55"/>
    <mergeCell ref="A56:U56"/>
    <mergeCell ref="V56:AL56"/>
    <mergeCell ref="B57:U57"/>
    <mergeCell ref="AC53:AH54"/>
    <mergeCell ref="V53:AA54"/>
    <mergeCell ref="B65:U65"/>
    <mergeCell ref="B66:U66"/>
    <mergeCell ref="C37:J37"/>
    <mergeCell ref="C38:J38"/>
    <mergeCell ref="A41:O41"/>
    <mergeCell ref="B43:U43"/>
    <mergeCell ref="B64:U64"/>
    <mergeCell ref="B58:U58"/>
    <mergeCell ref="B59:U59"/>
    <mergeCell ref="B60:U60"/>
    <mergeCell ref="B61:U61"/>
    <mergeCell ref="B62:U62"/>
    <mergeCell ref="B63:U63"/>
    <mergeCell ref="A34:J34"/>
    <mergeCell ref="C35:J35"/>
    <mergeCell ref="C36:J36"/>
    <mergeCell ref="A1:AE1"/>
    <mergeCell ref="A6:AL6"/>
    <mergeCell ref="A7:AL7"/>
    <mergeCell ref="A8:AE8"/>
    <mergeCell ref="A9:AL9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4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Global</vt:lpstr>
      <vt:lpstr>Biología</vt:lpstr>
      <vt:lpstr>CCAmbientales</vt:lpstr>
      <vt:lpstr>Quimica</vt:lpstr>
      <vt:lpstr>Biología!Área_de_impresión</vt:lpstr>
      <vt:lpstr>CCAmbientales!Área_de_impresión</vt:lpstr>
      <vt:lpstr>Global!Área_de_impresión</vt:lpstr>
      <vt:lpstr>Quimica!Área_de_impresión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2014-10-07T12:21:10Z</dcterms:created>
  <dcterms:modified xsi:type="dcterms:W3CDTF">2021-09-14T12:19:26Z</dcterms:modified>
</cp:coreProperties>
</file>