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.shortcut-targets-by-id\1BMqUsy8r1iYhdiI1KPTRX3k0mVmsQ7T_\PC UJA Puesto Base SPE\DATOS\WEBs que gestiona el servicio\SPE\REVISADO\resultados encuestas\audit PUBLI\FCE\2020\"/>
    </mc:Choice>
  </mc:AlternateContent>
  <bookViews>
    <workbookView xWindow="0" yWindow="0" windowWidth="20490" windowHeight="7020"/>
  </bookViews>
  <sheets>
    <sheet name="Global" sheetId="1" r:id="rId1"/>
    <sheet name="Biología" sheetId="6" r:id="rId2"/>
    <sheet name="CCAmbientales" sheetId="7" r:id="rId3"/>
    <sheet name="Quimica" sheetId="8" r:id="rId4"/>
  </sheets>
  <definedNames>
    <definedName name="_xlnm.Print_Area" localSheetId="1">Biología!$A$1:$AL$127</definedName>
    <definedName name="_xlnm.Print_Area" localSheetId="2">CCAmbientales!$A$1:$AL$127</definedName>
    <definedName name="_xlnm.Print_Area" localSheetId="0">Global!$A$1:$AL$127</definedName>
    <definedName name="_xlnm.Print_Area" localSheetId="3">Quimica!$A$1:$AL$126</definedName>
  </definedNames>
  <calcPr calcId="152511"/>
</workbook>
</file>

<file path=xl/calcChain.xml><?xml version="1.0" encoding="utf-8"?>
<calcChain xmlns="http://schemas.openxmlformats.org/spreadsheetml/2006/main">
  <c r="V119" i="6" l="1"/>
  <c r="AB119" i="6" s="1"/>
  <c r="W119" i="6"/>
  <c r="AD119" i="6" s="1"/>
  <c r="X119" i="6"/>
  <c r="Y119" i="6"/>
  <c r="Z119" i="6"/>
  <c r="AG119" i="6" s="1"/>
  <c r="AA119" i="6"/>
  <c r="AH119" i="6" s="1"/>
  <c r="AI119" i="6"/>
  <c r="AJ119" i="6"/>
  <c r="AK119" i="6"/>
  <c r="AL119" i="6"/>
  <c r="V120" i="6"/>
  <c r="W120" i="6"/>
  <c r="X120" i="6"/>
  <c r="Y120" i="6"/>
  <c r="Z120" i="6"/>
  <c r="AA120" i="6"/>
  <c r="AI120" i="6"/>
  <c r="AJ120" i="6"/>
  <c r="AK120" i="6"/>
  <c r="AL120" i="6"/>
  <c r="V121" i="6"/>
  <c r="W121" i="6"/>
  <c r="X121" i="6"/>
  <c r="AE121" i="6" s="1"/>
  <c r="Y121" i="6"/>
  <c r="AB121" i="6" s="1"/>
  <c r="Z121" i="6"/>
  <c r="AA121" i="6"/>
  <c r="AI121" i="6"/>
  <c r="AJ121" i="6"/>
  <c r="AK121" i="6"/>
  <c r="AL121" i="6"/>
  <c r="V122" i="6"/>
  <c r="W122" i="6"/>
  <c r="AD122" i="6" s="1"/>
  <c r="X122" i="6"/>
  <c r="AE122" i="6" s="1"/>
  <c r="Y122" i="6"/>
  <c r="Z122" i="6"/>
  <c r="AA122" i="6"/>
  <c r="AH122" i="6" s="1"/>
  <c r="AB122" i="6"/>
  <c r="AC122" i="6" s="1"/>
  <c r="AI122" i="6"/>
  <c r="AJ122" i="6"/>
  <c r="AK122" i="6"/>
  <c r="AL122" i="6"/>
  <c r="V123" i="6"/>
  <c r="AB123" i="6" s="1"/>
  <c r="W123" i="6"/>
  <c r="AD123" i="6" s="1"/>
  <c r="X123" i="6"/>
  <c r="Y123" i="6"/>
  <c r="Z123" i="6"/>
  <c r="AG123" i="6" s="1"/>
  <c r="AA123" i="6"/>
  <c r="AH123" i="6" s="1"/>
  <c r="AI123" i="6"/>
  <c r="AJ123" i="6"/>
  <c r="AK123" i="6"/>
  <c r="AL123" i="6"/>
  <c r="V124" i="6"/>
  <c r="W124" i="6"/>
  <c r="X124" i="6"/>
  <c r="Y124" i="6"/>
  <c r="Z124" i="6"/>
  <c r="AA124" i="6"/>
  <c r="AI124" i="6"/>
  <c r="AJ124" i="6"/>
  <c r="AK124" i="6"/>
  <c r="AL124" i="6"/>
  <c r="V125" i="6"/>
  <c r="W125" i="6"/>
  <c r="X125" i="6"/>
  <c r="Y125" i="6"/>
  <c r="Z125" i="6"/>
  <c r="AA125" i="6"/>
  <c r="AI125" i="6"/>
  <c r="AJ125" i="6"/>
  <c r="AK125" i="6"/>
  <c r="AL125" i="6"/>
  <c r="V126" i="6"/>
  <c r="W126" i="6"/>
  <c r="AD126" i="6" s="1"/>
  <c r="X126" i="6"/>
  <c r="AE126" i="6" s="1"/>
  <c r="Y126" i="6"/>
  <c r="Z126" i="6"/>
  <c r="AA126" i="6"/>
  <c r="AH126" i="6" s="1"/>
  <c r="AB126" i="6"/>
  <c r="AC126" i="6" s="1"/>
  <c r="AI126" i="6"/>
  <c r="AJ126" i="6"/>
  <c r="AK126" i="6"/>
  <c r="AL126" i="6"/>
  <c r="AI119" i="7"/>
  <c r="AJ119" i="7"/>
  <c r="AK119" i="7"/>
  <c r="AL119" i="7"/>
  <c r="AI120" i="7"/>
  <c r="AJ120" i="7"/>
  <c r="AK120" i="7"/>
  <c r="AL120" i="7"/>
  <c r="AI121" i="7"/>
  <c r="AJ121" i="7"/>
  <c r="AK121" i="7"/>
  <c r="AL121" i="7"/>
  <c r="AI122" i="7"/>
  <c r="AJ122" i="7"/>
  <c r="AK122" i="7"/>
  <c r="AL122" i="7"/>
  <c r="AI123" i="7"/>
  <c r="AJ123" i="7"/>
  <c r="AK123" i="7"/>
  <c r="AL123" i="7"/>
  <c r="AI124" i="7"/>
  <c r="AJ124" i="7"/>
  <c r="AK124" i="7"/>
  <c r="AL124" i="7"/>
  <c r="AI125" i="7"/>
  <c r="AJ125" i="7"/>
  <c r="AK125" i="7"/>
  <c r="AL125" i="7"/>
  <c r="AI126" i="7"/>
  <c r="AJ126" i="7"/>
  <c r="AK126" i="7"/>
  <c r="AL126" i="7"/>
  <c r="AC119" i="7"/>
  <c r="AD119" i="7"/>
  <c r="AE119" i="7"/>
  <c r="AF119" i="7"/>
  <c r="AG119" i="7"/>
  <c r="AH119" i="7"/>
  <c r="AC120" i="7"/>
  <c r="AD120" i="7"/>
  <c r="AE120" i="7"/>
  <c r="AF120" i="7"/>
  <c r="AG120" i="7"/>
  <c r="AH120" i="7"/>
  <c r="AB119" i="7"/>
  <c r="AB120" i="7"/>
  <c r="AB121" i="7"/>
  <c r="AB122" i="7"/>
  <c r="AB123" i="7"/>
  <c r="AB124" i="7"/>
  <c r="AB125" i="7"/>
  <c r="AB126" i="7"/>
  <c r="W118" i="7"/>
  <c r="X118" i="7"/>
  <c r="Y118" i="7"/>
  <c r="Z118" i="7"/>
  <c r="AA118" i="7"/>
  <c r="W119" i="7"/>
  <c r="X119" i="7"/>
  <c r="Y119" i="7"/>
  <c r="Z119" i="7"/>
  <c r="AA119" i="7"/>
  <c r="W120" i="7"/>
  <c r="X120" i="7"/>
  <c r="Y120" i="7"/>
  <c r="Z120" i="7"/>
  <c r="AA120" i="7"/>
  <c r="W121" i="7"/>
  <c r="X121" i="7"/>
  <c r="Y121" i="7"/>
  <c r="Z121" i="7"/>
  <c r="AA121" i="7"/>
  <c r="W122" i="7"/>
  <c r="X122" i="7"/>
  <c r="Y122" i="7"/>
  <c r="Z122" i="7"/>
  <c r="AA122" i="7"/>
  <c r="W123" i="7"/>
  <c r="X123" i="7"/>
  <c r="Y123" i="7"/>
  <c r="Z123" i="7"/>
  <c r="AA123" i="7"/>
  <c r="W124" i="7"/>
  <c r="X124" i="7"/>
  <c r="Y124" i="7"/>
  <c r="Z124" i="7"/>
  <c r="AA124" i="7"/>
  <c r="W125" i="7"/>
  <c r="X125" i="7"/>
  <c r="Y125" i="7"/>
  <c r="Z125" i="7"/>
  <c r="AA125" i="7"/>
  <c r="W126" i="7"/>
  <c r="X126" i="7"/>
  <c r="Y126" i="7"/>
  <c r="Z126" i="7"/>
  <c r="AA126" i="7"/>
  <c r="V119" i="7"/>
  <c r="V120" i="7"/>
  <c r="V121" i="7"/>
  <c r="V122" i="7"/>
  <c r="V123" i="7"/>
  <c r="V124" i="7"/>
  <c r="V125" i="7"/>
  <c r="V126" i="7"/>
  <c r="AJ118" i="8"/>
  <c r="AK118" i="8"/>
  <c r="AL118" i="8"/>
  <c r="AJ119" i="8"/>
  <c r="AK119" i="8"/>
  <c r="AL119" i="8"/>
  <c r="AJ120" i="8"/>
  <c r="AK120" i="8"/>
  <c r="AL120" i="8"/>
  <c r="AJ121" i="8"/>
  <c r="AK121" i="8"/>
  <c r="AL121" i="8"/>
  <c r="AJ122" i="8"/>
  <c r="AK122" i="8"/>
  <c r="AL122" i="8"/>
  <c r="AJ123" i="8"/>
  <c r="AK123" i="8"/>
  <c r="AL123" i="8"/>
  <c r="AJ124" i="8"/>
  <c r="AK124" i="8"/>
  <c r="AL124" i="8"/>
  <c r="AJ125" i="8"/>
  <c r="AK125" i="8"/>
  <c r="AL125" i="8"/>
  <c r="AJ126" i="8"/>
  <c r="AK126" i="8"/>
  <c r="AL126" i="8"/>
  <c r="AI119" i="8"/>
  <c r="AI120" i="8"/>
  <c r="AI121" i="8"/>
  <c r="AI122" i="8"/>
  <c r="AI123" i="8"/>
  <c r="AI124" i="8"/>
  <c r="AI125" i="8"/>
  <c r="AI126" i="8"/>
  <c r="AB119" i="8"/>
  <c r="AC119" i="8"/>
  <c r="AD119" i="8"/>
  <c r="AE119" i="8"/>
  <c r="AF119" i="8"/>
  <c r="AG119" i="8"/>
  <c r="AH119" i="8"/>
  <c r="W118" i="8"/>
  <c r="X118" i="8"/>
  <c r="Y118" i="8"/>
  <c r="Z118" i="8"/>
  <c r="AA118" i="8"/>
  <c r="W119" i="8"/>
  <c r="X119" i="8"/>
  <c r="Y119" i="8"/>
  <c r="Z119" i="8"/>
  <c r="AA119" i="8"/>
  <c r="W120" i="8"/>
  <c r="X120" i="8"/>
  <c r="Y120" i="8"/>
  <c r="Z120" i="8"/>
  <c r="AA120" i="8"/>
  <c r="W121" i="8"/>
  <c r="X121" i="8"/>
  <c r="Y121" i="8"/>
  <c r="Z121" i="8"/>
  <c r="AA121" i="8"/>
  <c r="W122" i="8"/>
  <c r="X122" i="8"/>
  <c r="Y122" i="8"/>
  <c r="Z122" i="8"/>
  <c r="AA122" i="8"/>
  <c r="W123" i="8"/>
  <c r="X123" i="8"/>
  <c r="Y123" i="8"/>
  <c r="Z123" i="8"/>
  <c r="AA123" i="8"/>
  <c r="W124" i="8"/>
  <c r="X124" i="8"/>
  <c r="Y124" i="8"/>
  <c r="Z124" i="8"/>
  <c r="AA124" i="8"/>
  <c r="W125" i="8"/>
  <c r="X125" i="8"/>
  <c r="Y125" i="8"/>
  <c r="Z125" i="8"/>
  <c r="AA125" i="8"/>
  <c r="W126" i="8"/>
  <c r="X126" i="8"/>
  <c r="Y126" i="8"/>
  <c r="Z126" i="8"/>
  <c r="AA126" i="8"/>
  <c r="V119" i="8"/>
  <c r="V120" i="8"/>
  <c r="V121" i="8"/>
  <c r="V122" i="8"/>
  <c r="V123" i="8"/>
  <c r="V124" i="8"/>
  <c r="V125" i="8"/>
  <c r="V126" i="8"/>
  <c r="A129" i="8"/>
  <c r="A131" i="7"/>
  <c r="A132" i="6"/>
  <c r="A131" i="6"/>
  <c r="AC124" i="6" l="1"/>
  <c r="AD121" i="6"/>
  <c r="AH121" i="6"/>
  <c r="AG121" i="6"/>
  <c r="AC121" i="6"/>
  <c r="AF123" i="6"/>
  <c r="AE123" i="6"/>
  <c r="AE119" i="6"/>
  <c r="AF119" i="6"/>
  <c r="AF126" i="6"/>
  <c r="AB125" i="6"/>
  <c r="AE125" i="6" s="1"/>
  <c r="AF121" i="6"/>
  <c r="AB124" i="6"/>
  <c r="AC123" i="6"/>
  <c r="AB120" i="6"/>
  <c r="AC119" i="6"/>
  <c r="AF122" i="6"/>
  <c r="AG126" i="6"/>
  <c r="AG122" i="6"/>
  <c r="AJ118" i="1"/>
  <c r="AK118" i="1"/>
  <c r="AL118" i="1"/>
  <c r="AJ119" i="1"/>
  <c r="AK119" i="1"/>
  <c r="AL119" i="1"/>
  <c r="AJ120" i="1"/>
  <c r="AK120" i="1"/>
  <c r="AL120" i="1"/>
  <c r="AJ121" i="1"/>
  <c r="AK121" i="1"/>
  <c r="AL121" i="1"/>
  <c r="AJ122" i="1"/>
  <c r="AK122" i="1"/>
  <c r="AL122" i="1"/>
  <c r="AJ123" i="1"/>
  <c r="AK123" i="1"/>
  <c r="AL123" i="1"/>
  <c r="AJ124" i="1"/>
  <c r="AK124" i="1"/>
  <c r="AL124" i="1"/>
  <c r="AJ125" i="1"/>
  <c r="AK125" i="1"/>
  <c r="AL125" i="1"/>
  <c r="AJ126" i="1"/>
  <c r="AK126" i="1"/>
  <c r="AL126" i="1"/>
  <c r="AI119" i="1"/>
  <c r="AI120" i="1"/>
  <c r="AI121" i="1"/>
  <c r="AI122" i="1"/>
  <c r="AI123" i="1"/>
  <c r="AI124" i="1"/>
  <c r="AI125" i="1"/>
  <c r="AI126" i="1"/>
  <c r="AI118" i="1"/>
  <c r="AJ115" i="1"/>
  <c r="AK115" i="1"/>
  <c r="AL115" i="1"/>
  <c r="AJ116" i="1"/>
  <c r="AK116" i="1"/>
  <c r="AL116" i="1"/>
  <c r="AI116" i="1"/>
  <c r="AI115" i="1"/>
  <c r="AJ104" i="1"/>
  <c r="AK104" i="1"/>
  <c r="AL104" i="1"/>
  <c r="AJ105" i="1"/>
  <c r="AK105" i="1"/>
  <c r="AL105" i="1"/>
  <c r="AJ106" i="1"/>
  <c r="AK106" i="1"/>
  <c r="AL106" i="1"/>
  <c r="AJ107" i="1"/>
  <c r="AK107" i="1"/>
  <c r="AL107" i="1"/>
  <c r="AI105" i="1"/>
  <c r="AI106" i="1"/>
  <c r="AI107" i="1"/>
  <c r="AI104" i="1"/>
  <c r="AJ81" i="1"/>
  <c r="AK81" i="1"/>
  <c r="AL81" i="1"/>
  <c r="AJ82" i="1"/>
  <c r="AK82" i="1"/>
  <c r="AL82" i="1"/>
  <c r="AJ83" i="1"/>
  <c r="AK83" i="1"/>
  <c r="AL83" i="1"/>
  <c r="AJ84" i="1"/>
  <c r="AK84" i="1"/>
  <c r="AL84" i="1"/>
  <c r="AJ85" i="1"/>
  <c r="AK85" i="1"/>
  <c r="AL85" i="1"/>
  <c r="AJ86" i="1"/>
  <c r="AK86" i="1"/>
  <c r="AL86" i="1"/>
  <c r="AJ87" i="1"/>
  <c r="AK87" i="1"/>
  <c r="AL87" i="1"/>
  <c r="AJ88" i="1"/>
  <c r="AK88" i="1"/>
  <c r="AL88" i="1"/>
  <c r="AJ89" i="1"/>
  <c r="AK89" i="1"/>
  <c r="AL89" i="1"/>
  <c r="AJ90" i="1"/>
  <c r="AK90" i="1"/>
  <c r="AL90" i="1"/>
  <c r="AJ91" i="1"/>
  <c r="AK91" i="1"/>
  <c r="AL91" i="1"/>
  <c r="AJ92" i="1"/>
  <c r="AK92" i="1"/>
  <c r="AL92" i="1"/>
  <c r="AJ93" i="1"/>
  <c r="AK93" i="1"/>
  <c r="AL93" i="1"/>
  <c r="AJ94" i="1"/>
  <c r="AK94" i="1"/>
  <c r="AL94" i="1"/>
  <c r="AJ95" i="1"/>
  <c r="AK95" i="1"/>
  <c r="AL95" i="1"/>
  <c r="AJ96" i="1"/>
  <c r="AK96" i="1"/>
  <c r="AL96" i="1"/>
  <c r="AI82" i="1"/>
  <c r="AI83" i="1"/>
  <c r="AI84" i="1"/>
  <c r="AI85" i="1"/>
  <c r="AI86" i="1"/>
  <c r="AI87" i="1"/>
  <c r="AI88" i="1"/>
  <c r="AI89" i="1"/>
  <c r="AI90" i="1"/>
  <c r="AI91" i="1"/>
  <c r="AI92" i="1"/>
  <c r="AI93" i="1"/>
  <c r="AI94" i="1"/>
  <c r="AI95" i="1"/>
  <c r="AI96" i="1"/>
  <c r="W118" i="1"/>
  <c r="X118" i="1"/>
  <c r="Y118" i="1"/>
  <c r="Z118" i="1"/>
  <c r="AA118" i="1"/>
  <c r="W119" i="1"/>
  <c r="AB119" i="1" s="1"/>
  <c r="AE119" i="1" s="1"/>
  <c r="X119" i="1"/>
  <c r="Y119" i="1"/>
  <c r="Z119" i="1"/>
  <c r="AA119" i="1"/>
  <c r="W120" i="1"/>
  <c r="X120" i="1"/>
  <c r="Y120" i="1"/>
  <c r="Z120" i="1"/>
  <c r="AA120" i="1"/>
  <c r="W121" i="1"/>
  <c r="X121" i="1"/>
  <c r="Y121" i="1"/>
  <c r="Z121" i="1"/>
  <c r="AA121" i="1"/>
  <c r="W122" i="1"/>
  <c r="X122" i="1"/>
  <c r="Y122" i="1"/>
  <c r="Z122" i="1"/>
  <c r="AA122" i="1"/>
  <c r="W123" i="1"/>
  <c r="X123" i="1"/>
  <c r="Y123" i="1"/>
  <c r="Z123" i="1"/>
  <c r="AA123" i="1"/>
  <c r="W124" i="1"/>
  <c r="X124" i="1"/>
  <c r="Y124" i="1"/>
  <c r="Z124" i="1"/>
  <c r="AA124" i="1"/>
  <c r="W125" i="1"/>
  <c r="X125" i="1"/>
  <c r="Y125" i="1"/>
  <c r="Z125" i="1"/>
  <c r="AA125" i="1"/>
  <c r="W126" i="1"/>
  <c r="X126" i="1"/>
  <c r="Y126" i="1"/>
  <c r="Z126" i="1"/>
  <c r="AA126" i="1"/>
  <c r="V119" i="1"/>
  <c r="V120" i="1"/>
  <c r="V121" i="1"/>
  <c r="V122" i="1"/>
  <c r="V123" i="1"/>
  <c r="V124" i="1"/>
  <c r="V125" i="1"/>
  <c r="V126" i="1"/>
  <c r="V118" i="1"/>
  <c r="W115" i="1"/>
  <c r="X115" i="1"/>
  <c r="Y115" i="1"/>
  <c r="Z115" i="1"/>
  <c r="AA115" i="1"/>
  <c r="W116" i="1"/>
  <c r="X116" i="1"/>
  <c r="Y116" i="1"/>
  <c r="Z116" i="1"/>
  <c r="AA116" i="1"/>
  <c r="V116" i="1"/>
  <c r="V115" i="1"/>
  <c r="W106" i="1"/>
  <c r="X106" i="1"/>
  <c r="Y106" i="1"/>
  <c r="Z106" i="1"/>
  <c r="AA106" i="1"/>
  <c r="W107" i="1"/>
  <c r="X107" i="1"/>
  <c r="Y107" i="1"/>
  <c r="Z107" i="1"/>
  <c r="AA107" i="1"/>
  <c r="V107" i="1"/>
  <c r="W104" i="1"/>
  <c r="X104" i="1"/>
  <c r="Y104" i="1"/>
  <c r="Z104" i="1"/>
  <c r="AA104" i="1"/>
  <c r="W105" i="1"/>
  <c r="X105" i="1"/>
  <c r="Y105" i="1"/>
  <c r="Z105" i="1"/>
  <c r="AA105" i="1"/>
  <c r="V105" i="1"/>
  <c r="V106" i="1"/>
  <c r="V104" i="1"/>
  <c r="V86" i="1"/>
  <c r="V87" i="1"/>
  <c r="V88" i="1"/>
  <c r="V89" i="1"/>
  <c r="V90" i="1"/>
  <c r="V91" i="1"/>
  <c r="V92" i="1"/>
  <c r="V93" i="1"/>
  <c r="V94" i="1"/>
  <c r="V95" i="1"/>
  <c r="V96" i="1"/>
  <c r="AI81" i="1"/>
  <c r="W81" i="1"/>
  <c r="X81" i="1"/>
  <c r="Y81" i="1"/>
  <c r="Z81" i="1"/>
  <c r="AA81" i="1"/>
  <c r="W82" i="1"/>
  <c r="X82" i="1"/>
  <c r="Y82" i="1"/>
  <c r="Z82" i="1"/>
  <c r="AA82" i="1"/>
  <c r="W83" i="1"/>
  <c r="X83" i="1"/>
  <c r="Y83" i="1"/>
  <c r="Z83" i="1"/>
  <c r="AA83" i="1"/>
  <c r="W84" i="1"/>
  <c r="X84" i="1"/>
  <c r="Y84" i="1"/>
  <c r="Z84" i="1"/>
  <c r="AA84" i="1"/>
  <c r="W85" i="1"/>
  <c r="X85" i="1"/>
  <c r="Y85" i="1"/>
  <c r="Z85" i="1"/>
  <c r="AA85" i="1"/>
  <c r="V82" i="1"/>
  <c r="V83" i="1"/>
  <c r="V81" i="1"/>
  <c r="AJ68" i="1"/>
  <c r="AK68" i="1"/>
  <c r="AL68" i="1"/>
  <c r="AJ69" i="1"/>
  <c r="AK69" i="1"/>
  <c r="AL69" i="1"/>
  <c r="AJ70" i="1"/>
  <c r="AK70" i="1"/>
  <c r="AL70" i="1"/>
  <c r="AJ71" i="1"/>
  <c r="AK71" i="1"/>
  <c r="AL71" i="1"/>
  <c r="AI69" i="1"/>
  <c r="AI70" i="1"/>
  <c r="AI71" i="1"/>
  <c r="AI68" i="1"/>
  <c r="W68" i="1"/>
  <c r="X68" i="1"/>
  <c r="Y68" i="1"/>
  <c r="Z68" i="1"/>
  <c r="AA68" i="1"/>
  <c r="W69" i="1"/>
  <c r="X69" i="1"/>
  <c r="Y69" i="1"/>
  <c r="Z69" i="1"/>
  <c r="AA69" i="1"/>
  <c r="W70" i="1"/>
  <c r="X70" i="1"/>
  <c r="Y70" i="1"/>
  <c r="Z70" i="1"/>
  <c r="AA70" i="1"/>
  <c r="W71" i="1"/>
  <c r="X71" i="1"/>
  <c r="Y71" i="1"/>
  <c r="Z71" i="1"/>
  <c r="AA71" i="1"/>
  <c r="V69" i="1"/>
  <c r="V70" i="1"/>
  <c r="V71" i="1"/>
  <c r="V68" i="1"/>
  <c r="E26" i="1"/>
  <c r="E27" i="1"/>
  <c r="E25" i="1"/>
  <c r="A26" i="1"/>
  <c r="A27" i="1"/>
  <c r="A25" i="1"/>
  <c r="AD120" i="6" l="1"/>
  <c r="AE120" i="6"/>
  <c r="AH120" i="6"/>
  <c r="AD124" i="6"/>
  <c r="AE124" i="6"/>
  <c r="AH124" i="6"/>
  <c r="AC120" i="6"/>
  <c r="AD125" i="6"/>
  <c r="AH125" i="6"/>
  <c r="AC125" i="6"/>
  <c r="AG125" i="6"/>
  <c r="AF125" i="6"/>
  <c r="AG120" i="6"/>
  <c r="AF120" i="6"/>
  <c r="AG124" i="6"/>
  <c r="AF124" i="6"/>
  <c r="AF119" i="1"/>
  <c r="AH119" i="1"/>
  <c r="AC119" i="1"/>
  <c r="AD119" i="1"/>
  <c r="AG119" i="1"/>
  <c r="B130" i="8" l="1"/>
  <c r="B129" i="8"/>
  <c r="AI118" i="8"/>
  <c r="V118" i="8"/>
  <c r="AL116" i="8"/>
  <c r="AK116" i="8"/>
  <c r="AJ116" i="8"/>
  <c r="AI116" i="8"/>
  <c r="AA116" i="8"/>
  <c r="Z116" i="8"/>
  <c r="Y116" i="8"/>
  <c r="X116" i="8"/>
  <c r="W116" i="8"/>
  <c r="V116" i="8"/>
  <c r="AL115" i="8"/>
  <c r="AK115" i="8"/>
  <c r="AJ115" i="8"/>
  <c r="AI115" i="8"/>
  <c r="AA115" i="8"/>
  <c r="Z115" i="8"/>
  <c r="Y115" i="8"/>
  <c r="X115" i="8"/>
  <c r="W115" i="8"/>
  <c r="V115" i="8"/>
  <c r="AL107" i="8"/>
  <c r="AK107" i="8"/>
  <c r="AJ107" i="8"/>
  <c r="AI107" i="8"/>
  <c r="AA107" i="8"/>
  <c r="Z107" i="8"/>
  <c r="Y107" i="8"/>
  <c r="X107" i="8"/>
  <c r="W107" i="8"/>
  <c r="V107" i="8"/>
  <c r="AL106" i="8"/>
  <c r="AK106" i="8"/>
  <c r="AJ106" i="8"/>
  <c r="AI106" i="8"/>
  <c r="AA106" i="8"/>
  <c r="Z106" i="8"/>
  <c r="Y106" i="8"/>
  <c r="X106" i="8"/>
  <c r="W106" i="8"/>
  <c r="V106" i="8"/>
  <c r="AL105" i="8"/>
  <c r="AK105" i="8"/>
  <c r="AJ105" i="8"/>
  <c r="AI105" i="8"/>
  <c r="AA105" i="8"/>
  <c r="Z105" i="8"/>
  <c r="Y105" i="8"/>
  <c r="X105" i="8"/>
  <c r="W105" i="8"/>
  <c r="V105" i="8"/>
  <c r="AL104" i="8"/>
  <c r="AK104" i="8"/>
  <c r="AJ104" i="8"/>
  <c r="AI104" i="8"/>
  <c r="AA104" i="8"/>
  <c r="Z104" i="8"/>
  <c r="Y104" i="8"/>
  <c r="X104" i="8"/>
  <c r="W104" i="8"/>
  <c r="V104" i="8"/>
  <c r="AL96" i="8"/>
  <c r="AK96" i="8"/>
  <c r="AJ96" i="8"/>
  <c r="AI96" i="8"/>
  <c r="AA96" i="8"/>
  <c r="Z96" i="8"/>
  <c r="Y96" i="8"/>
  <c r="X96" i="8"/>
  <c r="W96" i="8"/>
  <c r="V96" i="8"/>
  <c r="AL95" i="8"/>
  <c r="AK95" i="8"/>
  <c r="AJ95" i="8"/>
  <c r="AI95" i="8"/>
  <c r="AA95" i="8"/>
  <c r="Z95" i="8"/>
  <c r="Y95" i="8"/>
  <c r="X95" i="8"/>
  <c r="W95" i="8"/>
  <c r="V95" i="8"/>
  <c r="AL94" i="8"/>
  <c r="AK94" i="8"/>
  <c r="AJ94" i="8"/>
  <c r="AI94" i="8"/>
  <c r="AA94" i="8"/>
  <c r="Z94" i="8"/>
  <c r="Y94" i="8"/>
  <c r="X94" i="8"/>
  <c r="W94" i="8"/>
  <c r="V94" i="8"/>
  <c r="AL93" i="8"/>
  <c r="AK93" i="8"/>
  <c r="AJ93" i="8"/>
  <c r="AI93" i="8"/>
  <c r="AA93" i="8"/>
  <c r="Z93" i="8"/>
  <c r="Y93" i="8"/>
  <c r="X93" i="8"/>
  <c r="W93" i="8"/>
  <c r="V93" i="8"/>
  <c r="AL92" i="8"/>
  <c r="AK92" i="8"/>
  <c r="AJ92" i="8"/>
  <c r="AI92" i="8"/>
  <c r="AA92" i="8"/>
  <c r="Z92" i="8"/>
  <c r="Y92" i="8"/>
  <c r="X92" i="8"/>
  <c r="W92" i="8"/>
  <c r="V92" i="8"/>
  <c r="AL91" i="8"/>
  <c r="AK91" i="8"/>
  <c r="AJ91" i="8"/>
  <c r="AI91" i="8"/>
  <c r="AA91" i="8"/>
  <c r="Z91" i="8"/>
  <c r="Y91" i="8"/>
  <c r="X91" i="8"/>
  <c r="W91" i="8"/>
  <c r="V91" i="8"/>
  <c r="AL90" i="8"/>
  <c r="AK90" i="8"/>
  <c r="AJ90" i="8"/>
  <c r="AI90" i="8"/>
  <c r="AA90" i="8"/>
  <c r="Z90" i="8"/>
  <c r="Y90" i="8"/>
  <c r="X90" i="8"/>
  <c r="W90" i="8"/>
  <c r="V90" i="8"/>
  <c r="AL89" i="8"/>
  <c r="AK89" i="8"/>
  <c r="AJ89" i="8"/>
  <c r="AI89" i="8"/>
  <c r="AA89" i="8"/>
  <c r="Z89" i="8"/>
  <c r="Y89" i="8"/>
  <c r="X89" i="8"/>
  <c r="W89" i="8"/>
  <c r="V89" i="8"/>
  <c r="AL88" i="8"/>
  <c r="AK88" i="8"/>
  <c r="AJ88" i="8"/>
  <c r="AI88" i="8"/>
  <c r="AA88" i="8"/>
  <c r="Z88" i="8"/>
  <c r="Y88" i="8"/>
  <c r="X88" i="8"/>
  <c r="W88" i="8"/>
  <c r="V88" i="8"/>
  <c r="AL87" i="8"/>
  <c r="AK87" i="8"/>
  <c r="AJ87" i="8"/>
  <c r="AI87" i="8"/>
  <c r="AA87" i="8"/>
  <c r="Z87" i="8"/>
  <c r="Y87" i="8"/>
  <c r="X87" i="8"/>
  <c r="W87" i="8"/>
  <c r="V87" i="8"/>
  <c r="AL86" i="8"/>
  <c r="AK86" i="8"/>
  <c r="AJ86" i="8"/>
  <c r="AI86" i="8"/>
  <c r="AA86" i="8"/>
  <c r="Z86" i="8"/>
  <c r="Y86" i="8"/>
  <c r="X86" i="8"/>
  <c r="W86" i="8"/>
  <c r="V86" i="8"/>
  <c r="AL85" i="8"/>
  <c r="AK85" i="8"/>
  <c r="AJ85" i="8"/>
  <c r="AI85" i="8"/>
  <c r="AA85" i="8"/>
  <c r="Z85" i="8"/>
  <c r="Y85" i="8"/>
  <c r="X85" i="8"/>
  <c r="W85" i="8"/>
  <c r="V85" i="8"/>
  <c r="AL84" i="8"/>
  <c r="AK84" i="8"/>
  <c r="AJ84" i="8"/>
  <c r="AI84" i="8"/>
  <c r="AA84" i="8"/>
  <c r="Z84" i="8"/>
  <c r="Y84" i="8"/>
  <c r="X84" i="8"/>
  <c r="W84" i="8"/>
  <c r="V84" i="8"/>
  <c r="AL83" i="8"/>
  <c r="AK83" i="8"/>
  <c r="AJ83" i="8"/>
  <c r="AI83" i="8"/>
  <c r="AA83" i="8"/>
  <c r="Z83" i="8"/>
  <c r="Y83" i="8"/>
  <c r="X83" i="8"/>
  <c r="W83" i="8"/>
  <c r="V83" i="8"/>
  <c r="AL82" i="8"/>
  <c r="AK82" i="8"/>
  <c r="AJ82" i="8"/>
  <c r="AI82" i="8"/>
  <c r="AA82" i="8"/>
  <c r="Z82" i="8"/>
  <c r="Y82" i="8"/>
  <c r="X82" i="8"/>
  <c r="W82" i="8"/>
  <c r="V82" i="8"/>
  <c r="AL81" i="8"/>
  <c r="AK81" i="8"/>
  <c r="AJ81" i="8"/>
  <c r="AI81" i="8"/>
  <c r="AA81" i="8"/>
  <c r="Z81" i="8"/>
  <c r="Y81" i="8"/>
  <c r="X81" i="8"/>
  <c r="W81" i="8"/>
  <c r="V81" i="8"/>
  <c r="AL71" i="8"/>
  <c r="AK71" i="8"/>
  <c r="AJ71" i="8"/>
  <c r="AI71" i="8"/>
  <c r="AA71" i="8"/>
  <c r="Z71" i="8"/>
  <c r="Y71" i="8"/>
  <c r="X71" i="8"/>
  <c r="W71" i="8"/>
  <c r="V71" i="8"/>
  <c r="AL70" i="8"/>
  <c r="AK70" i="8"/>
  <c r="AJ70" i="8"/>
  <c r="AI70" i="8"/>
  <c r="AA70" i="8"/>
  <c r="Z70" i="8"/>
  <c r="Y70" i="8"/>
  <c r="X70" i="8"/>
  <c r="W70" i="8"/>
  <c r="V70" i="8"/>
  <c r="AL69" i="8"/>
  <c r="AK69" i="8"/>
  <c r="AJ69" i="8"/>
  <c r="AI69" i="8"/>
  <c r="AA69" i="8"/>
  <c r="Z69" i="8"/>
  <c r="Y69" i="8"/>
  <c r="X69" i="8"/>
  <c r="W69" i="8"/>
  <c r="V69" i="8"/>
  <c r="AL68" i="8"/>
  <c r="AK68" i="8"/>
  <c r="AJ68" i="8"/>
  <c r="AI68" i="8"/>
  <c r="AA68" i="8"/>
  <c r="Z68" i="8"/>
  <c r="Y68" i="8"/>
  <c r="X68" i="8"/>
  <c r="W68" i="8"/>
  <c r="V68" i="8"/>
  <c r="AL66" i="8"/>
  <c r="AK66" i="8"/>
  <c r="AJ66" i="8"/>
  <c r="AI66" i="8"/>
  <c r="AA66" i="8"/>
  <c r="Z66" i="8"/>
  <c r="Y66" i="8"/>
  <c r="X66" i="8"/>
  <c r="W66" i="8"/>
  <c r="V66" i="8"/>
  <c r="AL65" i="8"/>
  <c r="AK65" i="8"/>
  <c r="AJ65" i="8"/>
  <c r="AI65" i="8"/>
  <c r="AA65" i="8"/>
  <c r="Z65" i="8"/>
  <c r="Y65" i="8"/>
  <c r="X65" i="8"/>
  <c r="W65" i="8"/>
  <c r="V65" i="8"/>
  <c r="AL64" i="8"/>
  <c r="AK64" i="8"/>
  <c r="AJ64" i="8"/>
  <c r="AI64" i="8"/>
  <c r="AA64" i="8"/>
  <c r="Z64" i="8"/>
  <c r="Y64" i="8"/>
  <c r="X64" i="8"/>
  <c r="W64" i="8"/>
  <c r="V64" i="8"/>
  <c r="AL63" i="8"/>
  <c r="AK63" i="8"/>
  <c r="AJ63" i="8"/>
  <c r="AI63" i="8"/>
  <c r="AA63" i="8"/>
  <c r="Z63" i="8"/>
  <c r="Y63" i="8"/>
  <c r="X63" i="8"/>
  <c r="W63" i="8"/>
  <c r="V63" i="8"/>
  <c r="AL62" i="8"/>
  <c r="AK62" i="8"/>
  <c r="AJ62" i="8"/>
  <c r="AI62" i="8"/>
  <c r="AA62" i="8"/>
  <c r="Z62" i="8"/>
  <c r="Y62" i="8"/>
  <c r="X62" i="8"/>
  <c r="W62" i="8"/>
  <c r="V62" i="8"/>
  <c r="AL61" i="8"/>
  <c r="AK61" i="8"/>
  <c r="AJ61" i="8"/>
  <c r="AI61" i="8"/>
  <c r="AA61" i="8"/>
  <c r="Z61" i="8"/>
  <c r="Y61" i="8"/>
  <c r="X61" i="8"/>
  <c r="W61" i="8"/>
  <c r="V61" i="8"/>
  <c r="AL60" i="8"/>
  <c r="AK60" i="8"/>
  <c r="AJ60" i="8"/>
  <c r="AI60" i="8"/>
  <c r="AA60" i="8"/>
  <c r="Z60" i="8"/>
  <c r="Y60" i="8"/>
  <c r="X60" i="8"/>
  <c r="W60" i="8"/>
  <c r="V60" i="8"/>
  <c r="AL59" i="8"/>
  <c r="AK59" i="8"/>
  <c r="AJ59" i="8"/>
  <c r="AI59" i="8"/>
  <c r="AA59" i="8"/>
  <c r="Z59" i="8"/>
  <c r="Y59" i="8"/>
  <c r="X59" i="8"/>
  <c r="W59" i="8"/>
  <c r="V59" i="8"/>
  <c r="AL58" i="8"/>
  <c r="AK58" i="8"/>
  <c r="AJ58" i="8"/>
  <c r="AI58" i="8"/>
  <c r="AA58" i="8"/>
  <c r="Z58" i="8"/>
  <c r="Y58" i="8"/>
  <c r="X58" i="8"/>
  <c r="W58" i="8"/>
  <c r="V58" i="8"/>
  <c r="AL57" i="8"/>
  <c r="AK57" i="8"/>
  <c r="AJ57" i="8"/>
  <c r="AI57" i="8"/>
  <c r="AA57" i="8"/>
  <c r="Z57" i="8"/>
  <c r="Y57" i="8"/>
  <c r="X57" i="8"/>
  <c r="W57" i="8"/>
  <c r="V57" i="8"/>
  <c r="B132" i="7"/>
  <c r="B131" i="7"/>
  <c r="AL118" i="7"/>
  <c r="AK118" i="7"/>
  <c r="AJ118" i="7"/>
  <c r="AI118" i="7"/>
  <c r="V118" i="7"/>
  <c r="AL116" i="7"/>
  <c r="AK116" i="7"/>
  <c r="AJ116" i="7"/>
  <c r="AI116" i="7"/>
  <c r="AA116" i="7"/>
  <c r="Z116" i="7"/>
  <c r="Y116" i="7"/>
  <c r="X116" i="7"/>
  <c r="W116" i="7"/>
  <c r="V116" i="7"/>
  <c r="AL115" i="7"/>
  <c r="AK115" i="7"/>
  <c r="AJ115" i="7"/>
  <c r="AI115" i="7"/>
  <c r="AA115" i="7"/>
  <c r="Z115" i="7"/>
  <c r="Y115" i="7"/>
  <c r="X115" i="7"/>
  <c r="W115" i="7"/>
  <c r="V115" i="7"/>
  <c r="AL107" i="7"/>
  <c r="AK107" i="7"/>
  <c r="AJ107" i="7"/>
  <c r="AI107" i="7"/>
  <c r="AA107" i="7"/>
  <c r="Z107" i="7"/>
  <c r="Y107" i="7"/>
  <c r="X107" i="7"/>
  <c r="W107" i="7"/>
  <c r="V107" i="7"/>
  <c r="AL106" i="7"/>
  <c r="AK106" i="7"/>
  <c r="AJ106" i="7"/>
  <c r="AI106" i="7"/>
  <c r="AA106" i="7"/>
  <c r="Z106" i="7"/>
  <c r="Y106" i="7"/>
  <c r="X106" i="7"/>
  <c r="W106" i="7"/>
  <c r="V106" i="7"/>
  <c r="AL105" i="7"/>
  <c r="AK105" i="7"/>
  <c r="AJ105" i="7"/>
  <c r="AI105" i="7"/>
  <c r="AA105" i="7"/>
  <c r="Z105" i="7"/>
  <c r="Y105" i="7"/>
  <c r="X105" i="7"/>
  <c r="W105" i="7"/>
  <c r="V105" i="7"/>
  <c r="AL104" i="7"/>
  <c r="AK104" i="7"/>
  <c r="AJ104" i="7"/>
  <c r="AI104" i="7"/>
  <c r="AA104" i="7"/>
  <c r="Z104" i="7"/>
  <c r="Y104" i="7"/>
  <c r="X104" i="7"/>
  <c r="W104" i="7"/>
  <c r="V104" i="7"/>
  <c r="AL96" i="7"/>
  <c r="AK96" i="7"/>
  <c r="AJ96" i="7"/>
  <c r="AI96" i="7"/>
  <c r="AA96" i="7"/>
  <c r="Z96" i="7"/>
  <c r="Y96" i="7"/>
  <c r="X96" i="7"/>
  <c r="W96" i="7"/>
  <c r="V96" i="7"/>
  <c r="AL95" i="7"/>
  <c r="AK95" i="7"/>
  <c r="AJ95" i="7"/>
  <c r="AI95" i="7"/>
  <c r="AA95" i="7"/>
  <c r="Z95" i="7"/>
  <c r="Y95" i="7"/>
  <c r="X95" i="7"/>
  <c r="W95" i="7"/>
  <c r="V95" i="7"/>
  <c r="AL94" i="7"/>
  <c r="AK94" i="7"/>
  <c r="AJ94" i="7"/>
  <c r="AI94" i="7"/>
  <c r="AA94" i="7"/>
  <c r="Z94" i="7"/>
  <c r="Y94" i="7"/>
  <c r="X94" i="7"/>
  <c r="W94" i="7"/>
  <c r="V94" i="7"/>
  <c r="AL93" i="7"/>
  <c r="AK93" i="7"/>
  <c r="AJ93" i="7"/>
  <c r="AI93" i="7"/>
  <c r="AA93" i="7"/>
  <c r="Z93" i="7"/>
  <c r="Y93" i="7"/>
  <c r="X93" i="7"/>
  <c r="W93" i="7"/>
  <c r="V93" i="7"/>
  <c r="AL92" i="7"/>
  <c r="AK92" i="7"/>
  <c r="AJ92" i="7"/>
  <c r="AI92" i="7"/>
  <c r="AA92" i="7"/>
  <c r="Z92" i="7"/>
  <c r="Y92" i="7"/>
  <c r="X92" i="7"/>
  <c r="W92" i="7"/>
  <c r="V92" i="7"/>
  <c r="AL91" i="7"/>
  <c r="AK91" i="7"/>
  <c r="AJ91" i="7"/>
  <c r="AI91" i="7"/>
  <c r="AA91" i="7"/>
  <c r="Z91" i="7"/>
  <c r="Y91" i="7"/>
  <c r="X91" i="7"/>
  <c r="W91" i="7"/>
  <c r="V91" i="7"/>
  <c r="AL90" i="7"/>
  <c r="AK90" i="7"/>
  <c r="AJ90" i="7"/>
  <c r="AI90" i="7"/>
  <c r="AA90" i="7"/>
  <c r="Z90" i="7"/>
  <c r="Y90" i="7"/>
  <c r="X90" i="7"/>
  <c r="W90" i="7"/>
  <c r="V90" i="7"/>
  <c r="AL89" i="7"/>
  <c r="AK89" i="7"/>
  <c r="AJ89" i="7"/>
  <c r="AI89" i="7"/>
  <c r="AA89" i="7"/>
  <c r="Z89" i="7"/>
  <c r="Y89" i="7"/>
  <c r="X89" i="7"/>
  <c r="W89" i="7"/>
  <c r="V89" i="7"/>
  <c r="AL88" i="7"/>
  <c r="AK88" i="7"/>
  <c r="AJ88" i="7"/>
  <c r="AI88" i="7"/>
  <c r="AA88" i="7"/>
  <c r="Z88" i="7"/>
  <c r="Y88" i="7"/>
  <c r="X88" i="7"/>
  <c r="W88" i="7"/>
  <c r="V88" i="7"/>
  <c r="AL87" i="7"/>
  <c r="AK87" i="7"/>
  <c r="AJ87" i="7"/>
  <c r="AI87" i="7"/>
  <c r="AA87" i="7"/>
  <c r="Z87" i="7"/>
  <c r="Y87" i="7"/>
  <c r="X87" i="7"/>
  <c r="W87" i="7"/>
  <c r="V87" i="7"/>
  <c r="AL86" i="7"/>
  <c r="AK86" i="7"/>
  <c r="AJ86" i="7"/>
  <c r="AI86" i="7"/>
  <c r="AA86" i="7"/>
  <c r="Z86" i="7"/>
  <c r="Y86" i="7"/>
  <c r="X86" i="7"/>
  <c r="W86" i="7"/>
  <c r="V86" i="7"/>
  <c r="AL85" i="7"/>
  <c r="AK85" i="7"/>
  <c r="AJ85" i="7"/>
  <c r="AI85" i="7"/>
  <c r="AA85" i="7"/>
  <c r="Z85" i="7"/>
  <c r="Y85" i="7"/>
  <c r="X85" i="7"/>
  <c r="W85" i="7"/>
  <c r="V85" i="7"/>
  <c r="AL84" i="7"/>
  <c r="AK84" i="7"/>
  <c r="AJ84" i="7"/>
  <c r="AI84" i="7"/>
  <c r="AA84" i="7"/>
  <c r="Z84" i="7"/>
  <c r="Y84" i="7"/>
  <c r="X84" i="7"/>
  <c r="W84" i="7"/>
  <c r="V84" i="7"/>
  <c r="AL83" i="7"/>
  <c r="AK83" i="7"/>
  <c r="AJ83" i="7"/>
  <c r="AI83" i="7"/>
  <c r="AA83" i="7"/>
  <c r="Z83" i="7"/>
  <c r="Y83" i="7"/>
  <c r="X83" i="7"/>
  <c r="W83" i="7"/>
  <c r="V83" i="7"/>
  <c r="AL82" i="7"/>
  <c r="AK82" i="7"/>
  <c r="AJ82" i="7"/>
  <c r="AI82" i="7"/>
  <c r="AA82" i="7"/>
  <c r="Z82" i="7"/>
  <c r="Y82" i="7"/>
  <c r="X82" i="7"/>
  <c r="W82" i="7"/>
  <c r="V82" i="7"/>
  <c r="AL81" i="7"/>
  <c r="AK81" i="7"/>
  <c r="AJ81" i="7"/>
  <c r="AI81" i="7"/>
  <c r="AA81" i="7"/>
  <c r="Z81" i="7"/>
  <c r="Y81" i="7"/>
  <c r="X81" i="7"/>
  <c r="W81" i="7"/>
  <c r="V81" i="7"/>
  <c r="AL71" i="7"/>
  <c r="AK71" i="7"/>
  <c r="AJ71" i="7"/>
  <c r="AI71" i="7"/>
  <c r="AA71" i="7"/>
  <c r="Z71" i="7"/>
  <c r="Y71" i="7"/>
  <c r="X71" i="7"/>
  <c r="W71" i="7"/>
  <c r="V71" i="7"/>
  <c r="AL70" i="7"/>
  <c r="AK70" i="7"/>
  <c r="AJ70" i="7"/>
  <c r="AI70" i="7"/>
  <c r="AA70" i="7"/>
  <c r="Z70" i="7"/>
  <c r="Y70" i="7"/>
  <c r="X70" i="7"/>
  <c r="W70" i="7"/>
  <c r="V70" i="7"/>
  <c r="AL69" i="7"/>
  <c r="AK69" i="7"/>
  <c r="AJ69" i="7"/>
  <c r="AI69" i="7"/>
  <c r="AA69" i="7"/>
  <c r="Z69" i="7"/>
  <c r="Y69" i="7"/>
  <c r="X69" i="7"/>
  <c r="W69" i="7"/>
  <c r="V69" i="7"/>
  <c r="AL68" i="7"/>
  <c r="AK68" i="7"/>
  <c r="AJ68" i="7"/>
  <c r="AI68" i="7"/>
  <c r="AA68" i="7"/>
  <c r="Z68" i="7"/>
  <c r="Y68" i="7"/>
  <c r="X68" i="7"/>
  <c r="W68" i="7"/>
  <c r="V68" i="7"/>
  <c r="AL66" i="7"/>
  <c r="AK66" i="7"/>
  <c r="AJ66" i="7"/>
  <c r="AI66" i="7"/>
  <c r="AA66" i="7"/>
  <c r="Z66" i="7"/>
  <c r="Y66" i="7"/>
  <c r="X66" i="7"/>
  <c r="W66" i="7"/>
  <c r="V66" i="7"/>
  <c r="AL65" i="7"/>
  <c r="AK65" i="7"/>
  <c r="AJ65" i="7"/>
  <c r="AI65" i="7"/>
  <c r="AA65" i="7"/>
  <c r="Z65" i="7"/>
  <c r="Y65" i="7"/>
  <c r="X65" i="7"/>
  <c r="W65" i="7"/>
  <c r="V65" i="7"/>
  <c r="AL64" i="7"/>
  <c r="AK64" i="7"/>
  <c r="AJ64" i="7"/>
  <c r="AI64" i="7"/>
  <c r="AA64" i="7"/>
  <c r="Z64" i="7"/>
  <c r="Y64" i="7"/>
  <c r="X64" i="7"/>
  <c r="W64" i="7"/>
  <c r="V64" i="7"/>
  <c r="AL63" i="7"/>
  <c r="AK63" i="7"/>
  <c r="AJ63" i="7"/>
  <c r="AI63" i="7"/>
  <c r="AA63" i="7"/>
  <c r="Z63" i="7"/>
  <c r="Y63" i="7"/>
  <c r="X63" i="7"/>
  <c r="W63" i="7"/>
  <c r="V63" i="7"/>
  <c r="AL62" i="7"/>
  <c r="AK62" i="7"/>
  <c r="AJ62" i="7"/>
  <c r="AI62" i="7"/>
  <c r="AA62" i="7"/>
  <c r="Z62" i="7"/>
  <c r="Y62" i="7"/>
  <c r="X62" i="7"/>
  <c r="W62" i="7"/>
  <c r="V62" i="7"/>
  <c r="AL61" i="7"/>
  <c r="AK61" i="7"/>
  <c r="AJ61" i="7"/>
  <c r="AI61" i="7"/>
  <c r="AA61" i="7"/>
  <c r="Z61" i="7"/>
  <c r="Y61" i="7"/>
  <c r="X61" i="7"/>
  <c r="W61" i="7"/>
  <c r="V61" i="7"/>
  <c r="AL60" i="7"/>
  <c r="AK60" i="7"/>
  <c r="AJ60" i="7"/>
  <c r="AI60" i="7"/>
  <c r="AA60" i="7"/>
  <c r="Z60" i="7"/>
  <c r="Y60" i="7"/>
  <c r="X60" i="7"/>
  <c r="W60" i="7"/>
  <c r="V60" i="7"/>
  <c r="AL59" i="7"/>
  <c r="AK59" i="7"/>
  <c r="AJ59" i="7"/>
  <c r="AI59" i="7"/>
  <c r="AA59" i="7"/>
  <c r="Z59" i="7"/>
  <c r="Y59" i="7"/>
  <c r="X59" i="7"/>
  <c r="W59" i="7"/>
  <c r="V59" i="7"/>
  <c r="AL58" i="7"/>
  <c r="AK58" i="7"/>
  <c r="AJ58" i="7"/>
  <c r="AI58" i="7"/>
  <c r="AA58" i="7"/>
  <c r="Z58" i="7"/>
  <c r="Y58" i="7"/>
  <c r="X58" i="7"/>
  <c r="W58" i="7"/>
  <c r="V58" i="7"/>
  <c r="AL57" i="7"/>
  <c r="AK57" i="7"/>
  <c r="AJ57" i="7"/>
  <c r="AI57" i="7"/>
  <c r="AA57" i="7"/>
  <c r="Z57" i="7"/>
  <c r="Y57" i="7"/>
  <c r="X57" i="7"/>
  <c r="W57" i="7"/>
  <c r="V57" i="7"/>
  <c r="B132" i="6"/>
  <c r="B131" i="6"/>
  <c r="AL118" i="6"/>
  <c r="AK118" i="6"/>
  <c r="AJ118" i="6"/>
  <c r="AI118" i="6"/>
  <c r="AL116" i="6"/>
  <c r="AK116" i="6"/>
  <c r="AJ116" i="6"/>
  <c r="AI116" i="6"/>
  <c r="AL115" i="6"/>
  <c r="AK115" i="6"/>
  <c r="AJ115" i="6"/>
  <c r="AI115" i="6"/>
  <c r="AL107" i="6"/>
  <c r="AK107" i="6"/>
  <c r="AJ107" i="6"/>
  <c r="AI107" i="6"/>
  <c r="AL106" i="6"/>
  <c r="AK106" i="6"/>
  <c r="AJ106" i="6"/>
  <c r="AI106" i="6"/>
  <c r="AL105" i="6"/>
  <c r="AK105" i="6"/>
  <c r="AJ105" i="6"/>
  <c r="AI105" i="6"/>
  <c r="AL104" i="6"/>
  <c r="AK104" i="6"/>
  <c r="AJ104" i="6"/>
  <c r="AI104" i="6"/>
  <c r="AL96" i="6"/>
  <c r="AK96" i="6"/>
  <c r="AJ96" i="6"/>
  <c r="AI96" i="6"/>
  <c r="AL95" i="6"/>
  <c r="AK95" i="6"/>
  <c r="AJ95" i="6"/>
  <c r="AI95" i="6"/>
  <c r="AL94" i="6"/>
  <c r="AK94" i="6"/>
  <c r="AJ94" i="6"/>
  <c r="AI94" i="6"/>
  <c r="AL93" i="6"/>
  <c r="AK93" i="6"/>
  <c r="AJ93" i="6"/>
  <c r="AI93" i="6"/>
  <c r="AL92" i="6"/>
  <c r="AK92" i="6"/>
  <c r="AJ92" i="6"/>
  <c r="AI92" i="6"/>
  <c r="AL91" i="6"/>
  <c r="AK91" i="6"/>
  <c r="AJ91" i="6"/>
  <c r="AI91" i="6"/>
  <c r="AL90" i="6"/>
  <c r="AK90" i="6"/>
  <c r="AJ90" i="6"/>
  <c r="AI90" i="6"/>
  <c r="AL89" i="6"/>
  <c r="AK89" i="6"/>
  <c r="AJ89" i="6"/>
  <c r="AI89" i="6"/>
  <c r="AL88" i="6"/>
  <c r="AK88" i="6"/>
  <c r="AJ88" i="6"/>
  <c r="AI88" i="6"/>
  <c r="AL87" i="6"/>
  <c r="AK87" i="6"/>
  <c r="AJ87" i="6"/>
  <c r="AI87" i="6"/>
  <c r="AL86" i="6"/>
  <c r="AK86" i="6"/>
  <c r="AJ86" i="6"/>
  <c r="AI86" i="6"/>
  <c r="AL85" i="6"/>
  <c r="AK85" i="6"/>
  <c r="AJ85" i="6"/>
  <c r="AI85" i="6"/>
  <c r="AL84" i="6"/>
  <c r="AK84" i="6"/>
  <c r="AJ84" i="6"/>
  <c r="AI84" i="6"/>
  <c r="AL83" i="6"/>
  <c r="AK83" i="6"/>
  <c r="AJ83" i="6"/>
  <c r="AI83" i="6"/>
  <c r="AL82" i="6"/>
  <c r="AK82" i="6"/>
  <c r="AJ82" i="6"/>
  <c r="AI82" i="6"/>
  <c r="AL81" i="6"/>
  <c r="AK81" i="6"/>
  <c r="AJ81" i="6"/>
  <c r="AI81" i="6"/>
  <c r="W81" i="6"/>
  <c r="X81" i="6"/>
  <c r="Y81" i="6"/>
  <c r="Z81" i="6"/>
  <c r="AA81" i="6"/>
  <c r="W82" i="6"/>
  <c r="X82" i="6"/>
  <c r="Y82" i="6"/>
  <c r="Z82" i="6"/>
  <c r="AA82" i="6"/>
  <c r="W83" i="6"/>
  <c r="X83" i="6"/>
  <c r="Y83" i="6"/>
  <c r="Z83" i="6"/>
  <c r="AA83" i="6"/>
  <c r="W84" i="6"/>
  <c r="X84" i="6"/>
  <c r="Y84" i="6"/>
  <c r="Z84" i="6"/>
  <c r="AA84" i="6"/>
  <c r="W85" i="6"/>
  <c r="X85" i="6"/>
  <c r="Y85" i="6"/>
  <c r="Z85" i="6"/>
  <c r="AA85" i="6"/>
  <c r="W86" i="6"/>
  <c r="X86" i="6"/>
  <c r="Y86" i="6"/>
  <c r="Z86" i="6"/>
  <c r="AA86" i="6"/>
  <c r="W87" i="6"/>
  <c r="X87" i="6"/>
  <c r="Y87" i="6"/>
  <c r="Z87" i="6"/>
  <c r="AA87" i="6"/>
  <c r="W88" i="6"/>
  <c r="X88" i="6"/>
  <c r="Y88" i="6"/>
  <c r="Z88" i="6"/>
  <c r="AA88" i="6"/>
  <c r="W89" i="6"/>
  <c r="X89" i="6"/>
  <c r="Y89" i="6"/>
  <c r="Z89" i="6"/>
  <c r="AA89" i="6"/>
  <c r="W90" i="6"/>
  <c r="X90" i="6"/>
  <c r="Y90" i="6"/>
  <c r="Z90" i="6"/>
  <c r="AA90" i="6"/>
  <c r="W91" i="6"/>
  <c r="X91" i="6"/>
  <c r="Y91" i="6"/>
  <c r="Z91" i="6"/>
  <c r="AA91" i="6"/>
  <c r="W92" i="6"/>
  <c r="X92" i="6"/>
  <c r="Y92" i="6"/>
  <c r="Z92" i="6"/>
  <c r="AA92" i="6"/>
  <c r="W93" i="6"/>
  <c r="X93" i="6"/>
  <c r="Y93" i="6"/>
  <c r="Z93" i="6"/>
  <c r="AA93" i="6"/>
  <c r="W94" i="6"/>
  <c r="X94" i="6"/>
  <c r="Y94" i="6"/>
  <c r="Z94" i="6"/>
  <c r="AA94" i="6"/>
  <c r="W95" i="6"/>
  <c r="X95" i="6"/>
  <c r="Y95" i="6"/>
  <c r="Z95" i="6"/>
  <c r="AA95" i="6"/>
  <c r="W96" i="6"/>
  <c r="X96" i="6"/>
  <c r="Y96" i="6"/>
  <c r="Z96" i="6"/>
  <c r="AA96" i="6"/>
  <c r="AJ57" i="6"/>
  <c r="AK57" i="6"/>
  <c r="AL57" i="6"/>
  <c r="AJ58" i="6"/>
  <c r="AK58" i="6"/>
  <c r="AL58" i="6"/>
  <c r="AJ59" i="6"/>
  <c r="AK59" i="6"/>
  <c r="AL59" i="6"/>
  <c r="AJ60" i="6"/>
  <c r="AK60" i="6"/>
  <c r="AL60" i="6"/>
  <c r="AJ61" i="6"/>
  <c r="AK61" i="6"/>
  <c r="AL61" i="6"/>
  <c r="AJ62" i="6"/>
  <c r="AK62" i="6"/>
  <c r="AL62" i="6"/>
  <c r="AJ63" i="6"/>
  <c r="AK63" i="6"/>
  <c r="AL63" i="6"/>
  <c r="AJ64" i="6"/>
  <c r="AK64" i="6"/>
  <c r="AL64" i="6"/>
  <c r="AJ65" i="6"/>
  <c r="AK65" i="6"/>
  <c r="AL65" i="6"/>
  <c r="AJ66" i="6"/>
  <c r="AK66" i="6"/>
  <c r="AL66" i="6"/>
  <c r="AJ68" i="6"/>
  <c r="AK68" i="6"/>
  <c r="AL68" i="6"/>
  <c r="AJ69" i="6"/>
  <c r="AK69" i="6"/>
  <c r="AL69" i="6"/>
  <c r="AJ70" i="6"/>
  <c r="AK70" i="6"/>
  <c r="AL70" i="6"/>
  <c r="AJ71" i="6"/>
  <c r="AK71" i="6"/>
  <c r="AL71" i="6"/>
  <c r="AI71" i="6"/>
  <c r="AI70" i="6"/>
  <c r="AI69" i="6"/>
  <c r="AI68" i="6"/>
  <c r="AI66" i="6"/>
  <c r="AI65" i="6"/>
  <c r="AI64" i="6"/>
  <c r="AI63" i="6"/>
  <c r="AI62" i="6"/>
  <c r="AI61" i="6"/>
  <c r="AI60" i="6"/>
  <c r="AI59" i="6"/>
  <c r="AI58" i="6"/>
  <c r="AI57" i="6"/>
  <c r="W57" i="6"/>
  <c r="X57" i="6"/>
  <c r="Y57" i="6"/>
  <c r="Z57" i="6"/>
  <c r="AA57" i="6"/>
  <c r="W58" i="6"/>
  <c r="X58" i="6"/>
  <c r="Y58" i="6"/>
  <c r="Z58" i="6"/>
  <c r="AA58" i="6"/>
  <c r="W59" i="6"/>
  <c r="X59" i="6"/>
  <c r="Y59" i="6"/>
  <c r="Z59" i="6"/>
  <c r="AA59" i="6"/>
  <c r="W60" i="6"/>
  <c r="X60" i="6"/>
  <c r="Y60" i="6"/>
  <c r="Z60" i="6"/>
  <c r="AA60" i="6"/>
  <c r="W61" i="6"/>
  <c r="X61" i="6"/>
  <c r="Y61" i="6"/>
  <c r="Z61" i="6"/>
  <c r="AA61" i="6"/>
  <c r="W62" i="6"/>
  <c r="X62" i="6"/>
  <c r="Y62" i="6"/>
  <c r="Z62" i="6"/>
  <c r="AA62" i="6"/>
  <c r="W63" i="6"/>
  <c r="X63" i="6"/>
  <c r="Y63" i="6"/>
  <c r="Z63" i="6"/>
  <c r="AA63" i="6"/>
  <c r="W64" i="6"/>
  <c r="X64" i="6"/>
  <c r="Y64" i="6"/>
  <c r="Z64" i="6"/>
  <c r="AA64" i="6"/>
  <c r="W65" i="6"/>
  <c r="X65" i="6"/>
  <c r="Y65" i="6"/>
  <c r="Z65" i="6"/>
  <c r="AA65" i="6"/>
  <c r="W66" i="6"/>
  <c r="X66" i="6"/>
  <c r="Y66" i="6"/>
  <c r="Z66" i="6"/>
  <c r="AA66" i="6"/>
  <c r="W68" i="6"/>
  <c r="X68" i="6"/>
  <c r="Y68" i="6"/>
  <c r="Z68" i="6"/>
  <c r="AA68" i="6"/>
  <c r="W69" i="6"/>
  <c r="X69" i="6"/>
  <c r="Y69" i="6"/>
  <c r="Z69" i="6"/>
  <c r="AA69" i="6"/>
  <c r="W70" i="6"/>
  <c r="X70" i="6"/>
  <c r="Y70" i="6"/>
  <c r="Z70" i="6"/>
  <c r="AA70" i="6"/>
  <c r="W71" i="6"/>
  <c r="X71" i="6"/>
  <c r="Y71" i="6"/>
  <c r="Z71" i="6"/>
  <c r="AA71" i="6"/>
  <c r="W118" i="6"/>
  <c r="X118" i="6"/>
  <c r="Y118" i="6"/>
  <c r="Z118" i="6"/>
  <c r="AA118" i="6"/>
  <c r="V118" i="6"/>
  <c r="W115" i="6"/>
  <c r="X115" i="6"/>
  <c r="Y115" i="6"/>
  <c r="Z115" i="6"/>
  <c r="AA115" i="6"/>
  <c r="W116" i="6"/>
  <c r="X116" i="6"/>
  <c r="Y116" i="6"/>
  <c r="Z116" i="6"/>
  <c r="AA116" i="6"/>
  <c r="V116" i="6"/>
  <c r="V115" i="6"/>
  <c r="W104" i="6"/>
  <c r="X104" i="6"/>
  <c r="Y104" i="6"/>
  <c r="Z104" i="6"/>
  <c r="AA104" i="6"/>
  <c r="W105" i="6"/>
  <c r="X105" i="6"/>
  <c r="Y105" i="6"/>
  <c r="Z105" i="6"/>
  <c r="AA105" i="6"/>
  <c r="W106" i="6"/>
  <c r="X106" i="6"/>
  <c r="Y106" i="6"/>
  <c r="Z106" i="6"/>
  <c r="AA106" i="6"/>
  <c r="W107" i="6"/>
  <c r="X107" i="6"/>
  <c r="Y107" i="6"/>
  <c r="Z107" i="6"/>
  <c r="AA107" i="6"/>
  <c r="V105" i="6"/>
  <c r="V106" i="6"/>
  <c r="V107" i="6"/>
  <c r="V104" i="6"/>
  <c r="V82" i="6"/>
  <c r="V83" i="6"/>
  <c r="V84" i="6"/>
  <c r="V85" i="6"/>
  <c r="V86" i="6"/>
  <c r="V87" i="6"/>
  <c r="V88" i="6"/>
  <c r="V89" i="6"/>
  <c r="V90" i="6"/>
  <c r="V91" i="6"/>
  <c r="V92" i="6"/>
  <c r="V93" i="6"/>
  <c r="V94" i="6"/>
  <c r="V95" i="6"/>
  <c r="V96" i="6"/>
  <c r="V81" i="6"/>
  <c r="V69" i="6"/>
  <c r="V70" i="6"/>
  <c r="V71" i="6"/>
  <c r="V68" i="6"/>
  <c r="V58" i="6"/>
  <c r="V59" i="6"/>
  <c r="V60" i="6"/>
  <c r="V61" i="6"/>
  <c r="V62" i="6"/>
  <c r="V63" i="6"/>
  <c r="V64" i="6"/>
  <c r="V65" i="6"/>
  <c r="V66" i="6"/>
  <c r="V57" i="6"/>
  <c r="AB117" i="1"/>
  <c r="AB122" i="1"/>
  <c r="AB124" i="1"/>
  <c r="AB121" i="1"/>
  <c r="AB107" i="1"/>
  <c r="AB104" i="1"/>
  <c r="AB105" i="1"/>
  <c r="AB82" i="1"/>
  <c r="AB83" i="1"/>
  <c r="AB86" i="1"/>
  <c r="AB88" i="1"/>
  <c r="AB90" i="1"/>
  <c r="AB93" i="1"/>
  <c r="W87" i="1"/>
  <c r="X87" i="1"/>
  <c r="Y87" i="1"/>
  <c r="Z87" i="1"/>
  <c r="AA87" i="1"/>
  <c r="W89" i="1"/>
  <c r="X89" i="1"/>
  <c r="Y89" i="1"/>
  <c r="Z89" i="1"/>
  <c r="AA89" i="1"/>
  <c r="W91" i="1"/>
  <c r="X91" i="1"/>
  <c r="Y91" i="1"/>
  <c r="Z91" i="1"/>
  <c r="AA91" i="1"/>
  <c r="W92" i="1"/>
  <c r="X92" i="1"/>
  <c r="Y92" i="1"/>
  <c r="Z92" i="1"/>
  <c r="AA92" i="1"/>
  <c r="W94" i="1"/>
  <c r="X94" i="1"/>
  <c r="Y94" i="1"/>
  <c r="Z94" i="1"/>
  <c r="AA94" i="1"/>
  <c r="W95" i="1"/>
  <c r="X95" i="1"/>
  <c r="Y95" i="1"/>
  <c r="Z95" i="1"/>
  <c r="AA95" i="1"/>
  <c r="W96" i="1"/>
  <c r="X96" i="1"/>
  <c r="Y96" i="1"/>
  <c r="Z96" i="1"/>
  <c r="AA96" i="1"/>
  <c r="V84" i="1"/>
  <c r="V85" i="1"/>
  <c r="AB85" i="1" s="1"/>
  <c r="AB81" i="1"/>
  <c r="AB68" i="1"/>
  <c r="AL57" i="1"/>
  <c r="AL58" i="1"/>
  <c r="AL59" i="1"/>
  <c r="AL60" i="1"/>
  <c r="AL61" i="1"/>
  <c r="AL62" i="1"/>
  <c r="AL63" i="1"/>
  <c r="AL64" i="1"/>
  <c r="AL65" i="1"/>
  <c r="AL66" i="1"/>
  <c r="AJ57" i="1"/>
  <c r="AK57" i="1"/>
  <c r="AJ58" i="1"/>
  <c r="AK58" i="1"/>
  <c r="AJ59" i="1"/>
  <c r="AK59" i="1"/>
  <c r="AJ60" i="1"/>
  <c r="AK60" i="1"/>
  <c r="AJ61" i="1"/>
  <c r="AK61" i="1"/>
  <c r="AJ62" i="1"/>
  <c r="AK62" i="1"/>
  <c r="AJ63" i="1"/>
  <c r="AK63" i="1"/>
  <c r="AJ64" i="1"/>
  <c r="AK64" i="1"/>
  <c r="AJ65" i="1"/>
  <c r="AK65" i="1"/>
  <c r="AJ66" i="1"/>
  <c r="AK66" i="1"/>
  <c r="AI58" i="1"/>
  <c r="AI59" i="1"/>
  <c r="AI60" i="1"/>
  <c r="AI61" i="1"/>
  <c r="AI62" i="1"/>
  <c r="AI63" i="1"/>
  <c r="AI64" i="1"/>
  <c r="AI65" i="1"/>
  <c r="AI66" i="1"/>
  <c r="AI57" i="1"/>
  <c r="W57" i="1"/>
  <c r="X57" i="1"/>
  <c r="Y57" i="1"/>
  <c r="Z57" i="1"/>
  <c r="AA57" i="1"/>
  <c r="W58" i="1"/>
  <c r="X58" i="1"/>
  <c r="Y58" i="1"/>
  <c r="Z58" i="1"/>
  <c r="AA58" i="1"/>
  <c r="W59" i="1"/>
  <c r="X59" i="1"/>
  <c r="Y59" i="1"/>
  <c r="Z59" i="1"/>
  <c r="AA59" i="1"/>
  <c r="W60" i="1"/>
  <c r="X60" i="1"/>
  <c r="Y60" i="1"/>
  <c r="Z60" i="1"/>
  <c r="AA60" i="1"/>
  <c r="W61" i="1"/>
  <c r="X61" i="1"/>
  <c r="Y61" i="1"/>
  <c r="Z61" i="1"/>
  <c r="AA61" i="1"/>
  <c r="W62" i="1"/>
  <c r="X62" i="1"/>
  <c r="Y62" i="1"/>
  <c r="Z62" i="1"/>
  <c r="AA62" i="1"/>
  <c r="W63" i="1"/>
  <c r="X63" i="1"/>
  <c r="Y63" i="1"/>
  <c r="Z63" i="1"/>
  <c r="AA63" i="1"/>
  <c r="W64" i="1"/>
  <c r="X64" i="1"/>
  <c r="Y64" i="1"/>
  <c r="Z64" i="1"/>
  <c r="AA64" i="1"/>
  <c r="W65" i="1"/>
  <c r="X65" i="1"/>
  <c r="Y65" i="1"/>
  <c r="Z65" i="1"/>
  <c r="AA65" i="1"/>
  <c r="W66" i="1"/>
  <c r="X66" i="1"/>
  <c r="Y66" i="1"/>
  <c r="Z66" i="1"/>
  <c r="AA66" i="1"/>
  <c r="V58" i="1"/>
  <c r="V59" i="1"/>
  <c r="V60" i="1"/>
  <c r="V61" i="1"/>
  <c r="V62" i="1"/>
  <c r="V63" i="1"/>
  <c r="V64" i="1"/>
  <c r="V65" i="1"/>
  <c r="V66" i="1"/>
  <c r="V57" i="1"/>
  <c r="AB63" i="1" l="1"/>
  <c r="AB57" i="1"/>
  <c r="AB59" i="1"/>
  <c r="AB61" i="1"/>
  <c r="AB89" i="1"/>
  <c r="AB91" i="1"/>
  <c r="AB87" i="1"/>
  <c r="AB116" i="1"/>
  <c r="AB65" i="1"/>
  <c r="AB70" i="1"/>
  <c r="AB95" i="1"/>
  <c r="AB64" i="1"/>
  <c r="AB60" i="1"/>
  <c r="AB69" i="1"/>
  <c r="AB94" i="1"/>
  <c r="AB106" i="1"/>
  <c r="AB125" i="1"/>
  <c r="AB126" i="1"/>
  <c r="AB66" i="1"/>
  <c r="AB62" i="1"/>
  <c r="AB58" i="1"/>
  <c r="AB71" i="1"/>
  <c r="AB96" i="1"/>
  <c r="AB84" i="1"/>
  <c r="AB92" i="1"/>
  <c r="AB115" i="1"/>
  <c r="AB120" i="1"/>
  <c r="AB123" i="1"/>
  <c r="AB118" i="1"/>
  <c r="AB96" i="7"/>
  <c r="AF96" i="7" s="1"/>
  <c r="AB82" i="7"/>
  <c r="AH82" i="7" s="1"/>
  <c r="AB116" i="7"/>
  <c r="AC116" i="7" s="1"/>
  <c r="AG122" i="7"/>
  <c r="AB95" i="7"/>
  <c r="AC95" i="7" s="1"/>
  <c r="AB105" i="7"/>
  <c r="AB64" i="7"/>
  <c r="AH64" i="7" s="1"/>
  <c r="AB92" i="7"/>
  <c r="AE92" i="7" s="1"/>
  <c r="AB86" i="7"/>
  <c r="AD86" i="7" s="1"/>
  <c r="AB94" i="7"/>
  <c r="AE94" i="7" s="1"/>
  <c r="AB116" i="8"/>
  <c r="AH116" i="8" s="1"/>
  <c r="AB126" i="8"/>
  <c r="AH126" i="8" s="1"/>
  <c r="AB57" i="8"/>
  <c r="AE57" i="8" s="1"/>
  <c r="AB61" i="8"/>
  <c r="AC61" i="8" s="1"/>
  <c r="AB87" i="8"/>
  <c r="AE87" i="8" s="1"/>
  <c r="AB118" i="8"/>
  <c r="AG118" i="8" s="1"/>
  <c r="AB120" i="8"/>
  <c r="AF120" i="8" s="1"/>
  <c r="AB123" i="8"/>
  <c r="AE123" i="8" s="1"/>
  <c r="AB125" i="8"/>
  <c r="AH125" i="8" s="1"/>
  <c r="AB58" i="8"/>
  <c r="AG58" i="8" s="1"/>
  <c r="AB64" i="8"/>
  <c r="AE64" i="8" s="1"/>
  <c r="AB65" i="8"/>
  <c r="AD65" i="8" s="1"/>
  <c r="AB84" i="8"/>
  <c r="AF84" i="8" s="1"/>
  <c r="AB90" i="8"/>
  <c r="AG90" i="8" s="1"/>
  <c r="AB91" i="8"/>
  <c r="AD91" i="8" s="1"/>
  <c r="AB104" i="8"/>
  <c r="AE104" i="8" s="1"/>
  <c r="AB107" i="8"/>
  <c r="AF107" i="8" s="1"/>
  <c r="AB122" i="8"/>
  <c r="AC122" i="8" s="1"/>
  <c r="AB60" i="8"/>
  <c r="AF60" i="8" s="1"/>
  <c r="AB68" i="8"/>
  <c r="AD68" i="8" s="1"/>
  <c r="AB71" i="8"/>
  <c r="AF71" i="8" s="1"/>
  <c r="AB86" i="8"/>
  <c r="AC86" i="8" s="1"/>
  <c r="AB96" i="8"/>
  <c r="AF96" i="8" s="1"/>
  <c r="AB66" i="8"/>
  <c r="AC66" i="8" s="1"/>
  <c r="AB82" i="8"/>
  <c r="AC82" i="8" s="1"/>
  <c r="AB83" i="8"/>
  <c r="AD83" i="8" s="1"/>
  <c r="AB92" i="8"/>
  <c r="AF92" i="8" s="1"/>
  <c r="AB105" i="8"/>
  <c r="AE105" i="8" s="1"/>
  <c r="AB106" i="8"/>
  <c r="AB62" i="8"/>
  <c r="AF62" i="8" s="1"/>
  <c r="AB69" i="8"/>
  <c r="AF69" i="8" s="1"/>
  <c r="AB70" i="8"/>
  <c r="AH70" i="8" s="1"/>
  <c r="AD84" i="8"/>
  <c r="AB88" i="8"/>
  <c r="AF88" i="8" s="1"/>
  <c r="AB94" i="8"/>
  <c r="AE94" i="8" s="1"/>
  <c r="AB95" i="8"/>
  <c r="AH95" i="8" s="1"/>
  <c r="AB115" i="8"/>
  <c r="AE115" i="8" s="1"/>
  <c r="AB124" i="8"/>
  <c r="AG124" i="8" s="1"/>
  <c r="AB59" i="8"/>
  <c r="AE59" i="8" s="1"/>
  <c r="AB63" i="8"/>
  <c r="AE63" i="8" s="1"/>
  <c r="AB81" i="8"/>
  <c r="AD81" i="8" s="1"/>
  <c r="AB85" i="8"/>
  <c r="AE85" i="8" s="1"/>
  <c r="AB89" i="8"/>
  <c r="AE89" i="8" s="1"/>
  <c r="AB93" i="8"/>
  <c r="AE93" i="8" s="1"/>
  <c r="AB121" i="8"/>
  <c r="AE121" i="8" s="1"/>
  <c r="AB58" i="7"/>
  <c r="AF58" i="7" s="1"/>
  <c r="AB61" i="7"/>
  <c r="AE61" i="7" s="1"/>
  <c r="AC96" i="7"/>
  <c r="AE96" i="7"/>
  <c r="AB69" i="7"/>
  <c r="AC69" i="7" s="1"/>
  <c r="AB60" i="7"/>
  <c r="AC60" i="7" s="1"/>
  <c r="AB66" i="7"/>
  <c r="AF66" i="7" s="1"/>
  <c r="AB70" i="7"/>
  <c r="AD70" i="7" s="1"/>
  <c r="AB84" i="7"/>
  <c r="AF84" i="7" s="1"/>
  <c r="AE95" i="7"/>
  <c r="AB107" i="7"/>
  <c r="AF107" i="7" s="1"/>
  <c r="AD124" i="7"/>
  <c r="AB63" i="7"/>
  <c r="AE63" i="7" s="1"/>
  <c r="AF64" i="7"/>
  <c r="AB81" i="7"/>
  <c r="AE81" i="7" s="1"/>
  <c r="AB89" i="7"/>
  <c r="AG89" i="7" s="1"/>
  <c r="AH96" i="7"/>
  <c r="AB104" i="7"/>
  <c r="AH104" i="7" s="1"/>
  <c r="AH123" i="7"/>
  <c r="AH95" i="7"/>
  <c r="AD95" i="7"/>
  <c r="AB57" i="7"/>
  <c r="AD57" i="7" s="1"/>
  <c r="AB62" i="7"/>
  <c r="AF62" i="7" s="1"/>
  <c r="AB65" i="7"/>
  <c r="AD65" i="7" s="1"/>
  <c r="AG66" i="7"/>
  <c r="AB71" i="7"/>
  <c r="AF71" i="7" s="1"/>
  <c r="AB83" i="7"/>
  <c r="AD83" i="7" s="1"/>
  <c r="AB88" i="7"/>
  <c r="AF88" i="7" s="1"/>
  <c r="AB90" i="7"/>
  <c r="AG90" i="7" s="1"/>
  <c r="AB91" i="7"/>
  <c r="AB106" i="7"/>
  <c r="AD106" i="7" s="1"/>
  <c r="AE116" i="7"/>
  <c r="AB118" i="7"/>
  <c r="AH118" i="7" s="1"/>
  <c r="AC125" i="7"/>
  <c r="AF126" i="7"/>
  <c r="AG71" i="7"/>
  <c r="AB87" i="7"/>
  <c r="AD116" i="7"/>
  <c r="AB59" i="7"/>
  <c r="AE59" i="7" s="1"/>
  <c r="AB68" i="7"/>
  <c r="AE68" i="7" s="1"/>
  <c r="AH70" i="7"/>
  <c r="AB85" i="7"/>
  <c r="AE85" i="7" s="1"/>
  <c r="AB93" i="7"/>
  <c r="AC93" i="7" s="1"/>
  <c r="AF94" i="7"/>
  <c r="AG95" i="7"/>
  <c r="AB115" i="7"/>
  <c r="AE115" i="7" s="1"/>
  <c r="AC121" i="7"/>
  <c r="AB116" i="6"/>
  <c r="AB118" i="6"/>
  <c r="AB115" i="6"/>
  <c r="AB105" i="6"/>
  <c r="AB106" i="6"/>
  <c r="AB107" i="6"/>
  <c r="AB104" i="6"/>
  <c r="AB82" i="6"/>
  <c r="AB83" i="6"/>
  <c r="AB84" i="6"/>
  <c r="AB85" i="6"/>
  <c r="AB86" i="6"/>
  <c r="AB87" i="6"/>
  <c r="AB88" i="6"/>
  <c r="AB89" i="6"/>
  <c r="AB90" i="6"/>
  <c r="AB91" i="6"/>
  <c r="AB92" i="6"/>
  <c r="AB93" i="6"/>
  <c r="AB94" i="6"/>
  <c r="AB95" i="6"/>
  <c r="AB96" i="6"/>
  <c r="AB81" i="6"/>
  <c r="AB69" i="6"/>
  <c r="AB70" i="6"/>
  <c r="AB71" i="6"/>
  <c r="AB68" i="6"/>
  <c r="AB58" i="6"/>
  <c r="AB59" i="6"/>
  <c r="AB60" i="6"/>
  <c r="AB61" i="6"/>
  <c r="AB62" i="6"/>
  <c r="AB63" i="6"/>
  <c r="AB64" i="6"/>
  <c r="AB65" i="6"/>
  <c r="AB66" i="6"/>
  <c r="AB57" i="6"/>
  <c r="AF116" i="7" l="1"/>
  <c r="AE64" i="7"/>
  <c r="AH116" i="7"/>
  <c r="AF86" i="7"/>
  <c r="AD61" i="7"/>
  <c r="AH86" i="7"/>
  <c r="AG116" i="7"/>
  <c r="AG61" i="8"/>
  <c r="AH120" i="8"/>
  <c r="AF123" i="8"/>
  <c r="AF118" i="8"/>
  <c r="AD126" i="8"/>
  <c r="AC104" i="8"/>
  <c r="AC118" i="8"/>
  <c r="AE90" i="8"/>
  <c r="AE65" i="8"/>
  <c r="AE61" i="8"/>
  <c r="AC123" i="8"/>
  <c r="AH123" i="8"/>
  <c r="AF90" i="8"/>
  <c r="AG123" i="8"/>
  <c r="AC90" i="8"/>
  <c r="AD123" i="8"/>
  <c r="AF126" i="8"/>
  <c r="AF68" i="8"/>
  <c r="AH65" i="8"/>
  <c r="AC126" i="8"/>
  <c r="AD118" i="8"/>
  <c r="AG126" i="8"/>
  <c r="AE126" i="8"/>
  <c r="AH118" i="8"/>
  <c r="AF65" i="8"/>
  <c r="AE82" i="7"/>
  <c r="AC107" i="7"/>
  <c r="AH107" i="7"/>
  <c r="AE106" i="7"/>
  <c r="AC86" i="7"/>
  <c r="AF82" i="7"/>
  <c r="AD96" i="7"/>
  <c r="AF92" i="7"/>
  <c r="AG96" i="7"/>
  <c r="AC124" i="7"/>
  <c r="AH92" i="7"/>
  <c r="AH65" i="7"/>
  <c r="AG82" i="7"/>
  <c r="AF95" i="7"/>
  <c r="AE122" i="7"/>
  <c r="AH83" i="8"/>
  <c r="AH84" i="7"/>
  <c r="AG96" i="8"/>
  <c r="AF61" i="8"/>
  <c r="AH61" i="8"/>
  <c r="AF125" i="8"/>
  <c r="AH122" i="7"/>
  <c r="AG84" i="7"/>
  <c r="AC96" i="8"/>
  <c r="AD61" i="8"/>
  <c r="AC87" i="8"/>
  <c r="AG125" i="8"/>
  <c r="AE116" i="8"/>
  <c r="AD116" i="8"/>
  <c r="AF87" i="8"/>
  <c r="AD125" i="8"/>
  <c r="AC116" i="8"/>
  <c r="AE125" i="8"/>
  <c r="AH87" i="8"/>
  <c r="AG116" i="8"/>
  <c r="AD104" i="8"/>
  <c r="AF116" i="8"/>
  <c r="AC125" i="8"/>
  <c r="AF95" i="8"/>
  <c r="AG84" i="8"/>
  <c r="AG87" i="8"/>
  <c r="AC64" i="8"/>
  <c r="AG94" i="8"/>
  <c r="AG71" i="8"/>
  <c r="AD57" i="8"/>
  <c r="AC105" i="8"/>
  <c r="AE95" i="8"/>
  <c r="AH71" i="8"/>
  <c r="AH63" i="8"/>
  <c r="AH84" i="8"/>
  <c r="AC71" i="8"/>
  <c r="AG82" i="8"/>
  <c r="AC121" i="8"/>
  <c r="AG105" i="8"/>
  <c r="AC84" i="8"/>
  <c r="AF70" i="8"/>
  <c r="AH81" i="8"/>
  <c r="AG124" i="7"/>
  <c r="AD107" i="7"/>
  <c r="AD84" i="7"/>
  <c r="AH61" i="7"/>
  <c r="AC84" i="7"/>
  <c r="AH124" i="7"/>
  <c r="AC122" i="7"/>
  <c r="AD82" i="7"/>
  <c r="AD64" i="7"/>
  <c r="AD122" i="7"/>
  <c r="AF60" i="7"/>
  <c r="AF122" i="7"/>
  <c r="AG107" i="7"/>
  <c r="AE86" i="7"/>
  <c r="AE60" i="7"/>
  <c r="AC64" i="7"/>
  <c r="AC82" i="7"/>
  <c r="AD105" i="7"/>
  <c r="AH105" i="7"/>
  <c r="AC105" i="7"/>
  <c r="AG121" i="7"/>
  <c r="AG115" i="7"/>
  <c r="AG93" i="7"/>
  <c r="AD92" i="7"/>
  <c r="AC85" i="7"/>
  <c r="AC68" i="7"/>
  <c r="AC59" i="7"/>
  <c r="AF85" i="7"/>
  <c r="AE83" i="7"/>
  <c r="AC66" i="7"/>
  <c r="AF59" i="7"/>
  <c r="AE57" i="7"/>
  <c r="AE123" i="7"/>
  <c r="AH106" i="7"/>
  <c r="AH88" i="7"/>
  <c r="AC63" i="7"/>
  <c r="AC92" i="7"/>
  <c r="AE66" i="7"/>
  <c r="AD63" i="7"/>
  <c r="AE58" i="7"/>
  <c r="AG86" i="7"/>
  <c r="AG64" i="7"/>
  <c r="AF69" i="7"/>
  <c r="AH66" i="7"/>
  <c r="AH58" i="7"/>
  <c r="AF115" i="7"/>
  <c r="AG58" i="7"/>
  <c r="AF89" i="7"/>
  <c r="AF105" i="7"/>
  <c r="AH94" i="7"/>
  <c r="AG92" i="7"/>
  <c r="AF63" i="7"/>
  <c r="AE105" i="7"/>
  <c r="AC115" i="7"/>
  <c r="AD94" i="7"/>
  <c r="AG85" i="7"/>
  <c r="AG68" i="7"/>
  <c r="AD66" i="7"/>
  <c r="AG59" i="7"/>
  <c r="AD58" i="7"/>
  <c r="AC94" i="7"/>
  <c r="AE69" i="7"/>
  <c r="AC58" i="7"/>
  <c r="AD123" i="7"/>
  <c r="AC71" i="7"/>
  <c r="AH71" i="7"/>
  <c r="AG63" i="7"/>
  <c r="AG94" i="7"/>
  <c r="AG105" i="7"/>
  <c r="AG115" i="8"/>
  <c r="AH88" i="8"/>
  <c r="AE69" i="8"/>
  <c r="AC120" i="8"/>
  <c r="AH107" i="8"/>
  <c r="AH62" i="8"/>
  <c r="AF83" i="8"/>
  <c r="AE118" i="8"/>
  <c r="AE120" i="8"/>
  <c r="AF122" i="8"/>
  <c r="AD107" i="8"/>
  <c r="AF91" i="8"/>
  <c r="AE86" i="8"/>
  <c r="AD58" i="8"/>
  <c r="AC107" i="8"/>
  <c r="AE92" i="8"/>
  <c r="AC85" i="8"/>
  <c r="AH91" i="8"/>
  <c r="AG57" i="8"/>
  <c r="AF63" i="8"/>
  <c r="AC57" i="8"/>
  <c r="AG62" i="8"/>
  <c r="AG107" i="8"/>
  <c r="AH92" i="8"/>
  <c r="AE107" i="8"/>
  <c r="AD121" i="8"/>
  <c r="AH115" i="8"/>
  <c r="AG104" i="8"/>
  <c r="AC81" i="8"/>
  <c r="AG69" i="8"/>
  <c r="AF64" i="8"/>
  <c r="AH57" i="8"/>
  <c r="AE122" i="8"/>
  <c r="AF104" i="8"/>
  <c r="AG86" i="8"/>
  <c r="AE71" i="8"/>
  <c r="AF57" i="8"/>
  <c r="AH104" i="8"/>
  <c r="AG92" i="8"/>
  <c r="AE84" i="8"/>
  <c r="AD87" i="8"/>
  <c r="AG120" i="8"/>
  <c r="AD120" i="8"/>
  <c r="AH121" i="8"/>
  <c r="AG95" i="8"/>
  <c r="AC95" i="8"/>
  <c r="AF93" i="8"/>
  <c r="AE88" i="8"/>
  <c r="AD85" i="8"/>
  <c r="AG70" i="8"/>
  <c r="AC70" i="8"/>
  <c r="AE62" i="8"/>
  <c r="AD59" i="8"/>
  <c r="AE124" i="8"/>
  <c r="AG121" i="8"/>
  <c r="AH105" i="8"/>
  <c r="AD105" i="8"/>
  <c r="AD89" i="8"/>
  <c r="AG85" i="8"/>
  <c r="AE83" i="8"/>
  <c r="AG83" i="8"/>
  <c r="AC83" i="8"/>
  <c r="AF81" i="8"/>
  <c r="AE66" i="8"/>
  <c r="AD63" i="8"/>
  <c r="AC59" i="8"/>
  <c r="AF115" i="8"/>
  <c r="AE96" i="8"/>
  <c r="AD93" i="8"/>
  <c r="AC88" i="8"/>
  <c r="AF85" i="8"/>
  <c r="AE70" i="8"/>
  <c r="AG68" i="8"/>
  <c r="AC68" i="8"/>
  <c r="AE68" i="8"/>
  <c r="AC63" i="8"/>
  <c r="AC60" i="8"/>
  <c r="AD122" i="8"/>
  <c r="AH122" i="8"/>
  <c r="AD96" i="8"/>
  <c r="AC93" i="8"/>
  <c r="AE82" i="8"/>
  <c r="AD71" i="8"/>
  <c r="AH64" i="8"/>
  <c r="AD64" i="8"/>
  <c r="AH124" i="8"/>
  <c r="AD124" i="8"/>
  <c r="AF124" i="8"/>
  <c r="AG106" i="8"/>
  <c r="AC106" i="8"/>
  <c r="AD60" i="8"/>
  <c r="AH60" i="8"/>
  <c r="AH58" i="8"/>
  <c r="AF58" i="8"/>
  <c r="AD115" i="8"/>
  <c r="AH106" i="8"/>
  <c r="AC94" i="8"/>
  <c r="AC69" i="8"/>
  <c r="AE60" i="8"/>
  <c r="AC115" i="8"/>
  <c r="AD88" i="8"/>
  <c r="AD62" i="8"/>
  <c r="AC58" i="8"/>
  <c r="AF105" i="8"/>
  <c r="AD92" i="8"/>
  <c r="AC89" i="8"/>
  <c r="AH68" i="8"/>
  <c r="AC62" i="8"/>
  <c r="AF59" i="8"/>
  <c r="AG122" i="8"/>
  <c r="AE106" i="8"/>
  <c r="AD95" i="8"/>
  <c r="AC92" i="8"/>
  <c r="AH90" i="8"/>
  <c r="AD90" i="8"/>
  <c r="AD70" i="8"/>
  <c r="AG64" i="8"/>
  <c r="AE58" i="8"/>
  <c r="AF106" i="8"/>
  <c r="AG89" i="8"/>
  <c r="AC124" i="8"/>
  <c r="AG65" i="8"/>
  <c r="AC65" i="8"/>
  <c r="AG81" i="8"/>
  <c r="AE81" i="8"/>
  <c r="AD106" i="8"/>
  <c r="AH94" i="8"/>
  <c r="AD94" i="8"/>
  <c r="AH85" i="8"/>
  <c r="AH69" i="8"/>
  <c r="AD69" i="8"/>
  <c r="AH59" i="8"/>
  <c r="AF94" i="8"/>
  <c r="AH89" i="8"/>
  <c r="AF82" i="8"/>
  <c r="AH82" i="8"/>
  <c r="AD82" i="8"/>
  <c r="AH66" i="8"/>
  <c r="AD66" i="8"/>
  <c r="AF66" i="8"/>
  <c r="AG59" i="8"/>
  <c r="AF121" i="8"/>
  <c r="AH93" i="8"/>
  <c r="AG88" i="8"/>
  <c r="AF86" i="8"/>
  <c r="AD86" i="8"/>
  <c r="AH86" i="8"/>
  <c r="AG63" i="8"/>
  <c r="AG60" i="8"/>
  <c r="AH96" i="8"/>
  <c r="AG93" i="8"/>
  <c r="AE91" i="8"/>
  <c r="AG91" i="8"/>
  <c r="AC91" i="8"/>
  <c r="AF89" i="8"/>
  <c r="AG66" i="8"/>
  <c r="AD62" i="7"/>
  <c r="AE90" i="7"/>
  <c r="AF81" i="7"/>
  <c r="AH81" i="7"/>
  <c r="AE71" i="7"/>
  <c r="AD59" i="7"/>
  <c r="AD68" i="7"/>
  <c r="AC62" i="7"/>
  <c r="AH85" i="7"/>
  <c r="AG87" i="7"/>
  <c r="AC87" i="7"/>
  <c r="AF90" i="7"/>
  <c r="AE121" i="7"/>
  <c r="AH121" i="7"/>
  <c r="AD121" i="7"/>
  <c r="AF93" i="7"/>
  <c r="AE93" i="7"/>
  <c r="AH87" i="7"/>
  <c r="AE118" i="7"/>
  <c r="AC57" i="7"/>
  <c r="AG57" i="7"/>
  <c r="AF57" i="7"/>
  <c r="AC104" i="7"/>
  <c r="AD88" i="7"/>
  <c r="AC81" i="7"/>
  <c r="AH57" i="7"/>
  <c r="AG88" i="7"/>
  <c r="AH115" i="7"/>
  <c r="AD81" i="7"/>
  <c r="AD60" i="7"/>
  <c r="AH60" i="7"/>
  <c r="AH63" i="7"/>
  <c r="AH93" i="7"/>
  <c r="AD85" i="7"/>
  <c r="AE125" i="7"/>
  <c r="AD125" i="7"/>
  <c r="AH125" i="7"/>
  <c r="AD87" i="7"/>
  <c r="AH126" i="7"/>
  <c r="AD126" i="7"/>
  <c r="AC126" i="7"/>
  <c r="AG126" i="7"/>
  <c r="AC91" i="7"/>
  <c r="AF91" i="7"/>
  <c r="AG91" i="7"/>
  <c r="AC65" i="7"/>
  <c r="AG65" i="7"/>
  <c r="AF65" i="7"/>
  <c r="AF125" i="7"/>
  <c r="AH91" i="7"/>
  <c r="AE89" i="7"/>
  <c r="AH89" i="7"/>
  <c r="AE87" i="7"/>
  <c r="AD115" i="7"/>
  <c r="AE88" i="7"/>
  <c r="AG70" i="7"/>
  <c r="AC70" i="7"/>
  <c r="AE107" i="7"/>
  <c r="AD69" i="7"/>
  <c r="AH69" i="7"/>
  <c r="AG69" i="7"/>
  <c r="AD93" i="7"/>
  <c r="AF70" i="7"/>
  <c r="AG118" i="7"/>
  <c r="AC118" i="7"/>
  <c r="AF118" i="7"/>
  <c r="AH90" i="7"/>
  <c r="AC90" i="7"/>
  <c r="AD90" i="7"/>
  <c r="AD104" i="7"/>
  <c r="AE104" i="7"/>
  <c r="AG125" i="7"/>
  <c r="AF121" i="7"/>
  <c r="AC106" i="7"/>
  <c r="AG106" i="7"/>
  <c r="AF106" i="7"/>
  <c r="AE91" i="7"/>
  <c r="AC83" i="7"/>
  <c r="AG83" i="7"/>
  <c r="AF83" i="7"/>
  <c r="AF68" i="7"/>
  <c r="AE65" i="7"/>
  <c r="AE126" i="7"/>
  <c r="AF104" i="7"/>
  <c r="AC88" i="7"/>
  <c r="AG123" i="7"/>
  <c r="AC123" i="7"/>
  <c r="AF123" i="7"/>
  <c r="AD118" i="7"/>
  <c r="AG104" i="7"/>
  <c r="AD91" i="7"/>
  <c r="AC89" i="7"/>
  <c r="AH83" i="7"/>
  <c r="AG81" i="7"/>
  <c r="AD71" i="7"/>
  <c r="AH62" i="7"/>
  <c r="AF124" i="7"/>
  <c r="AE124" i="7"/>
  <c r="AE84" i="7"/>
  <c r="AE70" i="7"/>
  <c r="AE62" i="7"/>
  <c r="AF87" i="7"/>
  <c r="AH59" i="7"/>
  <c r="AH68" i="7"/>
  <c r="AG62" i="7"/>
  <c r="AD89" i="7"/>
  <c r="AG61" i="7"/>
  <c r="AF61" i="7"/>
  <c r="AC61" i="7"/>
  <c r="AG60" i="7"/>
  <c r="AH118" i="6" l="1"/>
  <c r="AG118" i="6"/>
  <c r="AF118" i="6"/>
  <c r="AE118" i="6"/>
  <c r="AD118" i="6"/>
  <c r="AC118" i="6"/>
  <c r="AH116" i="6"/>
  <c r="AG116" i="6"/>
  <c r="AF116" i="6"/>
  <c r="AE116" i="6"/>
  <c r="AD116" i="6"/>
  <c r="AC116" i="6"/>
  <c r="AH115" i="6"/>
  <c r="AG115" i="6"/>
  <c r="AF115" i="6"/>
  <c r="AE115" i="6"/>
  <c r="AD115" i="6"/>
  <c r="AC115" i="6"/>
  <c r="AH107" i="6"/>
  <c r="AG107" i="6"/>
  <c r="AF107" i="6"/>
  <c r="AE107" i="6"/>
  <c r="AD107" i="6"/>
  <c r="AC107" i="6"/>
  <c r="AH106" i="6"/>
  <c r="AG106" i="6"/>
  <c r="AF106" i="6"/>
  <c r="AE106" i="6"/>
  <c r="AD106" i="6"/>
  <c r="AC106" i="6"/>
  <c r="AH105" i="6"/>
  <c r="AG105" i="6"/>
  <c r="AF105" i="6"/>
  <c r="AE105" i="6"/>
  <c r="AD105" i="6"/>
  <c r="AC105" i="6"/>
  <c r="AH104" i="6"/>
  <c r="AG104" i="6"/>
  <c r="AF104" i="6"/>
  <c r="AE104" i="6"/>
  <c r="AD104" i="6"/>
  <c r="AC104" i="6"/>
  <c r="AH96" i="6"/>
  <c r="AG96" i="6"/>
  <c r="AF96" i="6"/>
  <c r="AE96" i="6"/>
  <c r="AD96" i="6"/>
  <c r="AC96" i="6"/>
  <c r="AH95" i="6"/>
  <c r="AG95" i="6"/>
  <c r="AF95" i="6"/>
  <c r="AE95" i="6"/>
  <c r="AD95" i="6"/>
  <c r="AC95" i="6"/>
  <c r="AH94" i="6"/>
  <c r="AG94" i="6"/>
  <c r="AF94" i="6"/>
  <c r="AE94" i="6"/>
  <c r="AD94" i="6"/>
  <c r="AC94" i="6"/>
  <c r="AH93" i="6"/>
  <c r="AG93" i="6"/>
  <c r="AF93" i="6"/>
  <c r="AE93" i="6"/>
  <c r="AD93" i="6"/>
  <c r="AC93" i="6"/>
  <c r="AH92" i="6"/>
  <c r="AG92" i="6"/>
  <c r="AF92" i="6"/>
  <c r="AE92" i="6"/>
  <c r="AD92" i="6"/>
  <c r="AC92" i="6"/>
  <c r="AH91" i="6"/>
  <c r="AG91" i="6"/>
  <c r="AF91" i="6"/>
  <c r="AE91" i="6"/>
  <c r="AD91" i="6"/>
  <c r="AC91" i="6"/>
  <c r="AH90" i="6"/>
  <c r="AG90" i="6"/>
  <c r="AF90" i="6"/>
  <c r="AE90" i="6"/>
  <c r="AD90" i="6"/>
  <c r="AC90" i="6"/>
  <c r="AH89" i="6"/>
  <c r="AG89" i="6"/>
  <c r="AF89" i="6"/>
  <c r="AE89" i="6"/>
  <c r="AD89" i="6"/>
  <c r="AC89" i="6"/>
  <c r="AH88" i="6"/>
  <c r="AG88" i="6"/>
  <c r="AF88" i="6"/>
  <c r="AE88" i="6"/>
  <c r="AD88" i="6"/>
  <c r="AC88" i="6"/>
  <c r="AH87" i="6"/>
  <c r="AG87" i="6"/>
  <c r="AF87" i="6"/>
  <c r="AE87" i="6"/>
  <c r="AD87" i="6"/>
  <c r="AC87" i="6"/>
  <c r="AH86" i="6"/>
  <c r="AG86" i="6"/>
  <c r="AF86" i="6"/>
  <c r="AE86" i="6"/>
  <c r="AD86" i="6"/>
  <c r="AC86" i="6"/>
  <c r="AH85" i="6"/>
  <c r="AG85" i="6"/>
  <c r="AF85" i="6"/>
  <c r="AE85" i="6"/>
  <c r="AD85" i="6"/>
  <c r="AC85" i="6"/>
  <c r="AH84" i="6"/>
  <c r="AG84" i="6"/>
  <c r="AF84" i="6"/>
  <c r="AE84" i="6"/>
  <c r="AD84" i="6"/>
  <c r="AC84" i="6"/>
  <c r="AH83" i="6"/>
  <c r="AG83" i="6"/>
  <c r="AF83" i="6"/>
  <c r="AE83" i="6"/>
  <c r="AD83" i="6"/>
  <c r="AC83" i="6"/>
  <c r="AH82" i="6"/>
  <c r="AG82" i="6"/>
  <c r="AF82" i="6"/>
  <c r="AE82" i="6"/>
  <c r="AD82" i="6"/>
  <c r="AC82" i="6"/>
  <c r="AH81" i="6"/>
  <c r="AG81" i="6"/>
  <c r="AF81" i="6"/>
  <c r="AE81" i="6"/>
  <c r="AD81" i="6"/>
  <c r="AC81" i="6"/>
  <c r="AH71" i="6"/>
  <c r="AG71" i="6"/>
  <c r="AF71" i="6"/>
  <c r="AE71" i="6"/>
  <c r="AD71" i="6"/>
  <c r="AC71" i="6"/>
  <c r="AH70" i="6"/>
  <c r="AG70" i="6"/>
  <c r="AF70" i="6"/>
  <c r="AE70" i="6"/>
  <c r="AD70" i="6"/>
  <c r="AC70" i="6"/>
  <c r="AH69" i="6"/>
  <c r="AG69" i="6"/>
  <c r="AF69" i="6"/>
  <c r="AE69" i="6"/>
  <c r="AD69" i="6"/>
  <c r="AC69" i="6"/>
  <c r="AH68" i="6"/>
  <c r="AG68" i="6"/>
  <c r="AF68" i="6"/>
  <c r="AE68" i="6"/>
  <c r="AD68" i="6"/>
  <c r="AC68" i="6"/>
  <c r="AH66" i="6"/>
  <c r="AG66" i="6"/>
  <c r="AF66" i="6"/>
  <c r="AE66" i="6"/>
  <c r="AD66" i="6"/>
  <c r="AC66" i="6"/>
  <c r="AH65" i="6"/>
  <c r="AG65" i="6"/>
  <c r="AF65" i="6"/>
  <c r="AE65" i="6"/>
  <c r="AD65" i="6"/>
  <c r="AC65" i="6"/>
  <c r="AH64" i="6"/>
  <c r="AG64" i="6"/>
  <c r="AF64" i="6"/>
  <c r="AE64" i="6"/>
  <c r="AD64" i="6"/>
  <c r="AC64" i="6"/>
  <c r="AH63" i="6"/>
  <c r="AG63" i="6"/>
  <c r="AF63" i="6"/>
  <c r="AE63" i="6"/>
  <c r="AD63" i="6"/>
  <c r="AC63" i="6"/>
  <c r="AH62" i="6"/>
  <c r="AG62" i="6"/>
  <c r="AF62" i="6"/>
  <c r="AE62" i="6"/>
  <c r="AD62" i="6"/>
  <c r="AC62" i="6"/>
  <c r="AH61" i="6"/>
  <c r="AG61" i="6"/>
  <c r="AF61" i="6"/>
  <c r="AE61" i="6"/>
  <c r="AD61" i="6"/>
  <c r="AC61" i="6"/>
  <c r="AH60" i="6"/>
  <c r="AG60" i="6"/>
  <c r="AF60" i="6"/>
  <c r="AE60" i="6"/>
  <c r="AD60" i="6"/>
  <c r="AC60" i="6"/>
  <c r="AH59" i="6"/>
  <c r="AG59" i="6"/>
  <c r="AF59" i="6"/>
  <c r="AE59" i="6"/>
  <c r="AD59" i="6"/>
  <c r="AC59" i="6"/>
  <c r="AH58" i="6"/>
  <c r="AG58" i="6"/>
  <c r="AF58" i="6"/>
  <c r="AE58" i="6"/>
  <c r="AD58" i="6"/>
  <c r="AC58" i="6"/>
  <c r="AH57" i="6"/>
  <c r="AG57" i="6"/>
  <c r="AF57" i="6"/>
  <c r="AE57" i="6"/>
  <c r="AD57" i="6"/>
  <c r="AC57" i="6"/>
  <c r="E28" i="1" l="1"/>
  <c r="F25" i="1" s="1"/>
  <c r="F26" i="1" l="1"/>
  <c r="F27" i="1" l="1"/>
  <c r="AH126" i="1" l="1"/>
  <c r="AH124" i="1"/>
  <c r="AH122" i="1"/>
  <c r="AH120" i="1"/>
  <c r="AH116" i="1"/>
  <c r="AC107" i="1"/>
  <c r="AH107" i="1"/>
  <c r="AH105" i="1"/>
  <c r="AH96" i="1"/>
  <c r="AH94" i="1"/>
  <c r="AH92" i="1"/>
  <c r="AH90" i="1"/>
  <c r="AH88" i="1"/>
  <c r="AH86" i="1"/>
  <c r="AH84" i="1"/>
  <c r="AH82" i="1"/>
  <c r="AH81" i="1"/>
  <c r="AG71" i="1"/>
  <c r="AH70" i="1"/>
  <c r="AG69" i="1"/>
  <c r="AH68" i="1"/>
  <c r="AG66" i="1"/>
  <c r="AH65" i="1"/>
  <c r="AG64" i="1"/>
  <c r="AH63" i="1"/>
  <c r="AG62" i="1"/>
  <c r="AH61" i="1"/>
  <c r="AG60" i="1"/>
  <c r="AH59" i="1"/>
  <c r="AG58" i="1"/>
  <c r="AH57" i="1"/>
  <c r="AC120" i="1" l="1"/>
  <c r="AC124" i="1"/>
  <c r="AC70" i="1"/>
  <c r="AG120" i="1"/>
  <c r="AG124" i="1"/>
  <c r="AE57" i="1"/>
  <c r="AC59" i="1"/>
  <c r="AG59" i="1"/>
  <c r="AE61" i="1"/>
  <c r="AC63" i="1"/>
  <c r="AG63" i="1"/>
  <c r="AE65" i="1"/>
  <c r="AC68" i="1"/>
  <c r="AG68" i="1"/>
  <c r="AE70" i="1"/>
  <c r="AC81" i="1"/>
  <c r="AG81" i="1"/>
  <c r="AC84" i="1"/>
  <c r="AG84" i="1"/>
  <c r="AE86" i="1"/>
  <c r="AC88" i="1"/>
  <c r="AG88" i="1"/>
  <c r="AE90" i="1"/>
  <c r="AC92" i="1"/>
  <c r="AG92" i="1"/>
  <c r="AE94" i="1"/>
  <c r="AC96" i="1"/>
  <c r="AG96" i="1"/>
  <c r="AE105" i="1"/>
  <c r="AG107" i="1"/>
  <c r="AE116" i="1"/>
  <c r="AE122" i="1"/>
  <c r="AE126" i="1"/>
  <c r="AC57" i="1"/>
  <c r="AG57" i="1"/>
  <c r="AE59" i="1"/>
  <c r="AC61" i="1"/>
  <c r="AG61" i="1"/>
  <c r="AE63" i="1"/>
  <c r="AC65" i="1"/>
  <c r="AG65" i="1"/>
  <c r="AE68" i="1"/>
  <c r="AG70" i="1"/>
  <c r="AE81" i="1"/>
  <c r="AE84" i="1"/>
  <c r="AC86" i="1"/>
  <c r="AG86" i="1"/>
  <c r="AE88" i="1"/>
  <c r="AC90" i="1"/>
  <c r="AG90" i="1"/>
  <c r="AE92" i="1"/>
  <c r="AC94" i="1"/>
  <c r="AG94" i="1"/>
  <c r="AE96" i="1"/>
  <c r="AC105" i="1"/>
  <c r="AG105" i="1"/>
  <c r="AE107" i="1"/>
  <c r="AC116" i="1"/>
  <c r="AG116" i="1"/>
  <c r="AE120" i="1"/>
  <c r="AC122" i="1"/>
  <c r="AG122" i="1"/>
  <c r="AE124" i="1"/>
  <c r="AC126" i="1"/>
  <c r="AG126" i="1"/>
  <c r="AF58" i="1"/>
  <c r="AD60" i="1"/>
  <c r="AF60" i="1"/>
  <c r="AH60" i="1"/>
  <c r="AD62" i="1"/>
  <c r="AF62" i="1"/>
  <c r="AH62" i="1"/>
  <c r="AD64" i="1"/>
  <c r="AF64" i="1"/>
  <c r="AH64" i="1"/>
  <c r="AD66" i="1"/>
  <c r="AF66" i="1"/>
  <c r="AH66" i="1"/>
  <c r="AD69" i="1"/>
  <c r="AF69" i="1"/>
  <c r="AH69" i="1"/>
  <c r="AD71" i="1"/>
  <c r="AF71" i="1"/>
  <c r="AH71" i="1"/>
  <c r="AD82" i="1"/>
  <c r="AF82" i="1"/>
  <c r="AG83" i="1"/>
  <c r="AE83" i="1"/>
  <c r="AC83" i="1"/>
  <c r="AF83" i="1"/>
  <c r="AG85" i="1"/>
  <c r="AE85" i="1"/>
  <c r="AC85" i="1"/>
  <c r="AF85" i="1"/>
  <c r="AG87" i="1"/>
  <c r="AE87" i="1"/>
  <c r="AC87" i="1"/>
  <c r="AF87" i="1"/>
  <c r="AG89" i="1"/>
  <c r="AE89" i="1"/>
  <c r="AC89" i="1"/>
  <c r="AF89" i="1"/>
  <c r="AG91" i="1"/>
  <c r="AE91" i="1"/>
  <c r="AC91" i="1"/>
  <c r="AF91" i="1"/>
  <c r="AG93" i="1"/>
  <c r="AE93" i="1"/>
  <c r="AC93" i="1"/>
  <c r="AF93" i="1"/>
  <c r="AG95" i="1"/>
  <c r="AE95" i="1"/>
  <c r="AC95" i="1"/>
  <c r="AF95" i="1"/>
  <c r="AG104" i="1"/>
  <c r="AE104" i="1"/>
  <c r="AC104" i="1"/>
  <c r="AF104" i="1"/>
  <c r="AG106" i="1"/>
  <c r="AE106" i="1"/>
  <c r="AC106" i="1"/>
  <c r="AF106" i="1"/>
  <c r="AG115" i="1"/>
  <c r="AE115" i="1"/>
  <c r="AC115" i="1"/>
  <c r="AF115" i="1"/>
  <c r="AG118" i="1"/>
  <c r="AE118" i="1"/>
  <c r="AC118" i="1"/>
  <c r="AF118" i="1"/>
  <c r="AG121" i="1"/>
  <c r="AE121" i="1"/>
  <c r="AC121" i="1"/>
  <c r="AF121" i="1"/>
  <c r="AG123" i="1"/>
  <c r="AE123" i="1"/>
  <c r="AC123" i="1"/>
  <c r="AF123" i="1"/>
  <c r="AG125" i="1"/>
  <c r="AE125" i="1"/>
  <c r="AC125" i="1"/>
  <c r="AF125" i="1"/>
  <c r="AD58" i="1"/>
  <c r="AH58" i="1"/>
  <c r="AD57" i="1"/>
  <c r="AF57" i="1"/>
  <c r="AC58" i="1"/>
  <c r="AE58" i="1"/>
  <c r="AD59" i="1"/>
  <c r="AF59" i="1"/>
  <c r="AC60" i="1"/>
  <c r="AE60" i="1"/>
  <c r="AD61" i="1"/>
  <c r="AF61" i="1"/>
  <c r="AC62" i="1"/>
  <c r="AE62" i="1"/>
  <c r="AD63" i="1"/>
  <c r="AF63" i="1"/>
  <c r="AC64" i="1"/>
  <c r="AE64" i="1"/>
  <c r="AD65" i="1"/>
  <c r="AF65" i="1"/>
  <c r="AC66" i="1"/>
  <c r="AE66" i="1"/>
  <c r="AD68" i="1"/>
  <c r="AF68" i="1"/>
  <c r="AC69" i="1"/>
  <c r="AE69" i="1"/>
  <c r="AD70" i="1"/>
  <c r="AF70" i="1"/>
  <c r="AC71" i="1"/>
  <c r="AE71" i="1"/>
  <c r="AD81" i="1"/>
  <c r="AF81" i="1"/>
  <c r="AC82" i="1"/>
  <c r="AE82" i="1"/>
  <c r="AG82" i="1"/>
  <c r="AD83" i="1"/>
  <c r="AH83" i="1"/>
  <c r="AD85" i="1"/>
  <c r="AH85" i="1"/>
  <c r="AD87" i="1"/>
  <c r="AH87" i="1"/>
  <c r="AD89" i="1"/>
  <c r="AH89" i="1"/>
  <c r="AD91" i="1"/>
  <c r="AH91" i="1"/>
  <c r="AD93" i="1"/>
  <c r="AH93" i="1"/>
  <c r="AD95" i="1"/>
  <c r="AH95" i="1"/>
  <c r="AD104" i="1"/>
  <c r="AH104" i="1"/>
  <c r="AD106" i="1"/>
  <c r="AH106" i="1"/>
  <c r="AD115" i="1"/>
  <c r="AH115" i="1"/>
  <c r="AD118" i="1"/>
  <c r="AH118" i="1"/>
  <c r="AD121" i="1"/>
  <c r="AH121" i="1"/>
  <c r="AD123" i="1"/>
  <c r="AH123" i="1"/>
  <c r="AD125" i="1"/>
  <c r="AH125" i="1"/>
  <c r="AD84" i="1"/>
  <c r="AF84" i="1"/>
  <c r="AD86" i="1"/>
  <c r="AF86" i="1"/>
  <c r="AD88" i="1"/>
  <c r="AF88" i="1"/>
  <c r="AD90" i="1"/>
  <c r="AF90" i="1"/>
  <c r="AD92" i="1"/>
  <c r="AF92" i="1"/>
  <c r="AD94" i="1"/>
  <c r="AF94" i="1"/>
  <c r="AD96" i="1"/>
  <c r="AF96" i="1"/>
  <c r="AD105" i="1"/>
  <c r="AF105" i="1"/>
  <c r="AD107" i="1"/>
  <c r="AF107" i="1"/>
  <c r="AD116" i="1"/>
  <c r="AF116" i="1"/>
  <c r="AD120" i="1"/>
  <c r="AF120" i="1"/>
  <c r="AD122" i="1"/>
  <c r="AF122" i="1"/>
  <c r="AD124" i="1"/>
  <c r="AF124" i="1"/>
  <c r="AD126" i="1"/>
  <c r="AF126" i="1"/>
</calcChain>
</file>

<file path=xl/sharedStrings.xml><?xml version="1.0" encoding="utf-8"?>
<sst xmlns="http://schemas.openxmlformats.org/spreadsheetml/2006/main" count="2173" uniqueCount="165">
  <si>
    <r>
      <t>U</t>
    </r>
    <r>
      <rPr>
        <b/>
        <sz val="10"/>
        <rFont val="Garamond"/>
        <family val="1"/>
      </rPr>
      <t>NIVERSIDAD DE</t>
    </r>
    <r>
      <rPr>
        <b/>
        <sz val="12"/>
        <rFont val="Garamond"/>
        <family val="1"/>
      </rPr>
      <t xml:space="preserve"> J</t>
    </r>
    <r>
      <rPr>
        <b/>
        <sz val="10"/>
        <rFont val="Garamond"/>
        <family val="1"/>
      </rPr>
      <t>AÉN</t>
    </r>
  </si>
  <si>
    <t>Responda de 1 a 5 a las siguientes cuestiones relacionadas con los bloques:</t>
  </si>
  <si>
    <t>Planificación y Desarrollo de la Enseñanza</t>
  </si>
  <si>
    <t>Grupo de Estudiantes (No se muestran datos por centro puesto que las respuestas se refieren a cada grado en particular)</t>
  </si>
  <si>
    <t>Servicios de Apoyo al Estudiante</t>
  </si>
  <si>
    <t>Recursos de Apoyo a la Enseñanza</t>
  </si>
  <si>
    <t>BLOQUE 1. Planificación y Desarrollo de la Enseñanza</t>
  </si>
  <si>
    <t>Conozco los objetivos del Plan de Estudios reflejados en las Memorias de los Grados</t>
  </si>
  <si>
    <t>FRECUENCIAS ABSOLUTAS</t>
  </si>
  <si>
    <t>FRECUENCIAS RELATIVAS</t>
  </si>
  <si>
    <t>MEDIDAS ESTADÍSTICAS</t>
  </si>
  <si>
    <t>ns/nc</t>
  </si>
  <si>
    <t>TOTAL</t>
  </si>
  <si>
    <t>Media</t>
  </si>
  <si>
    <t>Desv. Típica</t>
  </si>
  <si>
    <t>Mediana</t>
  </si>
  <si>
    <t>Moda</t>
  </si>
  <si>
    <t>PLANIFICACIÓN DE LA ENSEÑANZA</t>
  </si>
  <si>
    <t>Los objetivos reflejan con claridad el perfil del titulado</t>
  </si>
  <si>
    <t>Estoy satisfecho/a con los objetivos del Plan de Estudios</t>
  </si>
  <si>
    <t xml:space="preserve">5. He participado activamente en la elaboración de la Guía Docente de las asignaturas que imparto. : </t>
  </si>
  <si>
    <t xml:space="preserve">6. La planificación de los contenidos y actividades de las asignaturas que imparto me parece adecuada. : </t>
  </si>
  <si>
    <t xml:space="preserve">Se llevan a cabo mecanismos de revisión anual en las guías de las materias. : </t>
  </si>
  <si>
    <t xml:space="preserve">7. Se llevan a cabo mecanismos de revisión anual en las guías de las materias. : </t>
  </si>
  <si>
    <t xml:space="preserve">En la planificación de la enseñanza se consideran los intereses y los conocimientos previos de los estudiantes. : </t>
  </si>
  <si>
    <t xml:space="preserve">8. En la planificación de la enseñanza se consideran los intereses y los conocimientos previos de los estudiantes. : </t>
  </si>
  <si>
    <t xml:space="preserve">Los créditos asignados a las materias guardan proporción con el volumen de trabajo que suponen para el estudiante la superación de las mismas. : </t>
  </si>
  <si>
    <t xml:space="preserve">9. Los créditos asignados a las materias guardan proporción con el volumen de trabajo que suponen para el estudiante la superación de las mismas. : </t>
  </si>
  <si>
    <t xml:space="preserve">Se respeta la planificación inicial de las actividades programadas. : </t>
  </si>
  <si>
    <t xml:space="preserve">10. Se respeta la planificación inicial de las actividades programadas. : </t>
  </si>
  <si>
    <t xml:space="preserve">El proceso de coordinación y reuniones entre el profesorado de la asignatura es adecuado. : </t>
  </si>
  <si>
    <t xml:space="preserve">11. El proceso de coordinación y reuniones entre el profesorado de la asignatura es adecuado. : </t>
  </si>
  <si>
    <t>DESARROLLO DE LA ENSEÑANZA Y EVALUACIÓN DE APRENDIZAJES</t>
  </si>
  <si>
    <t xml:space="preserve">Estoy satisfecho con el grado de cumplimiento que he conseguido de las actividades programadas. : </t>
  </si>
  <si>
    <t>Tengo en cuenta el tiempo de aprendizaje del estudiante en función de los créditos ECTS (horas lectivas más trabajo personal) para adquirir las competencias y superar con éxito el programa</t>
  </si>
  <si>
    <t xml:space="preserve">Los procedimientos de evaluación que he utilizado han permitido valorar adecuadamente el nivel de competencias adquiridas por los estudiantes. : </t>
  </si>
  <si>
    <t xml:space="preserve">Estoy satisfecho con el desarrollo de la enseñanza. </t>
  </si>
  <si>
    <t>BLOQUE 2. Grupo de estudiantes</t>
  </si>
  <si>
    <t>Tienen los conocimientos previos suficientes para seguir los contenidos de la materia</t>
  </si>
  <si>
    <t>Dedican el tiempo suficiente a la preparación de la materia</t>
  </si>
  <si>
    <t>Colaboran entre ellos para sacar adelante las materias</t>
  </si>
  <si>
    <t>Muestran interés por los diferentes temas que se tratan en el desarrollo de la actividad docente</t>
  </si>
  <si>
    <t>Participan activamente en debates y actividades desarrolladas en el aula</t>
  </si>
  <si>
    <t>Resuelven problemas e interpretan resultados</t>
  </si>
  <si>
    <t>Utilizan la bibliografía recomendada</t>
  </si>
  <si>
    <t>Realizan actividades complementarias (lecturas, trabajos, exposiciones,…)</t>
  </si>
  <si>
    <t>Utilizan, habitualmente, las horas de tutoría</t>
  </si>
  <si>
    <t>Se muestran satisfechos con la metodología de enseñanza-aprendizaje</t>
  </si>
  <si>
    <t>Se muestran satisfechos con la metodología de evaluación</t>
  </si>
  <si>
    <t>Se muestran satisfechos con los resultados de la evaluación</t>
  </si>
  <si>
    <t>Se preocupan de comentar con el profesor los resultados de las evaluaciones</t>
  </si>
  <si>
    <t>Durante el desarrollo de la materia se evidencia la adquisición de las competencias (conocimientos, destrezas y habilidades) por parte de los estudiantes</t>
  </si>
  <si>
    <t>Ven satisfechas sus expectativas respecto a la materia</t>
  </si>
  <si>
    <t>Estoy satisfecho/a, en general, con el grupo de estudiantes</t>
  </si>
  <si>
    <t>BLOQUE 3. Servicios de Apoyo al Estudiante</t>
  </si>
  <si>
    <t>Las actuaciones que orientan a los estudiantes de nuevo ingreso son adecuadas</t>
  </si>
  <si>
    <t>Las acciones de orientación sobre las distintas alternativas de contenido curricular, movilidad, prácticas externas,… son adecuadas</t>
  </si>
  <si>
    <t>Las actuaciones de atención a la diversidad, en caso de ser necesarias, son adecuadas</t>
  </si>
  <si>
    <t>Las acciones de orientación sobre las distintas alternativas de contenido curricular, movilidad, prácticas externas… son adecuadas</t>
  </si>
  <si>
    <t>Los planes de acción tutorial de los estudiantes son adecuados</t>
  </si>
  <si>
    <t>BLOQUE 4. Recursos de Apoyo a la Enseñanza</t>
  </si>
  <si>
    <t>Personal Académico</t>
  </si>
  <si>
    <t xml:space="preserve">El personal académico es suficiente. : </t>
  </si>
  <si>
    <t>Estoy satisfecho con los criterios de asignación de la docencia dentro del área de conocimiento.</t>
  </si>
  <si>
    <t>Recursos y Servicios</t>
  </si>
  <si>
    <t>Las aulas (acondicionamiento, equipamiento, iluminación, mobiliario, etc.) son adecuadas para el desarrollo de la enseñanza</t>
  </si>
  <si>
    <t xml:space="preserve">Las aulas (acondicionamiento, equipamiento, iluminación, mobiliario, etc.) son adecuadas para el desarrollo de la enseñanza.' : </t>
  </si>
  <si>
    <t>Los laboratorios, espacios experimentales y su equipamiento son adecuados</t>
  </si>
  <si>
    <t xml:space="preserve">Las aulas de informática y su equipamiento son adecuados. : </t>
  </si>
  <si>
    <t>Los fondos bibliográficos de la biblioteca son suficientes</t>
  </si>
  <si>
    <t xml:space="preserve">Los fondos bibliográficos de la biblioteca son suficientes. : </t>
  </si>
  <si>
    <t>Se garantiza el acceso a las distintas fuentes de información, bases de datos, fondos bibliográficos… para cubrir las necesidades de la enseñanza</t>
  </si>
  <si>
    <t>Se garantiza el acceso a las distintas fuentes de información, bases de datos, fondos bibliográficos... para cubrir las necesidades de las enseñanza.</t>
  </si>
  <si>
    <t>Estoy satisfecho/a con los recursos de docencia virtual disponibles</t>
  </si>
  <si>
    <t xml:space="preserve">Estoy satisfecho con los recursos de docencia virtual disponibles. : </t>
  </si>
  <si>
    <t>Los espacios destinados al desarrollo de todas mis actividades docentes son adecuados</t>
  </si>
  <si>
    <t xml:space="preserve">Los espacios destinados al desarrollo de todas mis actividades docentes son adecuados. : </t>
  </si>
  <si>
    <t>Los servicios que presta el PAS en relación con mi actividad docente son adecuados (secretaría, actas, personal de laboratorio,…)</t>
  </si>
  <si>
    <t xml:space="preserve">'39. Los servicios que presta el PAS en relación con mi actividad docente son adecuados (secretaría, actas, personal de laboratorio,...).' : </t>
  </si>
  <si>
    <t>Estoy satisfecho/a con los recursos y servicios destinados a la enseñanza</t>
  </si>
  <si>
    <t>No</t>
  </si>
  <si>
    <t>Indique el grado en el que ha impartido docencia:</t>
  </si>
  <si>
    <t>Grado en Biología</t>
  </si>
  <si>
    <t>Grado en Ciencias Ambientales</t>
  </si>
  <si>
    <t>Grado en Química</t>
  </si>
  <si>
    <t xml:space="preserve">Estoy satisfecho con la nueva metodología de planificación y desarrollo de la enseñanza </t>
  </si>
  <si>
    <t xml:space="preserve">He participado activamente en la elaboración de la Guía Docente de las asignaturas que imparto. </t>
  </si>
  <si>
    <t xml:space="preserve">La planificación de los contenidos y actividades de las asignaturas que imparto me parece adecuada. </t>
  </si>
  <si>
    <t>Servicio de Planificación y Evaluación</t>
  </si>
  <si>
    <t>Total</t>
  </si>
  <si>
    <t>Frecuencia</t>
  </si>
  <si>
    <t>Porcentaje</t>
  </si>
  <si>
    <t>Porcentaje válido</t>
  </si>
  <si>
    <t>Porcentaje acumulado</t>
  </si>
  <si>
    <t>Válido</t>
  </si>
  <si>
    <t>[Los fondos bibliográficos de la biblioteca son suficientes.] RECURSOS Y SERVICIOS:</t>
  </si>
  <si>
    <t>Tabla de frecuencia</t>
  </si>
  <si>
    <t>Observaciones/Sugerencias:</t>
  </si>
  <si>
    <t>b Existen múltiples modos. Se muestra el valor más pequeño</t>
  </si>
  <si>
    <t>Estadísticosa</t>
  </si>
  <si>
    <t>N</t>
  </si>
  <si>
    <t>Perdidos</t>
  </si>
  <si>
    <t>UNIVERSIDAD DE JAÉN</t>
  </si>
  <si>
    <t>NS/NC</t>
  </si>
  <si>
    <t>[Los objetivos reflejan con claridad el perfil del titulado. ] Valore de 1 a 5 teniendo en cuenta que: 1 = "Muy en desacuerdo" 2 = "En desacuerdo" 3 = "Algo de acuerdo" 4 = "Bastante de acuerdo" 5 = "Muy de acuerdo" ns/nc = "No sabe/No contesta</t>
  </si>
  <si>
    <t>[Estoy satisfecho/a con los objetivos del Plan de Estudios.] Valore de 1 a 5 teniendo en cuenta que: 1 = "Muy en desacuerdo" 2 = "En desacuerdo" 3 = "Algo de acuerdo" 4 = "Bastante de acuerdo" 5 = "Muy de acuerdo" ns/nc = "No sabe/No contesta</t>
  </si>
  <si>
    <t>[Estoy satisfecho con la nueva metodología de planificación y desarrollo de la enseñanza.] Valore de 1 a 5 teniendo en cuenta que: 1 = "Muy en desacuerdo" 2 = "En desacuerdo" 3 = "Algo de acuerdo" 4 = "Bastante de acuerdo" 5 = "Muy de acuerdo" ns/nc = "</t>
  </si>
  <si>
    <t>[He participado activamente en la elaboración de la Guía Docente de las asignaturas que imparto. ] Valore de 1 a 5 teniendo en cuenta que: 1 = "Muy en desacuerdo" 2 = "En desacuerdo" 3 = "Algo de acuerdo" 4 = "Bastante de acuerdo" 5 = "Muy de acuerdo" ns</t>
  </si>
  <si>
    <t>[La planificación de los contenidos y actividades de las asignaturas que imparto me parece adecuada. ] Valore de 1 a 5 teniendo en cuenta que: 1 = "Muy en desacuerdo" 2 = "En desacuerdo" 3 = "Algo de acuerdo" 4 = "Bastante de acuerdo" 5 = "Muy de acuerdo"</t>
  </si>
  <si>
    <t>[Se llevan a cabo mecanismos de revisión anual en las guías de las materias. ] Valore de 1 a 5 teniendo en cuenta que: 1 = "Muy en desacuerdo" 2 = "En desacuerdo" 3 = "Algo de acuerdo" 4 = "Bastante de acuerdo" 5 = "Muy de acuerdo" ns/nc = "No sabe/No co</t>
  </si>
  <si>
    <t>[En la planificación de la enseñanza se consideran los intereses y los conocimientos previos de los estudiantes. ] Valore de 1 a 5 teniendo en cuenta que: 1 = "Muy en desacuerdo" 2 = "En desacuerdo" 3 = "Algo de acuerdo" 4 = "Bastante de acuerdo" 5 = "Mu</t>
  </si>
  <si>
    <t>[Los créditos asignados a las materias guardan proporción con el volumen de trabajo que suponen para el estudiante la superación de las mismas. ] Valore de 1 a 5 teniendo en cuenta que: 1 = "Muy en desacuerdo" 2 = "En desacuerdo" 3 = "Algo de acuerdo" 4</t>
  </si>
  <si>
    <t>[Se respeta la planificación inicial de las actividades programadas. ] Valore de 1 a 5 teniendo en cuenta que: 1 = "Muy en desacuerdo" 2 = "En desacuerdo" 3 = "Algo de acuerdo" 4 = "Bastante de acuerdo" 5 = "Muy de acuerdo" ns/nc = "No sabe/No contesta</t>
  </si>
  <si>
    <t>[El proceso de coordinación y reuniones entre el profesorado de la asignatura es adecuado.] Valore de 1 a 5 teniendo en cuenta que: 1 = "Muy en desacuerdo" 2 = "En desacuerdo" 3 = "Algo de acuerdo" 4 = "Bastante de acuerdo" 5 = "Muy de acuerdo" ns/nc = "N</t>
  </si>
  <si>
    <t>[Estoy satisfecho con el grado de cumplimiento que he conseguido de las actividades programadas. ] Valore de 1 a 5 teniendo en cuenta que: 1 = "Muy en desacuerdo" 2 = "En desacuerdo" 3 = "Algo de acuerdo" 4 = "Bastante de acuerdo" 5 = "Muy de acuerdo" ns/n</t>
  </si>
  <si>
    <t>[Tengo en cuenta el tiempo de aprendizaje del estudiante en función de los créditos ECTS (horas lectivas más trabajo personal) para adquirir las competencias y superar con éxito el programa.] Valore de 1 a 5 teniendo en cuenta que: 1 = "Muy en desacuer</t>
  </si>
  <si>
    <t>[Los procedimientos de evaluación que he utilizado han permitido valorar adecuadamente el nivel de competencias adquiridas por los estudiantes. ] Valore de 1 a 5 teniendo en cuenta que: 1 = "Muy en desacuerdo" 2 = "En desacuerdo" 3 = "Algo de acuerdo" 4 =</t>
  </si>
  <si>
    <t>[Estoy satisfecho con el desarrollo de la enseñanza. ] Valore de 1 a 5 teniendo en cuenta que: 1 = "Muy en desacuerdo" 2 = "En desacuerdo" 3 = "Algo de acuerdo" 4 = "Bastante de acuerdo" 5 = "Muy de acuerdo" ns/nc = No sabe/No contesta</t>
  </si>
  <si>
    <t>[Tienen los conocimientos previos suficientes para seguir los contenidos de la materia.] LOS ESTUDIANTES:  Valore de 1 a 5 teniendo en cuenta que: 1 = "Muy en desacuerdo" 2 = "En desacuerdo" 3 = "Algo de acuerdo" 4 = "Bastante de acuerdo" 5 = "Muy de acuer</t>
  </si>
  <si>
    <t>[Dedican el tiempo suficiente a la preparación de la materia.] LOS ESTUDIANTES:  Valore de 1 a 5 teniendo en cuenta que: 1 = "Muy en desacuerdo" 2 = "En desacuerdo" 3 = "Algo de acuerdo" 4 = "Bastante de acuerdo" 5 = "Muy de acuerdo" ns/nc = "No sabe/No c</t>
  </si>
  <si>
    <t>[Colaboran entre ellos para sacar adelante las materias.] LOS ESTUDIANTES:  Valore de 1 a 5 teniendo en cuenta que: 1 = "Muy en desacuerdo" 2 = "En desacuerdo" 3 = "Algo de acuerdo" 4 = "Bastante de acuerdo" 5 = "Muy de acuerdo" ns/nc = "No sabe/No contest</t>
  </si>
  <si>
    <t>[Muestran interés por los diferentes temas que se tratan en el desarrollo de la actividad docente.] LOS ESTUDIANTES:  Valore de 1 a 5 teniendo en cuenta que: 1 = "Muy en desacuerdo" 2 = "En desacuerdo" 3 = "Algo de acuerdo</t>
  </si>
  <si>
    <t>[Participan activamente en debates y actividades desarrolladas en el aula.] LOS ESTUDIANTES:  Valore de 1 a 5 teniendo en cuenta que: 1 = "Muy en desacuerdo" 2 = "En desacuerdo" 3 = "Algo de acuerdo" 4 = "Bastante de acuerdo" 5 = "Muy de acuerdo" ns/nc = "</t>
  </si>
  <si>
    <t>[Resuelven problemas e interpretan resultados.] LOS ESTUDIANTES:  Valore de 1 a 5 teniendo en cuenta que: 1 = "Muy en desacuerdo" 2 = "En desacuerdo" 3 = "Algo de acuerdo" 4 = "Bastante de acuerdo" 5 = "Muy de acuerdo ns/nc = "No sabe/No contesta</t>
  </si>
  <si>
    <t>[Utilizan la bibliografía recomendada.] LOS ESTUDIANTES:  Valore de 1 a 5 teniendo en cuenta que: 1 = "Muy en desacuerdo" 2 = "En desacuerdo" 3 = "Algo de acuerdo" 4 = "Bastante de acuerdo" 5 = "Muy de acuerdo" ns/nc = "No sabe/No contesta</t>
  </si>
  <si>
    <t>[Realizan actividades complementarias (lecturas, trabajos, exposiciones,…).] LOS ESTUDIANTES:  Valore de 1 a 5 teniendo en cuenta que: 1 = "Muy en desacuerdo" 2 = "En desacuerdo" 3 = "Algo de acuerdo" 4 = "Bastante de acuerdo" 5 = "Muy de acuerdo" ns/nc</t>
  </si>
  <si>
    <t>[Utilizan, habitualmente, las horas de tutoría.] LOS ESTUDIANTES:  Valore de 1 a 5 teniendo en cuenta que: 1 = "Muy en desacuerdo" 2 = "En desacuerdo" 3 = "Algo de acuerdo" 4 = "Bastante de acuerdo" 5 = "Muy de acuerdo</t>
  </si>
  <si>
    <t>[Se muestran satisfechos con la metodología de enseñanza-aprendizaje.] LOS ESTUDIANTES:  Valore de 1 a 5 teniendo en cuenta que: 1 = "Muy en desacuerdo" 2 = "En desacuerdo" 3 = "Algo de acuerdo" 4 = "Bastante de acuerdo 5 = "Muy de acuerdo" ns/nc = "No s</t>
  </si>
  <si>
    <t>[Se muestran satisfechos con la metodología de evaluación.] LOS ESTUDIANTES:  Valore de 1 a 5 teniendo en cuenta que: 1 = "Muy en desacuerdo" 2 = "En desacuerdo" 3 = "Algo de acuerdo" 4 = "Bastante de acuerdo" 5 = "Muy de acuerdo" ns/nc = "No sabe/No con</t>
  </si>
  <si>
    <t>[Se muestran satisfechos con los resultados de la evaluación.] LOS ESTUDIANTES:  Valore de 1 a 5 teniendo en cuenta que: 1 = "Muy en desacuerdo" 2 = "En desacuerdo" 3 = "Algo de acuerdo" 4 = "Bastante de acuerdo" 5 = "Muy de acuerdo" ns/nc = "No sabe/No c</t>
  </si>
  <si>
    <t>[Se preocupan de comentar con el profesor los resultados de las evaluaciones.] LOS ESTUDIANTES:  Valore de 1 a 5 teniendo en cuenta que: 1 = "Muy en desacuerdo" 2 = "En desacuerdo" 3 = "Algo de acuerdo" 4 = "Bastante de acuerdo" 5 = "Muy de acuerdo" ns/nc</t>
  </si>
  <si>
    <t>[Durante el desarrollo de la materia se evidencia la adquisición de las competencias (conocimientos, destrezas y habilidades) por parte de los estudiantes.] LOS ESTUDIANTES:  Valore de 1 a 5 teniendo en cuenta que: 1 = "Muy en desacuerdo" 2 = "En desacuer</t>
  </si>
  <si>
    <t>[Ven satisfechas sus expectativas respecto a la materia.] LOS ESTUDIANTES:  Valore de 1 a 5 teniendo en cuenta que: 1 = "Muy en desacuerdo" 2 = "En desacuerdo" 3 = "Algo de acuerdo" 4 = "Bastante de acuerdo" 5 = "Muy de acuerdo" ns/nc = "No sabe/No contest</t>
  </si>
  <si>
    <t>[Estoy satisfecho/a, en general, con el grupo de estudiantes.] LOS ESTUDIANTES:  Valore de 1 a 5 teniendo en cuenta que: 1 = "Muy en desacuerdo" 2 = "En desacuerdo" 3 = "Algo de acuerdo" 4 = "Bastante de acuerdo" 5 = "Muy de acuerdo" ns/nc = "No sabe/No co</t>
  </si>
  <si>
    <t>[Las actuaciones que orientan a los estudiantes de nuevo ingreso son adecuadas.] Valore de 1 a 5 teniendo en cuenta que: 1 = "Muy en desacuerdo" 2 = "En desacuerdo" 3 = "Algo de acuerdo" 4 = "Bastante de acuerdo" 5 = "Muy de acuerdo" ns/nc = "No sabe/No co</t>
  </si>
  <si>
    <t>[Las acciones de orientación sobre las distintas alternativas de contenido curricular, movilidad, prácticas externas,… son adecuadas.] Valore de 1 a 5 teniendo en cuenta que: 1 = "Muy en desacuerdo" 2 = "En desacuerdo" 3 =</t>
  </si>
  <si>
    <t>[Las actuaciones de atención a la diversidad, en caso de ser necesarias, son adecuadas.] Valore de 1 a 5 teniendo en cuenta que: 1 = "Muy en desacuerdo" 2 = "En desacuerdo" 3 = "Algo de acuerdo" 4 = "Bastante de acuerdo 5 = "Muy de acuerdo" ns/nc = "No sa</t>
  </si>
  <si>
    <t>[Los planes de acción tutorial de los estudiantes son adecuados.] Valore de 1 a 5 teniendo en cuenta que: 1 = "Muy en desacuerdo" 2 = "En desacuerdo" 3 = "Algo de acuerdo" 4 = "Bastante de acuerdo" 5 = "Muy de acuerdo ns/nc = "No sabe/No contesta</t>
  </si>
  <si>
    <t>[El personal académico es suficiente.] PERSONAL ACADÉMICO:  Valore de 1 a 5 teniendo en cuenta que: 1 = "Muy en desacuerdo" 2 = "En desacuerdo" 3 = "Algo de acuerdo" 4 = "Bastante de acuerdo" 5 = "Muy de acuerdo" ns/nc = "No sabe/No contesta</t>
  </si>
  <si>
    <t>[Estoy satisfecho con los criterios de asignación de la docencia dentro del área de conocimiento.] PERSONAL ACADÉMICO:  Valore de 1 a 5 teniendo en cuenta que: 1 = "Muy en desacuerdo" 2 = "En desacuerdo" 3 = "Algo de acuerdo" 4 = "Bastante de acuerdo" 5</t>
  </si>
  <si>
    <t>[En caso de disciplinas de marcado carácter profesional, la participación del personal con experiencia y prácticas es suficiente para garantizar los objetivos previstos.] RECURSOS Y SERVICIOS:</t>
  </si>
  <si>
    <t>[Las aulas (acondicionamiento, equipamiento, iluminación, mobiliario, etc.) son adecuadas para el desarrollo de la enseñanza.] RECURSOS Y SERVICIOS:</t>
  </si>
  <si>
    <t>[Los laboratorios, espacios experimentales y su equipamiento son adecuados.] RECURSOS Y SERVICIOS:</t>
  </si>
  <si>
    <t>[Se garantiza el acceso a las distintas fuentes de información, bases de datos, fondos bibliográficos… para cubrir las necesidades de la enseñanza.] RECURSOS Y SERVICIOS:</t>
  </si>
  <si>
    <t>[Estoy satisfecho/a con los recursos de docencia virtual disponibles.] RECURSOS Y SERVICIOS:</t>
  </si>
  <si>
    <t>[Los espacios destinados al desarrollo de todas mis actividades docentes son adecuados.] RECURSOS Y SERVICIOS:</t>
  </si>
  <si>
    <t>[Los servicios que presta el PAS en relación con mi actividad docente son adecuados (secretaría, actas, personal de laboratorio,…).] RECURSOS Y SERVICIOS:</t>
  </si>
  <si>
    <t>[Estoy satisfecho/a con los recursos y servicios destinados a la enseñanza.] RECURSOS Y SERVICIOS:</t>
  </si>
  <si>
    <t>a Existen múltiples modos. Se muestra el valor más pequeño</t>
  </si>
  <si>
    <t>Indique el grado en el que ha impartido docencia y al que valora en este cuestionario: </t>
  </si>
  <si>
    <t>¿Conoce los objetivos del Plan de Estudios reflejados en la Memoria del Grado?</t>
  </si>
  <si>
    <t>Si</t>
  </si>
  <si>
    <r>
      <t xml:space="preserve">RESULTADOS DE LA ENCUESTA DE  SATISFACCIÓN DE PROFESORES DE LA FACULTAD DE CIENCIAS EXPERIMENTALES: </t>
    </r>
    <r>
      <rPr>
        <b/>
        <sz val="16"/>
        <color rgb="FFFF0000"/>
        <rFont val="Arial"/>
        <family val="2"/>
      </rPr>
      <t>Global. Curso Académico 2019-2020</t>
    </r>
  </si>
  <si>
    <t>En caso de disciplinas de marcado carácter profesional, la participación del personal con experiencia y prácticas es suficiente para garantizar los objetivos previstos</t>
  </si>
  <si>
    <t>Indique el grado en el que ha impartido docencia y al que valora en este cuestionario:  = Grado en Biología</t>
  </si>
  <si>
    <t>a Indique el grado en el que ha impartido docencia y al que valora en este cuestionario:  = Grado en Biología</t>
  </si>
  <si>
    <t>3b</t>
  </si>
  <si>
    <r>
      <t xml:space="preserve">RESULTADOS DE LA ENCUESTA DE  SATISFACCIÓN DE PROFESORES DE LA FACULTAD DE CIENCIAS EXPERIMENTALES: </t>
    </r>
    <r>
      <rPr>
        <b/>
        <sz val="10"/>
        <color rgb="FFFF0000"/>
        <rFont val="Arial"/>
        <family val="2"/>
      </rPr>
      <t>Grado en Biología. Curso Académico 2019-2020</t>
    </r>
  </si>
  <si>
    <t>¿Conoce los objetivos del Plan de Estudios reflejados en la Memoria del Grado?a</t>
  </si>
  <si>
    <r>
      <t xml:space="preserve">RESULTADOS DE LA ENCUESTA DE  SATISFACCIÓN DE PROFESORES DE LA FACULTAD DE CIENCIAS EXPERIMENTALES: </t>
    </r>
    <r>
      <rPr>
        <b/>
        <sz val="16"/>
        <color rgb="FFFF0000"/>
        <rFont val="Arial"/>
        <family val="2"/>
      </rPr>
      <t>Grado en Ciencias Ambientales. Curso Académico 2019-2020</t>
    </r>
  </si>
  <si>
    <t>Indique el grado en el que ha impartido docencia y al que valora en este cuestionario:  = Grado en Ciencias Ambientales</t>
  </si>
  <si>
    <t>a Indique el grado en el que ha impartido docencia y al que valora en este cuestionario:  = Grado en Ciencias Ambientales</t>
  </si>
  <si>
    <r>
      <t xml:space="preserve">RESULTADOS DE LA ENCUESTA DE  SATISFACCIÓN DE PROFESORES DE LA FACULTAD DE CIENCIAS EXPERIMENTALES: </t>
    </r>
    <r>
      <rPr>
        <b/>
        <sz val="16"/>
        <color rgb="FFFF0000"/>
        <rFont val="Arial"/>
        <family val="2"/>
      </rPr>
      <t>Grado en Química. Curso Académico 2019-2020</t>
    </r>
  </si>
  <si>
    <t>Indique el grado en el que ha impartido docencia y al que valora en este cuestionario:  = Grado en Química</t>
  </si>
  <si>
    <t>a Indique el grado en el que ha impartido docencia y al que valora en este cuestionario:  = Grado en Química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</si>
</sst>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###0"/>
    <numFmt numFmtId="165" formatCode="####.00%"/>
    <numFmt numFmtId="166" formatCode="####.00"/>
    <numFmt numFmtId="167" formatCode="####.0%"/>
    <numFmt numFmtId="168" formatCode="####"/>
    <numFmt numFmtId="169" formatCode="###0.00"/>
  </numFmts>
  <fonts count="3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Garamond"/>
      <family val="1"/>
    </font>
    <font>
      <b/>
      <sz val="10"/>
      <name val="Garamond"/>
      <family val="1"/>
    </font>
    <font>
      <i/>
      <sz val="11"/>
      <name val="Times New Roman"/>
      <family val="1"/>
    </font>
    <font>
      <b/>
      <sz val="12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6"/>
      <name val="Arial"/>
      <family val="2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8"/>
      <name val="Arial"/>
      <family val="2"/>
    </font>
    <font>
      <b/>
      <sz val="14"/>
      <color theme="0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Calibri"/>
      <family val="2"/>
      <scheme val="minor"/>
    </font>
    <font>
      <sz val="14"/>
      <name val="Calibri"/>
      <family val="2"/>
      <scheme val="minor"/>
    </font>
    <font>
      <sz val="10"/>
      <name val="Arial"/>
      <family val="2"/>
    </font>
    <font>
      <sz val="14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16"/>
      <name val="Calibri"/>
      <family val="2"/>
      <scheme val="minor"/>
    </font>
    <font>
      <b/>
      <sz val="10"/>
      <name val="Calibri"/>
      <family val="2"/>
      <scheme val="minor"/>
    </font>
    <font>
      <sz val="8"/>
      <name val="Calibri"/>
      <family val="2"/>
      <scheme val="minor"/>
    </font>
    <font>
      <b/>
      <sz val="14"/>
      <color indexed="8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Arial"/>
      <family val="2"/>
    </font>
    <font>
      <sz val="14"/>
      <color indexed="8"/>
      <name val="Arial"/>
      <family val="2"/>
    </font>
    <font>
      <sz val="9"/>
      <color indexed="8"/>
      <name val="Arial"/>
      <family val="2"/>
    </font>
    <font>
      <sz val="12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FF0000"/>
      <name val="Arial"/>
      <family val="2"/>
    </font>
    <font>
      <b/>
      <sz val="16"/>
      <color rgb="FFFF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9" fontId="32" fillId="0" borderId="0" applyFont="0" applyFill="0" applyBorder="0" applyAlignment="0" applyProtection="0"/>
  </cellStyleXfs>
  <cellXfs count="105">
    <xf numFmtId="0" fontId="0" fillId="0" borderId="0" xfId="0"/>
    <xf numFmtId="0" fontId="0" fillId="0" borderId="0" xfId="0" applyAlignment="1"/>
    <xf numFmtId="0" fontId="7" fillId="0" borderId="0" xfId="0" applyFont="1" applyAlignment="1">
      <alignment horizontal="center" vertical="center" wrapText="1" shrinkToFit="1"/>
    </xf>
    <xf numFmtId="0" fontId="7" fillId="0" borderId="0" xfId="0" applyFont="1" applyAlignment="1">
      <alignment horizontal="left" vertical="center" wrapText="1" shrinkToFit="1"/>
    </xf>
    <xf numFmtId="0" fontId="7" fillId="2" borderId="0" xfId="0" applyFont="1" applyFill="1" applyAlignment="1">
      <alignment horizontal="center" vertical="center" wrapText="1" shrinkToFit="1"/>
    </xf>
    <xf numFmtId="0" fontId="0" fillId="2" borderId="0" xfId="0" applyFill="1"/>
    <xf numFmtId="0" fontId="11" fillId="0" borderId="1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2" fillId="0" borderId="0" xfId="0" applyFont="1"/>
    <xf numFmtId="0" fontId="13" fillId="0" borderId="0" xfId="0" applyFont="1"/>
    <xf numFmtId="0" fontId="14" fillId="0" borderId="0" xfId="0" applyFont="1" applyAlignment="1">
      <alignment horizontal="center" vertical="center" wrapText="1"/>
    </xf>
    <xf numFmtId="0" fontId="9" fillId="6" borderId="6" xfId="0" applyFont="1" applyFill="1" applyBorder="1" applyAlignment="1">
      <alignment horizontal="center" vertical="center" wrapText="1"/>
    </xf>
    <xf numFmtId="0" fontId="9" fillId="6" borderId="7" xfId="0" applyFont="1" applyFill="1" applyBorder="1" applyAlignment="1">
      <alignment horizontal="center" vertical="center" wrapText="1"/>
    </xf>
    <xf numFmtId="0" fontId="9" fillId="6" borderId="8" xfId="0" applyFont="1" applyFill="1" applyBorder="1" applyAlignment="1">
      <alignment horizontal="center" vertical="center" wrapText="1"/>
    </xf>
    <xf numFmtId="0" fontId="15" fillId="7" borderId="2" xfId="0" applyFont="1" applyFill="1" applyBorder="1" applyAlignment="1">
      <alignment horizontal="center" vertical="center" wrapText="1"/>
    </xf>
    <xf numFmtId="0" fontId="15" fillId="6" borderId="9" xfId="0" applyFont="1" applyFill="1" applyBorder="1" applyAlignment="1">
      <alignment horizontal="center" vertical="center" wrapText="1"/>
    </xf>
    <xf numFmtId="0" fontId="15" fillId="6" borderId="10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Font="1" applyFill="1" applyAlignment="1">
      <alignment wrapText="1"/>
    </xf>
    <xf numFmtId="0" fontId="18" fillId="0" borderId="1" xfId="0" applyFont="1" applyFill="1" applyBorder="1" applyAlignment="1">
      <alignment horizontal="center" vertical="center" wrapText="1"/>
    </xf>
    <xf numFmtId="164" fontId="21" fillId="0" borderId="1" xfId="1" applyNumberFormat="1" applyFont="1" applyBorder="1" applyAlignment="1">
      <alignment horizontal="center" vertical="center" wrapText="1"/>
    </xf>
    <xf numFmtId="164" fontId="21" fillId="0" borderId="1" xfId="2" applyNumberFormat="1" applyFont="1" applyBorder="1" applyAlignment="1">
      <alignment horizontal="center" vertical="center" wrapText="1"/>
    </xf>
    <xf numFmtId="165" fontId="21" fillId="0" borderId="1" xfId="2" applyNumberFormat="1" applyFont="1" applyBorder="1" applyAlignment="1">
      <alignment horizontal="center" vertical="center" wrapText="1"/>
    </xf>
    <xf numFmtId="166" fontId="21" fillId="0" borderId="1" xfId="1" applyNumberFormat="1" applyFont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left" vertical="center" wrapText="1"/>
    </xf>
    <xf numFmtId="164" fontId="21" fillId="0" borderId="0" xfId="2" applyNumberFormat="1" applyFont="1" applyBorder="1" applyAlignment="1">
      <alignment horizontal="center" vertical="center"/>
    </xf>
    <xf numFmtId="165" fontId="21" fillId="0" borderId="0" xfId="2" applyNumberFormat="1" applyFont="1" applyBorder="1" applyAlignment="1">
      <alignment horizontal="center" vertical="center"/>
    </xf>
    <xf numFmtId="166" fontId="21" fillId="0" borderId="0" xfId="2" applyNumberFormat="1" applyFont="1" applyBorder="1" applyAlignment="1">
      <alignment horizontal="center" vertical="center"/>
    </xf>
    <xf numFmtId="0" fontId="24" fillId="2" borderId="0" xfId="0" applyFont="1" applyFill="1" applyAlignment="1">
      <alignment horizontal="center" vertical="center" wrapText="1" shrinkToFit="1"/>
    </xf>
    <xf numFmtId="0" fontId="0" fillId="0" borderId="0" xfId="0" applyFont="1"/>
    <xf numFmtId="0" fontId="25" fillId="0" borderId="0" xfId="0" applyFont="1" applyAlignment="1">
      <alignment horizontal="center" vertical="center" wrapText="1"/>
    </xf>
    <xf numFmtId="0" fontId="19" fillId="6" borderId="6" xfId="0" applyFont="1" applyFill="1" applyBorder="1" applyAlignment="1">
      <alignment horizontal="center" vertical="center" wrapText="1"/>
    </xf>
    <xf numFmtId="0" fontId="19" fillId="6" borderId="7" xfId="0" applyFont="1" applyFill="1" applyBorder="1" applyAlignment="1">
      <alignment horizontal="center" vertical="center" wrapText="1"/>
    </xf>
    <xf numFmtId="0" fontId="19" fillId="6" borderId="8" xfId="0" applyFont="1" applyFill="1" applyBorder="1" applyAlignment="1">
      <alignment horizontal="center" vertical="center" wrapText="1"/>
    </xf>
    <xf numFmtId="0" fontId="0" fillId="2" borderId="0" xfId="0" applyFill="1" applyAlignment="1">
      <alignment wrapText="1"/>
    </xf>
    <xf numFmtId="164" fontId="26" fillId="8" borderId="12" xfId="3" applyNumberFormat="1" applyFont="1" applyFill="1" applyBorder="1" applyAlignment="1">
      <alignment horizontal="center" vertical="center"/>
    </xf>
    <xf numFmtId="164" fontId="26" fillId="8" borderId="1" xfId="3" applyNumberFormat="1" applyFont="1" applyFill="1" applyBorder="1" applyAlignment="1">
      <alignment horizontal="center" vertical="center"/>
    </xf>
    <xf numFmtId="164" fontId="26" fillId="8" borderId="13" xfId="3" applyNumberFormat="1" applyFont="1" applyFill="1" applyBorder="1" applyAlignment="1">
      <alignment horizontal="center" vertical="center"/>
    </xf>
    <xf numFmtId="164" fontId="26" fillId="8" borderId="4" xfId="3" applyNumberFormat="1" applyFont="1" applyFill="1" applyBorder="1" applyAlignment="1">
      <alignment horizontal="center" vertical="center"/>
    </xf>
    <xf numFmtId="0" fontId="27" fillId="8" borderId="2" xfId="0" applyFont="1" applyFill="1" applyBorder="1" applyAlignment="1">
      <alignment horizontal="center" vertical="center" wrapText="1"/>
    </xf>
    <xf numFmtId="167" fontId="26" fillId="8" borderId="12" xfId="3" applyNumberFormat="1" applyFont="1" applyFill="1" applyBorder="1" applyAlignment="1">
      <alignment horizontal="center" vertical="center"/>
    </xf>
    <xf numFmtId="167" fontId="26" fillId="8" borderId="1" xfId="3" applyNumberFormat="1" applyFont="1" applyFill="1" applyBorder="1" applyAlignment="1">
      <alignment horizontal="center" vertical="center"/>
    </xf>
    <xf numFmtId="167" fontId="26" fillId="8" borderId="13" xfId="3" applyNumberFormat="1" applyFont="1" applyFill="1" applyBorder="1" applyAlignment="1">
      <alignment horizontal="center" vertical="center"/>
    </xf>
    <xf numFmtId="167" fontId="26" fillId="8" borderId="3" xfId="3" applyNumberFormat="1" applyFont="1" applyFill="1" applyBorder="1" applyAlignment="1">
      <alignment horizontal="center" vertical="center"/>
    </xf>
    <xf numFmtId="166" fontId="26" fillId="8" borderId="4" xfId="3" applyNumberFormat="1" applyFont="1" applyFill="1" applyBorder="1" applyAlignment="1">
      <alignment horizontal="center" vertical="center"/>
    </xf>
    <xf numFmtId="166" fontId="26" fillId="8" borderId="1" xfId="3" applyNumberFormat="1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vertical="center" wrapText="1"/>
    </xf>
    <xf numFmtId="164" fontId="29" fillId="0" borderId="0" xfId="2" applyNumberFormat="1" applyFont="1" applyBorder="1" applyAlignment="1">
      <alignment horizontal="center" vertical="center"/>
    </xf>
    <xf numFmtId="165" fontId="29" fillId="0" borderId="0" xfId="2" applyNumberFormat="1" applyFont="1" applyBorder="1" applyAlignment="1">
      <alignment horizontal="center" vertical="center"/>
    </xf>
    <xf numFmtId="166" fontId="30" fillId="0" borderId="0" xfId="1" applyNumberFormat="1" applyFont="1" applyBorder="1" applyAlignment="1">
      <alignment horizontal="right" vertical="top"/>
    </xf>
    <xf numFmtId="164" fontId="30" fillId="0" borderId="0" xfId="1" applyNumberFormat="1" applyFont="1" applyBorder="1" applyAlignment="1">
      <alignment horizontal="right" vertical="top"/>
    </xf>
    <xf numFmtId="0" fontId="31" fillId="0" borderId="0" xfId="4" applyFont="1" applyBorder="1" applyAlignment="1">
      <alignment horizontal="left" vertical="center" wrapText="1"/>
    </xf>
    <xf numFmtId="0" fontId="20" fillId="0" borderId="1" xfId="0" applyFont="1" applyBorder="1" applyAlignment="1">
      <alignment horizontal="center" vertical="center" wrapText="1" shrinkToFit="1"/>
    </xf>
    <xf numFmtId="10" fontId="20" fillId="0" borderId="1" xfId="7" applyNumberFormat="1" applyFont="1" applyBorder="1" applyAlignment="1">
      <alignment horizontal="center" vertical="center" wrapText="1" shrinkToFit="1"/>
    </xf>
    <xf numFmtId="0" fontId="0" fillId="0" borderId="0" xfId="0" applyAlignment="1"/>
    <xf numFmtId="0" fontId="7" fillId="0" borderId="0" xfId="0" applyFont="1" applyAlignment="1">
      <alignment horizontal="center" vertical="center" wrapText="1" shrinkToFit="1"/>
    </xf>
    <xf numFmtId="0" fontId="7" fillId="0" borderId="0" xfId="0" applyFont="1" applyAlignment="1">
      <alignment horizontal="left" vertical="center" wrapText="1" shrinkToFit="1"/>
    </xf>
    <xf numFmtId="0" fontId="7" fillId="0" borderId="0" xfId="0" applyFont="1" applyAlignment="1">
      <alignment horizontal="center" vertical="center" wrapText="1" shrinkToFit="1"/>
    </xf>
    <xf numFmtId="0" fontId="0" fillId="0" borderId="0" xfId="0" applyAlignment="1">
      <alignment horizontal="left"/>
    </xf>
    <xf numFmtId="0" fontId="0" fillId="2" borderId="0" xfId="0" applyFill="1" applyAlignment="1">
      <alignment horizontal="left"/>
    </xf>
    <xf numFmtId="0" fontId="0" fillId="0" borderId="0" xfId="0" applyFont="1" applyFill="1" applyAlignment="1">
      <alignment horizontal="left"/>
    </xf>
    <xf numFmtId="0" fontId="0" fillId="10" borderId="0" xfId="0" applyFill="1" applyAlignment="1">
      <alignment horizontal="left"/>
    </xf>
    <xf numFmtId="0" fontId="17" fillId="8" borderId="1" xfId="0" applyFont="1" applyFill="1" applyBorder="1" applyAlignment="1">
      <alignment vertical="center" wrapText="1"/>
    </xf>
    <xf numFmtId="0" fontId="0" fillId="0" borderId="0" xfId="0" applyAlignment="1"/>
    <xf numFmtId="0" fontId="7" fillId="0" borderId="0" xfId="0" applyFont="1" applyAlignment="1">
      <alignment horizontal="center" vertical="center" wrapText="1" shrinkToFit="1"/>
    </xf>
    <xf numFmtId="0" fontId="7" fillId="0" borderId="0" xfId="0" applyFont="1" applyAlignment="1">
      <alignment horizontal="left" vertical="center" wrapText="1" shrinkToFit="1"/>
    </xf>
    <xf numFmtId="168" fontId="21" fillId="0" borderId="1" xfId="1" applyNumberFormat="1" applyFont="1" applyBorder="1" applyAlignment="1">
      <alignment horizontal="center" vertical="center" wrapText="1"/>
    </xf>
    <xf numFmtId="169" fontId="21" fillId="0" borderId="1" xfId="1" applyNumberFormat="1" applyFont="1" applyBorder="1" applyAlignment="1">
      <alignment horizontal="center" vertical="center" wrapText="1"/>
    </xf>
    <xf numFmtId="169" fontId="26" fillId="8" borderId="12" xfId="3" applyNumberFormat="1" applyFont="1" applyFill="1" applyBorder="1" applyAlignment="1">
      <alignment horizontal="center" vertical="center"/>
    </xf>
    <xf numFmtId="169" fontId="17" fillId="8" borderId="1" xfId="0" applyNumberFormat="1" applyFont="1" applyFill="1" applyBorder="1" applyAlignment="1">
      <alignment vertical="center" wrapText="1"/>
    </xf>
    <xf numFmtId="169" fontId="26" fillId="8" borderId="4" xfId="3" applyNumberFormat="1" applyFont="1" applyFill="1" applyBorder="1" applyAlignment="1">
      <alignment horizontal="center" vertical="center"/>
    </xf>
    <xf numFmtId="0" fontId="0" fillId="0" borderId="0" xfId="0" applyAlignment="1"/>
    <xf numFmtId="0" fontId="12" fillId="0" borderId="2" xfId="0" applyFont="1" applyBorder="1" applyAlignment="1">
      <alignment horizontal="left"/>
    </xf>
    <xf numFmtId="0" fontId="12" fillId="0" borderId="3" xfId="0" applyFont="1" applyBorder="1" applyAlignment="1">
      <alignment horizontal="left"/>
    </xf>
    <xf numFmtId="0" fontId="12" fillId="0" borderId="4" xfId="0" applyFont="1" applyBorder="1" applyAlignment="1">
      <alignment horizontal="left"/>
    </xf>
    <xf numFmtId="0" fontId="0" fillId="0" borderId="0" xfId="0" applyAlignment="1"/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 shrinkToFit="1"/>
    </xf>
    <xf numFmtId="0" fontId="7" fillId="0" borderId="0" xfId="0" applyFont="1" applyAlignment="1">
      <alignment horizontal="center" vertical="center" wrapText="1" shrinkToFit="1"/>
    </xf>
    <xf numFmtId="0" fontId="8" fillId="0" borderId="0" xfId="0" applyFont="1" applyAlignment="1">
      <alignment horizontal="left" vertical="center" wrapText="1" shrinkToFit="1"/>
    </xf>
    <xf numFmtId="0" fontId="7" fillId="0" borderId="0" xfId="0" applyFont="1" applyAlignment="1">
      <alignment horizontal="left" vertical="center" wrapText="1" shrinkToFit="1"/>
    </xf>
    <xf numFmtId="0" fontId="33" fillId="0" borderId="2" xfId="0" applyFont="1" applyBorder="1" applyAlignment="1">
      <alignment horizontal="left" vertical="center" wrapText="1" shrinkToFit="1"/>
    </xf>
    <xf numFmtId="0" fontId="33" fillId="0" borderId="3" xfId="0" applyFont="1" applyBorder="1" applyAlignment="1">
      <alignment horizontal="left" vertical="center" wrapText="1" shrinkToFit="1"/>
    </xf>
    <xf numFmtId="0" fontId="33" fillId="0" borderId="4" xfId="0" applyFont="1" applyBorder="1" applyAlignment="1">
      <alignment horizontal="left" vertical="center" wrapText="1" shrinkToFit="1"/>
    </xf>
    <xf numFmtId="0" fontId="9" fillId="0" borderId="0" xfId="0" applyFont="1" applyAlignment="1">
      <alignment horizontal="left" vertical="center" wrapText="1" shrinkToFit="1"/>
    </xf>
    <xf numFmtId="0" fontId="10" fillId="2" borderId="0" xfId="0" applyFont="1" applyFill="1" applyAlignment="1">
      <alignment horizontal="left" vertical="center" wrapText="1" shrinkToFit="1"/>
    </xf>
    <xf numFmtId="0" fontId="2" fillId="3" borderId="1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7" fillId="5" borderId="5" xfId="0" applyFont="1" applyFill="1" applyBorder="1" applyAlignment="1">
      <alignment horizontal="left" vertical="center" wrapText="1"/>
    </xf>
    <xf numFmtId="0" fontId="16" fillId="8" borderId="1" xfId="0" applyFont="1" applyFill="1" applyBorder="1" applyAlignment="1">
      <alignment horizontal="left" vertical="center" wrapText="1"/>
    </xf>
    <xf numFmtId="0" fontId="16" fillId="8" borderId="2" xfId="0" applyFont="1" applyFill="1" applyBorder="1" applyAlignment="1">
      <alignment horizontal="left" vertical="center" wrapText="1"/>
    </xf>
    <xf numFmtId="0" fontId="17" fillId="8" borderId="1" xfId="0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left" vertical="center" wrapText="1"/>
    </xf>
    <xf numFmtId="0" fontId="19" fillId="0" borderId="2" xfId="0" applyFont="1" applyFill="1" applyBorder="1" applyAlignment="1">
      <alignment horizontal="left" vertical="center" wrapText="1"/>
    </xf>
    <xf numFmtId="0" fontId="23" fillId="2" borderId="0" xfId="0" applyFont="1" applyFill="1" applyAlignment="1">
      <alignment horizontal="left" vertical="center" wrapText="1" shrinkToFit="1"/>
    </xf>
    <xf numFmtId="0" fontId="24" fillId="5" borderId="5" xfId="0" applyFont="1" applyFill="1" applyBorder="1" applyAlignment="1">
      <alignment horizontal="left" vertical="center" wrapText="1"/>
    </xf>
    <xf numFmtId="0" fontId="17" fillId="8" borderId="2" xfId="0" applyFont="1" applyFill="1" applyBorder="1" applyAlignment="1">
      <alignment horizontal="left" vertical="center" wrapText="1"/>
    </xf>
    <xf numFmtId="0" fontId="24" fillId="9" borderId="0" xfId="0" applyFont="1" applyFill="1" applyBorder="1" applyAlignment="1">
      <alignment horizontal="left" vertical="center" wrapText="1"/>
    </xf>
    <xf numFmtId="0" fontId="17" fillId="8" borderId="3" xfId="0" applyFont="1" applyFill="1" applyBorder="1" applyAlignment="1">
      <alignment horizontal="left" vertical="center" wrapText="1"/>
    </xf>
    <xf numFmtId="0" fontId="17" fillId="8" borderId="11" xfId="0" applyFont="1" applyFill="1" applyBorder="1" applyAlignment="1">
      <alignment horizontal="left" vertical="center" wrapText="1"/>
    </xf>
    <xf numFmtId="0" fontId="16" fillId="8" borderId="3" xfId="0" applyFont="1" applyFill="1" applyBorder="1" applyAlignment="1">
      <alignment horizontal="left" vertical="center" wrapText="1"/>
    </xf>
    <xf numFmtId="0" fontId="16" fillId="8" borderId="11" xfId="0" applyFont="1" applyFill="1" applyBorder="1" applyAlignment="1">
      <alignment horizontal="left" vertical="center" wrapText="1"/>
    </xf>
  </cellXfs>
  <cellStyles count="8">
    <cellStyle name="Normal" xfId="0" builtinId="0"/>
    <cellStyle name="Normal 2" xfId="5"/>
    <cellStyle name="Normal 3" xfId="6"/>
    <cellStyle name="Normal_Global" xfId="1"/>
    <cellStyle name="Normal_Global_1" xfId="4"/>
    <cellStyle name="Normal_Hoja2" xfId="2"/>
    <cellStyle name="Normal_Hoja3" xfId="3"/>
    <cellStyle name="Porcentaje" xfId="7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autoTitleDeleted val="1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6908305816611667E-2"/>
          <c:y val="0.16105025171733406"/>
          <c:w val="0.78037693675387365"/>
          <c:h val="0.74746468220258933"/>
        </c:manualLayout>
      </c:layout>
      <c:pie3DChart>
        <c:varyColors val="1"/>
        <c:ser>
          <c:idx val="1"/>
          <c:order val="0"/>
          <c:dLbls>
            <c:dLbl>
              <c:idx val="0"/>
              <c:spPr/>
              <c:txPr>
                <a:bodyPr/>
                <a:lstStyle/>
                <a:p>
                  <a:pPr>
                    <a:defRPr sz="1600" b="1">
                      <a:solidFill>
                        <a:schemeClr val="bg1"/>
                      </a:solidFill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1"/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Global!$B$138:$B$139</c:f>
              <c:strCache>
                <c:ptCount val="2"/>
                <c:pt idx="0">
                  <c:v>Si</c:v>
                </c:pt>
                <c:pt idx="1">
                  <c:v>No</c:v>
                </c:pt>
              </c:strCache>
            </c:strRef>
          </c:cat>
          <c:val>
            <c:numRef>
              <c:f>Global!$C$138:$C$139</c:f>
              <c:numCache>
                <c:formatCode>General</c:formatCode>
                <c:ptCount val="2"/>
                <c:pt idx="0">
                  <c:v>75</c:v>
                </c:pt>
                <c:pt idx="1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F1D-463F-8E30-8AE948C76614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233" l="0.70000000000000062" r="0.70000000000000062" t="0.75000000000000233" header="0.30000000000000032" footer="0.30000000000000032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00B0F0"/>
                </a:gs>
                <a:gs pos="50000">
                  <a:schemeClr val="accent1">
                    <a:tint val="44500"/>
                    <a:satMod val="160000"/>
                  </a:schemeClr>
                </a:gs>
                <a:gs pos="100000">
                  <a:schemeClr val="accent1">
                    <a:tint val="23500"/>
                    <a:satMod val="160000"/>
                  </a:schemeClr>
                </a:gs>
              </a:gsLst>
              <a:lin ang="5400000" scaled="0"/>
            </a:gradFill>
          </c:spPr>
          <c:invertIfNegative val="0"/>
          <c:dLbls>
            <c:dLbl>
              <c:idx val="0"/>
              <c:layout>
                <c:manualLayout>
                  <c:x val="2.7777777777777776E-2"/>
                  <c:y val="-4.62962962962963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A503-43E5-A7D1-976C7D74140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3.888888888888889E-2"/>
                  <c:y val="-2.77777777777777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A503-43E5-A7D1-976C7D74140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4.1666666666666567E-2"/>
                  <c:y val="-3.70370370370370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A503-43E5-A7D1-976C7D74140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Global!$A$25:$D$27</c:f>
              <c:strCache>
                <c:ptCount val="3"/>
                <c:pt idx="0">
                  <c:v>Grado en Biología</c:v>
                </c:pt>
                <c:pt idx="1">
                  <c:v>Grado en Ciencias Ambientales</c:v>
                </c:pt>
                <c:pt idx="2">
                  <c:v>Grado en Química</c:v>
                </c:pt>
              </c:strCache>
            </c:strRef>
          </c:cat>
          <c:val>
            <c:numRef>
              <c:f>Global!$E$25:$E$27</c:f>
              <c:numCache>
                <c:formatCode>General</c:formatCode>
                <c:ptCount val="3"/>
                <c:pt idx="0">
                  <c:v>33</c:v>
                </c:pt>
                <c:pt idx="1">
                  <c:v>21</c:v>
                </c:pt>
                <c:pt idx="2">
                  <c:v>26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503-43E5-A7D1-976C7D74140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556505912"/>
        <c:axId val="556504344"/>
        <c:axId val="0"/>
      </c:bar3DChart>
      <c:catAx>
        <c:axId val="55650591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b="1"/>
            </a:pPr>
            <a:endParaRPr lang="es-ES"/>
          </a:p>
        </c:txPr>
        <c:crossAx val="556504344"/>
        <c:crosses val="autoZero"/>
        <c:auto val="1"/>
        <c:lblAlgn val="ctr"/>
        <c:lblOffset val="100"/>
        <c:noMultiLvlLbl val="0"/>
      </c:catAx>
      <c:valAx>
        <c:axId val="5565043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556505912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autoTitleDeleted val="1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6908305816611667E-2"/>
          <c:y val="0.16105025171733406"/>
          <c:w val="0.78037693675387365"/>
          <c:h val="0.74746468220258933"/>
        </c:manualLayout>
      </c:layout>
      <c:pie3DChart>
        <c:varyColors val="1"/>
        <c:ser>
          <c:idx val="1"/>
          <c:order val="0"/>
          <c:dLbls>
            <c:dLbl>
              <c:idx val="0"/>
              <c:spPr/>
              <c:txPr>
                <a:bodyPr/>
                <a:lstStyle/>
                <a:p>
                  <a:pPr>
                    <a:defRPr sz="1600" b="1">
                      <a:solidFill>
                        <a:schemeClr val="bg1"/>
                      </a:solidFill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1"/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Biología!$A$131:$A$132</c:f>
              <c:strCache>
                <c:ptCount val="2"/>
                <c:pt idx="0">
                  <c:v>Si</c:v>
                </c:pt>
                <c:pt idx="1">
                  <c:v>No</c:v>
                </c:pt>
              </c:strCache>
            </c:strRef>
          </c:cat>
          <c:val>
            <c:numRef>
              <c:f>Biología!$B$131:$B$132</c:f>
              <c:numCache>
                <c:formatCode>General</c:formatCode>
                <c:ptCount val="2"/>
                <c:pt idx="0">
                  <c:v>28</c:v>
                </c:pt>
                <c:pt idx="1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230-49FF-A169-6F4335CCD6D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233" l="0.70000000000000062" r="0.70000000000000062" t="0.75000000000000233" header="0.30000000000000032" footer="0.30000000000000032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autoTitleDeleted val="1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6908305816611667E-2"/>
          <c:y val="0.16105025171733406"/>
          <c:w val="0.78037693675387365"/>
          <c:h val="0.74746468220258933"/>
        </c:manualLayout>
      </c:layout>
      <c:pie3DChart>
        <c:varyColors val="1"/>
        <c:ser>
          <c:idx val="1"/>
          <c:order val="0"/>
          <c:dLbls>
            <c:dLbl>
              <c:idx val="0"/>
              <c:spPr/>
              <c:txPr>
                <a:bodyPr/>
                <a:lstStyle/>
                <a:p>
                  <a:pPr>
                    <a:defRPr sz="1600" b="1">
                      <a:solidFill>
                        <a:schemeClr val="bg1"/>
                      </a:solidFill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1"/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CCAmbientales!$A$131:$A$132</c:f>
              <c:strCache>
                <c:ptCount val="2"/>
                <c:pt idx="0">
                  <c:v>Si</c:v>
                </c:pt>
                <c:pt idx="1">
                  <c:v>No</c:v>
                </c:pt>
              </c:strCache>
            </c:strRef>
          </c:cat>
          <c:val>
            <c:numRef>
              <c:f>CCAmbientales!$B$131:$B$132</c:f>
              <c:numCache>
                <c:formatCode>General</c:formatCode>
                <c:ptCount val="2"/>
                <c:pt idx="0">
                  <c:v>21</c:v>
                </c:pt>
                <c:pt idx="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881-4A5D-A88E-A19442F084A7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233" l="0.70000000000000062" r="0.70000000000000062" t="0.75000000000000233" header="0.30000000000000032" footer="0.30000000000000032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autoTitleDeleted val="1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6908305816611667E-2"/>
          <c:y val="0.16105025171733406"/>
          <c:w val="0.78037693675387365"/>
          <c:h val="0.74746468220258933"/>
        </c:manualLayout>
      </c:layout>
      <c:pie3DChart>
        <c:varyColors val="1"/>
        <c:ser>
          <c:idx val="1"/>
          <c:order val="0"/>
          <c:dLbls>
            <c:dLbl>
              <c:idx val="0"/>
              <c:spPr/>
              <c:txPr>
                <a:bodyPr/>
                <a:lstStyle/>
                <a:p>
                  <a:pPr>
                    <a:defRPr sz="1600" b="1">
                      <a:solidFill>
                        <a:schemeClr val="bg1"/>
                      </a:solidFill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1"/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Quimica!$A$129:$A$130</c:f>
              <c:strCache>
                <c:ptCount val="2"/>
                <c:pt idx="0">
                  <c:v>Si</c:v>
                </c:pt>
                <c:pt idx="1">
                  <c:v>No</c:v>
                </c:pt>
              </c:strCache>
            </c:strRef>
          </c:cat>
          <c:val>
            <c:numRef>
              <c:f>Quimica!$B$129:$B$130</c:f>
              <c:numCache>
                <c:formatCode>General</c:formatCode>
                <c:ptCount val="2"/>
                <c:pt idx="0">
                  <c:v>26</c:v>
                </c:pt>
                <c:pt idx="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7E1-4710-AB5E-A866D846582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233" l="0.70000000000000062" r="0.70000000000000062" t="0.75000000000000233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28132</xdr:colOff>
      <xdr:row>1</xdr:row>
      <xdr:rowOff>74839</xdr:rowOff>
    </xdr:from>
    <xdr:to>
      <xdr:col>17</xdr:col>
      <xdr:colOff>646733</xdr:colOff>
      <xdr:row>4</xdr:row>
      <xdr:rowOff>106589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  <a:biLevel thresh="50000"/>
        </a:blip>
        <a:srcRect/>
        <a:stretch>
          <a:fillRect/>
        </a:stretch>
      </xdr:blipFill>
      <xdr:spPr bwMode="auto">
        <a:xfrm>
          <a:off x="13833354" y="267750"/>
          <a:ext cx="618601" cy="610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111125</xdr:colOff>
      <xdr:row>43</xdr:row>
      <xdr:rowOff>142875</xdr:rowOff>
    </xdr:from>
    <xdr:to>
      <xdr:col>11</xdr:col>
      <xdr:colOff>508000</xdr:colOff>
      <xdr:row>52</xdr:row>
      <xdr:rowOff>174625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72342</xdr:colOff>
      <xdr:row>10</xdr:row>
      <xdr:rowOff>54657</xdr:rowOff>
    </xdr:from>
    <xdr:to>
      <xdr:col>10</xdr:col>
      <xdr:colOff>373967</xdr:colOff>
      <xdr:row>14</xdr:row>
      <xdr:rowOff>207580</xdr:rowOff>
    </xdr:to>
    <xdr:sp macro="" textlink="">
      <xdr:nvSpPr>
        <xdr:cNvPr id="4" name="3 CuadroTexto"/>
        <xdr:cNvSpPr txBox="1"/>
      </xdr:nvSpPr>
      <xdr:spPr>
        <a:xfrm>
          <a:off x="72342" y="2321366"/>
          <a:ext cx="9826625" cy="155153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ES" sz="1600" b="1" i="0" u="sng"/>
            <a:t>FICHA TÉCNICA ENCUESTA</a:t>
          </a:r>
        </a:p>
        <a:p>
          <a:pPr algn="l"/>
          <a:r>
            <a:rPr lang="es-ES" sz="1100" b="1" i="0" u="sng"/>
            <a:t>POBLACIÓN</a:t>
          </a:r>
          <a:r>
            <a:rPr lang="es-ES" sz="1100" b="1" i="0" u="sng" baseline="0"/>
            <a:t> ESTUDIO: </a:t>
          </a:r>
          <a:r>
            <a:rPr lang="es-ES" sz="1100" b="1" i="0" u="none" baseline="0"/>
            <a:t>PDI que imparte en el  Centro</a:t>
          </a:r>
        </a:p>
        <a:p>
          <a:pPr algn="l"/>
          <a:r>
            <a:rPr lang="es-ES" sz="1100" b="1" i="0" u="sng" baseline="0"/>
            <a:t>Tamaño muestral</a:t>
          </a:r>
          <a:r>
            <a:rPr lang="es-ES" sz="1100" b="1" i="0" u="none" baseline="0"/>
            <a:t>: </a:t>
          </a:r>
          <a:r>
            <a:rPr lang="es-ES" sz="1100" b="1" i="0" u="none" baseline="0">
              <a:solidFill>
                <a:sysClr val="windowText" lastClr="000000"/>
              </a:solidFill>
            </a:rPr>
            <a:t>68</a:t>
          </a:r>
          <a:r>
            <a:rPr lang="es-ES" sz="1100" b="1" i="0" u="none" baseline="0"/>
            <a:t>; calculado para un error de muestreo del (+)(-)10% y un nivel de confianza del 95%</a:t>
          </a:r>
        </a:p>
        <a:p>
          <a:pPr algn="l"/>
          <a:r>
            <a:rPr lang="es-ES" sz="1100" b="1" i="0" u="sng" baseline="0"/>
            <a:t>Tipo de muestreo</a:t>
          </a:r>
          <a:r>
            <a:rPr lang="es-ES" sz="1100" b="1" i="0" u="none" baseline="0"/>
            <a:t>: aleatorio simple</a:t>
          </a:r>
        </a:p>
        <a:p>
          <a:pPr algn="l"/>
          <a:r>
            <a:rPr lang="es-ES" sz="1100" b="1" i="0" u="none" baseline="0"/>
            <a:t>Fecha recogida: Junio 2020</a:t>
          </a:r>
        </a:p>
        <a:p>
          <a:pPr algn="l"/>
          <a:r>
            <a:rPr lang="es-ES" sz="1100" b="1" i="0" u="none" baseline="0"/>
            <a:t>Método de entrevista: encuesta realizada a través de la plataforma de encuestas on-line de la Universidad de Jaén</a:t>
          </a:r>
        </a:p>
        <a:p>
          <a:pPr algn="l"/>
          <a:r>
            <a:rPr lang="es-ES" sz="11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Nº de encuestas recogidas: 80  /Nº encuestas </a:t>
          </a:r>
          <a:r>
            <a:rPr lang="es-ES" sz="1100" b="1" i="0" u="sng" strike="noStrike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necesarias:  68</a:t>
          </a:r>
        </a:p>
        <a:p>
          <a:pPr algn="l"/>
          <a:r>
            <a:rPr lang="es-ES" sz="11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Porcentaje de encuestas recogidas sobre </a:t>
          </a:r>
          <a:r>
            <a:rPr lang="es-ES" sz="1100" b="1" i="0" u="sng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PDI</a:t>
          </a:r>
          <a:r>
            <a:rPr lang="es-ES" sz="11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 localizables (con e-mail): </a:t>
          </a:r>
          <a:r>
            <a:rPr lang="es-ES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80 </a:t>
          </a:r>
          <a:r>
            <a:rPr lang="es-ES" sz="1100" b="1" i="0" u="none" strike="noStrike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/ 230 </a:t>
          </a:r>
          <a:r>
            <a:rPr lang="es-ES" sz="11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= 34,78 %</a:t>
          </a:r>
          <a:endParaRPr lang="es-ES" sz="1100" b="1" i="0" u="none" baseline="0"/>
        </a:p>
      </xdr:txBody>
    </xdr:sp>
    <xdr:clientData/>
  </xdr:twoCellAnchor>
  <xdr:twoCellAnchor>
    <xdr:from>
      <xdr:col>9</xdr:col>
      <xdr:colOff>614905</xdr:colOff>
      <xdr:row>18</xdr:row>
      <xdr:rowOff>183748</xdr:rowOff>
    </xdr:from>
    <xdr:to>
      <xdr:col>19</xdr:col>
      <xdr:colOff>807816</xdr:colOff>
      <xdr:row>32</xdr:row>
      <xdr:rowOff>120570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28132</xdr:colOff>
      <xdr:row>1</xdr:row>
      <xdr:rowOff>74839</xdr:rowOff>
    </xdr:from>
    <xdr:to>
      <xdr:col>17</xdr:col>
      <xdr:colOff>646733</xdr:colOff>
      <xdr:row>4</xdr:row>
      <xdr:rowOff>106589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  <a:biLevel thresh="50000"/>
        </a:blip>
        <a:srcRect/>
        <a:stretch>
          <a:fillRect/>
        </a:stretch>
      </xdr:blipFill>
      <xdr:spPr bwMode="auto">
        <a:xfrm>
          <a:off x="13848907" y="265339"/>
          <a:ext cx="618601" cy="603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111125</xdr:colOff>
      <xdr:row>43</xdr:row>
      <xdr:rowOff>142875</xdr:rowOff>
    </xdr:from>
    <xdr:to>
      <xdr:col>11</xdr:col>
      <xdr:colOff>508000</xdr:colOff>
      <xdr:row>52</xdr:row>
      <xdr:rowOff>174625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1</xdr:colOff>
      <xdr:row>11</xdr:row>
      <xdr:rowOff>15875</xdr:rowOff>
    </xdr:from>
    <xdr:to>
      <xdr:col>13</xdr:col>
      <xdr:colOff>555626</xdr:colOff>
      <xdr:row>16</xdr:row>
      <xdr:rowOff>301625</xdr:rowOff>
    </xdr:to>
    <xdr:sp macro="" textlink="">
      <xdr:nvSpPr>
        <xdr:cNvPr id="8" name="3 CuadroTexto"/>
        <xdr:cNvSpPr txBox="1"/>
      </xdr:nvSpPr>
      <xdr:spPr>
        <a:xfrm>
          <a:off x="1873251" y="2619375"/>
          <a:ext cx="10033000" cy="2032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ES" sz="1400" b="1" i="0" u="sng"/>
            <a:t>FICHA TÉCNICA ENCUESTA</a:t>
          </a:r>
        </a:p>
        <a:p>
          <a:pPr algn="l"/>
          <a:r>
            <a:rPr lang="es-ES" sz="1400" b="1" i="0" u="sng"/>
            <a:t>POBLACIÓN</a:t>
          </a:r>
          <a:r>
            <a:rPr lang="es-ES" sz="1400" b="1" i="0" u="sng" baseline="0"/>
            <a:t> ESTUDIO: </a:t>
          </a:r>
          <a:r>
            <a:rPr lang="es-ES" sz="1400" b="1" i="0" u="none" baseline="0"/>
            <a:t>PDI que imparte en el  Grado de Biología</a:t>
          </a:r>
        </a:p>
        <a:p>
          <a:pPr algn="l"/>
          <a:r>
            <a:rPr lang="es-ES" sz="1400" b="1" i="0" u="sng" baseline="0"/>
            <a:t>Tamaño muestral</a:t>
          </a:r>
          <a:r>
            <a:rPr lang="es-ES" sz="1400" b="1" i="0" u="none" baseline="0"/>
            <a:t>:  49  ; calculado para un error de muestreo del (+)(-)10% y un nivel de confianza del 95%</a:t>
          </a:r>
        </a:p>
        <a:p>
          <a:pPr algn="l"/>
          <a:r>
            <a:rPr lang="es-ES" sz="1400" b="1" i="0" u="sng" baseline="0"/>
            <a:t>Tipo de muestreo</a:t>
          </a:r>
          <a:r>
            <a:rPr lang="es-ES" sz="1400" b="1" i="0" u="none" baseline="0"/>
            <a:t>: aleatorio simple</a:t>
          </a:r>
        </a:p>
        <a:p>
          <a:pPr algn="l"/>
          <a:r>
            <a:rPr lang="es-ES" sz="1400" b="1" i="0" u="none" baseline="0"/>
            <a:t>Fecha recogida: Junio 2020</a:t>
          </a:r>
        </a:p>
        <a:p>
          <a:pPr algn="l"/>
          <a:r>
            <a:rPr lang="es-ES" sz="1400" b="1" i="0" u="none" baseline="0"/>
            <a:t>Método de entrevista: encuesta realizada a través de la plataforma de encuestas on-line de la Universidad de Jaén</a:t>
          </a:r>
        </a:p>
        <a:p>
          <a:pPr algn="l"/>
          <a:r>
            <a:rPr lang="es-ES" sz="14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Nº de encuestas recogidas: 33 / Nº encuestas necesarias: 49</a:t>
          </a:r>
        </a:p>
        <a:p>
          <a:pPr algn="l"/>
          <a:r>
            <a:rPr lang="es-ES" sz="14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Porcentaje de encuestas recogidas sobre </a:t>
          </a:r>
          <a:r>
            <a:rPr lang="es-ES" sz="1400" b="1" i="0" u="sng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PDI</a:t>
          </a:r>
          <a:r>
            <a:rPr lang="es-ES" sz="14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 localizables (con e-mail): </a:t>
          </a:r>
          <a:r>
            <a:rPr lang="es-ES" sz="14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 33 / </a:t>
          </a:r>
          <a:r>
            <a:rPr lang="es-ES" sz="14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99 45,26 %</a:t>
          </a:r>
          <a:endParaRPr lang="es-ES" sz="1400" b="1" i="0" u="none" baseline="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28132</xdr:colOff>
      <xdr:row>1</xdr:row>
      <xdr:rowOff>74839</xdr:rowOff>
    </xdr:from>
    <xdr:to>
      <xdr:col>17</xdr:col>
      <xdr:colOff>646733</xdr:colOff>
      <xdr:row>4</xdr:row>
      <xdr:rowOff>106589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  <a:biLevel thresh="50000"/>
        </a:blip>
        <a:srcRect/>
        <a:stretch>
          <a:fillRect/>
        </a:stretch>
      </xdr:blipFill>
      <xdr:spPr bwMode="auto">
        <a:xfrm>
          <a:off x="13848907" y="265339"/>
          <a:ext cx="618601" cy="603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111125</xdr:colOff>
      <xdr:row>43</xdr:row>
      <xdr:rowOff>142875</xdr:rowOff>
    </xdr:from>
    <xdr:to>
      <xdr:col>11</xdr:col>
      <xdr:colOff>508000</xdr:colOff>
      <xdr:row>52</xdr:row>
      <xdr:rowOff>174625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15875</xdr:colOff>
      <xdr:row>11</xdr:row>
      <xdr:rowOff>15874</xdr:rowOff>
    </xdr:from>
    <xdr:to>
      <xdr:col>14</xdr:col>
      <xdr:colOff>0</xdr:colOff>
      <xdr:row>16</xdr:row>
      <xdr:rowOff>333375</xdr:rowOff>
    </xdr:to>
    <xdr:sp macro="" textlink="">
      <xdr:nvSpPr>
        <xdr:cNvPr id="6" name="3 CuadroTexto"/>
        <xdr:cNvSpPr txBox="1"/>
      </xdr:nvSpPr>
      <xdr:spPr>
        <a:xfrm>
          <a:off x="1889125" y="2619374"/>
          <a:ext cx="10033000" cy="206375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ES" sz="1400" b="1" i="0" u="sng"/>
            <a:t>FICHA TÉCNICA ENCUESTA</a:t>
          </a:r>
        </a:p>
        <a:p>
          <a:pPr algn="l"/>
          <a:r>
            <a:rPr lang="es-ES" sz="1400" b="1" i="0" u="sng"/>
            <a:t>POBLACIÓN</a:t>
          </a:r>
          <a:r>
            <a:rPr lang="es-ES" sz="1400" b="1" i="0" u="sng" baseline="0"/>
            <a:t> ESTUDIO: </a:t>
          </a:r>
          <a:r>
            <a:rPr lang="es-ES" sz="1400" b="1" i="0" u="none" baseline="0"/>
            <a:t>PDI que imparte en el  Grado de Ciencias Ambientales</a:t>
          </a:r>
        </a:p>
        <a:p>
          <a:pPr algn="l"/>
          <a:r>
            <a:rPr lang="es-ES" sz="1400" b="1" i="0" u="sng" baseline="0"/>
            <a:t>Tamaño muestral</a:t>
          </a:r>
          <a:r>
            <a:rPr lang="es-ES" sz="1400" b="1" i="0" u="none" baseline="0"/>
            <a:t>:  39 ; calculado para un error de muestreo del (+)(-)10% y un nivel de confianza del 95%</a:t>
          </a:r>
        </a:p>
        <a:p>
          <a:pPr algn="l"/>
          <a:r>
            <a:rPr lang="es-ES" sz="1400" b="1" i="0" u="sng" baseline="0"/>
            <a:t>Tipo de muestreo</a:t>
          </a:r>
          <a:r>
            <a:rPr lang="es-ES" sz="1400" b="1" i="0" u="none" baseline="0"/>
            <a:t>: aleatorio simple</a:t>
          </a:r>
        </a:p>
        <a:p>
          <a:pPr algn="l"/>
          <a:r>
            <a:rPr lang="es-ES" sz="1400" b="1" i="0" u="none" baseline="0"/>
            <a:t>Fecha recogida: Junio 2020</a:t>
          </a:r>
        </a:p>
        <a:p>
          <a:pPr algn="l"/>
          <a:r>
            <a:rPr lang="es-ES" sz="1400" b="1" i="0" u="none" baseline="0"/>
            <a:t>Método de entrevista: encuesta realizada a través de la plataforma de encuestas on-line de la Universidad de Jaén</a:t>
          </a:r>
        </a:p>
        <a:p>
          <a:pPr algn="l"/>
          <a:r>
            <a:rPr lang="es-ES" sz="14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Nº de encuestas recogidas: 21 /Nº encuestas necesarias: 39</a:t>
          </a:r>
        </a:p>
        <a:p>
          <a:pPr algn="l"/>
          <a:r>
            <a:rPr lang="es-ES" sz="14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Porcentaje de encuestas recogidas sobre </a:t>
          </a:r>
          <a:r>
            <a:rPr lang="es-ES" sz="1400" b="1" i="0" u="sng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PDI</a:t>
          </a:r>
          <a:r>
            <a:rPr lang="es-ES" sz="14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 localizables (con e-mail): </a:t>
          </a:r>
          <a:r>
            <a:rPr lang="es-ES" sz="14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 21 / 64 </a:t>
          </a:r>
          <a:r>
            <a:rPr lang="es-ES" sz="14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=</a:t>
          </a:r>
          <a:r>
            <a:rPr lang="es-ES" sz="14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32,81 </a:t>
          </a:r>
          <a:r>
            <a:rPr lang="es-ES" sz="14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%</a:t>
          </a:r>
          <a:endParaRPr lang="es-ES" sz="1400" b="1" i="0" u="none" baseline="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28132</xdr:colOff>
      <xdr:row>1</xdr:row>
      <xdr:rowOff>74839</xdr:rowOff>
    </xdr:from>
    <xdr:to>
      <xdr:col>17</xdr:col>
      <xdr:colOff>646733</xdr:colOff>
      <xdr:row>4</xdr:row>
      <xdr:rowOff>106589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  <a:biLevel thresh="50000"/>
        </a:blip>
        <a:srcRect/>
        <a:stretch>
          <a:fillRect/>
        </a:stretch>
      </xdr:blipFill>
      <xdr:spPr bwMode="auto">
        <a:xfrm>
          <a:off x="13848907" y="265339"/>
          <a:ext cx="618601" cy="603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111125</xdr:colOff>
      <xdr:row>43</xdr:row>
      <xdr:rowOff>142875</xdr:rowOff>
    </xdr:from>
    <xdr:to>
      <xdr:col>11</xdr:col>
      <xdr:colOff>508000</xdr:colOff>
      <xdr:row>52</xdr:row>
      <xdr:rowOff>174625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2646</xdr:colOff>
      <xdr:row>11</xdr:row>
      <xdr:rowOff>13229</xdr:rowOff>
    </xdr:from>
    <xdr:to>
      <xdr:col>13</xdr:col>
      <xdr:colOff>555625</xdr:colOff>
      <xdr:row>16</xdr:row>
      <xdr:rowOff>333374</xdr:rowOff>
    </xdr:to>
    <xdr:sp macro="" textlink="">
      <xdr:nvSpPr>
        <xdr:cNvPr id="6" name="3 CuadroTexto"/>
        <xdr:cNvSpPr txBox="1"/>
      </xdr:nvSpPr>
      <xdr:spPr>
        <a:xfrm>
          <a:off x="1875896" y="2616729"/>
          <a:ext cx="10030354" cy="206639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ES" sz="1400" b="1" i="0" u="sng"/>
            <a:t>FICHA TÉCNICA ENCUESTA</a:t>
          </a:r>
        </a:p>
        <a:p>
          <a:pPr algn="l"/>
          <a:r>
            <a:rPr lang="es-ES" sz="1400" b="1" i="0" u="sng"/>
            <a:t>POBLACIÓN</a:t>
          </a:r>
          <a:r>
            <a:rPr lang="es-ES" sz="1400" b="1" i="0" u="sng" baseline="0"/>
            <a:t> ESTUDIO: </a:t>
          </a:r>
          <a:r>
            <a:rPr lang="es-ES" sz="1400" b="1" i="0" u="none" baseline="0"/>
            <a:t>PDI que imparte en el  Grado de Química</a:t>
          </a:r>
        </a:p>
        <a:p>
          <a:pPr algn="l"/>
          <a:r>
            <a:rPr lang="es-ES" sz="1400" b="1" i="0" u="sng" baseline="0"/>
            <a:t>Tamaño muestral</a:t>
          </a:r>
          <a:r>
            <a:rPr lang="es-ES" sz="1400" b="1" i="0" u="none" baseline="0"/>
            <a:t>:  40 ; calculado para un error de muestreo del (+)(-)10% y un nivel de confianza del 95%</a:t>
          </a:r>
        </a:p>
        <a:p>
          <a:pPr algn="l"/>
          <a:r>
            <a:rPr lang="es-ES" sz="1400" b="1" i="0" u="sng" baseline="0"/>
            <a:t>Tipo de muestreo</a:t>
          </a:r>
          <a:r>
            <a:rPr lang="es-ES" sz="1400" b="1" i="0" u="none" baseline="0"/>
            <a:t>: aleatorio simple</a:t>
          </a:r>
        </a:p>
        <a:p>
          <a:pPr algn="l"/>
          <a:r>
            <a:rPr lang="es-ES" sz="1400" b="1" i="0" u="none" baseline="0"/>
            <a:t>Fecha recogida: Junio 2020</a:t>
          </a:r>
        </a:p>
        <a:p>
          <a:pPr algn="l"/>
          <a:r>
            <a:rPr lang="es-ES" sz="1400" b="1" i="0" u="none" baseline="0"/>
            <a:t>Método de entrevista: encuesta realizada a través de la plataforma de encuestas on-line de la Universidad de Jaén</a:t>
          </a:r>
        </a:p>
        <a:p>
          <a:pPr algn="l"/>
          <a:r>
            <a:rPr lang="es-ES" sz="14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Nº de encuestas recogidas: 26 /Nº encuestas necesarias: 40</a:t>
          </a:r>
        </a:p>
        <a:p>
          <a:pPr algn="l"/>
          <a:r>
            <a:rPr lang="es-ES" sz="14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Porcentaje de encuestas recogidas sobre </a:t>
          </a:r>
          <a:r>
            <a:rPr lang="es-ES" sz="1400" b="1" i="0" u="sng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PDI</a:t>
          </a:r>
          <a:r>
            <a:rPr lang="es-ES" sz="14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 localizables (con e-mail): </a:t>
          </a:r>
          <a:r>
            <a:rPr lang="es-ES" sz="14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 26 </a:t>
          </a:r>
          <a:r>
            <a:rPr lang="es-ES" sz="14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/ 67 = 38,81 %</a:t>
          </a:r>
          <a:endParaRPr lang="es-ES" sz="1400" b="1" i="0" u="none" baseline="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rgb="FF92D050"/>
    <pageSetUpPr fitToPage="1"/>
  </sheetPr>
  <dimension ref="A1:BD139"/>
  <sheetViews>
    <sheetView tabSelected="1" view="pageBreakPreview" zoomScale="98" zoomScaleNormal="100" zoomScaleSheetLayoutView="98" workbookViewId="0">
      <selection sqref="A1:AE1"/>
    </sheetView>
  </sheetViews>
  <sheetFormatPr baseColWidth="10" defaultRowHeight="15" x14ac:dyDescent="0.25"/>
  <cols>
    <col min="1" max="1" width="10.140625" customWidth="1"/>
    <col min="2" max="2" width="9.42578125" customWidth="1"/>
    <col min="3" max="3" width="8.28515625" customWidth="1"/>
    <col min="4" max="4" width="9.5703125" customWidth="1"/>
    <col min="5" max="5" width="11.42578125" customWidth="1"/>
    <col min="6" max="6" width="11.7109375" customWidth="1"/>
    <col min="8" max="8" width="11.42578125" customWidth="1"/>
    <col min="10" max="10" width="10.140625" customWidth="1"/>
    <col min="11" max="11" width="9.28515625" customWidth="1"/>
    <col min="12" max="12" width="9" customWidth="1"/>
    <col min="13" max="14" width="8.5703125" customWidth="1"/>
    <col min="15" max="15" width="9.5703125" customWidth="1"/>
    <col min="16" max="16" width="8.28515625" customWidth="1"/>
    <col min="17" max="17" width="11" customWidth="1"/>
    <col min="18" max="18" width="10.7109375" bestFit="1" customWidth="1"/>
    <col min="19" max="19" width="11.7109375" customWidth="1"/>
    <col min="20" max="20" width="14.42578125" customWidth="1"/>
    <col min="21" max="21" width="7.5703125" customWidth="1"/>
    <col min="22" max="23" width="10" customWidth="1"/>
    <col min="24" max="24" width="10.85546875" customWidth="1"/>
    <col min="25" max="25" width="10.7109375" customWidth="1"/>
    <col min="26" max="26" width="8.7109375" customWidth="1"/>
    <col min="27" max="27" width="8" bestFit="1" customWidth="1"/>
    <col min="28" max="28" width="8.5703125" bestFit="1" customWidth="1"/>
    <col min="29" max="30" width="10.7109375" bestFit="1" customWidth="1"/>
    <col min="31" max="32" width="12.42578125" bestFit="1" customWidth="1"/>
    <col min="33" max="33" width="10.7109375" bestFit="1" customWidth="1"/>
    <col min="34" max="34" width="10.7109375" customWidth="1"/>
    <col min="35" max="35" width="8.7109375" bestFit="1" customWidth="1"/>
    <col min="36" max="36" width="14.85546875" bestFit="1" customWidth="1"/>
    <col min="37" max="37" width="11.42578125" bestFit="1" customWidth="1"/>
    <col min="38" max="38" width="9.140625" bestFit="1" customWidth="1"/>
    <col min="39" max="39" width="16" style="60" hidden="1" customWidth="1"/>
    <col min="40" max="46" width="16" hidden="1" customWidth="1"/>
    <col min="47" max="47" width="11.42578125" hidden="1" customWidth="1"/>
    <col min="48" max="51" width="11.5703125" hidden="1" customWidth="1"/>
    <col min="52" max="56" width="11.42578125" hidden="1" customWidth="1"/>
    <col min="57" max="57" width="11.42578125" customWidth="1"/>
  </cols>
  <sheetData>
    <row r="1" spans="1:56" x14ac:dyDescent="0.25">
      <c r="A1" s="77"/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  <c r="AA1" s="77"/>
      <c r="AB1" s="77"/>
      <c r="AC1" s="77"/>
      <c r="AD1" s="77"/>
      <c r="AE1" s="77"/>
      <c r="AN1">
        <v>1</v>
      </c>
      <c r="AO1">
        <v>2</v>
      </c>
      <c r="AP1">
        <v>3</v>
      </c>
      <c r="AQ1">
        <v>4</v>
      </c>
      <c r="AR1">
        <v>5</v>
      </c>
      <c r="AS1" t="s">
        <v>103</v>
      </c>
      <c r="AT1" t="s">
        <v>89</v>
      </c>
      <c r="AV1">
        <v>1</v>
      </c>
      <c r="AW1">
        <v>2</v>
      </c>
      <c r="AX1">
        <v>3</v>
      </c>
      <c r="AY1">
        <v>4</v>
      </c>
      <c r="AZ1">
        <v>5</v>
      </c>
      <c r="BA1" t="s">
        <v>89</v>
      </c>
    </row>
    <row r="2" spans="1:56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M2" s="60" t="s">
        <v>104</v>
      </c>
      <c r="AN2">
        <v>1</v>
      </c>
      <c r="AO2">
        <v>3</v>
      </c>
      <c r="AP2">
        <v>2</v>
      </c>
      <c r="AQ2">
        <v>28</v>
      </c>
      <c r="AR2">
        <v>41</v>
      </c>
      <c r="AS2">
        <v>0</v>
      </c>
      <c r="AT2">
        <v>75</v>
      </c>
      <c r="AU2" t="s">
        <v>104</v>
      </c>
      <c r="AV2">
        <v>1</v>
      </c>
      <c r="AW2">
        <v>3</v>
      </c>
      <c r="AX2">
        <v>2</v>
      </c>
      <c r="AY2">
        <v>28</v>
      </c>
      <c r="AZ2">
        <v>41</v>
      </c>
      <c r="BA2">
        <v>4.4000000000000004</v>
      </c>
      <c r="BB2">
        <v>0.84</v>
      </c>
      <c r="BC2">
        <v>5</v>
      </c>
      <c r="BD2">
        <v>5</v>
      </c>
    </row>
    <row r="3" spans="1:56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M3" s="60" t="s">
        <v>105</v>
      </c>
      <c r="AN3">
        <v>1</v>
      </c>
      <c r="AO3">
        <v>3</v>
      </c>
      <c r="AP3">
        <v>7</v>
      </c>
      <c r="AQ3">
        <v>24</v>
      </c>
      <c r="AR3">
        <v>40</v>
      </c>
      <c r="AS3">
        <v>0</v>
      </c>
      <c r="AT3">
        <v>75</v>
      </c>
      <c r="AU3" t="s">
        <v>105</v>
      </c>
      <c r="AV3">
        <v>1</v>
      </c>
      <c r="AW3">
        <v>3</v>
      </c>
      <c r="AX3">
        <v>7</v>
      </c>
      <c r="AY3">
        <v>24</v>
      </c>
      <c r="AZ3">
        <v>40</v>
      </c>
      <c r="BA3">
        <v>4.32</v>
      </c>
      <c r="BB3">
        <v>0.9</v>
      </c>
      <c r="BC3">
        <v>5</v>
      </c>
      <c r="BD3">
        <v>5</v>
      </c>
    </row>
    <row r="4" spans="1:56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M4" s="60" t="s">
        <v>106</v>
      </c>
      <c r="AN4">
        <v>2</v>
      </c>
      <c r="AO4">
        <v>6</v>
      </c>
      <c r="AP4">
        <v>8</v>
      </c>
      <c r="AQ4">
        <v>28</v>
      </c>
      <c r="AR4">
        <v>33</v>
      </c>
      <c r="AS4">
        <v>3</v>
      </c>
      <c r="AT4">
        <v>80</v>
      </c>
      <c r="AU4" t="s">
        <v>106</v>
      </c>
      <c r="AV4">
        <v>2</v>
      </c>
      <c r="AW4">
        <v>6</v>
      </c>
      <c r="AX4">
        <v>8</v>
      </c>
      <c r="AY4">
        <v>28</v>
      </c>
      <c r="AZ4">
        <v>33</v>
      </c>
      <c r="BA4">
        <v>4.09</v>
      </c>
      <c r="BB4">
        <v>1.04</v>
      </c>
      <c r="BC4">
        <v>4</v>
      </c>
      <c r="BD4">
        <v>5</v>
      </c>
    </row>
    <row r="5" spans="1:56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M5" s="60" t="s">
        <v>107</v>
      </c>
      <c r="AN5">
        <v>1</v>
      </c>
      <c r="AO5">
        <v>2</v>
      </c>
      <c r="AP5">
        <v>3</v>
      </c>
      <c r="AQ5">
        <v>10</v>
      </c>
      <c r="AR5">
        <v>64</v>
      </c>
      <c r="AS5">
        <v>0</v>
      </c>
      <c r="AT5">
        <v>80</v>
      </c>
      <c r="AU5" t="s">
        <v>107</v>
      </c>
      <c r="AV5">
        <v>1</v>
      </c>
      <c r="AW5">
        <v>2</v>
      </c>
      <c r="AX5">
        <v>3</v>
      </c>
      <c r="AY5">
        <v>10</v>
      </c>
      <c r="AZ5">
        <v>64</v>
      </c>
      <c r="BA5">
        <v>4.67</v>
      </c>
      <c r="BB5">
        <v>0.78</v>
      </c>
      <c r="BC5">
        <v>5</v>
      </c>
      <c r="BD5">
        <v>5</v>
      </c>
    </row>
    <row r="6" spans="1:56" ht="15.75" x14ac:dyDescent="0.25">
      <c r="A6" s="78" t="s">
        <v>0</v>
      </c>
      <c r="B6" s="78"/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78"/>
      <c r="U6" s="78"/>
      <c r="V6" s="78"/>
      <c r="W6" s="78"/>
      <c r="X6" s="78"/>
      <c r="Y6" s="78"/>
      <c r="Z6" s="78"/>
      <c r="AA6" s="78"/>
      <c r="AB6" s="78"/>
      <c r="AC6" s="78"/>
      <c r="AD6" s="78"/>
      <c r="AE6" s="78"/>
      <c r="AF6" s="78"/>
      <c r="AG6" s="78"/>
      <c r="AH6" s="78"/>
      <c r="AI6" s="78"/>
      <c r="AJ6" s="78"/>
      <c r="AK6" s="78"/>
      <c r="AL6" s="78"/>
      <c r="AM6" s="60" t="s">
        <v>108</v>
      </c>
      <c r="AN6">
        <v>0</v>
      </c>
      <c r="AO6">
        <v>3</v>
      </c>
      <c r="AP6">
        <v>3</v>
      </c>
      <c r="AQ6">
        <v>21</v>
      </c>
      <c r="AR6">
        <v>53</v>
      </c>
      <c r="AS6">
        <v>0</v>
      </c>
      <c r="AT6">
        <v>80</v>
      </c>
      <c r="AU6" t="s">
        <v>108</v>
      </c>
      <c r="AV6">
        <v>0</v>
      </c>
      <c r="AW6">
        <v>3</v>
      </c>
      <c r="AX6">
        <v>3</v>
      </c>
      <c r="AY6">
        <v>21</v>
      </c>
      <c r="AZ6">
        <v>53</v>
      </c>
      <c r="BA6">
        <v>4.55</v>
      </c>
      <c r="BB6">
        <v>0.74</v>
      </c>
      <c r="BC6">
        <v>5</v>
      </c>
      <c r="BD6">
        <v>5</v>
      </c>
    </row>
    <row r="7" spans="1:56" x14ac:dyDescent="0.25">
      <c r="A7" s="79" t="s">
        <v>88</v>
      </c>
      <c r="B7" s="79"/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  <c r="O7" s="79"/>
      <c r="P7" s="79"/>
      <c r="Q7" s="79"/>
      <c r="R7" s="79"/>
      <c r="S7" s="79"/>
      <c r="T7" s="79"/>
      <c r="U7" s="79"/>
      <c r="V7" s="79"/>
      <c r="W7" s="79"/>
      <c r="X7" s="79"/>
      <c r="Y7" s="79"/>
      <c r="Z7" s="79"/>
      <c r="AA7" s="79"/>
      <c r="AB7" s="79"/>
      <c r="AC7" s="79"/>
      <c r="AD7" s="79"/>
      <c r="AE7" s="79"/>
      <c r="AF7" s="79"/>
      <c r="AG7" s="79"/>
      <c r="AH7" s="79"/>
      <c r="AI7" s="79"/>
      <c r="AJ7" s="79"/>
      <c r="AK7" s="79"/>
      <c r="AL7" s="79"/>
      <c r="AM7" s="60" t="s">
        <v>109</v>
      </c>
      <c r="AN7">
        <v>1</v>
      </c>
      <c r="AO7">
        <v>3</v>
      </c>
      <c r="AP7">
        <v>6</v>
      </c>
      <c r="AQ7">
        <v>13</v>
      </c>
      <c r="AR7">
        <v>56</v>
      </c>
      <c r="AS7">
        <v>1</v>
      </c>
      <c r="AT7">
        <v>80</v>
      </c>
      <c r="AU7" t="s">
        <v>109</v>
      </c>
      <c r="AV7">
        <v>1</v>
      </c>
      <c r="AW7">
        <v>3</v>
      </c>
      <c r="AX7">
        <v>6</v>
      </c>
      <c r="AY7">
        <v>13</v>
      </c>
      <c r="AZ7">
        <v>56</v>
      </c>
      <c r="BA7">
        <v>4.5199999999999996</v>
      </c>
      <c r="BB7">
        <v>0.89</v>
      </c>
      <c r="BC7">
        <v>5</v>
      </c>
      <c r="BD7">
        <v>5</v>
      </c>
    </row>
    <row r="8" spans="1:56" ht="15.75" x14ac:dyDescent="0.25">
      <c r="A8" s="80"/>
      <c r="B8" s="80"/>
      <c r="C8" s="80"/>
      <c r="D8" s="80"/>
      <c r="E8" s="80"/>
      <c r="F8" s="80"/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  <c r="X8" s="80"/>
      <c r="Y8" s="80"/>
      <c r="Z8" s="80"/>
      <c r="AA8" s="80"/>
      <c r="AB8" s="80"/>
      <c r="AC8" s="80"/>
      <c r="AD8" s="80"/>
      <c r="AE8" s="80"/>
      <c r="AM8" s="60" t="s">
        <v>110</v>
      </c>
      <c r="AN8">
        <v>4</v>
      </c>
      <c r="AO8">
        <v>2</v>
      </c>
      <c r="AP8">
        <v>13</v>
      </c>
      <c r="AQ8">
        <v>18</v>
      </c>
      <c r="AR8">
        <v>42</v>
      </c>
      <c r="AS8">
        <v>1</v>
      </c>
      <c r="AT8">
        <v>80</v>
      </c>
      <c r="AU8" t="s">
        <v>110</v>
      </c>
      <c r="AV8">
        <v>4</v>
      </c>
      <c r="AW8">
        <v>2</v>
      </c>
      <c r="AX8">
        <v>13</v>
      </c>
      <c r="AY8">
        <v>18</v>
      </c>
      <c r="AZ8">
        <v>42</v>
      </c>
      <c r="BA8">
        <v>4.16</v>
      </c>
      <c r="BB8">
        <v>1.1100000000000001</v>
      </c>
      <c r="BC8">
        <v>5</v>
      </c>
      <c r="BD8">
        <v>5</v>
      </c>
    </row>
    <row r="9" spans="1:56" ht="27.75" customHeight="1" x14ac:dyDescent="0.25">
      <c r="A9" s="81" t="s">
        <v>152</v>
      </c>
      <c r="B9" s="81"/>
      <c r="C9" s="81"/>
      <c r="D9" s="81"/>
      <c r="E9" s="81"/>
      <c r="F9" s="81"/>
      <c r="G9" s="81"/>
      <c r="H9" s="81"/>
      <c r="I9" s="81"/>
      <c r="J9" s="81"/>
      <c r="K9" s="81"/>
      <c r="L9" s="81"/>
      <c r="M9" s="81"/>
      <c r="N9" s="81"/>
      <c r="O9" s="81"/>
      <c r="P9" s="81"/>
      <c r="Q9" s="81"/>
      <c r="R9" s="81"/>
      <c r="S9" s="81"/>
      <c r="T9" s="81"/>
      <c r="U9" s="81"/>
      <c r="V9" s="81"/>
      <c r="W9" s="81"/>
      <c r="X9" s="81"/>
      <c r="Y9" s="81"/>
      <c r="Z9" s="81"/>
      <c r="AA9" s="81"/>
      <c r="AB9" s="81"/>
      <c r="AC9" s="81"/>
      <c r="AD9" s="81"/>
      <c r="AE9" s="81"/>
      <c r="AF9" s="81"/>
      <c r="AG9" s="81"/>
      <c r="AH9" s="81"/>
      <c r="AI9" s="81"/>
      <c r="AJ9" s="81"/>
      <c r="AK9" s="81"/>
      <c r="AL9" s="81"/>
      <c r="AM9" s="60" t="s">
        <v>111</v>
      </c>
      <c r="AN9">
        <v>3</v>
      </c>
      <c r="AO9">
        <v>1</v>
      </c>
      <c r="AP9">
        <v>7</v>
      </c>
      <c r="AQ9">
        <v>25</v>
      </c>
      <c r="AR9">
        <v>42</v>
      </c>
      <c r="AS9">
        <v>2</v>
      </c>
      <c r="AT9">
        <v>80</v>
      </c>
      <c r="AU9" t="s">
        <v>111</v>
      </c>
      <c r="AV9">
        <v>3</v>
      </c>
      <c r="AW9">
        <v>1</v>
      </c>
      <c r="AX9">
        <v>7</v>
      </c>
      <c r="AY9">
        <v>25</v>
      </c>
      <c r="AZ9">
        <v>42</v>
      </c>
      <c r="BA9">
        <v>4.3099999999999996</v>
      </c>
      <c r="BB9">
        <v>0.97</v>
      </c>
      <c r="BC9">
        <v>5</v>
      </c>
      <c r="BD9">
        <v>5</v>
      </c>
    </row>
    <row r="10" spans="1:56" ht="27.75" customHeight="1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60" t="s">
        <v>112</v>
      </c>
      <c r="AN10">
        <v>0</v>
      </c>
      <c r="AO10">
        <v>0</v>
      </c>
      <c r="AP10">
        <v>3</v>
      </c>
      <c r="AQ10">
        <v>15</v>
      </c>
      <c r="AR10">
        <v>62</v>
      </c>
      <c r="AS10">
        <v>0</v>
      </c>
      <c r="AT10">
        <v>80</v>
      </c>
      <c r="AU10" t="s">
        <v>112</v>
      </c>
      <c r="AV10">
        <v>0</v>
      </c>
      <c r="AW10">
        <v>0</v>
      </c>
      <c r="AX10">
        <v>3</v>
      </c>
      <c r="AY10">
        <v>15</v>
      </c>
      <c r="AZ10">
        <v>62</v>
      </c>
      <c r="BA10">
        <v>4.74</v>
      </c>
      <c r="BB10">
        <v>0.52</v>
      </c>
      <c r="BC10">
        <v>5</v>
      </c>
      <c r="BD10">
        <v>5</v>
      </c>
    </row>
    <row r="11" spans="1:56" ht="27.75" customHeight="1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60" t="s">
        <v>113</v>
      </c>
      <c r="AN11">
        <v>3</v>
      </c>
      <c r="AO11">
        <v>2</v>
      </c>
      <c r="AP11">
        <v>4</v>
      </c>
      <c r="AQ11">
        <v>14</v>
      </c>
      <c r="AR11">
        <v>55</v>
      </c>
      <c r="AS11">
        <v>2</v>
      </c>
      <c r="AT11">
        <v>80</v>
      </c>
      <c r="AU11" t="s">
        <v>113</v>
      </c>
      <c r="AV11">
        <v>3</v>
      </c>
      <c r="AW11">
        <v>2</v>
      </c>
      <c r="AX11">
        <v>4</v>
      </c>
      <c r="AY11">
        <v>14</v>
      </c>
      <c r="AZ11">
        <v>55</v>
      </c>
      <c r="BA11">
        <v>4.49</v>
      </c>
      <c r="BB11">
        <v>0.99</v>
      </c>
      <c r="BC11">
        <v>5</v>
      </c>
      <c r="BD11">
        <v>5</v>
      </c>
    </row>
    <row r="12" spans="1:56" ht="27.75" customHeight="1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59"/>
      <c r="R12" s="59"/>
      <c r="S12" s="59"/>
      <c r="T12" s="59"/>
      <c r="U12" s="59"/>
      <c r="V12" s="59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63" t="s">
        <v>114</v>
      </c>
      <c r="AN12">
        <v>0</v>
      </c>
      <c r="AO12">
        <v>0</v>
      </c>
      <c r="AP12">
        <v>2</v>
      </c>
      <c r="AQ12">
        <v>27</v>
      </c>
      <c r="AR12">
        <v>51</v>
      </c>
      <c r="AS12">
        <v>0</v>
      </c>
      <c r="AT12">
        <v>80</v>
      </c>
      <c r="AU12" t="s">
        <v>114</v>
      </c>
      <c r="AV12">
        <v>0</v>
      </c>
      <c r="AW12">
        <v>0</v>
      </c>
      <c r="AX12">
        <v>2</v>
      </c>
      <c r="AY12">
        <v>27</v>
      </c>
      <c r="AZ12">
        <v>51</v>
      </c>
      <c r="BA12">
        <v>4.6100000000000003</v>
      </c>
      <c r="BB12">
        <v>0.54</v>
      </c>
      <c r="BC12">
        <v>5</v>
      </c>
      <c r="BD12">
        <v>5</v>
      </c>
    </row>
    <row r="13" spans="1:56" ht="27.75" customHeight="1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59"/>
      <c r="R13" s="59"/>
      <c r="S13" s="59"/>
      <c r="T13" s="59"/>
      <c r="U13" s="59"/>
      <c r="V13" s="59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60" t="s">
        <v>115</v>
      </c>
      <c r="AN13">
        <v>1</v>
      </c>
      <c r="AO13">
        <v>0</v>
      </c>
      <c r="AP13">
        <v>3</v>
      </c>
      <c r="AQ13">
        <v>19</v>
      </c>
      <c r="AR13">
        <v>57</v>
      </c>
      <c r="AS13">
        <v>0</v>
      </c>
      <c r="AT13">
        <v>80</v>
      </c>
      <c r="AU13" t="s">
        <v>115</v>
      </c>
      <c r="AV13">
        <v>1</v>
      </c>
      <c r="AW13">
        <v>0</v>
      </c>
      <c r="AX13">
        <v>3</v>
      </c>
      <c r="AY13">
        <v>19</v>
      </c>
      <c r="AZ13">
        <v>57</v>
      </c>
      <c r="BA13">
        <v>4.6399999999999997</v>
      </c>
      <c r="BB13">
        <v>0.68</v>
      </c>
      <c r="BC13">
        <v>5</v>
      </c>
      <c r="BD13">
        <v>5</v>
      </c>
    </row>
    <row r="14" spans="1:56" ht="27.75" customHeight="1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59"/>
      <c r="R14" s="59"/>
      <c r="S14" s="59"/>
      <c r="T14" s="59"/>
      <c r="U14" s="59"/>
      <c r="V14" s="59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60" t="s">
        <v>116</v>
      </c>
      <c r="AN14">
        <v>1</v>
      </c>
      <c r="AO14">
        <v>2</v>
      </c>
      <c r="AP14">
        <v>2</v>
      </c>
      <c r="AQ14">
        <v>19</v>
      </c>
      <c r="AR14">
        <v>55</v>
      </c>
      <c r="AS14">
        <v>1</v>
      </c>
      <c r="AT14">
        <v>80</v>
      </c>
      <c r="AU14" t="s">
        <v>116</v>
      </c>
      <c r="AV14">
        <v>1</v>
      </c>
      <c r="AW14">
        <v>2</v>
      </c>
      <c r="AX14">
        <v>2</v>
      </c>
      <c r="AY14">
        <v>19</v>
      </c>
      <c r="AZ14">
        <v>55</v>
      </c>
      <c r="BA14">
        <v>4.58</v>
      </c>
      <c r="BB14">
        <v>0.78</v>
      </c>
      <c r="BC14">
        <v>5</v>
      </c>
      <c r="BD14">
        <v>5</v>
      </c>
    </row>
    <row r="15" spans="1:56" ht="27.75" customHeight="1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59"/>
      <c r="R15" s="59"/>
      <c r="S15" s="59"/>
      <c r="T15" s="59"/>
      <c r="U15" s="59"/>
      <c r="V15" s="59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60" t="s">
        <v>117</v>
      </c>
      <c r="AN15">
        <v>0</v>
      </c>
      <c r="AO15">
        <v>3</v>
      </c>
      <c r="AP15">
        <v>3</v>
      </c>
      <c r="AQ15">
        <v>26</v>
      </c>
      <c r="AR15">
        <v>48</v>
      </c>
      <c r="AS15">
        <v>0</v>
      </c>
      <c r="AT15">
        <v>80</v>
      </c>
      <c r="AU15" t="s">
        <v>117</v>
      </c>
      <c r="AV15">
        <v>0</v>
      </c>
      <c r="AW15">
        <v>3</v>
      </c>
      <c r="AX15">
        <v>3</v>
      </c>
      <c r="AY15">
        <v>26</v>
      </c>
      <c r="AZ15">
        <v>48</v>
      </c>
      <c r="BA15">
        <v>4.49</v>
      </c>
      <c r="BB15">
        <v>0.75</v>
      </c>
      <c r="BC15">
        <v>5</v>
      </c>
      <c r="BD15">
        <v>5</v>
      </c>
    </row>
    <row r="16" spans="1:56" ht="27.75" customHeight="1" x14ac:dyDescent="0.25">
      <c r="A16" s="2"/>
      <c r="B16" s="2"/>
      <c r="C16" s="2"/>
      <c r="D16" s="2"/>
      <c r="E16" s="2"/>
      <c r="F16" s="2"/>
      <c r="G16" s="2"/>
      <c r="H16" s="59"/>
      <c r="I16" s="59"/>
      <c r="J16" s="59"/>
      <c r="K16" s="59"/>
      <c r="L16" s="59"/>
      <c r="M16" s="59"/>
      <c r="N16" s="2"/>
      <c r="O16" s="2"/>
      <c r="P16" s="2"/>
      <c r="Q16" s="59"/>
      <c r="R16" s="59"/>
      <c r="S16" s="59"/>
      <c r="T16" s="59"/>
      <c r="U16" s="59"/>
      <c r="V16" s="59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60" t="s">
        <v>118</v>
      </c>
      <c r="AN16">
        <v>1</v>
      </c>
      <c r="AO16">
        <v>13</v>
      </c>
      <c r="AP16">
        <v>30</v>
      </c>
      <c r="AQ16">
        <v>27</v>
      </c>
      <c r="AR16">
        <v>9</v>
      </c>
      <c r="AS16">
        <v>0</v>
      </c>
      <c r="AT16">
        <v>80</v>
      </c>
      <c r="AU16" t="s">
        <v>118</v>
      </c>
      <c r="AV16">
        <v>1</v>
      </c>
      <c r="AW16">
        <v>13</v>
      </c>
      <c r="AX16">
        <v>30</v>
      </c>
      <c r="AY16">
        <v>27</v>
      </c>
      <c r="AZ16">
        <v>9</v>
      </c>
      <c r="BA16">
        <v>3.38</v>
      </c>
      <c r="BB16">
        <v>0.93</v>
      </c>
      <c r="BC16">
        <v>3</v>
      </c>
      <c r="BD16">
        <v>3</v>
      </c>
    </row>
    <row r="17" spans="1:56" ht="27.75" customHeight="1" x14ac:dyDescent="0.25">
      <c r="A17" s="2"/>
      <c r="B17" s="2"/>
      <c r="C17" s="2"/>
      <c r="D17" s="2"/>
      <c r="E17" s="2"/>
      <c r="F17" s="2"/>
      <c r="G17" s="2"/>
      <c r="H17" s="59"/>
      <c r="I17" s="59"/>
      <c r="J17" s="59"/>
      <c r="K17" s="59"/>
      <c r="L17" s="59"/>
      <c r="M17" s="59"/>
      <c r="N17" s="2"/>
      <c r="O17" s="2"/>
      <c r="P17" s="2"/>
      <c r="Q17" s="59"/>
      <c r="R17" s="59"/>
      <c r="S17" s="59"/>
      <c r="T17" s="59"/>
      <c r="U17" s="59"/>
      <c r="V17" s="59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60" t="s">
        <v>119</v>
      </c>
      <c r="AN17">
        <v>0</v>
      </c>
      <c r="AO17">
        <v>25</v>
      </c>
      <c r="AP17">
        <v>28</v>
      </c>
      <c r="AQ17">
        <v>19</v>
      </c>
      <c r="AR17">
        <v>6</v>
      </c>
      <c r="AS17">
        <v>2</v>
      </c>
      <c r="AT17">
        <v>80</v>
      </c>
      <c r="AU17" t="s">
        <v>119</v>
      </c>
      <c r="AV17">
        <v>0</v>
      </c>
      <c r="AW17">
        <v>25</v>
      </c>
      <c r="AX17">
        <v>28</v>
      </c>
      <c r="AY17">
        <v>19</v>
      </c>
      <c r="AZ17">
        <v>6</v>
      </c>
      <c r="BA17">
        <v>3.08</v>
      </c>
      <c r="BB17">
        <v>0.94</v>
      </c>
      <c r="BC17">
        <v>3</v>
      </c>
      <c r="BD17">
        <v>3</v>
      </c>
    </row>
    <row r="18" spans="1:56" ht="27.75" customHeight="1" x14ac:dyDescent="0.25">
      <c r="A18" s="2"/>
      <c r="B18" s="2"/>
      <c r="C18" s="2"/>
      <c r="D18" s="2"/>
      <c r="E18" s="2"/>
      <c r="F18" s="2"/>
      <c r="G18" s="2"/>
      <c r="H18" s="59"/>
      <c r="I18" s="59"/>
      <c r="J18" s="59"/>
      <c r="K18" s="59"/>
      <c r="L18" s="59"/>
      <c r="M18" s="59"/>
      <c r="N18" s="2"/>
      <c r="O18" s="2"/>
      <c r="P18" s="2"/>
      <c r="Q18" s="59"/>
      <c r="R18" s="59"/>
      <c r="S18" s="59"/>
      <c r="T18" s="59"/>
      <c r="U18" s="59"/>
      <c r="V18" s="59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60" t="s">
        <v>120</v>
      </c>
      <c r="AN18">
        <v>0</v>
      </c>
      <c r="AO18">
        <v>5</v>
      </c>
      <c r="AP18">
        <v>20</v>
      </c>
      <c r="AQ18">
        <v>30</v>
      </c>
      <c r="AR18">
        <v>14</v>
      </c>
      <c r="AS18">
        <v>11</v>
      </c>
      <c r="AT18">
        <v>80</v>
      </c>
      <c r="AU18" t="s">
        <v>120</v>
      </c>
      <c r="AV18">
        <v>0</v>
      </c>
      <c r="AW18">
        <v>5</v>
      </c>
      <c r="AX18">
        <v>20</v>
      </c>
      <c r="AY18">
        <v>30</v>
      </c>
      <c r="AZ18">
        <v>14</v>
      </c>
      <c r="BA18">
        <v>3.77</v>
      </c>
      <c r="BB18">
        <v>0.86</v>
      </c>
      <c r="BC18">
        <v>4</v>
      </c>
      <c r="BD18">
        <v>4</v>
      </c>
    </row>
    <row r="19" spans="1:56" x14ac:dyDescent="0.25">
      <c r="A19" s="2"/>
      <c r="B19" s="2"/>
      <c r="C19" s="2"/>
      <c r="D19" s="2"/>
      <c r="E19" s="2"/>
      <c r="F19" s="2"/>
      <c r="G19" s="2"/>
      <c r="H19" s="59"/>
      <c r="I19" s="59"/>
      <c r="J19" s="59"/>
      <c r="K19" s="59"/>
      <c r="L19" s="59"/>
      <c r="M19" s="59"/>
      <c r="N19" s="2"/>
      <c r="O19" s="2"/>
      <c r="P19" s="2"/>
      <c r="Q19" s="59"/>
      <c r="R19" s="59"/>
      <c r="S19" s="59"/>
      <c r="T19" s="59"/>
      <c r="U19" s="59"/>
      <c r="V19" s="59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60" t="s">
        <v>121</v>
      </c>
      <c r="AN19">
        <v>1</v>
      </c>
      <c r="AO19">
        <v>9</v>
      </c>
      <c r="AP19">
        <v>29</v>
      </c>
      <c r="AQ19">
        <v>27</v>
      </c>
      <c r="AR19">
        <v>13</v>
      </c>
      <c r="AS19">
        <v>1</v>
      </c>
      <c r="AT19">
        <v>80</v>
      </c>
      <c r="AU19" t="s">
        <v>121</v>
      </c>
      <c r="AV19">
        <v>1</v>
      </c>
      <c r="AW19">
        <v>9</v>
      </c>
      <c r="AX19">
        <v>29</v>
      </c>
      <c r="AY19">
        <v>27</v>
      </c>
      <c r="AZ19">
        <v>13</v>
      </c>
      <c r="BA19">
        <v>3.53</v>
      </c>
      <c r="BB19">
        <v>0.95</v>
      </c>
      <c r="BC19">
        <v>4</v>
      </c>
      <c r="BD19">
        <v>3</v>
      </c>
    </row>
    <row r="20" spans="1:56" x14ac:dyDescent="0.25">
      <c r="A20" s="2"/>
      <c r="B20" s="2"/>
      <c r="C20" s="2"/>
      <c r="D20" s="2"/>
      <c r="E20" s="2"/>
      <c r="F20" s="2"/>
      <c r="G20" s="2"/>
      <c r="H20" s="59"/>
      <c r="I20" s="59"/>
      <c r="J20" s="59"/>
      <c r="K20" s="59"/>
      <c r="L20" s="59"/>
      <c r="M20" s="59"/>
      <c r="N20" s="2"/>
      <c r="O20" s="2"/>
      <c r="P20" s="2"/>
      <c r="Q20" s="59"/>
      <c r="R20" s="59"/>
      <c r="S20" s="59"/>
      <c r="T20" s="59"/>
      <c r="U20" s="59"/>
      <c r="V20" s="59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60" t="s">
        <v>122</v>
      </c>
      <c r="AN20">
        <v>5</v>
      </c>
      <c r="AO20">
        <v>13</v>
      </c>
      <c r="AP20">
        <v>33</v>
      </c>
      <c r="AQ20">
        <v>17</v>
      </c>
      <c r="AR20">
        <v>11</v>
      </c>
      <c r="AS20">
        <v>1</v>
      </c>
      <c r="AT20">
        <v>80</v>
      </c>
      <c r="AU20" t="s">
        <v>122</v>
      </c>
      <c r="AV20">
        <v>5</v>
      </c>
      <c r="AW20">
        <v>13</v>
      </c>
      <c r="AX20">
        <v>33</v>
      </c>
      <c r="AY20">
        <v>17</v>
      </c>
      <c r="AZ20">
        <v>11</v>
      </c>
      <c r="BA20">
        <v>3.2</v>
      </c>
      <c r="BB20">
        <v>1.08</v>
      </c>
      <c r="BC20">
        <v>3</v>
      </c>
      <c r="BD20">
        <v>3</v>
      </c>
    </row>
    <row r="21" spans="1:56" x14ac:dyDescent="0.25">
      <c r="A21" s="83" t="s">
        <v>81</v>
      </c>
      <c r="B21" s="83"/>
      <c r="C21" s="83"/>
      <c r="D21" s="83"/>
      <c r="E21" s="83"/>
      <c r="F21" s="2"/>
      <c r="G21" s="2"/>
      <c r="H21" s="59"/>
      <c r="I21" s="59"/>
      <c r="J21" s="59"/>
      <c r="K21" s="59"/>
      <c r="L21" s="59"/>
      <c r="M21" s="59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60" t="s">
        <v>123</v>
      </c>
      <c r="AN21">
        <v>3</v>
      </c>
      <c r="AO21">
        <v>9</v>
      </c>
      <c r="AP21">
        <v>31</v>
      </c>
      <c r="AQ21">
        <v>27</v>
      </c>
      <c r="AR21">
        <v>10</v>
      </c>
      <c r="AS21">
        <v>0</v>
      </c>
      <c r="AT21">
        <v>80</v>
      </c>
      <c r="AU21" t="s">
        <v>123</v>
      </c>
      <c r="AV21">
        <v>3</v>
      </c>
      <c r="AW21">
        <v>9</v>
      </c>
      <c r="AX21">
        <v>31</v>
      </c>
      <c r="AY21">
        <v>27</v>
      </c>
      <c r="AZ21">
        <v>10</v>
      </c>
      <c r="BA21">
        <v>3.4</v>
      </c>
      <c r="BB21">
        <v>0.98</v>
      </c>
      <c r="BC21">
        <v>3</v>
      </c>
      <c r="BD21">
        <v>3</v>
      </c>
    </row>
    <row r="22" spans="1:56" x14ac:dyDescent="0.25">
      <c r="A22" s="2"/>
      <c r="B22" s="2"/>
      <c r="C22" s="2"/>
      <c r="D22" s="2"/>
      <c r="E22" s="2"/>
      <c r="F22" s="2"/>
      <c r="G22" s="2"/>
      <c r="H22" s="59"/>
      <c r="I22" s="59"/>
      <c r="J22" s="59"/>
      <c r="K22" s="59"/>
      <c r="L22" s="59"/>
      <c r="M22" s="59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60" t="s">
        <v>124</v>
      </c>
      <c r="AN22">
        <v>14</v>
      </c>
      <c r="AO22">
        <v>21</v>
      </c>
      <c r="AP22">
        <v>33</v>
      </c>
      <c r="AQ22">
        <v>6</v>
      </c>
      <c r="AR22">
        <v>3</v>
      </c>
      <c r="AS22">
        <v>3</v>
      </c>
      <c r="AT22">
        <v>80</v>
      </c>
      <c r="AU22" t="s">
        <v>124</v>
      </c>
      <c r="AV22">
        <v>14</v>
      </c>
      <c r="AW22">
        <v>21</v>
      </c>
      <c r="AX22">
        <v>33</v>
      </c>
      <c r="AY22">
        <v>6</v>
      </c>
      <c r="AZ22">
        <v>3</v>
      </c>
      <c r="BA22">
        <v>2.52</v>
      </c>
      <c r="BB22">
        <v>1.01</v>
      </c>
      <c r="BC22">
        <v>3</v>
      </c>
      <c r="BD22">
        <v>3</v>
      </c>
    </row>
    <row r="23" spans="1:56" x14ac:dyDescent="0.25">
      <c r="A23" s="2"/>
      <c r="B23" s="2"/>
      <c r="C23" s="2"/>
      <c r="D23" s="2"/>
      <c r="E23" s="2"/>
      <c r="F23" s="2"/>
      <c r="G23" s="2"/>
      <c r="H23" s="59"/>
      <c r="I23" s="59"/>
      <c r="J23" s="59"/>
      <c r="K23" s="59"/>
      <c r="L23" s="59"/>
      <c r="M23" s="59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60" t="s">
        <v>125</v>
      </c>
      <c r="AN23">
        <v>9</v>
      </c>
      <c r="AO23">
        <v>10</v>
      </c>
      <c r="AP23">
        <v>22</v>
      </c>
      <c r="AQ23">
        <v>24</v>
      </c>
      <c r="AR23">
        <v>12</v>
      </c>
      <c r="AS23">
        <v>3</v>
      </c>
      <c r="AT23">
        <v>80</v>
      </c>
      <c r="AU23" t="s">
        <v>125</v>
      </c>
      <c r="AV23">
        <v>9</v>
      </c>
      <c r="AW23">
        <v>10</v>
      </c>
      <c r="AX23">
        <v>22</v>
      </c>
      <c r="AY23">
        <v>24</v>
      </c>
      <c r="AZ23">
        <v>12</v>
      </c>
      <c r="BA23">
        <v>3.26</v>
      </c>
      <c r="BB23">
        <v>1.22</v>
      </c>
      <c r="BC23">
        <v>3</v>
      </c>
      <c r="BD23">
        <v>4</v>
      </c>
    </row>
    <row r="24" spans="1:56" x14ac:dyDescent="0.25">
      <c r="A24" s="2"/>
      <c r="B24" s="2"/>
      <c r="C24" s="2"/>
      <c r="D24" s="2"/>
      <c r="E24" s="2"/>
      <c r="F24" s="2"/>
      <c r="G24" s="2"/>
      <c r="H24" s="59"/>
      <c r="I24" s="59"/>
      <c r="J24" s="59"/>
      <c r="K24" s="59"/>
      <c r="L24" s="59"/>
      <c r="M24" s="59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60" t="s">
        <v>126</v>
      </c>
      <c r="AN24">
        <v>19</v>
      </c>
      <c r="AO24">
        <v>26</v>
      </c>
      <c r="AP24">
        <v>22</v>
      </c>
      <c r="AQ24">
        <v>7</v>
      </c>
      <c r="AR24">
        <v>6</v>
      </c>
      <c r="AS24">
        <v>0</v>
      </c>
      <c r="AT24">
        <v>80</v>
      </c>
      <c r="AU24" t="s">
        <v>126</v>
      </c>
      <c r="AV24">
        <v>19</v>
      </c>
      <c r="AW24">
        <v>26</v>
      </c>
      <c r="AX24">
        <v>22</v>
      </c>
      <c r="AY24">
        <v>7</v>
      </c>
      <c r="AZ24">
        <v>6</v>
      </c>
      <c r="BA24">
        <v>2.44</v>
      </c>
      <c r="BB24">
        <v>1.17</v>
      </c>
      <c r="BC24">
        <v>2</v>
      </c>
      <c r="BD24">
        <v>2</v>
      </c>
    </row>
    <row r="25" spans="1:56" ht="15" customHeight="1" x14ac:dyDescent="0.25">
      <c r="A25" s="84" t="str">
        <f>+AN53</f>
        <v>Grado en Biología</v>
      </c>
      <c r="B25" s="85"/>
      <c r="C25" s="85"/>
      <c r="D25" s="86"/>
      <c r="E25" s="54">
        <f>+AO53</f>
        <v>33</v>
      </c>
      <c r="F25" s="55">
        <f>E25/$E$28</f>
        <v>0.41249999999999998</v>
      </c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60" t="s">
        <v>127</v>
      </c>
      <c r="AN25">
        <v>1</v>
      </c>
      <c r="AO25">
        <v>0</v>
      </c>
      <c r="AP25">
        <v>12</v>
      </c>
      <c r="AQ25">
        <v>39</v>
      </c>
      <c r="AR25">
        <v>12</v>
      </c>
      <c r="AS25">
        <v>16</v>
      </c>
      <c r="AT25">
        <v>80</v>
      </c>
      <c r="AU25" t="s">
        <v>127</v>
      </c>
      <c r="AV25">
        <v>1</v>
      </c>
      <c r="AW25">
        <v>0</v>
      </c>
      <c r="AX25">
        <v>12</v>
      </c>
      <c r="AY25">
        <v>39</v>
      </c>
      <c r="AZ25">
        <v>12</v>
      </c>
      <c r="BA25">
        <v>3.95</v>
      </c>
      <c r="BB25">
        <v>0.72</v>
      </c>
      <c r="BC25">
        <v>4</v>
      </c>
      <c r="BD25">
        <v>4</v>
      </c>
    </row>
    <row r="26" spans="1:56" ht="15" customHeight="1" x14ac:dyDescent="0.25">
      <c r="A26" s="84" t="str">
        <f t="shared" ref="A26:A27" si="0">+AN54</f>
        <v>Grado en Ciencias Ambientales</v>
      </c>
      <c r="B26" s="85"/>
      <c r="C26" s="85"/>
      <c r="D26" s="86"/>
      <c r="E26" s="54">
        <f t="shared" ref="E26:E27" si="1">+AO54</f>
        <v>21</v>
      </c>
      <c r="F26" s="55">
        <f t="shared" ref="F26:F27" si="2">E26/$E$28</f>
        <v>0.26250000000000001</v>
      </c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60" t="s">
        <v>128</v>
      </c>
      <c r="AN26">
        <v>1</v>
      </c>
      <c r="AO26">
        <v>1</v>
      </c>
      <c r="AP26">
        <v>12</v>
      </c>
      <c r="AQ26">
        <v>36</v>
      </c>
      <c r="AR26">
        <v>19</v>
      </c>
      <c r="AS26">
        <v>11</v>
      </c>
      <c r="AT26">
        <v>80</v>
      </c>
      <c r="AU26" t="s">
        <v>128</v>
      </c>
      <c r="AV26">
        <v>1</v>
      </c>
      <c r="AW26">
        <v>1</v>
      </c>
      <c r="AX26">
        <v>12</v>
      </c>
      <c r="AY26">
        <v>36</v>
      </c>
      <c r="AZ26">
        <v>19</v>
      </c>
      <c r="BA26">
        <v>4.03</v>
      </c>
      <c r="BB26">
        <v>0.8</v>
      </c>
      <c r="BC26">
        <v>4</v>
      </c>
      <c r="BD26">
        <v>4</v>
      </c>
    </row>
    <row r="27" spans="1:56" ht="15" customHeight="1" x14ac:dyDescent="0.25">
      <c r="A27" s="84" t="str">
        <f t="shared" si="0"/>
        <v>Grado en Química</v>
      </c>
      <c r="B27" s="85"/>
      <c r="C27" s="85"/>
      <c r="D27" s="86"/>
      <c r="E27" s="54">
        <f t="shared" si="1"/>
        <v>26</v>
      </c>
      <c r="F27" s="55">
        <f t="shared" si="2"/>
        <v>0.32500000000000001</v>
      </c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60" t="s">
        <v>129</v>
      </c>
      <c r="AN27">
        <v>1</v>
      </c>
      <c r="AO27">
        <v>2</v>
      </c>
      <c r="AP27">
        <v>12</v>
      </c>
      <c r="AQ27">
        <v>30</v>
      </c>
      <c r="AR27">
        <v>19</v>
      </c>
      <c r="AS27">
        <v>16</v>
      </c>
      <c r="AT27">
        <v>80</v>
      </c>
      <c r="AU27" t="s">
        <v>129</v>
      </c>
      <c r="AV27">
        <v>1</v>
      </c>
      <c r="AW27">
        <v>2</v>
      </c>
      <c r="AX27">
        <v>12</v>
      </c>
      <c r="AY27">
        <v>30</v>
      </c>
      <c r="AZ27">
        <v>19</v>
      </c>
      <c r="BA27">
        <v>4</v>
      </c>
      <c r="BB27">
        <v>0.87</v>
      </c>
      <c r="BC27">
        <v>4</v>
      </c>
      <c r="BD27">
        <v>4</v>
      </c>
    </row>
    <row r="28" spans="1:56" ht="15" customHeight="1" x14ac:dyDescent="0.25">
      <c r="A28" s="2"/>
      <c r="B28" s="2"/>
      <c r="C28" s="2"/>
      <c r="D28" s="2"/>
      <c r="E28" s="2">
        <f>SUM(E25:E27)</f>
        <v>80</v>
      </c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60" t="s">
        <v>130</v>
      </c>
      <c r="AN28">
        <v>6</v>
      </c>
      <c r="AO28">
        <v>12</v>
      </c>
      <c r="AP28">
        <v>22</v>
      </c>
      <c r="AQ28">
        <v>29</v>
      </c>
      <c r="AR28">
        <v>9</v>
      </c>
      <c r="AS28">
        <v>2</v>
      </c>
      <c r="AT28">
        <v>80</v>
      </c>
      <c r="AU28" t="s">
        <v>130</v>
      </c>
      <c r="AV28">
        <v>6</v>
      </c>
      <c r="AW28">
        <v>12</v>
      </c>
      <c r="AX28">
        <v>22</v>
      </c>
      <c r="AY28">
        <v>29</v>
      </c>
      <c r="AZ28">
        <v>9</v>
      </c>
      <c r="BA28">
        <v>3.29</v>
      </c>
      <c r="BB28">
        <v>1.1100000000000001</v>
      </c>
      <c r="BC28">
        <v>3</v>
      </c>
      <c r="BD28">
        <v>4</v>
      </c>
    </row>
    <row r="29" spans="1:56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60" t="s">
        <v>131</v>
      </c>
      <c r="AN29">
        <v>1</v>
      </c>
      <c r="AO29">
        <v>4</v>
      </c>
      <c r="AP29">
        <v>22</v>
      </c>
      <c r="AQ29">
        <v>39</v>
      </c>
      <c r="AR29">
        <v>14</v>
      </c>
      <c r="AS29">
        <v>0</v>
      </c>
      <c r="AT29">
        <v>80</v>
      </c>
      <c r="AU29" t="s">
        <v>131</v>
      </c>
      <c r="AV29">
        <v>1</v>
      </c>
      <c r="AW29">
        <v>4</v>
      </c>
      <c r="AX29">
        <v>22</v>
      </c>
      <c r="AY29">
        <v>39</v>
      </c>
      <c r="AZ29">
        <v>14</v>
      </c>
      <c r="BA29">
        <v>3.76</v>
      </c>
      <c r="BB29">
        <v>0.85</v>
      </c>
      <c r="BC29">
        <v>4</v>
      </c>
      <c r="BD29">
        <v>4</v>
      </c>
    </row>
    <row r="30" spans="1:56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60" t="s">
        <v>132</v>
      </c>
      <c r="AN30">
        <v>1</v>
      </c>
      <c r="AO30">
        <v>3</v>
      </c>
      <c r="AP30">
        <v>8</v>
      </c>
      <c r="AQ30">
        <v>41</v>
      </c>
      <c r="AR30">
        <v>12</v>
      </c>
      <c r="AS30">
        <v>15</v>
      </c>
      <c r="AT30">
        <v>80</v>
      </c>
      <c r="AU30" t="s">
        <v>132</v>
      </c>
      <c r="AV30">
        <v>1</v>
      </c>
      <c r="AW30">
        <v>3</v>
      </c>
      <c r="AX30">
        <v>8</v>
      </c>
      <c r="AY30">
        <v>41</v>
      </c>
      <c r="AZ30">
        <v>12</v>
      </c>
      <c r="BA30">
        <v>3.92</v>
      </c>
      <c r="BB30">
        <v>0.8</v>
      </c>
      <c r="BC30">
        <v>4</v>
      </c>
      <c r="BD30">
        <v>4</v>
      </c>
    </row>
    <row r="31" spans="1:56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60" t="s">
        <v>133</v>
      </c>
      <c r="AN31">
        <v>0</v>
      </c>
      <c r="AO31">
        <v>7</v>
      </c>
      <c r="AP31">
        <v>15</v>
      </c>
      <c r="AQ31">
        <v>37</v>
      </c>
      <c r="AR31">
        <v>20</v>
      </c>
      <c r="AS31">
        <v>1</v>
      </c>
      <c r="AT31">
        <v>80</v>
      </c>
      <c r="AU31" t="s">
        <v>133</v>
      </c>
      <c r="AV31">
        <v>0</v>
      </c>
      <c r="AW31">
        <v>7</v>
      </c>
      <c r="AX31">
        <v>15</v>
      </c>
      <c r="AY31">
        <v>37</v>
      </c>
      <c r="AZ31">
        <v>20</v>
      </c>
      <c r="BA31">
        <v>3.89</v>
      </c>
      <c r="BB31">
        <v>0.89</v>
      </c>
      <c r="BC31">
        <v>4</v>
      </c>
      <c r="BD31">
        <v>4</v>
      </c>
    </row>
    <row r="32" spans="1:56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60" t="s">
        <v>134</v>
      </c>
      <c r="AN32">
        <v>3</v>
      </c>
      <c r="AO32">
        <v>2</v>
      </c>
      <c r="AP32">
        <v>9</v>
      </c>
      <c r="AQ32">
        <v>26</v>
      </c>
      <c r="AR32">
        <v>26</v>
      </c>
      <c r="AS32">
        <v>14</v>
      </c>
      <c r="AT32">
        <v>80</v>
      </c>
      <c r="AU32" t="s">
        <v>134</v>
      </c>
      <c r="AV32">
        <v>3</v>
      </c>
      <c r="AW32">
        <v>2</v>
      </c>
      <c r="AX32">
        <v>9</v>
      </c>
      <c r="AY32">
        <v>26</v>
      </c>
      <c r="AZ32">
        <v>26</v>
      </c>
      <c r="BA32">
        <v>4.0599999999999996</v>
      </c>
      <c r="BB32">
        <v>1.04</v>
      </c>
      <c r="BC32">
        <v>4</v>
      </c>
      <c r="BD32">
        <v>4</v>
      </c>
    </row>
    <row r="33" spans="1:56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60" t="s">
        <v>135</v>
      </c>
      <c r="AN33">
        <v>3</v>
      </c>
      <c r="AO33">
        <v>1</v>
      </c>
      <c r="AP33">
        <v>8</v>
      </c>
      <c r="AQ33">
        <v>26</v>
      </c>
      <c r="AR33">
        <v>29</v>
      </c>
      <c r="AS33">
        <v>13</v>
      </c>
      <c r="AT33">
        <v>80</v>
      </c>
      <c r="AU33" t="s">
        <v>135</v>
      </c>
      <c r="AV33">
        <v>3</v>
      </c>
      <c r="AW33">
        <v>1</v>
      </c>
      <c r="AX33">
        <v>8</v>
      </c>
      <c r="AY33">
        <v>26</v>
      </c>
      <c r="AZ33">
        <v>29</v>
      </c>
      <c r="BA33">
        <v>4.1500000000000004</v>
      </c>
      <c r="BB33">
        <v>1</v>
      </c>
      <c r="BC33">
        <v>4</v>
      </c>
      <c r="BD33">
        <v>5</v>
      </c>
    </row>
    <row r="34" spans="1:56" ht="40.5" customHeight="1" x14ac:dyDescent="0.25">
      <c r="A34" s="82" t="s">
        <v>1</v>
      </c>
      <c r="B34" s="82"/>
      <c r="C34" s="82"/>
      <c r="D34" s="82"/>
      <c r="E34" s="82"/>
      <c r="F34" s="82"/>
      <c r="G34" s="82"/>
      <c r="H34" s="82"/>
      <c r="I34" s="82"/>
      <c r="J34" s="8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60" t="s">
        <v>136</v>
      </c>
      <c r="AN34">
        <v>2</v>
      </c>
      <c r="AO34">
        <v>0</v>
      </c>
      <c r="AP34">
        <v>7</v>
      </c>
      <c r="AQ34">
        <v>14</v>
      </c>
      <c r="AR34">
        <v>37</v>
      </c>
      <c r="AS34">
        <v>20</v>
      </c>
      <c r="AT34">
        <v>80</v>
      </c>
      <c r="AU34" t="s">
        <v>136</v>
      </c>
      <c r="AV34">
        <v>2</v>
      </c>
      <c r="AW34">
        <v>0</v>
      </c>
      <c r="AX34">
        <v>7</v>
      </c>
      <c r="AY34">
        <v>14</v>
      </c>
      <c r="AZ34">
        <v>37</v>
      </c>
      <c r="BA34">
        <v>4.4000000000000004</v>
      </c>
      <c r="BB34">
        <v>0.94</v>
      </c>
      <c r="BC34">
        <v>5</v>
      </c>
      <c r="BD34">
        <v>5</v>
      </c>
    </row>
    <row r="35" spans="1:56" ht="18" x14ac:dyDescent="0.25">
      <c r="A35" s="2"/>
      <c r="B35" s="2"/>
      <c r="C35" s="87" t="s">
        <v>2</v>
      </c>
      <c r="D35" s="87"/>
      <c r="E35" s="87"/>
      <c r="F35" s="87"/>
      <c r="G35" s="87"/>
      <c r="H35" s="87"/>
      <c r="I35" s="87"/>
      <c r="J35" s="87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60" t="s">
        <v>137</v>
      </c>
      <c r="AN35">
        <v>3</v>
      </c>
      <c r="AO35">
        <v>3</v>
      </c>
      <c r="AP35">
        <v>13</v>
      </c>
      <c r="AQ35">
        <v>23</v>
      </c>
      <c r="AR35">
        <v>30</v>
      </c>
      <c r="AS35">
        <v>8</v>
      </c>
      <c r="AT35">
        <v>80</v>
      </c>
      <c r="AU35" t="s">
        <v>137</v>
      </c>
      <c r="AV35">
        <v>3</v>
      </c>
      <c r="AW35">
        <v>3</v>
      </c>
      <c r="AX35">
        <v>13</v>
      </c>
      <c r="AY35">
        <v>23</v>
      </c>
      <c r="AZ35">
        <v>30</v>
      </c>
      <c r="BA35">
        <v>4.03</v>
      </c>
      <c r="BB35">
        <v>1.07</v>
      </c>
      <c r="BC35">
        <v>4</v>
      </c>
      <c r="BD35">
        <v>5</v>
      </c>
    </row>
    <row r="36" spans="1:56" ht="39.75" customHeight="1" x14ac:dyDescent="0.25">
      <c r="A36" s="2"/>
      <c r="B36" s="2"/>
      <c r="C36" s="87" t="s">
        <v>3</v>
      </c>
      <c r="D36" s="87"/>
      <c r="E36" s="87"/>
      <c r="F36" s="87"/>
      <c r="G36" s="87"/>
      <c r="H36" s="87"/>
      <c r="I36" s="87"/>
      <c r="J36" s="87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60" t="s">
        <v>138</v>
      </c>
      <c r="AN36">
        <v>4</v>
      </c>
      <c r="AO36">
        <v>3</v>
      </c>
      <c r="AP36">
        <v>12</v>
      </c>
      <c r="AQ36">
        <v>25</v>
      </c>
      <c r="AR36">
        <v>36</v>
      </c>
      <c r="AS36">
        <v>0</v>
      </c>
      <c r="AT36">
        <v>80</v>
      </c>
      <c r="AU36" t="s">
        <v>138</v>
      </c>
      <c r="AV36">
        <v>4</v>
      </c>
      <c r="AW36">
        <v>3</v>
      </c>
      <c r="AX36">
        <v>12</v>
      </c>
      <c r="AY36">
        <v>25</v>
      </c>
      <c r="AZ36">
        <v>36</v>
      </c>
      <c r="BA36">
        <v>4.07</v>
      </c>
      <c r="BB36">
        <v>1.1000000000000001</v>
      </c>
      <c r="BC36">
        <v>4</v>
      </c>
      <c r="BD36">
        <v>5</v>
      </c>
    </row>
    <row r="37" spans="1:56" ht="18" x14ac:dyDescent="0.25">
      <c r="A37" s="2"/>
      <c r="B37" s="2"/>
      <c r="C37" s="87" t="s">
        <v>4</v>
      </c>
      <c r="D37" s="87"/>
      <c r="E37" s="87"/>
      <c r="F37" s="87"/>
      <c r="G37" s="87"/>
      <c r="H37" s="87"/>
      <c r="I37" s="87"/>
      <c r="J37" s="87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60" t="s">
        <v>139</v>
      </c>
      <c r="AN37">
        <v>2</v>
      </c>
      <c r="AO37">
        <v>7</v>
      </c>
      <c r="AP37">
        <v>12</v>
      </c>
      <c r="AQ37">
        <v>19</v>
      </c>
      <c r="AR37">
        <v>40</v>
      </c>
      <c r="AS37">
        <v>0</v>
      </c>
      <c r="AT37">
        <v>80</v>
      </c>
      <c r="AU37" t="s">
        <v>139</v>
      </c>
      <c r="AV37">
        <v>2</v>
      </c>
      <c r="AW37">
        <v>7</v>
      </c>
      <c r="AX37">
        <v>12</v>
      </c>
      <c r="AY37">
        <v>19</v>
      </c>
      <c r="AZ37">
        <v>40</v>
      </c>
      <c r="BA37">
        <v>4.0999999999999996</v>
      </c>
      <c r="BB37">
        <v>1.1100000000000001</v>
      </c>
      <c r="BC37">
        <v>5</v>
      </c>
      <c r="BD37">
        <v>5</v>
      </c>
    </row>
    <row r="38" spans="1:56" ht="18" x14ac:dyDescent="0.25">
      <c r="C38" s="87" t="s">
        <v>5</v>
      </c>
      <c r="D38" s="87"/>
      <c r="E38" s="87"/>
      <c r="F38" s="87"/>
      <c r="G38" s="87"/>
      <c r="H38" s="87"/>
      <c r="I38" s="87"/>
      <c r="J38" s="87"/>
      <c r="AM38" s="60" t="s">
        <v>140</v>
      </c>
      <c r="AN38">
        <v>3</v>
      </c>
      <c r="AO38">
        <v>2</v>
      </c>
      <c r="AP38">
        <v>12</v>
      </c>
      <c r="AQ38">
        <v>27</v>
      </c>
      <c r="AR38">
        <v>15</v>
      </c>
      <c r="AS38">
        <v>21</v>
      </c>
      <c r="AT38">
        <v>80</v>
      </c>
      <c r="AU38" t="s">
        <v>140</v>
      </c>
      <c r="AV38">
        <v>3</v>
      </c>
      <c r="AW38">
        <v>2</v>
      </c>
      <c r="AX38">
        <v>12</v>
      </c>
      <c r="AY38">
        <v>27</v>
      </c>
      <c r="AZ38">
        <v>15</v>
      </c>
      <c r="BA38">
        <v>3.83</v>
      </c>
      <c r="BB38">
        <v>1.02</v>
      </c>
      <c r="BC38">
        <v>4</v>
      </c>
      <c r="BD38">
        <v>4</v>
      </c>
    </row>
    <row r="39" spans="1:56" x14ac:dyDescent="0.25">
      <c r="C39" s="3"/>
      <c r="D39" s="3"/>
      <c r="E39" s="3"/>
      <c r="F39" s="3"/>
      <c r="G39" s="3"/>
      <c r="H39" s="3"/>
      <c r="I39" s="3"/>
      <c r="J39" s="3"/>
      <c r="AM39" s="60" t="s">
        <v>141</v>
      </c>
      <c r="AN39">
        <v>1</v>
      </c>
      <c r="AO39">
        <v>1</v>
      </c>
      <c r="AP39">
        <v>10</v>
      </c>
      <c r="AQ39">
        <v>18</v>
      </c>
      <c r="AR39">
        <v>50</v>
      </c>
      <c r="AS39">
        <v>0</v>
      </c>
      <c r="AT39">
        <v>80</v>
      </c>
      <c r="AU39" t="s">
        <v>141</v>
      </c>
      <c r="AV39">
        <v>1</v>
      </c>
      <c r="AW39">
        <v>1</v>
      </c>
      <c r="AX39">
        <v>10</v>
      </c>
      <c r="AY39">
        <v>18</v>
      </c>
      <c r="AZ39">
        <v>50</v>
      </c>
      <c r="BA39">
        <v>4.4400000000000004</v>
      </c>
      <c r="BB39">
        <v>0.85</v>
      </c>
      <c r="BC39">
        <v>5</v>
      </c>
      <c r="BD39">
        <v>5</v>
      </c>
    </row>
    <row r="40" spans="1:56" x14ac:dyDescent="0.25">
      <c r="C40" s="3"/>
      <c r="D40" s="3"/>
      <c r="E40" s="3"/>
      <c r="F40" s="3"/>
      <c r="G40" s="3"/>
      <c r="H40" s="3"/>
      <c r="I40" s="3"/>
      <c r="J40" s="3"/>
      <c r="AM40" s="60" t="s">
        <v>142</v>
      </c>
      <c r="AN40">
        <v>2</v>
      </c>
      <c r="AO40">
        <v>1</v>
      </c>
      <c r="AP40">
        <v>10</v>
      </c>
      <c r="AQ40">
        <v>23</v>
      </c>
      <c r="AR40">
        <v>43</v>
      </c>
      <c r="AS40">
        <v>1</v>
      </c>
      <c r="AT40">
        <v>80</v>
      </c>
      <c r="AU40" t="s">
        <v>142</v>
      </c>
      <c r="AV40">
        <v>2</v>
      </c>
      <c r="AW40">
        <v>1</v>
      </c>
      <c r="AX40">
        <v>10</v>
      </c>
      <c r="AY40">
        <v>23</v>
      </c>
      <c r="AZ40">
        <v>43</v>
      </c>
      <c r="BA40">
        <v>4.32</v>
      </c>
      <c r="BB40">
        <v>0.93</v>
      </c>
      <c r="BC40">
        <v>5</v>
      </c>
      <c r="BD40">
        <v>5</v>
      </c>
    </row>
    <row r="41" spans="1:56" s="5" customFormat="1" ht="20.25" x14ac:dyDescent="0.25">
      <c r="A41" s="88" t="s">
        <v>6</v>
      </c>
      <c r="B41" s="88"/>
      <c r="C41" s="88"/>
      <c r="D41" s="88"/>
      <c r="E41" s="88"/>
      <c r="F41" s="88"/>
      <c r="G41" s="88"/>
      <c r="H41" s="88"/>
      <c r="I41" s="88"/>
      <c r="J41" s="88"/>
      <c r="K41" s="88"/>
      <c r="L41" s="88"/>
      <c r="M41" s="88"/>
      <c r="N41" s="88"/>
      <c r="O41" s="88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61" t="s">
        <v>95</v>
      </c>
      <c r="AN41" s="5">
        <v>1</v>
      </c>
      <c r="AO41" s="5">
        <v>0</v>
      </c>
      <c r="AP41" s="5">
        <v>10</v>
      </c>
      <c r="AQ41" s="5">
        <v>26</v>
      </c>
      <c r="AR41" s="5">
        <v>43</v>
      </c>
      <c r="AS41" s="5">
        <v>0</v>
      </c>
      <c r="AT41" s="5">
        <v>80</v>
      </c>
      <c r="AU41" s="5" t="s">
        <v>95</v>
      </c>
      <c r="AV41" s="5">
        <v>1</v>
      </c>
      <c r="AW41" s="5">
        <v>0</v>
      </c>
      <c r="AX41" s="5">
        <v>10</v>
      </c>
      <c r="AY41" s="5">
        <v>26</v>
      </c>
      <c r="AZ41" s="5">
        <v>43</v>
      </c>
      <c r="BA41" s="5">
        <v>4.38</v>
      </c>
      <c r="BB41" s="5">
        <v>0.8</v>
      </c>
      <c r="BC41" s="5">
        <v>5</v>
      </c>
      <c r="BD41" s="5">
        <v>5</v>
      </c>
    </row>
    <row r="42" spans="1:56" x14ac:dyDescent="0.25">
      <c r="C42" s="3"/>
      <c r="D42" s="3"/>
      <c r="E42" s="3"/>
      <c r="F42" s="3"/>
      <c r="G42" s="3"/>
      <c r="H42" s="3"/>
      <c r="I42" s="3"/>
      <c r="J42" s="3"/>
      <c r="AM42" s="60" t="s">
        <v>143</v>
      </c>
      <c r="AN42">
        <v>0</v>
      </c>
      <c r="AO42">
        <v>0</v>
      </c>
      <c r="AP42">
        <v>6</v>
      </c>
      <c r="AQ42">
        <v>27</v>
      </c>
      <c r="AR42">
        <v>46</v>
      </c>
      <c r="AS42">
        <v>1</v>
      </c>
      <c r="AT42">
        <v>80</v>
      </c>
      <c r="AU42" t="s">
        <v>143</v>
      </c>
      <c r="AV42">
        <v>0</v>
      </c>
      <c r="AW42">
        <v>0</v>
      </c>
      <c r="AX42">
        <v>6</v>
      </c>
      <c r="AY42">
        <v>27</v>
      </c>
      <c r="AZ42">
        <v>46</v>
      </c>
      <c r="BA42">
        <v>4.51</v>
      </c>
      <c r="BB42">
        <v>0.64</v>
      </c>
      <c r="BC42">
        <v>5</v>
      </c>
      <c r="BD42">
        <v>5</v>
      </c>
    </row>
    <row r="43" spans="1:56" ht="18.75" x14ac:dyDescent="0.3">
      <c r="A43" s="6">
        <v>1</v>
      </c>
      <c r="B43" s="74" t="s">
        <v>7</v>
      </c>
      <c r="C43" s="75"/>
      <c r="D43" s="75"/>
      <c r="E43" s="75"/>
      <c r="F43" s="75"/>
      <c r="G43" s="75"/>
      <c r="H43" s="75"/>
      <c r="I43" s="75"/>
      <c r="J43" s="75"/>
      <c r="K43" s="75"/>
      <c r="L43" s="75"/>
      <c r="M43" s="75"/>
      <c r="N43" s="75"/>
      <c r="O43" s="75"/>
      <c r="P43" s="75"/>
      <c r="Q43" s="75"/>
      <c r="R43" s="75"/>
      <c r="S43" s="75"/>
      <c r="T43" s="75"/>
      <c r="U43" s="76"/>
      <c r="AM43" s="60" t="s">
        <v>144</v>
      </c>
      <c r="AN43">
        <v>4</v>
      </c>
      <c r="AO43">
        <v>1</v>
      </c>
      <c r="AP43">
        <v>9</v>
      </c>
      <c r="AQ43">
        <v>28</v>
      </c>
      <c r="AR43">
        <v>38</v>
      </c>
      <c r="AS43">
        <v>0</v>
      </c>
      <c r="AT43">
        <v>80</v>
      </c>
      <c r="AU43" t="s">
        <v>144</v>
      </c>
      <c r="AV43">
        <v>4</v>
      </c>
      <c r="AW43">
        <v>1</v>
      </c>
      <c r="AX43">
        <v>9</v>
      </c>
      <c r="AY43">
        <v>28</v>
      </c>
      <c r="AZ43">
        <v>38</v>
      </c>
      <c r="BA43">
        <v>4.1900000000000004</v>
      </c>
      <c r="BB43">
        <v>1.03</v>
      </c>
      <c r="BC43">
        <v>4</v>
      </c>
      <c r="BD43">
        <v>5</v>
      </c>
    </row>
    <row r="44" spans="1:56" ht="18.75" x14ac:dyDescent="0.3">
      <c r="A44" s="7"/>
      <c r="B44" s="8"/>
      <c r="C44" s="3"/>
      <c r="D44" s="3"/>
      <c r="E44" s="3"/>
      <c r="F44" s="3"/>
      <c r="G44" s="3"/>
      <c r="H44" s="3"/>
      <c r="I44" s="3"/>
      <c r="J44" s="3"/>
      <c r="AM44" s="60" t="s">
        <v>145</v>
      </c>
      <c r="AN44">
        <v>0</v>
      </c>
      <c r="AO44">
        <v>2</v>
      </c>
      <c r="AP44">
        <v>10</v>
      </c>
      <c r="AQ44">
        <v>30</v>
      </c>
      <c r="AR44">
        <v>38</v>
      </c>
      <c r="AS44">
        <v>0</v>
      </c>
      <c r="AT44">
        <v>80</v>
      </c>
      <c r="AU44" t="s">
        <v>145</v>
      </c>
      <c r="AV44">
        <v>0</v>
      </c>
      <c r="AW44">
        <v>2</v>
      </c>
      <c r="AX44">
        <v>10</v>
      </c>
      <c r="AY44">
        <v>30</v>
      </c>
      <c r="AZ44">
        <v>38</v>
      </c>
      <c r="BA44">
        <v>4.3</v>
      </c>
      <c r="BB44">
        <v>0.79</v>
      </c>
      <c r="BC44">
        <v>4</v>
      </c>
      <c r="BD44">
        <v>5</v>
      </c>
    </row>
    <row r="45" spans="1:56" ht="18.75" x14ac:dyDescent="0.3">
      <c r="A45" s="7"/>
      <c r="B45" s="8"/>
      <c r="C45" s="3"/>
      <c r="D45" s="3"/>
      <c r="E45" s="3"/>
      <c r="F45" s="3"/>
      <c r="G45" s="3"/>
      <c r="H45" s="3"/>
      <c r="I45" s="3"/>
      <c r="J45" s="3"/>
      <c r="AM45" s="60" t="s">
        <v>146</v>
      </c>
      <c r="AN45">
        <v>2</v>
      </c>
      <c r="AO45">
        <v>7</v>
      </c>
      <c r="AP45">
        <v>9</v>
      </c>
      <c r="AQ45">
        <v>26</v>
      </c>
      <c r="AR45">
        <v>35</v>
      </c>
      <c r="AS45">
        <v>1</v>
      </c>
      <c r="AT45">
        <v>80</v>
      </c>
      <c r="AU45" t="s">
        <v>146</v>
      </c>
      <c r="AV45">
        <v>2</v>
      </c>
      <c r="AW45">
        <v>7</v>
      </c>
      <c r="AX45">
        <v>9</v>
      </c>
      <c r="AY45">
        <v>26</v>
      </c>
      <c r="AZ45">
        <v>35</v>
      </c>
      <c r="BA45">
        <v>4.08</v>
      </c>
      <c r="BB45">
        <v>1.07</v>
      </c>
      <c r="BC45">
        <v>4</v>
      </c>
      <c r="BD45">
        <v>5</v>
      </c>
    </row>
    <row r="46" spans="1:56" ht="18.75" x14ac:dyDescent="0.3">
      <c r="A46" s="7"/>
      <c r="B46" s="8"/>
      <c r="C46" s="3"/>
      <c r="D46" s="3"/>
      <c r="E46" s="3"/>
      <c r="F46" s="3"/>
      <c r="G46" s="3"/>
      <c r="H46" s="3"/>
      <c r="I46" s="3"/>
      <c r="J46" s="3"/>
      <c r="AM46" s="60" t="s">
        <v>147</v>
      </c>
      <c r="AN46">
        <v>3</v>
      </c>
      <c r="AO46">
        <v>1</v>
      </c>
      <c r="AP46">
        <v>7</v>
      </c>
      <c r="AQ46">
        <v>35</v>
      </c>
      <c r="AR46">
        <v>34</v>
      </c>
      <c r="AS46">
        <v>0</v>
      </c>
      <c r="AT46">
        <v>80</v>
      </c>
      <c r="AU46" t="s">
        <v>147</v>
      </c>
      <c r="AV46">
        <v>3</v>
      </c>
      <c r="AW46">
        <v>1</v>
      </c>
      <c r="AX46">
        <v>7</v>
      </c>
      <c r="AY46">
        <v>35</v>
      </c>
      <c r="AZ46">
        <v>34</v>
      </c>
      <c r="BA46">
        <v>4.2</v>
      </c>
      <c r="BB46">
        <v>0.93</v>
      </c>
      <c r="BC46">
        <v>4</v>
      </c>
      <c r="BD46">
        <v>4</v>
      </c>
    </row>
    <row r="47" spans="1:56" ht="18.75" x14ac:dyDescent="0.3">
      <c r="A47" s="7"/>
      <c r="B47" s="8"/>
      <c r="C47" s="3"/>
      <c r="D47" s="3"/>
      <c r="E47" s="3"/>
      <c r="F47" s="3"/>
      <c r="G47" s="3"/>
      <c r="H47" s="3"/>
      <c r="I47" s="3"/>
      <c r="J47" s="3"/>
      <c r="AU47" t="s">
        <v>148</v>
      </c>
    </row>
    <row r="48" spans="1:56" ht="18.75" x14ac:dyDescent="0.3">
      <c r="A48" s="7"/>
      <c r="B48" s="8"/>
      <c r="C48" s="3"/>
      <c r="D48" s="3"/>
      <c r="E48" s="3"/>
      <c r="F48" s="3"/>
      <c r="G48" s="3"/>
      <c r="H48" s="3"/>
      <c r="I48" s="3"/>
      <c r="J48" s="3"/>
    </row>
    <row r="49" spans="1:44" ht="18.75" x14ac:dyDescent="0.3">
      <c r="A49" s="7"/>
      <c r="B49" s="8"/>
      <c r="C49" s="3"/>
      <c r="D49" s="3"/>
      <c r="E49" s="3"/>
      <c r="F49" s="3"/>
      <c r="G49" s="3"/>
      <c r="H49" s="3"/>
      <c r="I49" s="3"/>
      <c r="J49" s="3"/>
    </row>
    <row r="50" spans="1:44" x14ac:dyDescent="0.25">
      <c r="C50" s="3"/>
      <c r="D50" s="3"/>
      <c r="E50" s="3"/>
      <c r="F50" s="3"/>
      <c r="G50" s="3"/>
      <c r="H50" s="3"/>
      <c r="I50" s="3"/>
      <c r="J50" s="3"/>
      <c r="AM50" s="60" t="s">
        <v>96</v>
      </c>
    </row>
    <row r="51" spans="1:44" ht="18.75" x14ac:dyDescent="0.3">
      <c r="B51" s="9"/>
      <c r="C51" s="3"/>
      <c r="D51" s="3"/>
      <c r="E51" s="3"/>
      <c r="F51" s="3"/>
      <c r="G51" s="3"/>
      <c r="H51" s="3"/>
      <c r="I51" s="3"/>
      <c r="J51" s="3"/>
      <c r="AM51" s="60" t="s">
        <v>149</v>
      </c>
    </row>
    <row r="52" spans="1:44" x14ac:dyDescent="0.25">
      <c r="C52" s="3"/>
      <c r="D52" s="3"/>
      <c r="E52" s="3"/>
      <c r="F52" s="3"/>
      <c r="G52" s="3"/>
      <c r="H52" s="3"/>
      <c r="I52" s="3"/>
      <c r="J52" s="3"/>
      <c r="AO52" t="s">
        <v>90</v>
      </c>
      <c r="AP52" t="s">
        <v>91</v>
      </c>
      <c r="AQ52" t="s">
        <v>92</v>
      </c>
      <c r="AR52" t="s">
        <v>93</v>
      </c>
    </row>
    <row r="53" spans="1:44" ht="15" customHeight="1" x14ac:dyDescent="0.25">
      <c r="V53" s="89" t="s">
        <v>8</v>
      </c>
      <c r="W53" s="89"/>
      <c r="X53" s="89"/>
      <c r="Y53" s="89"/>
      <c r="Z53" s="89"/>
      <c r="AA53" s="89"/>
      <c r="AC53" s="89" t="s">
        <v>9</v>
      </c>
      <c r="AD53" s="89"/>
      <c r="AE53" s="89"/>
      <c r="AF53" s="89"/>
      <c r="AG53" s="89"/>
      <c r="AH53" s="89"/>
      <c r="AI53" s="90" t="s">
        <v>10</v>
      </c>
      <c r="AJ53" s="90"/>
      <c r="AK53" s="90"/>
      <c r="AL53" s="90"/>
      <c r="AM53" s="60" t="s">
        <v>94</v>
      </c>
      <c r="AN53" t="s">
        <v>82</v>
      </c>
      <c r="AO53">
        <v>33</v>
      </c>
      <c r="AP53">
        <v>41.3</v>
      </c>
      <c r="AQ53">
        <v>41.3</v>
      </c>
      <c r="AR53">
        <v>41.3</v>
      </c>
    </row>
    <row r="54" spans="1:44" ht="15.75" thickBot="1" x14ac:dyDescent="0.3">
      <c r="V54" s="89"/>
      <c r="W54" s="89"/>
      <c r="X54" s="89"/>
      <c r="Y54" s="89"/>
      <c r="Z54" s="89"/>
      <c r="AA54" s="89"/>
      <c r="AC54" s="89"/>
      <c r="AD54" s="89"/>
      <c r="AE54" s="89"/>
      <c r="AF54" s="89"/>
      <c r="AG54" s="89"/>
      <c r="AH54" s="89"/>
      <c r="AI54" s="90"/>
      <c r="AJ54" s="90"/>
      <c r="AK54" s="90"/>
      <c r="AL54" s="90"/>
      <c r="AN54" t="s">
        <v>83</v>
      </c>
      <c r="AO54">
        <v>21</v>
      </c>
      <c r="AP54">
        <v>26.3</v>
      </c>
      <c r="AQ54">
        <v>26.3</v>
      </c>
      <c r="AR54">
        <v>67.5</v>
      </c>
    </row>
    <row r="55" spans="1:44" s="17" customFormat="1" ht="30" x14ac:dyDescent="0.25">
      <c r="A55" s="10"/>
      <c r="B55" s="91"/>
      <c r="C55" s="91"/>
      <c r="D55" s="91"/>
      <c r="E55" s="91"/>
      <c r="F55" s="91"/>
      <c r="G55" s="91"/>
      <c r="H55" s="91"/>
      <c r="I55" s="91"/>
      <c r="J55" s="91"/>
      <c r="K55" s="91"/>
      <c r="L55" s="91"/>
      <c r="M55" s="91"/>
      <c r="N55" s="91"/>
      <c r="O55" s="91"/>
      <c r="P55" s="91"/>
      <c r="Q55" s="91"/>
      <c r="R55" s="91"/>
      <c r="S55" s="91"/>
      <c r="T55" s="91"/>
      <c r="U55" s="91"/>
      <c r="V55" s="11">
        <v>1</v>
      </c>
      <c r="W55" s="12">
        <v>2</v>
      </c>
      <c r="X55" s="12">
        <v>3</v>
      </c>
      <c r="Y55" s="12">
        <v>4</v>
      </c>
      <c r="Z55" s="13">
        <v>5</v>
      </c>
      <c r="AA55" s="13" t="s">
        <v>11</v>
      </c>
      <c r="AB55" s="14" t="s">
        <v>12</v>
      </c>
      <c r="AC55" s="11">
        <v>1</v>
      </c>
      <c r="AD55" s="12">
        <v>2</v>
      </c>
      <c r="AE55" s="12">
        <v>3</v>
      </c>
      <c r="AF55" s="12">
        <v>4</v>
      </c>
      <c r="AG55" s="13">
        <v>5</v>
      </c>
      <c r="AH55" s="13" t="s">
        <v>11</v>
      </c>
      <c r="AI55" s="15" t="s">
        <v>13</v>
      </c>
      <c r="AJ55" s="16" t="s">
        <v>14</v>
      </c>
      <c r="AK55" s="16" t="s">
        <v>15</v>
      </c>
      <c r="AL55" s="16" t="s">
        <v>16</v>
      </c>
      <c r="AM55" s="60"/>
      <c r="AN55" s="17" t="s">
        <v>84</v>
      </c>
      <c r="AO55" s="17">
        <v>26</v>
      </c>
      <c r="AP55" s="17">
        <v>32.5</v>
      </c>
      <c r="AQ55" s="17">
        <v>32.5</v>
      </c>
      <c r="AR55" s="17">
        <v>100</v>
      </c>
    </row>
    <row r="56" spans="1:44" s="18" customFormat="1" ht="19.5" customHeight="1" x14ac:dyDescent="0.25">
      <c r="A56" s="92" t="s">
        <v>17</v>
      </c>
      <c r="B56" s="92"/>
      <c r="C56" s="92"/>
      <c r="D56" s="92"/>
      <c r="E56" s="92"/>
      <c r="F56" s="92"/>
      <c r="G56" s="92"/>
      <c r="H56" s="92"/>
      <c r="I56" s="92"/>
      <c r="J56" s="92"/>
      <c r="K56" s="92"/>
      <c r="L56" s="92"/>
      <c r="M56" s="92"/>
      <c r="N56" s="92"/>
      <c r="O56" s="92"/>
      <c r="P56" s="92"/>
      <c r="Q56" s="92"/>
      <c r="R56" s="92"/>
      <c r="S56" s="92"/>
      <c r="T56" s="92"/>
      <c r="U56" s="93"/>
      <c r="V56" s="94"/>
      <c r="W56" s="94"/>
      <c r="X56" s="94"/>
      <c r="Y56" s="94"/>
      <c r="Z56" s="94"/>
      <c r="AA56" s="94"/>
      <c r="AB56" s="94"/>
      <c r="AC56" s="94"/>
      <c r="AD56" s="94"/>
      <c r="AE56" s="94"/>
      <c r="AF56" s="94"/>
      <c r="AG56" s="94"/>
      <c r="AH56" s="94"/>
      <c r="AI56" s="94"/>
      <c r="AJ56" s="94"/>
      <c r="AK56" s="94"/>
      <c r="AL56" s="94"/>
      <c r="AM56" s="62"/>
      <c r="AN56" s="18" t="s">
        <v>89</v>
      </c>
      <c r="AO56" s="18">
        <v>80</v>
      </c>
      <c r="AP56" s="18">
        <v>100</v>
      </c>
      <c r="AQ56" s="18">
        <v>100</v>
      </c>
    </row>
    <row r="57" spans="1:44" s="18" customFormat="1" ht="18.75" customHeight="1" x14ac:dyDescent="0.25">
      <c r="A57" s="19">
        <v>2</v>
      </c>
      <c r="B57" s="95" t="s">
        <v>18</v>
      </c>
      <c r="C57" s="95"/>
      <c r="D57" s="95"/>
      <c r="E57" s="95"/>
      <c r="F57" s="95"/>
      <c r="G57" s="95"/>
      <c r="H57" s="95"/>
      <c r="I57" s="95"/>
      <c r="J57" s="95"/>
      <c r="K57" s="95"/>
      <c r="L57" s="95"/>
      <c r="M57" s="95"/>
      <c r="N57" s="95"/>
      <c r="O57" s="95"/>
      <c r="P57" s="95"/>
      <c r="Q57" s="95"/>
      <c r="R57" s="95"/>
      <c r="S57" s="95"/>
      <c r="T57" s="95"/>
      <c r="U57" s="96"/>
      <c r="V57" s="20">
        <f>+AN2</f>
        <v>1</v>
      </c>
      <c r="W57" s="20">
        <f t="shared" ref="W57:AA66" si="3">+AO2</f>
        <v>3</v>
      </c>
      <c r="X57" s="20">
        <f t="shared" si="3"/>
        <v>2</v>
      </c>
      <c r="Y57" s="20">
        <f t="shared" si="3"/>
        <v>28</v>
      </c>
      <c r="Z57" s="20">
        <f t="shared" si="3"/>
        <v>41</v>
      </c>
      <c r="AA57" s="20">
        <f t="shared" si="3"/>
        <v>0</v>
      </c>
      <c r="AB57" s="21">
        <f>SUM(V57:AA57)</f>
        <v>75</v>
      </c>
      <c r="AC57" s="22">
        <f>V57/$AB57</f>
        <v>1.3333333333333334E-2</v>
      </c>
      <c r="AD57" s="22">
        <f t="shared" ref="AD57:AH66" si="4">W57/$AB57</f>
        <v>0.04</v>
      </c>
      <c r="AE57" s="22">
        <f t="shared" si="4"/>
        <v>2.6666666666666668E-2</v>
      </c>
      <c r="AF57" s="22">
        <f t="shared" si="4"/>
        <v>0.37333333333333335</v>
      </c>
      <c r="AG57" s="22">
        <f t="shared" si="4"/>
        <v>0.54666666666666663</v>
      </c>
      <c r="AH57" s="22">
        <f t="shared" si="4"/>
        <v>0</v>
      </c>
      <c r="AI57" s="23">
        <f>+BA2</f>
        <v>4.4000000000000004</v>
      </c>
      <c r="AJ57" s="23">
        <f t="shared" ref="AJ57:AL66" si="5">+BB2</f>
        <v>0.84</v>
      </c>
      <c r="AK57" s="68">
        <f t="shared" si="5"/>
        <v>5</v>
      </c>
      <c r="AL57" s="68">
        <f t="shared" si="5"/>
        <v>5</v>
      </c>
      <c r="AM57" s="62"/>
    </row>
    <row r="58" spans="1:44" s="18" customFormat="1" ht="18.75" customHeight="1" x14ac:dyDescent="0.25">
      <c r="A58" s="19">
        <v>3</v>
      </c>
      <c r="B58" s="95" t="s">
        <v>19</v>
      </c>
      <c r="C58" s="95"/>
      <c r="D58" s="95"/>
      <c r="E58" s="95"/>
      <c r="F58" s="95"/>
      <c r="G58" s="95"/>
      <c r="H58" s="95"/>
      <c r="I58" s="95"/>
      <c r="J58" s="95"/>
      <c r="K58" s="95"/>
      <c r="L58" s="95"/>
      <c r="M58" s="95"/>
      <c r="N58" s="95"/>
      <c r="O58" s="95"/>
      <c r="P58" s="95"/>
      <c r="Q58" s="95"/>
      <c r="R58" s="95"/>
      <c r="S58" s="95"/>
      <c r="T58" s="95"/>
      <c r="U58" s="96"/>
      <c r="V58" s="20">
        <f t="shared" ref="V58:V66" si="6">+AN3</f>
        <v>1</v>
      </c>
      <c r="W58" s="20">
        <f t="shared" si="3"/>
        <v>3</v>
      </c>
      <c r="X58" s="20">
        <f t="shared" si="3"/>
        <v>7</v>
      </c>
      <c r="Y58" s="20">
        <f t="shared" si="3"/>
        <v>24</v>
      </c>
      <c r="Z58" s="20">
        <f t="shared" si="3"/>
        <v>40</v>
      </c>
      <c r="AA58" s="20">
        <f t="shared" si="3"/>
        <v>0</v>
      </c>
      <c r="AB58" s="21">
        <f t="shared" ref="AB58:AB66" si="7">SUM(V58:AA58)</f>
        <v>75</v>
      </c>
      <c r="AC58" s="22">
        <f t="shared" ref="AC58:AC66" si="8">V58/$AB58</f>
        <v>1.3333333333333334E-2</v>
      </c>
      <c r="AD58" s="22">
        <f t="shared" si="4"/>
        <v>0.04</v>
      </c>
      <c r="AE58" s="22">
        <f t="shared" si="4"/>
        <v>9.3333333333333338E-2</v>
      </c>
      <c r="AF58" s="22">
        <f t="shared" si="4"/>
        <v>0.32</v>
      </c>
      <c r="AG58" s="22">
        <f t="shared" si="4"/>
        <v>0.53333333333333333</v>
      </c>
      <c r="AH58" s="22">
        <f t="shared" si="4"/>
        <v>0</v>
      </c>
      <c r="AI58" s="23">
        <f t="shared" ref="AI58:AI66" si="9">+BA3</f>
        <v>4.32</v>
      </c>
      <c r="AJ58" s="23">
        <f t="shared" si="5"/>
        <v>0.9</v>
      </c>
      <c r="AK58" s="68">
        <f t="shared" si="5"/>
        <v>5</v>
      </c>
      <c r="AL58" s="68">
        <f t="shared" si="5"/>
        <v>5</v>
      </c>
      <c r="AM58" s="62"/>
    </row>
    <row r="59" spans="1:44" s="18" customFormat="1" ht="18" customHeight="1" x14ac:dyDescent="0.25">
      <c r="A59" s="19">
        <v>4</v>
      </c>
      <c r="B59" s="95" t="s">
        <v>85</v>
      </c>
      <c r="C59" s="95"/>
      <c r="D59" s="95"/>
      <c r="E59" s="95"/>
      <c r="F59" s="95"/>
      <c r="G59" s="95"/>
      <c r="H59" s="95"/>
      <c r="I59" s="95"/>
      <c r="J59" s="95"/>
      <c r="K59" s="95"/>
      <c r="L59" s="95"/>
      <c r="M59" s="95"/>
      <c r="N59" s="95"/>
      <c r="O59" s="95"/>
      <c r="P59" s="95"/>
      <c r="Q59" s="95"/>
      <c r="R59" s="95"/>
      <c r="S59" s="95"/>
      <c r="T59" s="95"/>
      <c r="U59" s="96"/>
      <c r="V59" s="20">
        <f t="shared" si="6"/>
        <v>2</v>
      </c>
      <c r="W59" s="20">
        <f t="shared" si="3"/>
        <v>6</v>
      </c>
      <c r="X59" s="20">
        <f t="shared" si="3"/>
        <v>8</v>
      </c>
      <c r="Y59" s="20">
        <f t="shared" si="3"/>
        <v>28</v>
      </c>
      <c r="Z59" s="20">
        <f t="shared" si="3"/>
        <v>33</v>
      </c>
      <c r="AA59" s="20">
        <f t="shared" si="3"/>
        <v>3</v>
      </c>
      <c r="AB59" s="21">
        <f t="shared" si="7"/>
        <v>80</v>
      </c>
      <c r="AC59" s="22">
        <f t="shared" si="8"/>
        <v>2.5000000000000001E-2</v>
      </c>
      <c r="AD59" s="22">
        <f t="shared" si="4"/>
        <v>7.4999999999999997E-2</v>
      </c>
      <c r="AE59" s="22">
        <f t="shared" si="4"/>
        <v>0.1</v>
      </c>
      <c r="AF59" s="22">
        <f t="shared" si="4"/>
        <v>0.35</v>
      </c>
      <c r="AG59" s="22">
        <f t="shared" si="4"/>
        <v>0.41249999999999998</v>
      </c>
      <c r="AH59" s="22">
        <f t="shared" si="4"/>
        <v>3.7499999999999999E-2</v>
      </c>
      <c r="AI59" s="23">
        <f t="shared" si="9"/>
        <v>4.09</v>
      </c>
      <c r="AJ59" s="23">
        <f t="shared" si="5"/>
        <v>1.04</v>
      </c>
      <c r="AK59" s="68">
        <f t="shared" si="5"/>
        <v>4</v>
      </c>
      <c r="AL59" s="68">
        <f t="shared" si="5"/>
        <v>5</v>
      </c>
      <c r="AM59" s="62"/>
    </row>
    <row r="60" spans="1:44" s="17" customFormat="1" ht="18" customHeight="1" x14ac:dyDescent="0.25">
      <c r="A60" s="19">
        <v>5</v>
      </c>
      <c r="B60" s="95" t="s">
        <v>86</v>
      </c>
      <c r="C60" s="95" t="s">
        <v>20</v>
      </c>
      <c r="D60" s="95" t="s">
        <v>20</v>
      </c>
      <c r="E60" s="95" t="s">
        <v>20</v>
      </c>
      <c r="F60" s="95" t="s">
        <v>20</v>
      </c>
      <c r="G60" s="95" t="s">
        <v>20</v>
      </c>
      <c r="H60" s="95" t="s">
        <v>20</v>
      </c>
      <c r="I60" s="95" t="s">
        <v>20</v>
      </c>
      <c r="J60" s="95" t="s">
        <v>20</v>
      </c>
      <c r="K60" s="95" t="s">
        <v>20</v>
      </c>
      <c r="L60" s="95" t="s">
        <v>20</v>
      </c>
      <c r="M60" s="95" t="s">
        <v>20</v>
      </c>
      <c r="N60" s="95" t="s">
        <v>20</v>
      </c>
      <c r="O60" s="95" t="s">
        <v>20</v>
      </c>
      <c r="P60" s="95" t="s">
        <v>20</v>
      </c>
      <c r="Q60" s="95" t="s">
        <v>20</v>
      </c>
      <c r="R60" s="95" t="s">
        <v>20</v>
      </c>
      <c r="S60" s="95" t="s">
        <v>20</v>
      </c>
      <c r="T60" s="95" t="s">
        <v>20</v>
      </c>
      <c r="U60" s="96" t="s">
        <v>20</v>
      </c>
      <c r="V60" s="20">
        <f t="shared" si="6"/>
        <v>1</v>
      </c>
      <c r="W60" s="20">
        <f t="shared" si="3"/>
        <v>2</v>
      </c>
      <c r="X60" s="20">
        <f t="shared" si="3"/>
        <v>3</v>
      </c>
      <c r="Y60" s="20">
        <f t="shared" si="3"/>
        <v>10</v>
      </c>
      <c r="Z60" s="20">
        <f t="shared" si="3"/>
        <v>64</v>
      </c>
      <c r="AA60" s="20">
        <f t="shared" si="3"/>
        <v>0</v>
      </c>
      <c r="AB60" s="21">
        <f t="shared" si="7"/>
        <v>80</v>
      </c>
      <c r="AC60" s="22">
        <f t="shared" si="8"/>
        <v>1.2500000000000001E-2</v>
      </c>
      <c r="AD60" s="22">
        <f t="shared" si="4"/>
        <v>2.5000000000000001E-2</v>
      </c>
      <c r="AE60" s="22">
        <f t="shared" si="4"/>
        <v>3.7499999999999999E-2</v>
      </c>
      <c r="AF60" s="22">
        <f t="shared" si="4"/>
        <v>0.125</v>
      </c>
      <c r="AG60" s="22">
        <f t="shared" si="4"/>
        <v>0.8</v>
      </c>
      <c r="AH60" s="22">
        <f t="shared" si="4"/>
        <v>0</v>
      </c>
      <c r="AI60" s="23">
        <f t="shared" si="9"/>
        <v>4.67</v>
      </c>
      <c r="AJ60" s="23">
        <f t="shared" si="5"/>
        <v>0.78</v>
      </c>
      <c r="AK60" s="68">
        <f t="shared" si="5"/>
        <v>5</v>
      </c>
      <c r="AL60" s="68">
        <f t="shared" si="5"/>
        <v>5</v>
      </c>
      <c r="AM60" s="60" t="s">
        <v>150</v>
      </c>
    </row>
    <row r="61" spans="1:44" s="17" customFormat="1" ht="18" customHeight="1" x14ac:dyDescent="0.25">
      <c r="A61" s="19">
        <v>6</v>
      </c>
      <c r="B61" s="95" t="s">
        <v>87</v>
      </c>
      <c r="C61" s="95" t="s">
        <v>21</v>
      </c>
      <c r="D61" s="95" t="s">
        <v>21</v>
      </c>
      <c r="E61" s="95" t="s">
        <v>21</v>
      </c>
      <c r="F61" s="95" t="s">
        <v>21</v>
      </c>
      <c r="G61" s="95" t="s">
        <v>21</v>
      </c>
      <c r="H61" s="95" t="s">
        <v>21</v>
      </c>
      <c r="I61" s="95" t="s">
        <v>21</v>
      </c>
      <c r="J61" s="95" t="s">
        <v>21</v>
      </c>
      <c r="K61" s="95" t="s">
        <v>21</v>
      </c>
      <c r="L61" s="95" t="s">
        <v>21</v>
      </c>
      <c r="M61" s="95" t="s">
        <v>21</v>
      </c>
      <c r="N61" s="95" t="s">
        <v>21</v>
      </c>
      <c r="O61" s="95" t="s">
        <v>21</v>
      </c>
      <c r="P61" s="95" t="s">
        <v>21</v>
      </c>
      <c r="Q61" s="95" t="s">
        <v>21</v>
      </c>
      <c r="R61" s="95" t="s">
        <v>21</v>
      </c>
      <c r="S61" s="95" t="s">
        <v>21</v>
      </c>
      <c r="T61" s="95" t="s">
        <v>21</v>
      </c>
      <c r="U61" s="96" t="s">
        <v>21</v>
      </c>
      <c r="V61" s="20">
        <f t="shared" si="6"/>
        <v>0</v>
      </c>
      <c r="W61" s="20">
        <f t="shared" si="3"/>
        <v>3</v>
      </c>
      <c r="X61" s="20">
        <f t="shared" si="3"/>
        <v>3</v>
      </c>
      <c r="Y61" s="20">
        <f t="shared" si="3"/>
        <v>21</v>
      </c>
      <c r="Z61" s="20">
        <f t="shared" si="3"/>
        <v>53</v>
      </c>
      <c r="AA61" s="20">
        <f t="shared" si="3"/>
        <v>0</v>
      </c>
      <c r="AB61" s="21">
        <f t="shared" si="7"/>
        <v>80</v>
      </c>
      <c r="AC61" s="22">
        <f t="shared" si="8"/>
        <v>0</v>
      </c>
      <c r="AD61" s="22">
        <f t="shared" si="4"/>
        <v>3.7499999999999999E-2</v>
      </c>
      <c r="AE61" s="22">
        <f t="shared" si="4"/>
        <v>3.7499999999999999E-2</v>
      </c>
      <c r="AF61" s="22">
        <f t="shared" si="4"/>
        <v>0.26250000000000001</v>
      </c>
      <c r="AG61" s="22">
        <f t="shared" si="4"/>
        <v>0.66249999999999998</v>
      </c>
      <c r="AH61" s="22">
        <f t="shared" si="4"/>
        <v>0</v>
      </c>
      <c r="AI61" s="23">
        <f t="shared" si="9"/>
        <v>4.55</v>
      </c>
      <c r="AJ61" s="23">
        <f t="shared" si="5"/>
        <v>0.74</v>
      </c>
      <c r="AK61" s="68">
        <f t="shared" si="5"/>
        <v>5</v>
      </c>
      <c r="AL61" s="68">
        <f t="shared" si="5"/>
        <v>5</v>
      </c>
      <c r="AM61" s="60"/>
      <c r="AO61" s="17" t="s">
        <v>90</v>
      </c>
      <c r="AP61" s="17" t="s">
        <v>91</v>
      </c>
      <c r="AQ61" s="17" t="s">
        <v>92</v>
      </c>
      <c r="AR61" s="17" t="s">
        <v>93</v>
      </c>
    </row>
    <row r="62" spans="1:44" s="17" customFormat="1" ht="18" customHeight="1" x14ac:dyDescent="0.25">
      <c r="A62" s="19">
        <v>7</v>
      </c>
      <c r="B62" s="95" t="s">
        <v>22</v>
      </c>
      <c r="C62" s="95" t="s">
        <v>23</v>
      </c>
      <c r="D62" s="95" t="s">
        <v>23</v>
      </c>
      <c r="E62" s="95" t="s">
        <v>23</v>
      </c>
      <c r="F62" s="95" t="s">
        <v>23</v>
      </c>
      <c r="G62" s="95" t="s">
        <v>23</v>
      </c>
      <c r="H62" s="95" t="s">
        <v>23</v>
      </c>
      <c r="I62" s="95" t="s">
        <v>23</v>
      </c>
      <c r="J62" s="95" t="s">
        <v>23</v>
      </c>
      <c r="K62" s="95" t="s">
        <v>23</v>
      </c>
      <c r="L62" s="95" t="s">
        <v>23</v>
      </c>
      <c r="M62" s="95" t="s">
        <v>23</v>
      </c>
      <c r="N62" s="95" t="s">
        <v>23</v>
      </c>
      <c r="O62" s="95" t="s">
        <v>23</v>
      </c>
      <c r="P62" s="95" t="s">
        <v>23</v>
      </c>
      <c r="Q62" s="95" t="s">
        <v>23</v>
      </c>
      <c r="R62" s="95" t="s">
        <v>23</v>
      </c>
      <c r="S62" s="95" t="s">
        <v>23</v>
      </c>
      <c r="T62" s="95" t="s">
        <v>23</v>
      </c>
      <c r="U62" s="96" t="s">
        <v>23</v>
      </c>
      <c r="V62" s="20">
        <f t="shared" si="6"/>
        <v>1</v>
      </c>
      <c r="W62" s="20">
        <f t="shared" si="3"/>
        <v>3</v>
      </c>
      <c r="X62" s="20">
        <f t="shared" si="3"/>
        <v>6</v>
      </c>
      <c r="Y62" s="20">
        <f t="shared" si="3"/>
        <v>13</v>
      </c>
      <c r="Z62" s="20">
        <f t="shared" si="3"/>
        <v>56</v>
      </c>
      <c r="AA62" s="20">
        <f t="shared" si="3"/>
        <v>1</v>
      </c>
      <c r="AB62" s="21">
        <f t="shared" si="7"/>
        <v>80</v>
      </c>
      <c r="AC62" s="22">
        <f t="shared" si="8"/>
        <v>1.2500000000000001E-2</v>
      </c>
      <c r="AD62" s="22">
        <f t="shared" si="4"/>
        <v>3.7499999999999999E-2</v>
      </c>
      <c r="AE62" s="22">
        <f t="shared" si="4"/>
        <v>7.4999999999999997E-2</v>
      </c>
      <c r="AF62" s="22">
        <f t="shared" si="4"/>
        <v>0.16250000000000001</v>
      </c>
      <c r="AG62" s="22">
        <f t="shared" si="4"/>
        <v>0.7</v>
      </c>
      <c r="AH62" s="22">
        <f t="shared" si="4"/>
        <v>1.2500000000000001E-2</v>
      </c>
      <c r="AI62" s="23">
        <f t="shared" si="9"/>
        <v>4.5199999999999996</v>
      </c>
      <c r="AJ62" s="23">
        <f t="shared" si="5"/>
        <v>0.89</v>
      </c>
      <c r="AK62" s="68">
        <f t="shared" si="5"/>
        <v>5</v>
      </c>
      <c r="AL62" s="68">
        <f t="shared" si="5"/>
        <v>5</v>
      </c>
      <c r="AM62" s="60" t="s">
        <v>94</v>
      </c>
      <c r="AN62" s="17" t="s">
        <v>151</v>
      </c>
      <c r="AO62" s="17">
        <v>75</v>
      </c>
      <c r="AP62" s="17">
        <v>93.8</v>
      </c>
      <c r="AQ62" s="17">
        <v>93.8</v>
      </c>
      <c r="AR62" s="17">
        <v>93.8</v>
      </c>
    </row>
    <row r="63" spans="1:44" s="17" customFormat="1" ht="18" customHeight="1" x14ac:dyDescent="0.25">
      <c r="A63" s="19">
        <v>8</v>
      </c>
      <c r="B63" s="95" t="s">
        <v>24</v>
      </c>
      <c r="C63" s="95" t="s">
        <v>25</v>
      </c>
      <c r="D63" s="95" t="s">
        <v>25</v>
      </c>
      <c r="E63" s="95" t="s">
        <v>25</v>
      </c>
      <c r="F63" s="95" t="s">
        <v>25</v>
      </c>
      <c r="G63" s="95" t="s">
        <v>25</v>
      </c>
      <c r="H63" s="95" t="s">
        <v>25</v>
      </c>
      <c r="I63" s="95" t="s">
        <v>25</v>
      </c>
      <c r="J63" s="95" t="s">
        <v>25</v>
      </c>
      <c r="K63" s="95" t="s">
        <v>25</v>
      </c>
      <c r="L63" s="95" t="s">
        <v>25</v>
      </c>
      <c r="M63" s="95" t="s">
        <v>25</v>
      </c>
      <c r="N63" s="95" t="s">
        <v>25</v>
      </c>
      <c r="O63" s="95" t="s">
        <v>25</v>
      </c>
      <c r="P63" s="95" t="s">
        <v>25</v>
      </c>
      <c r="Q63" s="95" t="s">
        <v>25</v>
      </c>
      <c r="R63" s="95" t="s">
        <v>25</v>
      </c>
      <c r="S63" s="95" t="s">
        <v>25</v>
      </c>
      <c r="T63" s="95" t="s">
        <v>25</v>
      </c>
      <c r="U63" s="96" t="s">
        <v>25</v>
      </c>
      <c r="V63" s="20">
        <f t="shared" si="6"/>
        <v>4</v>
      </c>
      <c r="W63" s="20">
        <f t="shared" si="3"/>
        <v>2</v>
      </c>
      <c r="X63" s="20">
        <f t="shared" si="3"/>
        <v>13</v>
      </c>
      <c r="Y63" s="20">
        <f t="shared" si="3"/>
        <v>18</v>
      </c>
      <c r="Z63" s="20">
        <f t="shared" si="3"/>
        <v>42</v>
      </c>
      <c r="AA63" s="20">
        <f t="shared" si="3"/>
        <v>1</v>
      </c>
      <c r="AB63" s="21">
        <f t="shared" si="7"/>
        <v>80</v>
      </c>
      <c r="AC63" s="22">
        <f t="shared" si="8"/>
        <v>0.05</v>
      </c>
      <c r="AD63" s="22">
        <f t="shared" si="4"/>
        <v>2.5000000000000001E-2</v>
      </c>
      <c r="AE63" s="22">
        <f t="shared" si="4"/>
        <v>0.16250000000000001</v>
      </c>
      <c r="AF63" s="22">
        <f t="shared" si="4"/>
        <v>0.22500000000000001</v>
      </c>
      <c r="AG63" s="22">
        <f t="shared" si="4"/>
        <v>0.52500000000000002</v>
      </c>
      <c r="AH63" s="22">
        <f t="shared" si="4"/>
        <v>1.2500000000000001E-2</v>
      </c>
      <c r="AI63" s="23">
        <f t="shared" si="9"/>
        <v>4.16</v>
      </c>
      <c r="AJ63" s="23">
        <f t="shared" si="5"/>
        <v>1.1100000000000001</v>
      </c>
      <c r="AK63" s="68">
        <f t="shared" si="5"/>
        <v>5</v>
      </c>
      <c r="AL63" s="68">
        <f t="shared" si="5"/>
        <v>5</v>
      </c>
      <c r="AM63" s="60"/>
      <c r="AN63" s="17" t="s">
        <v>80</v>
      </c>
      <c r="AO63" s="17">
        <v>5</v>
      </c>
      <c r="AP63" s="17">
        <v>6.3</v>
      </c>
      <c r="AQ63" s="17">
        <v>6.3</v>
      </c>
      <c r="AR63" s="17">
        <v>100</v>
      </c>
    </row>
    <row r="64" spans="1:44" s="17" customFormat="1" ht="18" customHeight="1" x14ac:dyDescent="0.25">
      <c r="A64" s="19">
        <v>9</v>
      </c>
      <c r="B64" s="95" t="s">
        <v>26</v>
      </c>
      <c r="C64" s="95" t="s">
        <v>27</v>
      </c>
      <c r="D64" s="95" t="s">
        <v>27</v>
      </c>
      <c r="E64" s="95" t="s">
        <v>27</v>
      </c>
      <c r="F64" s="95" t="s">
        <v>27</v>
      </c>
      <c r="G64" s="95" t="s">
        <v>27</v>
      </c>
      <c r="H64" s="95" t="s">
        <v>27</v>
      </c>
      <c r="I64" s="95" t="s">
        <v>27</v>
      </c>
      <c r="J64" s="95" t="s">
        <v>27</v>
      </c>
      <c r="K64" s="95" t="s">
        <v>27</v>
      </c>
      <c r="L64" s="95" t="s">
        <v>27</v>
      </c>
      <c r="M64" s="95" t="s">
        <v>27</v>
      </c>
      <c r="N64" s="95" t="s">
        <v>27</v>
      </c>
      <c r="O64" s="95" t="s">
        <v>27</v>
      </c>
      <c r="P64" s="95" t="s">
        <v>27</v>
      </c>
      <c r="Q64" s="95" t="s">
        <v>27</v>
      </c>
      <c r="R64" s="95" t="s">
        <v>27</v>
      </c>
      <c r="S64" s="95" t="s">
        <v>27</v>
      </c>
      <c r="T64" s="95" t="s">
        <v>27</v>
      </c>
      <c r="U64" s="96" t="s">
        <v>27</v>
      </c>
      <c r="V64" s="20">
        <f t="shared" si="6"/>
        <v>3</v>
      </c>
      <c r="W64" s="20">
        <f t="shared" si="3"/>
        <v>1</v>
      </c>
      <c r="X64" s="20">
        <f t="shared" si="3"/>
        <v>7</v>
      </c>
      <c r="Y64" s="20">
        <f t="shared" si="3"/>
        <v>25</v>
      </c>
      <c r="Z64" s="20">
        <f t="shared" si="3"/>
        <v>42</v>
      </c>
      <c r="AA64" s="20">
        <f t="shared" si="3"/>
        <v>2</v>
      </c>
      <c r="AB64" s="21">
        <f t="shared" si="7"/>
        <v>80</v>
      </c>
      <c r="AC64" s="22">
        <f t="shared" si="8"/>
        <v>3.7499999999999999E-2</v>
      </c>
      <c r="AD64" s="22">
        <f t="shared" si="4"/>
        <v>1.2500000000000001E-2</v>
      </c>
      <c r="AE64" s="22">
        <f t="shared" si="4"/>
        <v>8.7499999999999994E-2</v>
      </c>
      <c r="AF64" s="22">
        <f t="shared" si="4"/>
        <v>0.3125</v>
      </c>
      <c r="AG64" s="22">
        <f t="shared" si="4"/>
        <v>0.52500000000000002</v>
      </c>
      <c r="AH64" s="22">
        <f t="shared" si="4"/>
        <v>2.5000000000000001E-2</v>
      </c>
      <c r="AI64" s="23">
        <f t="shared" si="9"/>
        <v>4.3099999999999996</v>
      </c>
      <c r="AJ64" s="23">
        <f t="shared" si="5"/>
        <v>0.97</v>
      </c>
      <c r="AK64" s="68">
        <f t="shared" si="5"/>
        <v>5</v>
      </c>
      <c r="AL64" s="68">
        <f t="shared" si="5"/>
        <v>5</v>
      </c>
      <c r="AM64" s="60"/>
      <c r="AN64" s="17" t="s">
        <v>89</v>
      </c>
      <c r="AO64" s="17">
        <v>80</v>
      </c>
      <c r="AP64" s="17">
        <v>100</v>
      </c>
      <c r="AQ64" s="17">
        <v>100</v>
      </c>
    </row>
    <row r="65" spans="1:39" s="17" customFormat="1" ht="18" customHeight="1" x14ac:dyDescent="0.25">
      <c r="A65" s="19">
        <v>10</v>
      </c>
      <c r="B65" s="95" t="s">
        <v>28</v>
      </c>
      <c r="C65" s="95" t="s">
        <v>29</v>
      </c>
      <c r="D65" s="95" t="s">
        <v>29</v>
      </c>
      <c r="E65" s="95" t="s">
        <v>29</v>
      </c>
      <c r="F65" s="95" t="s">
        <v>29</v>
      </c>
      <c r="G65" s="95" t="s">
        <v>29</v>
      </c>
      <c r="H65" s="95" t="s">
        <v>29</v>
      </c>
      <c r="I65" s="95" t="s">
        <v>29</v>
      </c>
      <c r="J65" s="95" t="s">
        <v>29</v>
      </c>
      <c r="K65" s="95" t="s">
        <v>29</v>
      </c>
      <c r="L65" s="95" t="s">
        <v>29</v>
      </c>
      <c r="M65" s="95" t="s">
        <v>29</v>
      </c>
      <c r="N65" s="95" t="s">
        <v>29</v>
      </c>
      <c r="O65" s="95" t="s">
        <v>29</v>
      </c>
      <c r="P65" s="95" t="s">
        <v>29</v>
      </c>
      <c r="Q65" s="95" t="s">
        <v>29</v>
      </c>
      <c r="R65" s="95" t="s">
        <v>29</v>
      </c>
      <c r="S65" s="95" t="s">
        <v>29</v>
      </c>
      <c r="T65" s="95" t="s">
        <v>29</v>
      </c>
      <c r="U65" s="96" t="s">
        <v>29</v>
      </c>
      <c r="V65" s="20">
        <f t="shared" si="6"/>
        <v>0</v>
      </c>
      <c r="W65" s="20">
        <f t="shared" si="3"/>
        <v>0</v>
      </c>
      <c r="X65" s="20">
        <f t="shared" si="3"/>
        <v>3</v>
      </c>
      <c r="Y65" s="20">
        <f t="shared" si="3"/>
        <v>15</v>
      </c>
      <c r="Z65" s="20">
        <f t="shared" si="3"/>
        <v>62</v>
      </c>
      <c r="AA65" s="20">
        <f t="shared" si="3"/>
        <v>0</v>
      </c>
      <c r="AB65" s="21">
        <f t="shared" si="7"/>
        <v>80</v>
      </c>
      <c r="AC65" s="22">
        <f t="shared" si="8"/>
        <v>0</v>
      </c>
      <c r="AD65" s="22">
        <f t="shared" si="4"/>
        <v>0</v>
      </c>
      <c r="AE65" s="22">
        <f t="shared" si="4"/>
        <v>3.7499999999999999E-2</v>
      </c>
      <c r="AF65" s="22">
        <f t="shared" si="4"/>
        <v>0.1875</v>
      </c>
      <c r="AG65" s="22">
        <f t="shared" si="4"/>
        <v>0.77500000000000002</v>
      </c>
      <c r="AH65" s="22">
        <f t="shared" si="4"/>
        <v>0</v>
      </c>
      <c r="AI65" s="23">
        <f t="shared" si="9"/>
        <v>4.74</v>
      </c>
      <c r="AJ65" s="23">
        <f t="shared" si="5"/>
        <v>0.52</v>
      </c>
      <c r="AK65" s="68">
        <f t="shared" si="5"/>
        <v>5</v>
      </c>
      <c r="AL65" s="68">
        <f t="shared" si="5"/>
        <v>5</v>
      </c>
      <c r="AM65" s="60"/>
    </row>
    <row r="66" spans="1:39" s="17" customFormat="1" ht="18" customHeight="1" x14ac:dyDescent="0.25">
      <c r="A66" s="19">
        <v>11</v>
      </c>
      <c r="B66" s="95" t="s">
        <v>30</v>
      </c>
      <c r="C66" s="95" t="s">
        <v>31</v>
      </c>
      <c r="D66" s="95" t="s">
        <v>31</v>
      </c>
      <c r="E66" s="95" t="s">
        <v>31</v>
      </c>
      <c r="F66" s="95" t="s">
        <v>31</v>
      </c>
      <c r="G66" s="95" t="s">
        <v>31</v>
      </c>
      <c r="H66" s="95" t="s">
        <v>31</v>
      </c>
      <c r="I66" s="95" t="s">
        <v>31</v>
      </c>
      <c r="J66" s="95" t="s">
        <v>31</v>
      </c>
      <c r="K66" s="95" t="s">
        <v>31</v>
      </c>
      <c r="L66" s="95" t="s">
        <v>31</v>
      </c>
      <c r="M66" s="95" t="s">
        <v>31</v>
      </c>
      <c r="N66" s="95" t="s">
        <v>31</v>
      </c>
      <c r="O66" s="95" t="s">
        <v>31</v>
      </c>
      <c r="P66" s="95" t="s">
        <v>31</v>
      </c>
      <c r="Q66" s="95" t="s">
        <v>31</v>
      </c>
      <c r="R66" s="95" t="s">
        <v>31</v>
      </c>
      <c r="S66" s="95" t="s">
        <v>31</v>
      </c>
      <c r="T66" s="95" t="s">
        <v>31</v>
      </c>
      <c r="U66" s="96" t="s">
        <v>31</v>
      </c>
      <c r="V66" s="20">
        <f t="shared" si="6"/>
        <v>3</v>
      </c>
      <c r="W66" s="20">
        <f t="shared" si="3"/>
        <v>2</v>
      </c>
      <c r="X66" s="20">
        <f t="shared" si="3"/>
        <v>4</v>
      </c>
      <c r="Y66" s="20">
        <f t="shared" si="3"/>
        <v>14</v>
      </c>
      <c r="Z66" s="20">
        <f t="shared" si="3"/>
        <v>55</v>
      </c>
      <c r="AA66" s="20">
        <f t="shared" si="3"/>
        <v>2</v>
      </c>
      <c r="AB66" s="21">
        <f t="shared" si="7"/>
        <v>80</v>
      </c>
      <c r="AC66" s="22">
        <f t="shared" si="8"/>
        <v>3.7499999999999999E-2</v>
      </c>
      <c r="AD66" s="22">
        <f t="shared" si="4"/>
        <v>2.5000000000000001E-2</v>
      </c>
      <c r="AE66" s="22">
        <f t="shared" si="4"/>
        <v>0.05</v>
      </c>
      <c r="AF66" s="22">
        <f t="shared" si="4"/>
        <v>0.17499999999999999</v>
      </c>
      <c r="AG66" s="22">
        <f t="shared" si="4"/>
        <v>0.6875</v>
      </c>
      <c r="AH66" s="22">
        <f t="shared" si="4"/>
        <v>2.5000000000000001E-2</v>
      </c>
      <c r="AI66" s="23">
        <f t="shared" si="9"/>
        <v>4.49</v>
      </c>
      <c r="AJ66" s="23">
        <f t="shared" si="5"/>
        <v>0.99</v>
      </c>
      <c r="AK66" s="68">
        <f t="shared" si="5"/>
        <v>5</v>
      </c>
      <c r="AL66" s="68">
        <f t="shared" si="5"/>
        <v>5</v>
      </c>
      <c r="AM66" s="60"/>
    </row>
    <row r="67" spans="1:39" s="18" customFormat="1" ht="50.25" customHeight="1" x14ac:dyDescent="0.25">
      <c r="A67" s="92" t="s">
        <v>32</v>
      </c>
      <c r="B67" s="92"/>
      <c r="C67" s="92"/>
      <c r="D67" s="92"/>
      <c r="E67" s="92"/>
      <c r="F67" s="92"/>
      <c r="G67" s="92"/>
      <c r="H67" s="92"/>
      <c r="I67" s="92"/>
      <c r="J67" s="92"/>
      <c r="K67" s="92"/>
      <c r="L67" s="92"/>
      <c r="M67" s="92"/>
      <c r="N67" s="92"/>
      <c r="O67" s="92"/>
      <c r="P67" s="92"/>
      <c r="Q67" s="92"/>
      <c r="R67" s="92"/>
      <c r="S67" s="92"/>
      <c r="T67" s="92"/>
      <c r="U67" s="93"/>
      <c r="V67" s="94"/>
      <c r="W67" s="94"/>
      <c r="X67" s="94"/>
      <c r="Y67" s="94"/>
      <c r="Z67" s="94"/>
      <c r="AA67" s="94"/>
      <c r="AB67" s="94"/>
      <c r="AC67" s="94"/>
      <c r="AD67" s="94"/>
      <c r="AE67" s="94"/>
      <c r="AF67" s="94"/>
      <c r="AG67" s="94"/>
      <c r="AH67" s="94"/>
      <c r="AI67" s="94"/>
      <c r="AJ67" s="94"/>
      <c r="AK67" s="94"/>
      <c r="AL67" s="94"/>
      <c r="AM67" s="62"/>
    </row>
    <row r="68" spans="1:39" s="17" customFormat="1" ht="18" customHeight="1" x14ac:dyDescent="0.25">
      <c r="A68" s="19">
        <v>12</v>
      </c>
      <c r="B68" s="95" t="s">
        <v>33</v>
      </c>
      <c r="C68" s="95"/>
      <c r="D68" s="95"/>
      <c r="E68" s="95"/>
      <c r="F68" s="95"/>
      <c r="G68" s="95"/>
      <c r="H68" s="95"/>
      <c r="I68" s="95"/>
      <c r="J68" s="95"/>
      <c r="K68" s="95"/>
      <c r="L68" s="95"/>
      <c r="M68" s="95"/>
      <c r="N68" s="95"/>
      <c r="O68" s="95"/>
      <c r="P68" s="95"/>
      <c r="Q68" s="95"/>
      <c r="R68" s="95"/>
      <c r="S68" s="95"/>
      <c r="T68" s="95"/>
      <c r="U68" s="96"/>
      <c r="V68" s="20">
        <f>+AN12</f>
        <v>0</v>
      </c>
      <c r="W68" s="20">
        <f t="shared" ref="W68:AA71" si="10">+AO12</f>
        <v>0</v>
      </c>
      <c r="X68" s="20">
        <f t="shared" si="10"/>
        <v>2</v>
      </c>
      <c r="Y68" s="20">
        <f t="shared" si="10"/>
        <v>27</v>
      </c>
      <c r="Z68" s="20">
        <f t="shared" si="10"/>
        <v>51</v>
      </c>
      <c r="AA68" s="20">
        <f t="shared" si="10"/>
        <v>0</v>
      </c>
      <c r="AB68" s="21">
        <f>SUM(V68:AA68)</f>
        <v>80</v>
      </c>
      <c r="AC68" s="22">
        <f>V68/$AB68</f>
        <v>0</v>
      </c>
      <c r="AD68" s="22">
        <f t="shared" ref="AD68:AH71" si="11">W68/$AB68</f>
        <v>0</v>
      </c>
      <c r="AE68" s="22">
        <f t="shared" si="11"/>
        <v>2.5000000000000001E-2</v>
      </c>
      <c r="AF68" s="22">
        <f t="shared" si="11"/>
        <v>0.33750000000000002</v>
      </c>
      <c r="AG68" s="22">
        <f t="shared" si="11"/>
        <v>0.63749999999999996</v>
      </c>
      <c r="AH68" s="22">
        <f t="shared" si="11"/>
        <v>0</v>
      </c>
      <c r="AI68" s="23">
        <f>+BA12</f>
        <v>4.6100000000000003</v>
      </c>
      <c r="AJ68" s="23">
        <f t="shared" ref="AJ68:AL71" si="12">+BB12</f>
        <v>0.54</v>
      </c>
      <c r="AK68" s="68">
        <f t="shared" si="12"/>
        <v>5</v>
      </c>
      <c r="AL68" s="68">
        <f t="shared" si="12"/>
        <v>5</v>
      </c>
      <c r="AM68" s="60"/>
    </row>
    <row r="69" spans="1:39" s="17" customFormat="1" ht="18" customHeight="1" x14ac:dyDescent="0.25">
      <c r="A69" s="19">
        <v>13</v>
      </c>
      <c r="B69" s="95" t="s">
        <v>34</v>
      </c>
      <c r="C69" s="95"/>
      <c r="D69" s="95"/>
      <c r="E69" s="95"/>
      <c r="F69" s="95"/>
      <c r="G69" s="95"/>
      <c r="H69" s="95"/>
      <c r="I69" s="95"/>
      <c r="J69" s="95"/>
      <c r="K69" s="95"/>
      <c r="L69" s="95"/>
      <c r="M69" s="95"/>
      <c r="N69" s="95"/>
      <c r="O69" s="95"/>
      <c r="P69" s="95"/>
      <c r="Q69" s="95"/>
      <c r="R69" s="95"/>
      <c r="S69" s="95"/>
      <c r="T69" s="95"/>
      <c r="U69" s="96"/>
      <c r="V69" s="20">
        <f t="shared" ref="V69:V71" si="13">+AN13</f>
        <v>1</v>
      </c>
      <c r="W69" s="20">
        <f t="shared" si="10"/>
        <v>0</v>
      </c>
      <c r="X69" s="20">
        <f t="shared" si="10"/>
        <v>3</v>
      </c>
      <c r="Y69" s="20">
        <f t="shared" si="10"/>
        <v>19</v>
      </c>
      <c r="Z69" s="20">
        <f t="shared" si="10"/>
        <v>57</v>
      </c>
      <c r="AA69" s="20">
        <f t="shared" si="10"/>
        <v>0</v>
      </c>
      <c r="AB69" s="21">
        <f t="shared" ref="AB69:AB71" si="14">SUM(V69:AA69)</f>
        <v>80</v>
      </c>
      <c r="AC69" s="22">
        <f t="shared" ref="AC69:AC71" si="15">V69/$AB69</f>
        <v>1.2500000000000001E-2</v>
      </c>
      <c r="AD69" s="22">
        <f t="shared" si="11"/>
        <v>0</v>
      </c>
      <c r="AE69" s="22">
        <f t="shared" si="11"/>
        <v>3.7499999999999999E-2</v>
      </c>
      <c r="AF69" s="22">
        <f t="shared" si="11"/>
        <v>0.23749999999999999</v>
      </c>
      <c r="AG69" s="22">
        <f t="shared" si="11"/>
        <v>0.71250000000000002</v>
      </c>
      <c r="AH69" s="22">
        <f t="shared" si="11"/>
        <v>0</v>
      </c>
      <c r="AI69" s="23">
        <f t="shared" ref="AI69:AI71" si="16">+BA13</f>
        <v>4.6399999999999997</v>
      </c>
      <c r="AJ69" s="23">
        <f t="shared" si="12"/>
        <v>0.68</v>
      </c>
      <c r="AK69" s="68">
        <f t="shared" si="12"/>
        <v>5</v>
      </c>
      <c r="AL69" s="68">
        <f t="shared" si="12"/>
        <v>5</v>
      </c>
      <c r="AM69" s="60"/>
    </row>
    <row r="70" spans="1:39" s="17" customFormat="1" ht="18" customHeight="1" x14ac:dyDescent="0.25">
      <c r="A70" s="19">
        <v>14</v>
      </c>
      <c r="B70" s="95" t="s">
        <v>35</v>
      </c>
      <c r="C70" s="95"/>
      <c r="D70" s="95"/>
      <c r="E70" s="95"/>
      <c r="F70" s="95"/>
      <c r="G70" s="95"/>
      <c r="H70" s="95"/>
      <c r="I70" s="95"/>
      <c r="J70" s="95"/>
      <c r="K70" s="95"/>
      <c r="L70" s="95"/>
      <c r="M70" s="95"/>
      <c r="N70" s="95"/>
      <c r="O70" s="95"/>
      <c r="P70" s="95"/>
      <c r="Q70" s="95"/>
      <c r="R70" s="95"/>
      <c r="S70" s="95"/>
      <c r="T70" s="95"/>
      <c r="U70" s="96"/>
      <c r="V70" s="20">
        <f t="shared" si="13"/>
        <v>1</v>
      </c>
      <c r="W70" s="20">
        <f t="shared" si="10"/>
        <v>2</v>
      </c>
      <c r="X70" s="20">
        <f t="shared" si="10"/>
        <v>2</v>
      </c>
      <c r="Y70" s="20">
        <f t="shared" si="10"/>
        <v>19</v>
      </c>
      <c r="Z70" s="20">
        <f t="shared" si="10"/>
        <v>55</v>
      </c>
      <c r="AA70" s="20">
        <f t="shared" si="10"/>
        <v>1</v>
      </c>
      <c r="AB70" s="21">
        <f t="shared" si="14"/>
        <v>80</v>
      </c>
      <c r="AC70" s="22">
        <f t="shared" si="15"/>
        <v>1.2500000000000001E-2</v>
      </c>
      <c r="AD70" s="22">
        <f t="shared" si="11"/>
        <v>2.5000000000000001E-2</v>
      </c>
      <c r="AE70" s="22">
        <f t="shared" si="11"/>
        <v>2.5000000000000001E-2</v>
      </c>
      <c r="AF70" s="22">
        <f t="shared" si="11"/>
        <v>0.23749999999999999</v>
      </c>
      <c r="AG70" s="22">
        <f t="shared" si="11"/>
        <v>0.6875</v>
      </c>
      <c r="AH70" s="22">
        <f t="shared" si="11"/>
        <v>1.2500000000000001E-2</v>
      </c>
      <c r="AI70" s="23">
        <f t="shared" si="16"/>
        <v>4.58</v>
      </c>
      <c r="AJ70" s="23">
        <f t="shared" si="12"/>
        <v>0.78</v>
      </c>
      <c r="AK70" s="68">
        <f t="shared" si="12"/>
        <v>5</v>
      </c>
      <c r="AL70" s="68">
        <f t="shared" si="12"/>
        <v>5</v>
      </c>
      <c r="AM70" s="60"/>
    </row>
    <row r="71" spans="1:39" s="17" customFormat="1" ht="18" customHeight="1" x14ac:dyDescent="0.25">
      <c r="A71" s="19">
        <v>15</v>
      </c>
      <c r="B71" s="95" t="s">
        <v>36</v>
      </c>
      <c r="C71" s="95"/>
      <c r="D71" s="95"/>
      <c r="E71" s="95"/>
      <c r="F71" s="95"/>
      <c r="G71" s="95"/>
      <c r="H71" s="95"/>
      <c r="I71" s="95"/>
      <c r="J71" s="95"/>
      <c r="K71" s="95"/>
      <c r="L71" s="95"/>
      <c r="M71" s="95"/>
      <c r="N71" s="95"/>
      <c r="O71" s="95"/>
      <c r="P71" s="95"/>
      <c r="Q71" s="95"/>
      <c r="R71" s="95"/>
      <c r="S71" s="95"/>
      <c r="T71" s="95"/>
      <c r="U71" s="96"/>
      <c r="V71" s="20">
        <f t="shared" si="13"/>
        <v>0</v>
      </c>
      <c r="W71" s="20">
        <f t="shared" si="10"/>
        <v>3</v>
      </c>
      <c r="X71" s="20">
        <f t="shared" si="10"/>
        <v>3</v>
      </c>
      <c r="Y71" s="20">
        <f t="shared" si="10"/>
        <v>26</v>
      </c>
      <c r="Z71" s="20">
        <f t="shared" si="10"/>
        <v>48</v>
      </c>
      <c r="AA71" s="20">
        <f t="shared" si="10"/>
        <v>0</v>
      </c>
      <c r="AB71" s="21">
        <f t="shared" si="14"/>
        <v>80</v>
      </c>
      <c r="AC71" s="22">
        <f t="shared" si="15"/>
        <v>0</v>
      </c>
      <c r="AD71" s="22">
        <f t="shared" si="11"/>
        <v>3.7499999999999999E-2</v>
      </c>
      <c r="AE71" s="22">
        <f t="shared" si="11"/>
        <v>3.7499999999999999E-2</v>
      </c>
      <c r="AF71" s="22">
        <f t="shared" si="11"/>
        <v>0.32500000000000001</v>
      </c>
      <c r="AG71" s="22">
        <f t="shared" si="11"/>
        <v>0.6</v>
      </c>
      <c r="AH71" s="22">
        <f t="shared" si="11"/>
        <v>0</v>
      </c>
      <c r="AI71" s="23">
        <f t="shared" si="16"/>
        <v>4.49</v>
      </c>
      <c r="AJ71" s="23">
        <f t="shared" si="12"/>
        <v>0.75</v>
      </c>
      <c r="AK71" s="68">
        <f t="shared" si="12"/>
        <v>5</v>
      </c>
      <c r="AL71" s="68">
        <f t="shared" si="12"/>
        <v>5</v>
      </c>
      <c r="AM71" s="60"/>
    </row>
    <row r="72" spans="1:39" s="17" customFormat="1" ht="18" customHeight="1" x14ac:dyDescent="0.25">
      <c r="A72" s="24"/>
      <c r="B72" s="25"/>
      <c r="C72" s="25"/>
      <c r="D72" s="25"/>
      <c r="E72" s="25"/>
      <c r="F72" s="25"/>
      <c r="G72" s="25"/>
      <c r="H72" s="25"/>
      <c r="I72" s="25"/>
      <c r="J72" s="25"/>
      <c r="K72" s="25"/>
      <c r="L72" s="25"/>
      <c r="M72" s="25"/>
      <c r="N72" s="25"/>
      <c r="O72" s="25"/>
      <c r="P72" s="25"/>
      <c r="Q72" s="25"/>
      <c r="R72" s="25"/>
      <c r="S72" s="25"/>
      <c r="T72" s="25"/>
      <c r="U72" s="25"/>
      <c r="V72" s="26"/>
      <c r="W72" s="26"/>
      <c r="X72" s="26"/>
      <c r="Y72" s="26"/>
      <c r="Z72" s="26"/>
      <c r="AA72" s="26"/>
      <c r="AB72" s="26"/>
      <c r="AC72" s="27"/>
      <c r="AD72" s="27"/>
      <c r="AE72" s="27"/>
      <c r="AF72" s="27"/>
      <c r="AG72" s="27"/>
      <c r="AH72" s="27"/>
      <c r="AI72" s="28"/>
      <c r="AJ72" s="28"/>
      <c r="AK72" s="26"/>
      <c r="AL72" s="26"/>
      <c r="AM72" s="60"/>
    </row>
    <row r="73" spans="1:39" s="17" customFormat="1" ht="18" customHeight="1" x14ac:dyDescent="0.25">
      <c r="A73" s="24"/>
      <c r="B73" s="25"/>
      <c r="C73" s="25"/>
      <c r="D73" s="25"/>
      <c r="E73" s="25"/>
      <c r="F73" s="25"/>
      <c r="G73" s="25"/>
      <c r="H73" s="25"/>
      <c r="I73" s="25"/>
      <c r="J73" s="25"/>
      <c r="K73" s="25"/>
      <c r="L73" s="25"/>
      <c r="M73" s="25"/>
      <c r="N73" s="25"/>
      <c r="O73" s="25"/>
      <c r="P73" s="25"/>
      <c r="Q73" s="25"/>
      <c r="R73" s="25"/>
      <c r="S73" s="25"/>
      <c r="T73" s="25"/>
      <c r="U73" s="25"/>
      <c r="V73" s="26"/>
      <c r="W73" s="26"/>
      <c r="X73" s="26"/>
      <c r="Y73" s="26"/>
      <c r="Z73" s="26"/>
      <c r="AA73" s="26"/>
      <c r="AB73" s="26"/>
      <c r="AC73" s="27"/>
      <c r="AD73" s="27"/>
      <c r="AE73" s="27"/>
      <c r="AF73" s="27"/>
      <c r="AG73" s="27"/>
      <c r="AH73" s="27"/>
      <c r="AI73" s="28"/>
      <c r="AJ73" s="28"/>
      <c r="AK73" s="26"/>
      <c r="AL73" s="26"/>
      <c r="AM73" s="60"/>
    </row>
    <row r="74" spans="1:39" s="17" customFormat="1" ht="18" customHeight="1" x14ac:dyDescent="0.25">
      <c r="A74" s="24"/>
      <c r="B74" s="25"/>
      <c r="C74" s="25"/>
      <c r="D74" s="25"/>
      <c r="E74" s="25"/>
      <c r="F74" s="25"/>
      <c r="G74" s="25"/>
      <c r="H74" s="25"/>
      <c r="I74" s="25"/>
      <c r="J74" s="25"/>
      <c r="K74" s="25"/>
      <c r="L74" s="25"/>
      <c r="M74" s="25"/>
      <c r="N74" s="25"/>
      <c r="O74" s="25"/>
      <c r="P74" s="25"/>
      <c r="Q74" s="25"/>
      <c r="R74" s="25"/>
      <c r="S74" s="25"/>
      <c r="T74" s="25"/>
      <c r="U74" s="25"/>
      <c r="V74" s="26"/>
      <c r="W74" s="26"/>
      <c r="X74" s="26"/>
      <c r="Y74" s="26"/>
      <c r="Z74" s="26"/>
      <c r="AA74" s="26"/>
      <c r="AB74" s="26"/>
      <c r="AC74" s="27"/>
      <c r="AD74" s="27"/>
      <c r="AE74" s="27"/>
      <c r="AF74" s="27"/>
      <c r="AG74" s="27"/>
      <c r="AH74" s="27"/>
      <c r="AI74" s="28"/>
      <c r="AJ74" s="28"/>
      <c r="AK74" s="26"/>
      <c r="AL74" s="26"/>
      <c r="AM74" s="60"/>
    </row>
    <row r="75" spans="1:39" s="17" customFormat="1" ht="18" customHeight="1" x14ac:dyDescent="0.25">
      <c r="A75" s="24"/>
      <c r="B75" s="25"/>
      <c r="C75" s="25"/>
      <c r="D75" s="25"/>
      <c r="E75" s="25"/>
      <c r="F75" s="25"/>
      <c r="G75" s="25"/>
      <c r="H75" s="25"/>
      <c r="I75" s="25"/>
      <c r="J75" s="25"/>
      <c r="K75" s="25"/>
      <c r="L75" s="25"/>
      <c r="M75" s="25"/>
      <c r="N75" s="25"/>
      <c r="O75" s="25"/>
      <c r="P75" s="25"/>
      <c r="Q75" s="25"/>
      <c r="R75" s="25"/>
      <c r="S75" s="25"/>
      <c r="T75" s="25"/>
      <c r="U75" s="25"/>
      <c r="V75" s="26"/>
      <c r="W75" s="26"/>
      <c r="X75" s="26"/>
      <c r="Y75" s="26"/>
      <c r="Z75" s="26"/>
      <c r="AA75" s="26"/>
      <c r="AB75" s="26"/>
      <c r="AC75" s="27"/>
      <c r="AD75" s="27"/>
      <c r="AE75" s="27"/>
      <c r="AF75" s="27"/>
      <c r="AG75" s="27"/>
      <c r="AH75" s="27"/>
      <c r="AI75" s="28"/>
      <c r="AJ75" s="28"/>
      <c r="AK75" s="26"/>
      <c r="AL75" s="26"/>
      <c r="AM75" s="60"/>
    </row>
    <row r="76" spans="1:39" s="5" customFormat="1" ht="21" x14ac:dyDescent="0.25">
      <c r="A76" s="97" t="s">
        <v>37</v>
      </c>
      <c r="B76" s="97"/>
      <c r="C76" s="97"/>
      <c r="D76" s="97"/>
      <c r="E76" s="97"/>
      <c r="F76" s="97"/>
      <c r="G76" s="97"/>
      <c r="H76" s="97"/>
      <c r="I76" s="97"/>
      <c r="J76" s="97"/>
      <c r="K76" s="97"/>
      <c r="L76" s="97"/>
      <c r="M76" s="97"/>
      <c r="N76" s="97"/>
      <c r="O76" s="97"/>
      <c r="P76" s="29"/>
      <c r="Q76" s="29"/>
      <c r="R76" s="29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  <c r="AF76" s="29"/>
      <c r="AG76" s="29"/>
      <c r="AH76" s="29"/>
      <c r="AI76" s="29"/>
      <c r="AJ76" s="29"/>
      <c r="AK76" s="29"/>
      <c r="AL76" s="29"/>
      <c r="AM76" s="61"/>
    </row>
    <row r="77" spans="1:39" ht="15" customHeight="1" x14ac:dyDescent="0.25">
      <c r="A77" s="30"/>
      <c r="B77" s="30"/>
      <c r="C77" s="30"/>
      <c r="D77" s="30"/>
      <c r="E77" s="30"/>
      <c r="F77" s="30"/>
      <c r="G77" s="30"/>
      <c r="H77" s="30"/>
      <c r="I77" s="30"/>
      <c r="J77" s="30"/>
      <c r="K77" s="30"/>
      <c r="L77" s="30"/>
      <c r="M77" s="30"/>
      <c r="N77" s="30"/>
      <c r="O77" s="30"/>
      <c r="P77" s="30"/>
      <c r="Q77" s="30"/>
      <c r="R77" s="30"/>
      <c r="S77" s="30"/>
      <c r="T77" s="30"/>
      <c r="U77" s="30"/>
      <c r="V77" s="89" t="s">
        <v>8</v>
      </c>
      <c r="W77" s="89"/>
      <c r="X77" s="89"/>
      <c r="Y77" s="89"/>
      <c r="Z77" s="89"/>
      <c r="AA77" s="89"/>
      <c r="AB77" s="30"/>
      <c r="AC77" s="89" t="s">
        <v>9</v>
      </c>
      <c r="AD77" s="89"/>
      <c r="AE77" s="89"/>
      <c r="AF77" s="89"/>
      <c r="AG77" s="89"/>
      <c r="AH77" s="89"/>
      <c r="AI77" s="90" t="s">
        <v>10</v>
      </c>
      <c r="AJ77" s="90"/>
      <c r="AK77" s="90"/>
      <c r="AL77" s="90"/>
    </row>
    <row r="78" spans="1:39" ht="15.75" thickBot="1" x14ac:dyDescent="0.3">
      <c r="A78" s="30"/>
      <c r="B78" s="30"/>
      <c r="C78" s="30"/>
      <c r="D78" s="30"/>
      <c r="E78" s="30"/>
      <c r="F78" s="30"/>
      <c r="G78" s="30"/>
      <c r="H78" s="30"/>
      <c r="I78" s="30"/>
      <c r="J78" s="30"/>
      <c r="K78" s="30"/>
      <c r="L78" s="30"/>
      <c r="M78" s="30"/>
      <c r="N78" s="30"/>
      <c r="O78" s="30"/>
      <c r="P78" s="30"/>
      <c r="Q78" s="30"/>
      <c r="R78" s="30"/>
      <c r="S78" s="30"/>
      <c r="T78" s="30"/>
      <c r="U78" s="30"/>
      <c r="V78" s="89"/>
      <c r="W78" s="89"/>
      <c r="X78" s="89"/>
      <c r="Y78" s="89"/>
      <c r="Z78" s="89"/>
      <c r="AA78" s="89"/>
      <c r="AB78" s="30"/>
      <c r="AC78" s="89"/>
      <c r="AD78" s="89"/>
      <c r="AE78" s="89"/>
      <c r="AF78" s="89"/>
      <c r="AG78" s="89"/>
      <c r="AH78" s="89"/>
      <c r="AI78" s="90"/>
      <c r="AJ78" s="90"/>
      <c r="AK78" s="90"/>
      <c r="AL78" s="90"/>
    </row>
    <row r="79" spans="1:39" s="17" customFormat="1" ht="22.5" customHeight="1" x14ac:dyDescent="0.25">
      <c r="A79" s="31"/>
      <c r="B79" s="98"/>
      <c r="C79" s="98"/>
      <c r="D79" s="98"/>
      <c r="E79" s="98"/>
      <c r="F79" s="98"/>
      <c r="G79" s="98"/>
      <c r="H79" s="98"/>
      <c r="I79" s="98"/>
      <c r="J79" s="98"/>
      <c r="K79" s="98"/>
      <c r="L79" s="98"/>
      <c r="M79" s="98"/>
      <c r="N79" s="98"/>
      <c r="O79" s="98"/>
      <c r="P79" s="98"/>
      <c r="Q79" s="98"/>
      <c r="R79" s="98"/>
      <c r="S79" s="98"/>
      <c r="T79" s="98"/>
      <c r="U79" s="98"/>
      <c r="V79" s="32">
        <v>1</v>
      </c>
      <c r="W79" s="33">
        <v>2</v>
      </c>
      <c r="X79" s="33">
        <v>3</v>
      </c>
      <c r="Y79" s="33">
        <v>4</v>
      </c>
      <c r="Z79" s="34">
        <v>5</v>
      </c>
      <c r="AA79" s="34" t="s">
        <v>11</v>
      </c>
      <c r="AB79" s="14" t="s">
        <v>12</v>
      </c>
      <c r="AC79" s="32">
        <v>1</v>
      </c>
      <c r="AD79" s="33">
        <v>2</v>
      </c>
      <c r="AE79" s="33">
        <v>3</v>
      </c>
      <c r="AF79" s="33">
        <v>4</v>
      </c>
      <c r="AG79" s="34">
        <v>5</v>
      </c>
      <c r="AH79" s="34" t="s">
        <v>11</v>
      </c>
      <c r="AI79" s="15" t="s">
        <v>13</v>
      </c>
      <c r="AJ79" s="16" t="s">
        <v>14</v>
      </c>
      <c r="AK79" s="16" t="s">
        <v>15</v>
      </c>
      <c r="AL79" s="16" t="s">
        <v>16</v>
      </c>
      <c r="AM79" s="60"/>
    </row>
    <row r="80" spans="1:39" s="18" customFormat="1" ht="15" customHeight="1" x14ac:dyDescent="0.25">
      <c r="A80" s="94"/>
      <c r="B80" s="94"/>
      <c r="C80" s="94"/>
      <c r="D80" s="94"/>
      <c r="E80" s="94"/>
      <c r="F80" s="94"/>
      <c r="G80" s="94"/>
      <c r="H80" s="94"/>
      <c r="I80" s="94"/>
      <c r="J80" s="94"/>
      <c r="K80" s="94"/>
      <c r="L80" s="94"/>
      <c r="M80" s="94"/>
      <c r="N80" s="94"/>
      <c r="O80" s="94"/>
      <c r="P80" s="94"/>
      <c r="Q80" s="94"/>
      <c r="R80" s="94"/>
      <c r="S80" s="94"/>
      <c r="T80" s="94"/>
      <c r="U80" s="99"/>
      <c r="V80" s="94"/>
      <c r="W80" s="94"/>
      <c r="X80" s="94"/>
      <c r="Y80" s="94"/>
      <c r="Z80" s="94"/>
      <c r="AA80" s="94"/>
      <c r="AB80" s="94"/>
      <c r="AC80" s="94"/>
      <c r="AD80" s="94"/>
      <c r="AE80" s="94"/>
      <c r="AF80" s="94"/>
      <c r="AG80" s="94"/>
      <c r="AH80" s="94"/>
      <c r="AI80" s="94"/>
      <c r="AJ80" s="94"/>
      <c r="AK80" s="94"/>
      <c r="AL80" s="94"/>
      <c r="AM80" s="62"/>
    </row>
    <row r="81" spans="1:39" s="18" customFormat="1" ht="18.75" customHeight="1" x14ac:dyDescent="0.25">
      <c r="A81" s="19">
        <v>16</v>
      </c>
      <c r="B81" s="95" t="s">
        <v>38</v>
      </c>
      <c r="C81" s="95"/>
      <c r="D81" s="95"/>
      <c r="E81" s="95"/>
      <c r="F81" s="95"/>
      <c r="G81" s="95"/>
      <c r="H81" s="95"/>
      <c r="I81" s="95"/>
      <c r="J81" s="95"/>
      <c r="K81" s="95"/>
      <c r="L81" s="95"/>
      <c r="M81" s="95"/>
      <c r="N81" s="95"/>
      <c r="O81" s="95"/>
      <c r="P81" s="95"/>
      <c r="Q81" s="95"/>
      <c r="R81" s="95"/>
      <c r="S81" s="95"/>
      <c r="T81" s="95"/>
      <c r="U81" s="96"/>
      <c r="V81" s="20">
        <f>+AN16</f>
        <v>1</v>
      </c>
      <c r="W81" s="20">
        <f t="shared" ref="W81:AA83" si="17">+AO16</f>
        <v>13</v>
      </c>
      <c r="X81" s="20">
        <f t="shared" si="17"/>
        <v>30</v>
      </c>
      <c r="Y81" s="20">
        <f t="shared" si="17"/>
        <v>27</v>
      </c>
      <c r="Z81" s="20">
        <f t="shared" si="17"/>
        <v>9</v>
      </c>
      <c r="AA81" s="20">
        <f t="shared" si="17"/>
        <v>0</v>
      </c>
      <c r="AB81" s="21">
        <f>SUM(V81:AA81)</f>
        <v>80</v>
      </c>
      <c r="AC81" s="22">
        <f>V81/$AB81</f>
        <v>1.2500000000000001E-2</v>
      </c>
      <c r="AD81" s="22">
        <f t="shared" ref="AD81:AH96" si="18">W81/$AB81</f>
        <v>0.16250000000000001</v>
      </c>
      <c r="AE81" s="22">
        <f t="shared" si="18"/>
        <v>0.375</v>
      </c>
      <c r="AF81" s="22">
        <f t="shared" si="18"/>
        <v>0.33750000000000002</v>
      </c>
      <c r="AG81" s="22">
        <f t="shared" si="18"/>
        <v>0.1125</v>
      </c>
      <c r="AH81" s="22">
        <f t="shared" si="18"/>
        <v>0</v>
      </c>
      <c r="AI81" s="69">
        <f>+BA16</f>
        <v>3.38</v>
      </c>
      <c r="AJ81" s="69">
        <f t="shared" ref="AJ81:AL96" si="19">+BB16</f>
        <v>0.93</v>
      </c>
      <c r="AK81" s="20">
        <f t="shared" si="19"/>
        <v>3</v>
      </c>
      <c r="AL81" s="20">
        <f t="shared" si="19"/>
        <v>3</v>
      </c>
      <c r="AM81" s="62"/>
    </row>
    <row r="82" spans="1:39" s="17" customFormat="1" ht="18" customHeight="1" x14ac:dyDescent="0.25">
      <c r="A82" s="19">
        <v>17</v>
      </c>
      <c r="B82" s="95" t="s">
        <v>39</v>
      </c>
      <c r="C82" s="95"/>
      <c r="D82" s="95"/>
      <c r="E82" s="95"/>
      <c r="F82" s="95"/>
      <c r="G82" s="95"/>
      <c r="H82" s="95"/>
      <c r="I82" s="95"/>
      <c r="J82" s="95"/>
      <c r="K82" s="95"/>
      <c r="L82" s="95"/>
      <c r="M82" s="95"/>
      <c r="N82" s="95"/>
      <c r="O82" s="95"/>
      <c r="P82" s="95"/>
      <c r="Q82" s="95"/>
      <c r="R82" s="95"/>
      <c r="S82" s="95"/>
      <c r="T82" s="95"/>
      <c r="U82" s="96"/>
      <c r="V82" s="20">
        <f t="shared" ref="V82:V83" si="20">+AN17</f>
        <v>0</v>
      </c>
      <c r="W82" s="20">
        <f t="shared" si="17"/>
        <v>25</v>
      </c>
      <c r="X82" s="20">
        <f t="shared" si="17"/>
        <v>28</v>
      </c>
      <c r="Y82" s="20">
        <f t="shared" si="17"/>
        <v>19</v>
      </c>
      <c r="Z82" s="20">
        <f t="shared" si="17"/>
        <v>6</v>
      </c>
      <c r="AA82" s="20">
        <f t="shared" si="17"/>
        <v>2</v>
      </c>
      <c r="AB82" s="21">
        <f t="shared" ref="AB82:AB96" si="21">SUM(V82:AA82)</f>
        <v>80</v>
      </c>
      <c r="AC82" s="22">
        <f t="shared" ref="AC82:AC96" si="22">V82/$AB82</f>
        <v>0</v>
      </c>
      <c r="AD82" s="22">
        <f t="shared" si="18"/>
        <v>0.3125</v>
      </c>
      <c r="AE82" s="22">
        <f t="shared" si="18"/>
        <v>0.35</v>
      </c>
      <c r="AF82" s="22">
        <f t="shared" si="18"/>
        <v>0.23749999999999999</v>
      </c>
      <c r="AG82" s="22">
        <f t="shared" si="18"/>
        <v>7.4999999999999997E-2</v>
      </c>
      <c r="AH82" s="22">
        <f t="shared" si="18"/>
        <v>2.5000000000000001E-2</v>
      </c>
      <c r="AI82" s="69">
        <f t="shared" ref="AI82:AI96" si="23">+BA17</f>
        <v>3.08</v>
      </c>
      <c r="AJ82" s="69">
        <f t="shared" si="19"/>
        <v>0.94</v>
      </c>
      <c r="AK82" s="20">
        <f t="shared" si="19"/>
        <v>3</v>
      </c>
      <c r="AL82" s="20">
        <f t="shared" si="19"/>
        <v>3</v>
      </c>
      <c r="AM82" s="60"/>
    </row>
    <row r="83" spans="1:39" s="17" customFormat="1" ht="18" customHeight="1" x14ac:dyDescent="0.25">
      <c r="A83" s="19">
        <v>18</v>
      </c>
      <c r="B83" s="95" t="s">
        <v>40</v>
      </c>
      <c r="C83" s="95"/>
      <c r="D83" s="95"/>
      <c r="E83" s="95"/>
      <c r="F83" s="95"/>
      <c r="G83" s="95"/>
      <c r="H83" s="95"/>
      <c r="I83" s="95"/>
      <c r="J83" s="95"/>
      <c r="K83" s="95"/>
      <c r="L83" s="95"/>
      <c r="M83" s="95"/>
      <c r="N83" s="95"/>
      <c r="O83" s="95"/>
      <c r="P83" s="95"/>
      <c r="Q83" s="95"/>
      <c r="R83" s="95"/>
      <c r="S83" s="95"/>
      <c r="T83" s="95"/>
      <c r="U83" s="96"/>
      <c r="V83" s="20">
        <f t="shared" si="20"/>
        <v>0</v>
      </c>
      <c r="W83" s="20">
        <f t="shared" si="17"/>
        <v>5</v>
      </c>
      <c r="X83" s="20">
        <f t="shared" si="17"/>
        <v>20</v>
      </c>
      <c r="Y83" s="20">
        <f t="shared" si="17"/>
        <v>30</v>
      </c>
      <c r="Z83" s="20">
        <f t="shared" si="17"/>
        <v>14</v>
      </c>
      <c r="AA83" s="20">
        <f t="shared" si="17"/>
        <v>11</v>
      </c>
      <c r="AB83" s="21">
        <f t="shared" si="21"/>
        <v>80</v>
      </c>
      <c r="AC83" s="22">
        <f t="shared" si="22"/>
        <v>0</v>
      </c>
      <c r="AD83" s="22">
        <f t="shared" si="18"/>
        <v>6.25E-2</v>
      </c>
      <c r="AE83" s="22">
        <f t="shared" si="18"/>
        <v>0.25</v>
      </c>
      <c r="AF83" s="22">
        <f t="shared" si="18"/>
        <v>0.375</v>
      </c>
      <c r="AG83" s="22">
        <f t="shared" si="18"/>
        <v>0.17499999999999999</v>
      </c>
      <c r="AH83" s="22">
        <f t="shared" si="18"/>
        <v>0.13750000000000001</v>
      </c>
      <c r="AI83" s="69">
        <f t="shared" si="23"/>
        <v>3.77</v>
      </c>
      <c r="AJ83" s="69">
        <f t="shared" si="19"/>
        <v>0.86</v>
      </c>
      <c r="AK83" s="20">
        <f t="shared" si="19"/>
        <v>4</v>
      </c>
      <c r="AL83" s="20">
        <f t="shared" si="19"/>
        <v>4</v>
      </c>
      <c r="AM83" s="60"/>
    </row>
    <row r="84" spans="1:39" s="17" customFormat="1" ht="18" customHeight="1" x14ac:dyDescent="0.25">
      <c r="A84" s="19">
        <v>19</v>
      </c>
      <c r="B84" s="95" t="s">
        <v>41</v>
      </c>
      <c r="C84" s="95"/>
      <c r="D84" s="95"/>
      <c r="E84" s="95"/>
      <c r="F84" s="95"/>
      <c r="G84" s="95"/>
      <c r="H84" s="95"/>
      <c r="I84" s="95"/>
      <c r="J84" s="95"/>
      <c r="K84" s="95"/>
      <c r="L84" s="95"/>
      <c r="M84" s="95"/>
      <c r="N84" s="95"/>
      <c r="O84" s="95"/>
      <c r="P84" s="95"/>
      <c r="Q84" s="95"/>
      <c r="R84" s="95"/>
      <c r="S84" s="95"/>
      <c r="T84" s="95"/>
      <c r="U84" s="96"/>
      <c r="V84" s="20">
        <f>+AN19</f>
        <v>1</v>
      </c>
      <c r="W84" s="20">
        <f t="shared" ref="W84:AA84" si="24">+AO19</f>
        <v>9</v>
      </c>
      <c r="X84" s="20">
        <f t="shared" si="24"/>
        <v>29</v>
      </c>
      <c r="Y84" s="20">
        <f t="shared" si="24"/>
        <v>27</v>
      </c>
      <c r="Z84" s="20">
        <f t="shared" si="24"/>
        <v>13</v>
      </c>
      <c r="AA84" s="20">
        <f t="shared" si="24"/>
        <v>1</v>
      </c>
      <c r="AB84" s="21">
        <f t="shared" si="21"/>
        <v>80</v>
      </c>
      <c r="AC84" s="22">
        <f t="shared" si="22"/>
        <v>1.2500000000000001E-2</v>
      </c>
      <c r="AD84" s="22">
        <f t="shared" si="18"/>
        <v>0.1125</v>
      </c>
      <c r="AE84" s="22">
        <f t="shared" si="18"/>
        <v>0.36249999999999999</v>
      </c>
      <c r="AF84" s="22">
        <f t="shared" si="18"/>
        <v>0.33750000000000002</v>
      </c>
      <c r="AG84" s="22">
        <f t="shared" si="18"/>
        <v>0.16250000000000001</v>
      </c>
      <c r="AH84" s="22">
        <f t="shared" si="18"/>
        <v>1.2500000000000001E-2</v>
      </c>
      <c r="AI84" s="69">
        <f t="shared" si="23"/>
        <v>3.53</v>
      </c>
      <c r="AJ84" s="69">
        <f t="shared" si="19"/>
        <v>0.95</v>
      </c>
      <c r="AK84" s="20">
        <f t="shared" si="19"/>
        <v>4</v>
      </c>
      <c r="AL84" s="20">
        <f t="shared" si="19"/>
        <v>3</v>
      </c>
      <c r="AM84" s="60"/>
    </row>
    <row r="85" spans="1:39" s="17" customFormat="1" ht="18" customHeight="1" x14ac:dyDescent="0.25">
      <c r="A85" s="19">
        <v>20</v>
      </c>
      <c r="B85" s="95" t="s">
        <v>42</v>
      </c>
      <c r="C85" s="95"/>
      <c r="D85" s="95"/>
      <c r="E85" s="95"/>
      <c r="F85" s="95"/>
      <c r="G85" s="95"/>
      <c r="H85" s="95"/>
      <c r="I85" s="95"/>
      <c r="J85" s="95"/>
      <c r="K85" s="95"/>
      <c r="L85" s="95"/>
      <c r="M85" s="95"/>
      <c r="N85" s="95"/>
      <c r="O85" s="95"/>
      <c r="P85" s="95"/>
      <c r="Q85" s="95"/>
      <c r="R85" s="95"/>
      <c r="S85" s="95"/>
      <c r="T85" s="95"/>
      <c r="U85" s="96"/>
      <c r="V85" s="20">
        <f>+AN20</f>
        <v>5</v>
      </c>
      <c r="W85" s="20">
        <f t="shared" ref="W85:AA85" si="25">+AO20</f>
        <v>13</v>
      </c>
      <c r="X85" s="20">
        <f t="shared" si="25"/>
        <v>33</v>
      </c>
      <c r="Y85" s="20">
        <f t="shared" si="25"/>
        <v>17</v>
      </c>
      <c r="Z85" s="20">
        <f t="shared" si="25"/>
        <v>11</v>
      </c>
      <c r="AA85" s="20">
        <f t="shared" si="25"/>
        <v>1</v>
      </c>
      <c r="AB85" s="21">
        <f t="shared" si="21"/>
        <v>80</v>
      </c>
      <c r="AC85" s="22">
        <f t="shared" si="22"/>
        <v>6.25E-2</v>
      </c>
      <c r="AD85" s="22">
        <f t="shared" si="18"/>
        <v>0.16250000000000001</v>
      </c>
      <c r="AE85" s="22">
        <f t="shared" si="18"/>
        <v>0.41249999999999998</v>
      </c>
      <c r="AF85" s="22">
        <f t="shared" si="18"/>
        <v>0.21249999999999999</v>
      </c>
      <c r="AG85" s="22">
        <f t="shared" si="18"/>
        <v>0.13750000000000001</v>
      </c>
      <c r="AH85" s="22">
        <f t="shared" si="18"/>
        <v>1.2500000000000001E-2</v>
      </c>
      <c r="AI85" s="69">
        <f t="shared" si="23"/>
        <v>3.2</v>
      </c>
      <c r="AJ85" s="69">
        <f t="shared" si="19"/>
        <v>1.08</v>
      </c>
      <c r="AK85" s="20">
        <f t="shared" si="19"/>
        <v>3</v>
      </c>
      <c r="AL85" s="20">
        <f t="shared" si="19"/>
        <v>3</v>
      </c>
      <c r="AM85" s="60"/>
    </row>
    <row r="86" spans="1:39" s="17" customFormat="1" ht="18" customHeight="1" x14ac:dyDescent="0.25">
      <c r="A86" s="19">
        <v>21</v>
      </c>
      <c r="B86" s="95" t="s">
        <v>43</v>
      </c>
      <c r="C86" s="95"/>
      <c r="D86" s="95"/>
      <c r="E86" s="95"/>
      <c r="F86" s="95"/>
      <c r="G86" s="95"/>
      <c r="H86" s="95"/>
      <c r="I86" s="95"/>
      <c r="J86" s="95"/>
      <c r="K86" s="95"/>
      <c r="L86" s="95"/>
      <c r="M86" s="95"/>
      <c r="N86" s="95"/>
      <c r="O86" s="95"/>
      <c r="P86" s="95"/>
      <c r="Q86" s="95"/>
      <c r="R86" s="95"/>
      <c r="S86" s="95"/>
      <c r="T86" s="95"/>
      <c r="U86" s="96"/>
      <c r="V86" s="20">
        <f t="shared" ref="V86:V96" si="26">+AN21</f>
        <v>3</v>
      </c>
      <c r="W86" s="20"/>
      <c r="X86" s="20"/>
      <c r="Y86" s="20"/>
      <c r="Z86" s="20"/>
      <c r="AA86" s="20"/>
      <c r="AB86" s="21">
        <f t="shared" si="21"/>
        <v>3</v>
      </c>
      <c r="AC86" s="22">
        <f t="shared" si="22"/>
        <v>1</v>
      </c>
      <c r="AD86" s="22">
        <f t="shared" si="18"/>
        <v>0</v>
      </c>
      <c r="AE86" s="22">
        <f t="shared" si="18"/>
        <v>0</v>
      </c>
      <c r="AF86" s="22">
        <f t="shared" si="18"/>
        <v>0</v>
      </c>
      <c r="AG86" s="22">
        <f t="shared" si="18"/>
        <v>0</v>
      </c>
      <c r="AH86" s="22">
        <f t="shared" si="18"/>
        <v>0</v>
      </c>
      <c r="AI86" s="69">
        <f t="shared" si="23"/>
        <v>3.4</v>
      </c>
      <c r="AJ86" s="69">
        <f t="shared" si="19"/>
        <v>0.98</v>
      </c>
      <c r="AK86" s="20">
        <f t="shared" si="19"/>
        <v>3</v>
      </c>
      <c r="AL86" s="20">
        <f t="shared" si="19"/>
        <v>3</v>
      </c>
      <c r="AM86" s="60"/>
    </row>
    <row r="87" spans="1:39" s="17" customFormat="1" ht="18" customHeight="1" x14ac:dyDescent="0.25">
      <c r="A87" s="19">
        <v>22</v>
      </c>
      <c r="B87" s="95" t="s">
        <v>44</v>
      </c>
      <c r="C87" s="95"/>
      <c r="D87" s="95"/>
      <c r="E87" s="95"/>
      <c r="F87" s="95"/>
      <c r="G87" s="95"/>
      <c r="H87" s="95"/>
      <c r="I87" s="95"/>
      <c r="J87" s="95"/>
      <c r="K87" s="95"/>
      <c r="L87" s="95"/>
      <c r="M87" s="95"/>
      <c r="N87" s="95"/>
      <c r="O87" s="95"/>
      <c r="P87" s="95"/>
      <c r="Q87" s="95"/>
      <c r="R87" s="95"/>
      <c r="S87" s="95"/>
      <c r="T87" s="95"/>
      <c r="U87" s="96"/>
      <c r="V87" s="20">
        <f t="shared" si="26"/>
        <v>14</v>
      </c>
      <c r="W87" s="20">
        <f t="shared" ref="W87:AA87" si="27">+AO21</f>
        <v>9</v>
      </c>
      <c r="X87" s="20">
        <f t="shared" si="27"/>
        <v>31</v>
      </c>
      <c r="Y87" s="20">
        <f t="shared" si="27"/>
        <v>27</v>
      </c>
      <c r="Z87" s="20">
        <f t="shared" si="27"/>
        <v>10</v>
      </c>
      <c r="AA87" s="20">
        <f t="shared" si="27"/>
        <v>0</v>
      </c>
      <c r="AB87" s="21">
        <f t="shared" si="21"/>
        <v>91</v>
      </c>
      <c r="AC87" s="22">
        <f t="shared" si="22"/>
        <v>0.15384615384615385</v>
      </c>
      <c r="AD87" s="22">
        <f t="shared" si="18"/>
        <v>9.8901098901098897E-2</v>
      </c>
      <c r="AE87" s="22">
        <f t="shared" si="18"/>
        <v>0.34065934065934067</v>
      </c>
      <c r="AF87" s="22">
        <f t="shared" si="18"/>
        <v>0.2967032967032967</v>
      </c>
      <c r="AG87" s="22">
        <f t="shared" si="18"/>
        <v>0.10989010989010989</v>
      </c>
      <c r="AH87" s="22">
        <f t="shared" si="18"/>
        <v>0</v>
      </c>
      <c r="AI87" s="69">
        <f t="shared" si="23"/>
        <v>2.52</v>
      </c>
      <c r="AJ87" s="69">
        <f t="shared" si="19"/>
        <v>1.01</v>
      </c>
      <c r="AK87" s="20">
        <f t="shared" si="19"/>
        <v>3</v>
      </c>
      <c r="AL87" s="20">
        <f t="shared" si="19"/>
        <v>3</v>
      </c>
      <c r="AM87" s="60"/>
    </row>
    <row r="88" spans="1:39" s="17" customFormat="1" ht="18" customHeight="1" x14ac:dyDescent="0.25">
      <c r="A88" s="19">
        <v>23</v>
      </c>
      <c r="B88" s="95" t="s">
        <v>45</v>
      </c>
      <c r="C88" s="95"/>
      <c r="D88" s="95"/>
      <c r="E88" s="95"/>
      <c r="F88" s="95"/>
      <c r="G88" s="95"/>
      <c r="H88" s="95"/>
      <c r="I88" s="95"/>
      <c r="J88" s="95"/>
      <c r="K88" s="95"/>
      <c r="L88" s="95"/>
      <c r="M88" s="95"/>
      <c r="N88" s="95"/>
      <c r="O88" s="95"/>
      <c r="P88" s="95"/>
      <c r="Q88" s="95"/>
      <c r="R88" s="95"/>
      <c r="S88" s="95"/>
      <c r="T88" s="95"/>
      <c r="U88" s="96"/>
      <c r="V88" s="20">
        <f t="shared" si="26"/>
        <v>9</v>
      </c>
      <c r="W88" s="20"/>
      <c r="X88" s="20"/>
      <c r="Y88" s="20"/>
      <c r="Z88" s="20"/>
      <c r="AA88" s="20"/>
      <c r="AB88" s="21">
        <f t="shared" si="21"/>
        <v>9</v>
      </c>
      <c r="AC88" s="22">
        <f t="shared" si="22"/>
        <v>1</v>
      </c>
      <c r="AD88" s="22">
        <f t="shared" si="18"/>
        <v>0</v>
      </c>
      <c r="AE88" s="22">
        <f t="shared" si="18"/>
        <v>0</v>
      </c>
      <c r="AF88" s="22">
        <f t="shared" si="18"/>
        <v>0</v>
      </c>
      <c r="AG88" s="22">
        <f t="shared" si="18"/>
        <v>0</v>
      </c>
      <c r="AH88" s="22">
        <f t="shared" si="18"/>
        <v>0</v>
      </c>
      <c r="AI88" s="69">
        <f t="shared" si="23"/>
        <v>3.26</v>
      </c>
      <c r="AJ88" s="69">
        <f t="shared" si="19"/>
        <v>1.22</v>
      </c>
      <c r="AK88" s="20">
        <f t="shared" si="19"/>
        <v>3</v>
      </c>
      <c r="AL88" s="20">
        <f t="shared" si="19"/>
        <v>4</v>
      </c>
      <c r="AM88" s="60"/>
    </row>
    <row r="89" spans="1:39" s="17" customFormat="1" ht="18" customHeight="1" x14ac:dyDescent="0.25">
      <c r="A89" s="19">
        <v>24</v>
      </c>
      <c r="B89" s="95" t="s">
        <v>46</v>
      </c>
      <c r="C89" s="95"/>
      <c r="D89" s="95"/>
      <c r="E89" s="95"/>
      <c r="F89" s="95"/>
      <c r="G89" s="95"/>
      <c r="H89" s="95"/>
      <c r="I89" s="95"/>
      <c r="J89" s="95"/>
      <c r="K89" s="95"/>
      <c r="L89" s="95"/>
      <c r="M89" s="95"/>
      <c r="N89" s="95"/>
      <c r="O89" s="95"/>
      <c r="P89" s="95"/>
      <c r="Q89" s="95"/>
      <c r="R89" s="95"/>
      <c r="S89" s="95"/>
      <c r="T89" s="95"/>
      <c r="U89" s="96"/>
      <c r="V89" s="20">
        <f t="shared" si="26"/>
        <v>19</v>
      </c>
      <c r="W89" s="20">
        <f t="shared" ref="W89:AA89" si="28">+AO22</f>
        <v>21</v>
      </c>
      <c r="X89" s="20">
        <f t="shared" si="28"/>
        <v>33</v>
      </c>
      <c r="Y89" s="20">
        <f t="shared" si="28"/>
        <v>6</v>
      </c>
      <c r="Z89" s="20">
        <f t="shared" si="28"/>
        <v>3</v>
      </c>
      <c r="AA89" s="20">
        <f t="shared" si="28"/>
        <v>3</v>
      </c>
      <c r="AB89" s="21">
        <f t="shared" si="21"/>
        <v>85</v>
      </c>
      <c r="AC89" s="22">
        <f t="shared" si="22"/>
        <v>0.22352941176470589</v>
      </c>
      <c r="AD89" s="22">
        <f t="shared" si="18"/>
        <v>0.24705882352941178</v>
      </c>
      <c r="AE89" s="22">
        <f t="shared" si="18"/>
        <v>0.38823529411764707</v>
      </c>
      <c r="AF89" s="22">
        <f t="shared" si="18"/>
        <v>7.0588235294117646E-2</v>
      </c>
      <c r="AG89" s="22">
        <f t="shared" si="18"/>
        <v>3.5294117647058823E-2</v>
      </c>
      <c r="AH89" s="22">
        <f t="shared" si="18"/>
        <v>3.5294117647058823E-2</v>
      </c>
      <c r="AI89" s="69">
        <f t="shared" si="23"/>
        <v>2.44</v>
      </c>
      <c r="AJ89" s="69">
        <f t="shared" si="19"/>
        <v>1.17</v>
      </c>
      <c r="AK89" s="20">
        <f t="shared" si="19"/>
        <v>2</v>
      </c>
      <c r="AL89" s="20">
        <f t="shared" si="19"/>
        <v>2</v>
      </c>
      <c r="AM89" s="60"/>
    </row>
    <row r="90" spans="1:39" s="17" customFormat="1" ht="18" customHeight="1" x14ac:dyDescent="0.25">
      <c r="A90" s="19">
        <v>25</v>
      </c>
      <c r="B90" s="95" t="s">
        <v>47</v>
      </c>
      <c r="C90" s="95"/>
      <c r="D90" s="95"/>
      <c r="E90" s="95"/>
      <c r="F90" s="95"/>
      <c r="G90" s="95"/>
      <c r="H90" s="95"/>
      <c r="I90" s="95"/>
      <c r="J90" s="95"/>
      <c r="K90" s="95"/>
      <c r="L90" s="95"/>
      <c r="M90" s="95"/>
      <c r="N90" s="95"/>
      <c r="O90" s="95"/>
      <c r="P90" s="95"/>
      <c r="Q90" s="95"/>
      <c r="R90" s="95"/>
      <c r="S90" s="95"/>
      <c r="T90" s="95"/>
      <c r="U90" s="96"/>
      <c r="V90" s="20">
        <f t="shared" si="26"/>
        <v>1</v>
      </c>
      <c r="W90" s="20"/>
      <c r="X90" s="20"/>
      <c r="Y90" s="20"/>
      <c r="Z90" s="20"/>
      <c r="AA90" s="20"/>
      <c r="AB90" s="21">
        <f t="shared" si="21"/>
        <v>1</v>
      </c>
      <c r="AC90" s="22">
        <f t="shared" si="22"/>
        <v>1</v>
      </c>
      <c r="AD90" s="22">
        <f t="shared" si="18"/>
        <v>0</v>
      </c>
      <c r="AE90" s="22">
        <f t="shared" si="18"/>
        <v>0</v>
      </c>
      <c r="AF90" s="22">
        <f t="shared" si="18"/>
        <v>0</v>
      </c>
      <c r="AG90" s="22">
        <f t="shared" si="18"/>
        <v>0</v>
      </c>
      <c r="AH90" s="22">
        <f t="shared" si="18"/>
        <v>0</v>
      </c>
      <c r="AI90" s="69">
        <f t="shared" si="23"/>
        <v>3.95</v>
      </c>
      <c r="AJ90" s="69">
        <f t="shared" si="19"/>
        <v>0.72</v>
      </c>
      <c r="AK90" s="20">
        <f t="shared" si="19"/>
        <v>4</v>
      </c>
      <c r="AL90" s="20">
        <f t="shared" si="19"/>
        <v>4</v>
      </c>
      <c r="AM90" s="60"/>
    </row>
    <row r="91" spans="1:39" s="17" customFormat="1" ht="18" customHeight="1" x14ac:dyDescent="0.25">
      <c r="A91" s="19">
        <v>26</v>
      </c>
      <c r="B91" s="95" t="s">
        <v>48</v>
      </c>
      <c r="C91" s="95"/>
      <c r="D91" s="95"/>
      <c r="E91" s="95"/>
      <c r="F91" s="95"/>
      <c r="G91" s="95"/>
      <c r="H91" s="95"/>
      <c r="I91" s="95"/>
      <c r="J91" s="95"/>
      <c r="K91" s="95"/>
      <c r="L91" s="95"/>
      <c r="M91" s="95"/>
      <c r="N91" s="95"/>
      <c r="O91" s="95"/>
      <c r="P91" s="95"/>
      <c r="Q91" s="95"/>
      <c r="R91" s="95"/>
      <c r="S91" s="95"/>
      <c r="T91" s="95"/>
      <c r="U91" s="96"/>
      <c r="V91" s="20">
        <f t="shared" si="26"/>
        <v>1</v>
      </c>
      <c r="W91" s="20">
        <f t="shared" ref="W91:AA91" si="29">+AO23</f>
        <v>10</v>
      </c>
      <c r="X91" s="20">
        <f t="shared" si="29"/>
        <v>22</v>
      </c>
      <c r="Y91" s="20">
        <f t="shared" si="29"/>
        <v>24</v>
      </c>
      <c r="Z91" s="20">
        <f t="shared" si="29"/>
        <v>12</v>
      </c>
      <c r="AA91" s="20">
        <f t="shared" si="29"/>
        <v>3</v>
      </c>
      <c r="AB91" s="21">
        <f t="shared" si="21"/>
        <v>72</v>
      </c>
      <c r="AC91" s="22">
        <f t="shared" si="22"/>
        <v>1.3888888888888888E-2</v>
      </c>
      <c r="AD91" s="22">
        <f t="shared" si="18"/>
        <v>0.1388888888888889</v>
      </c>
      <c r="AE91" s="22">
        <f t="shared" si="18"/>
        <v>0.30555555555555558</v>
      </c>
      <c r="AF91" s="22">
        <f t="shared" si="18"/>
        <v>0.33333333333333331</v>
      </c>
      <c r="AG91" s="22">
        <f t="shared" si="18"/>
        <v>0.16666666666666666</v>
      </c>
      <c r="AH91" s="22">
        <f t="shared" si="18"/>
        <v>4.1666666666666664E-2</v>
      </c>
      <c r="AI91" s="69">
        <f t="shared" si="23"/>
        <v>4.03</v>
      </c>
      <c r="AJ91" s="69">
        <f t="shared" si="19"/>
        <v>0.8</v>
      </c>
      <c r="AK91" s="20">
        <f t="shared" si="19"/>
        <v>4</v>
      </c>
      <c r="AL91" s="20">
        <f t="shared" si="19"/>
        <v>4</v>
      </c>
      <c r="AM91" s="60"/>
    </row>
    <row r="92" spans="1:39" s="17" customFormat="1" ht="18" customHeight="1" x14ac:dyDescent="0.25">
      <c r="A92" s="19">
        <v>27</v>
      </c>
      <c r="B92" s="95" t="s">
        <v>49</v>
      </c>
      <c r="C92" s="95"/>
      <c r="D92" s="95"/>
      <c r="E92" s="95"/>
      <c r="F92" s="95"/>
      <c r="G92" s="95"/>
      <c r="H92" s="95"/>
      <c r="I92" s="95"/>
      <c r="J92" s="95"/>
      <c r="K92" s="95"/>
      <c r="L92" s="95"/>
      <c r="M92" s="95"/>
      <c r="N92" s="95"/>
      <c r="O92" s="95"/>
      <c r="P92" s="95"/>
      <c r="Q92" s="95"/>
      <c r="R92" s="95"/>
      <c r="S92" s="95"/>
      <c r="T92" s="95"/>
      <c r="U92" s="96"/>
      <c r="V92" s="20">
        <f t="shared" si="26"/>
        <v>1</v>
      </c>
      <c r="W92" s="20">
        <f t="shared" ref="W92:AA92" si="30">+AO24</f>
        <v>26</v>
      </c>
      <c r="X92" s="20">
        <f t="shared" si="30"/>
        <v>22</v>
      </c>
      <c r="Y92" s="20">
        <f t="shared" si="30"/>
        <v>7</v>
      </c>
      <c r="Z92" s="20">
        <f t="shared" si="30"/>
        <v>6</v>
      </c>
      <c r="AA92" s="20">
        <f t="shared" si="30"/>
        <v>0</v>
      </c>
      <c r="AB92" s="21">
        <f t="shared" si="21"/>
        <v>62</v>
      </c>
      <c r="AC92" s="22">
        <f t="shared" si="22"/>
        <v>1.6129032258064516E-2</v>
      </c>
      <c r="AD92" s="22">
        <f t="shared" si="18"/>
        <v>0.41935483870967744</v>
      </c>
      <c r="AE92" s="22">
        <f t="shared" si="18"/>
        <v>0.35483870967741937</v>
      </c>
      <c r="AF92" s="22">
        <f t="shared" si="18"/>
        <v>0.11290322580645161</v>
      </c>
      <c r="AG92" s="22">
        <f t="shared" si="18"/>
        <v>9.6774193548387094E-2</v>
      </c>
      <c r="AH92" s="22">
        <f t="shared" si="18"/>
        <v>0</v>
      </c>
      <c r="AI92" s="69">
        <f t="shared" si="23"/>
        <v>4</v>
      </c>
      <c r="AJ92" s="69">
        <f t="shared" si="19"/>
        <v>0.87</v>
      </c>
      <c r="AK92" s="20">
        <f t="shared" si="19"/>
        <v>4</v>
      </c>
      <c r="AL92" s="20">
        <f t="shared" si="19"/>
        <v>4</v>
      </c>
      <c r="AM92" s="60"/>
    </row>
    <row r="93" spans="1:39" s="17" customFormat="1" ht="18" customHeight="1" x14ac:dyDescent="0.25">
      <c r="A93" s="19">
        <v>28</v>
      </c>
      <c r="B93" s="95" t="s">
        <v>50</v>
      </c>
      <c r="C93" s="95"/>
      <c r="D93" s="95"/>
      <c r="E93" s="95"/>
      <c r="F93" s="95"/>
      <c r="G93" s="95"/>
      <c r="H93" s="95"/>
      <c r="I93" s="95"/>
      <c r="J93" s="95"/>
      <c r="K93" s="95"/>
      <c r="L93" s="95"/>
      <c r="M93" s="95"/>
      <c r="N93" s="95"/>
      <c r="O93" s="95"/>
      <c r="P93" s="95"/>
      <c r="Q93" s="95"/>
      <c r="R93" s="95"/>
      <c r="S93" s="95"/>
      <c r="T93" s="95"/>
      <c r="U93" s="96"/>
      <c r="V93" s="20">
        <f t="shared" si="26"/>
        <v>6</v>
      </c>
      <c r="W93" s="20"/>
      <c r="X93" s="20"/>
      <c r="Y93" s="20"/>
      <c r="Z93" s="20"/>
      <c r="AA93" s="20"/>
      <c r="AB93" s="21">
        <f t="shared" si="21"/>
        <v>6</v>
      </c>
      <c r="AC93" s="22">
        <f t="shared" si="22"/>
        <v>1</v>
      </c>
      <c r="AD93" s="22">
        <f t="shared" si="18"/>
        <v>0</v>
      </c>
      <c r="AE93" s="22">
        <f t="shared" si="18"/>
        <v>0</v>
      </c>
      <c r="AF93" s="22">
        <f t="shared" si="18"/>
        <v>0</v>
      </c>
      <c r="AG93" s="22">
        <f t="shared" si="18"/>
        <v>0</v>
      </c>
      <c r="AH93" s="22">
        <f t="shared" si="18"/>
        <v>0</v>
      </c>
      <c r="AI93" s="69">
        <f t="shared" si="23"/>
        <v>3.29</v>
      </c>
      <c r="AJ93" s="69">
        <f t="shared" si="19"/>
        <v>1.1100000000000001</v>
      </c>
      <c r="AK93" s="20">
        <f t="shared" si="19"/>
        <v>3</v>
      </c>
      <c r="AL93" s="20">
        <f t="shared" si="19"/>
        <v>4</v>
      </c>
      <c r="AM93" s="60"/>
    </row>
    <row r="94" spans="1:39" s="17" customFormat="1" ht="18" customHeight="1" x14ac:dyDescent="0.25">
      <c r="A94" s="19">
        <v>29</v>
      </c>
      <c r="B94" s="95" t="s">
        <v>51</v>
      </c>
      <c r="C94" s="95"/>
      <c r="D94" s="95"/>
      <c r="E94" s="95"/>
      <c r="F94" s="95"/>
      <c r="G94" s="95"/>
      <c r="H94" s="95"/>
      <c r="I94" s="95"/>
      <c r="J94" s="95"/>
      <c r="K94" s="95"/>
      <c r="L94" s="95"/>
      <c r="M94" s="95"/>
      <c r="N94" s="95"/>
      <c r="O94" s="95"/>
      <c r="P94" s="95"/>
      <c r="Q94" s="95"/>
      <c r="R94" s="95"/>
      <c r="S94" s="95"/>
      <c r="T94" s="95"/>
      <c r="U94" s="96"/>
      <c r="V94" s="20">
        <f t="shared" si="26"/>
        <v>1</v>
      </c>
      <c r="W94" s="20">
        <f t="shared" ref="W94:AA94" si="31">+AO25</f>
        <v>0</v>
      </c>
      <c r="X94" s="20">
        <f t="shared" si="31"/>
        <v>12</v>
      </c>
      <c r="Y94" s="20">
        <f t="shared" si="31"/>
        <v>39</v>
      </c>
      <c r="Z94" s="20">
        <f t="shared" si="31"/>
        <v>12</v>
      </c>
      <c r="AA94" s="20">
        <f t="shared" si="31"/>
        <v>16</v>
      </c>
      <c r="AB94" s="21">
        <f t="shared" si="21"/>
        <v>80</v>
      </c>
      <c r="AC94" s="22">
        <f t="shared" si="22"/>
        <v>1.2500000000000001E-2</v>
      </c>
      <c r="AD94" s="22">
        <f t="shared" si="18"/>
        <v>0</v>
      </c>
      <c r="AE94" s="22">
        <f t="shared" si="18"/>
        <v>0.15</v>
      </c>
      <c r="AF94" s="22">
        <f t="shared" si="18"/>
        <v>0.48749999999999999</v>
      </c>
      <c r="AG94" s="22">
        <f t="shared" si="18"/>
        <v>0.15</v>
      </c>
      <c r="AH94" s="22">
        <f t="shared" si="18"/>
        <v>0.2</v>
      </c>
      <c r="AI94" s="69">
        <f t="shared" si="23"/>
        <v>3.76</v>
      </c>
      <c r="AJ94" s="69">
        <f t="shared" si="19"/>
        <v>0.85</v>
      </c>
      <c r="AK94" s="20">
        <f t="shared" si="19"/>
        <v>4</v>
      </c>
      <c r="AL94" s="20">
        <f t="shared" si="19"/>
        <v>4</v>
      </c>
      <c r="AM94" s="60"/>
    </row>
    <row r="95" spans="1:39" s="17" customFormat="1" ht="18" customHeight="1" x14ac:dyDescent="0.25">
      <c r="A95" s="19">
        <v>30</v>
      </c>
      <c r="B95" s="95" t="s">
        <v>52</v>
      </c>
      <c r="C95" s="95"/>
      <c r="D95" s="95"/>
      <c r="E95" s="95"/>
      <c r="F95" s="95"/>
      <c r="G95" s="95"/>
      <c r="H95" s="95"/>
      <c r="I95" s="95"/>
      <c r="J95" s="95"/>
      <c r="K95" s="95"/>
      <c r="L95" s="95"/>
      <c r="M95" s="95"/>
      <c r="N95" s="95"/>
      <c r="O95" s="95"/>
      <c r="P95" s="95"/>
      <c r="Q95" s="95"/>
      <c r="R95" s="95"/>
      <c r="S95" s="95"/>
      <c r="T95" s="95"/>
      <c r="U95" s="96"/>
      <c r="V95" s="20">
        <f t="shared" si="26"/>
        <v>1</v>
      </c>
      <c r="W95" s="20">
        <f t="shared" ref="W95:AA95" si="32">+AO26</f>
        <v>1</v>
      </c>
      <c r="X95" s="20">
        <f t="shared" si="32"/>
        <v>12</v>
      </c>
      <c r="Y95" s="20">
        <f t="shared" si="32"/>
        <v>36</v>
      </c>
      <c r="Z95" s="20">
        <f t="shared" si="32"/>
        <v>19</v>
      </c>
      <c r="AA95" s="20">
        <f t="shared" si="32"/>
        <v>11</v>
      </c>
      <c r="AB95" s="21">
        <f t="shared" si="21"/>
        <v>80</v>
      </c>
      <c r="AC95" s="22">
        <f t="shared" si="22"/>
        <v>1.2500000000000001E-2</v>
      </c>
      <c r="AD95" s="22">
        <f t="shared" si="18"/>
        <v>1.2500000000000001E-2</v>
      </c>
      <c r="AE95" s="22">
        <f t="shared" si="18"/>
        <v>0.15</v>
      </c>
      <c r="AF95" s="22">
        <f t="shared" si="18"/>
        <v>0.45</v>
      </c>
      <c r="AG95" s="22">
        <f t="shared" si="18"/>
        <v>0.23749999999999999</v>
      </c>
      <c r="AH95" s="22">
        <f t="shared" si="18"/>
        <v>0.13750000000000001</v>
      </c>
      <c r="AI95" s="69">
        <f t="shared" si="23"/>
        <v>3.92</v>
      </c>
      <c r="AJ95" s="69">
        <f t="shared" si="19"/>
        <v>0.8</v>
      </c>
      <c r="AK95" s="20">
        <f t="shared" si="19"/>
        <v>4</v>
      </c>
      <c r="AL95" s="20">
        <f t="shared" si="19"/>
        <v>4</v>
      </c>
      <c r="AM95" s="60"/>
    </row>
    <row r="96" spans="1:39" s="17" customFormat="1" ht="18" customHeight="1" x14ac:dyDescent="0.25">
      <c r="A96" s="19">
        <v>31</v>
      </c>
      <c r="B96" s="95" t="s">
        <v>53</v>
      </c>
      <c r="C96" s="95"/>
      <c r="D96" s="95"/>
      <c r="E96" s="95"/>
      <c r="F96" s="95"/>
      <c r="G96" s="95"/>
      <c r="H96" s="95"/>
      <c r="I96" s="95"/>
      <c r="J96" s="95"/>
      <c r="K96" s="95"/>
      <c r="L96" s="95"/>
      <c r="M96" s="95"/>
      <c r="N96" s="95"/>
      <c r="O96" s="95"/>
      <c r="P96" s="95"/>
      <c r="Q96" s="95"/>
      <c r="R96" s="95"/>
      <c r="S96" s="95"/>
      <c r="T96" s="95"/>
      <c r="U96" s="96"/>
      <c r="V96" s="20">
        <f t="shared" si="26"/>
        <v>0</v>
      </c>
      <c r="W96" s="20">
        <f t="shared" ref="W96:AA96" si="33">+AO27</f>
        <v>2</v>
      </c>
      <c r="X96" s="20">
        <f t="shared" si="33"/>
        <v>12</v>
      </c>
      <c r="Y96" s="20">
        <f t="shared" si="33"/>
        <v>30</v>
      </c>
      <c r="Z96" s="20">
        <f t="shared" si="33"/>
        <v>19</v>
      </c>
      <c r="AA96" s="20">
        <f t="shared" si="33"/>
        <v>16</v>
      </c>
      <c r="AB96" s="21">
        <f t="shared" si="21"/>
        <v>79</v>
      </c>
      <c r="AC96" s="22">
        <f t="shared" si="22"/>
        <v>0</v>
      </c>
      <c r="AD96" s="22">
        <f t="shared" si="18"/>
        <v>2.5316455696202531E-2</v>
      </c>
      <c r="AE96" s="22">
        <f t="shared" si="18"/>
        <v>0.15189873417721519</v>
      </c>
      <c r="AF96" s="22">
        <f t="shared" si="18"/>
        <v>0.379746835443038</v>
      </c>
      <c r="AG96" s="22">
        <f t="shared" si="18"/>
        <v>0.24050632911392406</v>
      </c>
      <c r="AH96" s="22">
        <f t="shared" si="18"/>
        <v>0.20253164556962025</v>
      </c>
      <c r="AI96" s="69">
        <f t="shared" si="23"/>
        <v>3.89</v>
      </c>
      <c r="AJ96" s="69">
        <f t="shared" si="19"/>
        <v>0.89</v>
      </c>
      <c r="AK96" s="20">
        <f t="shared" si="19"/>
        <v>4</v>
      </c>
      <c r="AL96" s="20">
        <f t="shared" si="19"/>
        <v>4</v>
      </c>
      <c r="AM96" s="60"/>
    </row>
    <row r="97" spans="1:39" x14ac:dyDescent="0.25">
      <c r="A97" s="30"/>
      <c r="B97" s="30"/>
      <c r="C97" s="30"/>
      <c r="D97" s="30"/>
      <c r="E97" s="30"/>
      <c r="F97" s="30"/>
      <c r="G97" s="30"/>
      <c r="H97" s="30"/>
      <c r="I97" s="30"/>
      <c r="J97" s="30"/>
      <c r="K97" s="30"/>
      <c r="L97" s="30"/>
      <c r="M97" s="30"/>
      <c r="N97" s="30"/>
      <c r="O97" s="30"/>
      <c r="P97" s="30"/>
      <c r="Q97" s="30"/>
      <c r="R97" s="30"/>
      <c r="S97" s="30"/>
      <c r="T97" s="30"/>
      <c r="U97" s="30"/>
      <c r="V97" s="30"/>
      <c r="W97" s="30"/>
      <c r="X97" s="30"/>
      <c r="Y97" s="30"/>
      <c r="Z97" s="30"/>
      <c r="AA97" s="30"/>
      <c r="AB97" s="30"/>
      <c r="AC97" s="30"/>
      <c r="AD97" s="30"/>
      <c r="AE97" s="30"/>
      <c r="AF97" s="30"/>
      <c r="AG97" s="30"/>
      <c r="AH97" s="30"/>
      <c r="AI97" s="30"/>
      <c r="AJ97" s="30"/>
      <c r="AK97" s="30"/>
      <c r="AL97" s="30"/>
    </row>
    <row r="98" spans="1:39" x14ac:dyDescent="0.25">
      <c r="A98" s="30"/>
      <c r="B98" s="30"/>
      <c r="C98" s="30"/>
      <c r="D98" s="30"/>
      <c r="E98" s="30"/>
      <c r="F98" s="30"/>
      <c r="G98" s="30"/>
      <c r="H98" s="30"/>
      <c r="I98" s="30"/>
      <c r="J98" s="30"/>
      <c r="K98" s="30"/>
      <c r="L98" s="30"/>
      <c r="M98" s="30"/>
      <c r="N98" s="30"/>
      <c r="O98" s="30"/>
      <c r="P98" s="30"/>
      <c r="Q98" s="30"/>
      <c r="R98" s="30"/>
      <c r="S98" s="30"/>
      <c r="T98" s="30"/>
      <c r="U98" s="30"/>
      <c r="V98" s="30"/>
      <c r="W98" s="30"/>
      <c r="X98" s="30"/>
      <c r="Y98" s="30"/>
      <c r="Z98" s="30"/>
      <c r="AA98" s="30"/>
      <c r="AB98" s="30"/>
      <c r="AC98" s="30"/>
      <c r="AD98" s="30"/>
      <c r="AE98" s="30"/>
      <c r="AF98" s="30"/>
      <c r="AG98" s="30"/>
      <c r="AH98" s="30"/>
      <c r="AI98" s="30"/>
      <c r="AJ98" s="30"/>
      <c r="AK98" s="30"/>
      <c r="AL98" s="30"/>
    </row>
    <row r="99" spans="1:39" s="35" customFormat="1" ht="20.25" customHeight="1" x14ac:dyDescent="0.25">
      <c r="A99" s="97" t="s">
        <v>54</v>
      </c>
      <c r="B99" s="97"/>
      <c r="C99" s="97"/>
      <c r="D99" s="97"/>
      <c r="E99" s="97"/>
      <c r="F99" s="97"/>
      <c r="G99" s="97"/>
      <c r="H99" s="97"/>
      <c r="I99" s="97"/>
      <c r="J99" s="97"/>
      <c r="K99" s="97"/>
      <c r="L99" s="97"/>
      <c r="M99" s="97"/>
      <c r="N99" s="97"/>
      <c r="O99" s="97"/>
      <c r="P99" s="97"/>
      <c r="Q99" s="97"/>
      <c r="R99" s="97"/>
      <c r="S99" s="97"/>
      <c r="T99" s="97"/>
      <c r="U99" s="97"/>
      <c r="V99" s="97"/>
      <c r="W99" s="97"/>
      <c r="X99" s="97"/>
      <c r="Y99" s="97"/>
      <c r="Z99" s="97"/>
      <c r="AA99" s="97"/>
      <c r="AB99" s="97"/>
      <c r="AC99" s="97"/>
      <c r="AD99" s="97"/>
      <c r="AE99" s="97"/>
      <c r="AF99" s="97"/>
      <c r="AG99" s="97"/>
      <c r="AH99" s="97"/>
      <c r="AI99" s="97"/>
      <c r="AJ99" s="97"/>
      <c r="AK99" s="97"/>
      <c r="AL99" s="97"/>
      <c r="AM99" s="61"/>
    </row>
    <row r="100" spans="1:39" ht="15" customHeight="1" x14ac:dyDescent="0.25">
      <c r="A100" s="30"/>
      <c r="B100" s="100"/>
      <c r="C100" s="100"/>
      <c r="D100" s="100"/>
      <c r="E100" s="100"/>
      <c r="F100" s="100"/>
      <c r="G100" s="100"/>
      <c r="H100" s="100"/>
      <c r="I100" s="100"/>
      <c r="J100" s="100"/>
      <c r="K100" s="100"/>
      <c r="L100" s="100"/>
      <c r="M100" s="100"/>
      <c r="N100" s="100"/>
      <c r="O100" s="100"/>
      <c r="P100" s="100"/>
      <c r="Q100" s="100"/>
      <c r="R100" s="100"/>
      <c r="S100" s="100"/>
      <c r="T100" s="100"/>
      <c r="U100" s="100"/>
      <c r="V100" s="89" t="s">
        <v>8</v>
      </c>
      <c r="W100" s="89"/>
      <c r="X100" s="89"/>
      <c r="Y100" s="89"/>
      <c r="Z100" s="89"/>
      <c r="AA100" s="89"/>
      <c r="AB100" s="30"/>
      <c r="AC100" s="89" t="s">
        <v>9</v>
      </c>
      <c r="AD100" s="89"/>
      <c r="AE100" s="89"/>
      <c r="AF100" s="89"/>
      <c r="AG100" s="89"/>
      <c r="AH100" s="89"/>
      <c r="AI100" s="90" t="s">
        <v>10</v>
      </c>
      <c r="AJ100" s="90"/>
      <c r="AK100" s="90"/>
      <c r="AL100" s="90"/>
    </row>
    <row r="101" spans="1:39" ht="15.75" thickBot="1" x14ac:dyDescent="0.3">
      <c r="A101" s="30"/>
      <c r="B101" s="100"/>
      <c r="C101" s="100"/>
      <c r="D101" s="100"/>
      <c r="E101" s="100"/>
      <c r="F101" s="100"/>
      <c r="G101" s="100"/>
      <c r="H101" s="100"/>
      <c r="I101" s="100"/>
      <c r="J101" s="100"/>
      <c r="K101" s="100"/>
      <c r="L101" s="100"/>
      <c r="M101" s="100"/>
      <c r="N101" s="100"/>
      <c r="O101" s="100"/>
      <c r="P101" s="100"/>
      <c r="Q101" s="100"/>
      <c r="R101" s="100"/>
      <c r="S101" s="100"/>
      <c r="T101" s="100"/>
      <c r="U101" s="100"/>
      <c r="V101" s="89"/>
      <c r="W101" s="89"/>
      <c r="X101" s="89"/>
      <c r="Y101" s="89"/>
      <c r="Z101" s="89"/>
      <c r="AA101" s="89"/>
      <c r="AB101" s="30"/>
      <c r="AC101" s="89"/>
      <c r="AD101" s="89"/>
      <c r="AE101" s="89"/>
      <c r="AF101" s="89"/>
      <c r="AG101" s="89"/>
      <c r="AH101" s="89"/>
      <c r="AI101" s="90"/>
      <c r="AJ101" s="90"/>
      <c r="AK101" s="90"/>
      <c r="AL101" s="90"/>
    </row>
    <row r="102" spans="1:39" s="17" customFormat="1" ht="18.75" x14ac:dyDescent="0.25">
      <c r="A102" s="31"/>
      <c r="B102" s="98"/>
      <c r="C102" s="98"/>
      <c r="D102" s="98"/>
      <c r="E102" s="98"/>
      <c r="F102" s="98"/>
      <c r="G102" s="98"/>
      <c r="H102" s="98"/>
      <c r="I102" s="98"/>
      <c r="J102" s="98"/>
      <c r="K102" s="98"/>
      <c r="L102" s="98"/>
      <c r="M102" s="98"/>
      <c r="N102" s="98"/>
      <c r="O102" s="98"/>
      <c r="P102" s="98"/>
      <c r="Q102" s="98"/>
      <c r="R102" s="98"/>
      <c r="S102" s="98"/>
      <c r="T102" s="98"/>
      <c r="U102" s="98"/>
      <c r="V102" s="32">
        <v>1</v>
      </c>
      <c r="W102" s="33">
        <v>2</v>
      </c>
      <c r="X102" s="33">
        <v>3</v>
      </c>
      <c r="Y102" s="33">
        <v>4</v>
      </c>
      <c r="Z102" s="34">
        <v>5</v>
      </c>
      <c r="AA102" s="34" t="s">
        <v>11</v>
      </c>
      <c r="AB102" s="14" t="s">
        <v>12</v>
      </c>
      <c r="AC102" s="32">
        <v>1</v>
      </c>
      <c r="AD102" s="33">
        <v>2</v>
      </c>
      <c r="AE102" s="33">
        <v>3</v>
      </c>
      <c r="AF102" s="33">
        <v>4</v>
      </c>
      <c r="AG102" s="34">
        <v>5</v>
      </c>
      <c r="AH102" s="34" t="s">
        <v>11</v>
      </c>
      <c r="AI102" s="15" t="s">
        <v>13</v>
      </c>
      <c r="AJ102" s="16" t="s">
        <v>14</v>
      </c>
      <c r="AK102" s="16" t="s">
        <v>15</v>
      </c>
      <c r="AL102" s="16" t="s">
        <v>16</v>
      </c>
      <c r="AM102" s="60"/>
    </row>
    <row r="103" spans="1:39" s="18" customFormat="1" ht="18.75" customHeight="1" x14ac:dyDescent="0.25">
      <c r="A103" s="99"/>
      <c r="B103" s="101"/>
      <c r="C103" s="101"/>
      <c r="D103" s="101"/>
      <c r="E103" s="101"/>
      <c r="F103" s="101"/>
      <c r="G103" s="101"/>
      <c r="H103" s="101"/>
      <c r="I103" s="101"/>
      <c r="J103" s="101"/>
      <c r="K103" s="101"/>
      <c r="L103" s="101"/>
      <c r="M103" s="101"/>
      <c r="N103" s="101"/>
      <c r="O103" s="101"/>
      <c r="P103" s="101"/>
      <c r="Q103" s="101"/>
      <c r="R103" s="101"/>
      <c r="S103" s="101"/>
      <c r="T103" s="101"/>
      <c r="U103" s="102"/>
      <c r="V103" s="36"/>
      <c r="W103" s="37"/>
      <c r="X103" s="37"/>
      <c r="Y103" s="37"/>
      <c r="Z103" s="38"/>
      <c r="AA103" s="39"/>
      <c r="AB103" s="40"/>
      <c r="AC103" s="41"/>
      <c r="AD103" s="42"/>
      <c r="AE103" s="42"/>
      <c r="AF103" s="42"/>
      <c r="AG103" s="43"/>
      <c r="AH103" s="44"/>
      <c r="AI103" s="45"/>
      <c r="AJ103" s="46"/>
      <c r="AK103" s="37"/>
      <c r="AL103" s="37"/>
      <c r="AM103" s="62"/>
    </row>
    <row r="104" spans="1:39" s="17" customFormat="1" ht="18" customHeight="1" x14ac:dyDescent="0.25">
      <c r="A104" s="19">
        <v>32</v>
      </c>
      <c r="B104" s="95" t="s">
        <v>55</v>
      </c>
      <c r="C104" s="95"/>
      <c r="D104" s="95"/>
      <c r="E104" s="95"/>
      <c r="F104" s="95"/>
      <c r="G104" s="95"/>
      <c r="H104" s="95"/>
      <c r="I104" s="95"/>
      <c r="J104" s="95"/>
      <c r="K104" s="95"/>
      <c r="L104" s="95"/>
      <c r="M104" s="95"/>
      <c r="N104" s="95"/>
      <c r="O104" s="95"/>
      <c r="P104" s="95"/>
      <c r="Q104" s="95"/>
      <c r="R104" s="95"/>
      <c r="S104" s="95"/>
      <c r="T104" s="95"/>
      <c r="U104" s="96"/>
      <c r="V104" s="20">
        <f>+AN32</f>
        <v>3</v>
      </c>
      <c r="W104" s="20">
        <f t="shared" ref="W104:AA107" si="34">+AO32</f>
        <v>2</v>
      </c>
      <c r="X104" s="20">
        <f t="shared" si="34"/>
        <v>9</v>
      </c>
      <c r="Y104" s="20">
        <f t="shared" si="34"/>
        <v>26</v>
      </c>
      <c r="Z104" s="20">
        <f t="shared" si="34"/>
        <v>26</v>
      </c>
      <c r="AA104" s="20">
        <f t="shared" si="34"/>
        <v>14</v>
      </c>
      <c r="AB104" s="21">
        <f>SUM(V104:AA104)</f>
        <v>80</v>
      </c>
      <c r="AC104" s="22">
        <f>V104/$AB104</f>
        <v>3.7499999999999999E-2</v>
      </c>
      <c r="AD104" s="22">
        <f t="shared" ref="AD104:AH107" si="35">W104/$AB104</f>
        <v>2.5000000000000001E-2</v>
      </c>
      <c r="AE104" s="22">
        <f t="shared" si="35"/>
        <v>0.1125</v>
      </c>
      <c r="AF104" s="22">
        <f t="shared" si="35"/>
        <v>0.32500000000000001</v>
      </c>
      <c r="AG104" s="22">
        <f t="shared" si="35"/>
        <v>0.32500000000000001</v>
      </c>
      <c r="AH104" s="22">
        <f t="shared" si="35"/>
        <v>0.17499999999999999</v>
      </c>
      <c r="AI104" s="69">
        <f>+BA32</f>
        <v>4.0599999999999996</v>
      </c>
      <c r="AJ104" s="69">
        <f t="shared" ref="AJ104:AL107" si="36">+BB32</f>
        <v>1.04</v>
      </c>
      <c r="AK104" s="20">
        <f t="shared" si="36"/>
        <v>4</v>
      </c>
      <c r="AL104" s="20">
        <f t="shared" si="36"/>
        <v>4</v>
      </c>
      <c r="AM104" s="60"/>
    </row>
    <row r="105" spans="1:39" s="17" customFormat="1" ht="18" customHeight="1" x14ac:dyDescent="0.25">
      <c r="A105" s="19">
        <v>33</v>
      </c>
      <c r="B105" s="95" t="s">
        <v>56</v>
      </c>
      <c r="C105" s="95"/>
      <c r="D105" s="95"/>
      <c r="E105" s="95"/>
      <c r="F105" s="95"/>
      <c r="G105" s="95"/>
      <c r="H105" s="95"/>
      <c r="I105" s="95"/>
      <c r="J105" s="95"/>
      <c r="K105" s="95"/>
      <c r="L105" s="95"/>
      <c r="M105" s="95"/>
      <c r="N105" s="95"/>
      <c r="O105" s="95"/>
      <c r="P105" s="95"/>
      <c r="Q105" s="95"/>
      <c r="R105" s="95"/>
      <c r="S105" s="95"/>
      <c r="T105" s="95"/>
      <c r="U105" s="96"/>
      <c r="V105" s="20">
        <f t="shared" ref="V105:V107" si="37">+AN33</f>
        <v>3</v>
      </c>
      <c r="W105" s="20">
        <f t="shared" si="34"/>
        <v>1</v>
      </c>
      <c r="X105" s="20">
        <f t="shared" si="34"/>
        <v>8</v>
      </c>
      <c r="Y105" s="20">
        <f t="shared" si="34"/>
        <v>26</v>
      </c>
      <c r="Z105" s="20">
        <f t="shared" si="34"/>
        <v>29</v>
      </c>
      <c r="AA105" s="20">
        <f t="shared" si="34"/>
        <v>13</v>
      </c>
      <c r="AB105" s="21">
        <f t="shared" ref="AB105:AB107" si="38">SUM(V105:AA105)</f>
        <v>80</v>
      </c>
      <c r="AC105" s="22">
        <f t="shared" ref="AC105:AC107" si="39">V105/$AB105</f>
        <v>3.7499999999999999E-2</v>
      </c>
      <c r="AD105" s="22">
        <f t="shared" si="35"/>
        <v>1.2500000000000001E-2</v>
      </c>
      <c r="AE105" s="22">
        <f t="shared" si="35"/>
        <v>0.1</v>
      </c>
      <c r="AF105" s="22">
        <f t="shared" si="35"/>
        <v>0.32500000000000001</v>
      </c>
      <c r="AG105" s="22">
        <f t="shared" si="35"/>
        <v>0.36249999999999999</v>
      </c>
      <c r="AH105" s="22">
        <f t="shared" si="35"/>
        <v>0.16250000000000001</v>
      </c>
      <c r="AI105" s="69">
        <f t="shared" ref="AI105:AI107" si="40">+BA33</f>
        <v>4.1500000000000004</v>
      </c>
      <c r="AJ105" s="69">
        <f t="shared" si="36"/>
        <v>1</v>
      </c>
      <c r="AK105" s="20">
        <f t="shared" si="36"/>
        <v>4</v>
      </c>
      <c r="AL105" s="20">
        <f t="shared" si="36"/>
        <v>5</v>
      </c>
      <c r="AM105" s="60"/>
    </row>
    <row r="106" spans="1:39" s="17" customFormat="1" ht="18" customHeight="1" x14ac:dyDescent="0.25">
      <c r="A106" s="19">
        <v>34</v>
      </c>
      <c r="B106" s="95" t="s">
        <v>57</v>
      </c>
      <c r="C106" s="95" t="s">
        <v>58</v>
      </c>
      <c r="D106" s="95" t="s">
        <v>58</v>
      </c>
      <c r="E106" s="95" t="s">
        <v>58</v>
      </c>
      <c r="F106" s="95" t="s">
        <v>58</v>
      </c>
      <c r="G106" s="95" t="s">
        <v>58</v>
      </c>
      <c r="H106" s="95" t="s">
        <v>58</v>
      </c>
      <c r="I106" s="95" t="s">
        <v>58</v>
      </c>
      <c r="J106" s="95" t="s">
        <v>58</v>
      </c>
      <c r="K106" s="95" t="s">
        <v>58</v>
      </c>
      <c r="L106" s="95" t="s">
        <v>58</v>
      </c>
      <c r="M106" s="95" t="s">
        <v>58</v>
      </c>
      <c r="N106" s="95" t="s">
        <v>58</v>
      </c>
      <c r="O106" s="95" t="s">
        <v>58</v>
      </c>
      <c r="P106" s="95" t="s">
        <v>58</v>
      </c>
      <c r="Q106" s="95" t="s">
        <v>58</v>
      </c>
      <c r="R106" s="95" t="s">
        <v>58</v>
      </c>
      <c r="S106" s="95" t="s">
        <v>58</v>
      </c>
      <c r="T106" s="95" t="s">
        <v>58</v>
      </c>
      <c r="U106" s="96" t="s">
        <v>58</v>
      </c>
      <c r="V106" s="20">
        <f t="shared" si="37"/>
        <v>2</v>
      </c>
      <c r="W106" s="20">
        <f t="shared" si="34"/>
        <v>0</v>
      </c>
      <c r="X106" s="20">
        <f t="shared" si="34"/>
        <v>7</v>
      </c>
      <c r="Y106" s="20">
        <f t="shared" si="34"/>
        <v>14</v>
      </c>
      <c r="Z106" s="20">
        <f t="shared" si="34"/>
        <v>37</v>
      </c>
      <c r="AA106" s="20">
        <f t="shared" si="34"/>
        <v>20</v>
      </c>
      <c r="AB106" s="21">
        <f t="shared" si="38"/>
        <v>80</v>
      </c>
      <c r="AC106" s="22">
        <f t="shared" si="39"/>
        <v>2.5000000000000001E-2</v>
      </c>
      <c r="AD106" s="22">
        <f t="shared" si="35"/>
        <v>0</v>
      </c>
      <c r="AE106" s="22">
        <f t="shared" si="35"/>
        <v>8.7499999999999994E-2</v>
      </c>
      <c r="AF106" s="22">
        <f t="shared" si="35"/>
        <v>0.17499999999999999</v>
      </c>
      <c r="AG106" s="22">
        <f t="shared" si="35"/>
        <v>0.46250000000000002</v>
      </c>
      <c r="AH106" s="22">
        <f t="shared" si="35"/>
        <v>0.25</v>
      </c>
      <c r="AI106" s="69">
        <f t="shared" si="40"/>
        <v>4.4000000000000004</v>
      </c>
      <c r="AJ106" s="69">
        <f t="shared" si="36"/>
        <v>0.94</v>
      </c>
      <c r="AK106" s="20">
        <f t="shared" si="36"/>
        <v>5</v>
      </c>
      <c r="AL106" s="20">
        <f t="shared" si="36"/>
        <v>5</v>
      </c>
      <c r="AM106" s="60"/>
    </row>
    <row r="107" spans="1:39" s="17" customFormat="1" ht="18" customHeight="1" x14ac:dyDescent="0.25">
      <c r="A107" s="19">
        <v>35</v>
      </c>
      <c r="B107" s="95" t="s">
        <v>59</v>
      </c>
      <c r="C107" s="95" t="s">
        <v>57</v>
      </c>
      <c r="D107" s="95" t="s">
        <v>57</v>
      </c>
      <c r="E107" s="95" t="s">
        <v>57</v>
      </c>
      <c r="F107" s="95" t="s">
        <v>57</v>
      </c>
      <c r="G107" s="95" t="s">
        <v>57</v>
      </c>
      <c r="H107" s="95" t="s">
        <v>57</v>
      </c>
      <c r="I107" s="95" t="s">
        <v>57</v>
      </c>
      <c r="J107" s="95" t="s">
        <v>57</v>
      </c>
      <c r="K107" s="95" t="s">
        <v>57</v>
      </c>
      <c r="L107" s="95" t="s">
        <v>57</v>
      </c>
      <c r="M107" s="95" t="s">
        <v>57</v>
      </c>
      <c r="N107" s="95" t="s">
        <v>57</v>
      </c>
      <c r="O107" s="95" t="s">
        <v>57</v>
      </c>
      <c r="P107" s="95" t="s">
        <v>57</v>
      </c>
      <c r="Q107" s="95" t="s">
        <v>57</v>
      </c>
      <c r="R107" s="95" t="s">
        <v>57</v>
      </c>
      <c r="S107" s="95" t="s">
        <v>57</v>
      </c>
      <c r="T107" s="95" t="s">
        <v>57</v>
      </c>
      <c r="U107" s="96" t="s">
        <v>57</v>
      </c>
      <c r="V107" s="20">
        <f t="shared" si="37"/>
        <v>3</v>
      </c>
      <c r="W107" s="20">
        <f t="shared" si="34"/>
        <v>3</v>
      </c>
      <c r="X107" s="20">
        <f t="shared" si="34"/>
        <v>13</v>
      </c>
      <c r="Y107" s="20">
        <f t="shared" si="34"/>
        <v>23</v>
      </c>
      <c r="Z107" s="20">
        <f t="shared" si="34"/>
        <v>30</v>
      </c>
      <c r="AA107" s="20">
        <f t="shared" si="34"/>
        <v>8</v>
      </c>
      <c r="AB107" s="21">
        <f t="shared" si="38"/>
        <v>80</v>
      </c>
      <c r="AC107" s="22">
        <f t="shared" si="39"/>
        <v>3.7499999999999999E-2</v>
      </c>
      <c r="AD107" s="22">
        <f t="shared" si="35"/>
        <v>3.7499999999999999E-2</v>
      </c>
      <c r="AE107" s="22">
        <f t="shared" si="35"/>
        <v>0.16250000000000001</v>
      </c>
      <c r="AF107" s="22">
        <f t="shared" si="35"/>
        <v>0.28749999999999998</v>
      </c>
      <c r="AG107" s="22">
        <f t="shared" si="35"/>
        <v>0.375</v>
      </c>
      <c r="AH107" s="22">
        <f t="shared" si="35"/>
        <v>0.1</v>
      </c>
      <c r="AI107" s="69">
        <f t="shared" si="40"/>
        <v>4.03</v>
      </c>
      <c r="AJ107" s="69">
        <f t="shared" si="36"/>
        <v>1.07</v>
      </c>
      <c r="AK107" s="20">
        <f t="shared" si="36"/>
        <v>4</v>
      </c>
      <c r="AL107" s="20">
        <f t="shared" si="36"/>
        <v>5</v>
      </c>
      <c r="AM107" s="60"/>
    </row>
    <row r="108" spans="1:39" x14ac:dyDescent="0.25">
      <c r="A108" s="30"/>
      <c r="B108" s="30"/>
      <c r="C108" s="30"/>
      <c r="D108" s="30"/>
      <c r="E108" s="30"/>
      <c r="F108" s="30"/>
      <c r="G108" s="30"/>
      <c r="H108" s="30"/>
      <c r="I108" s="30"/>
      <c r="J108" s="30"/>
      <c r="K108" s="30"/>
      <c r="L108" s="30"/>
      <c r="M108" s="30"/>
      <c r="N108" s="30"/>
      <c r="O108" s="30"/>
      <c r="P108" s="30"/>
      <c r="Q108" s="30"/>
      <c r="R108" s="30"/>
      <c r="S108" s="30"/>
      <c r="T108" s="30"/>
      <c r="U108" s="30"/>
      <c r="V108" s="30"/>
      <c r="W108" s="30"/>
      <c r="X108" s="30"/>
      <c r="Y108" s="30"/>
      <c r="Z108" s="30"/>
      <c r="AA108" s="30"/>
      <c r="AB108" s="30"/>
      <c r="AC108" s="30"/>
      <c r="AD108" s="30"/>
      <c r="AE108" s="30"/>
      <c r="AF108" s="30"/>
      <c r="AG108" s="30"/>
      <c r="AH108" s="30"/>
      <c r="AI108" s="30"/>
      <c r="AJ108" s="30"/>
      <c r="AK108" s="30"/>
      <c r="AL108" s="30"/>
    </row>
    <row r="109" spans="1:39" x14ac:dyDescent="0.25">
      <c r="A109" s="30"/>
      <c r="B109" s="30"/>
      <c r="C109" s="30"/>
      <c r="D109" s="30"/>
      <c r="E109" s="30"/>
      <c r="F109" s="30"/>
      <c r="G109" s="30"/>
      <c r="H109" s="30"/>
      <c r="I109" s="30"/>
      <c r="J109" s="30"/>
      <c r="K109" s="30"/>
      <c r="L109" s="30"/>
      <c r="M109" s="30"/>
      <c r="N109" s="30"/>
      <c r="O109" s="30"/>
      <c r="P109" s="30"/>
      <c r="Q109" s="30"/>
      <c r="R109" s="30"/>
      <c r="S109" s="30"/>
      <c r="T109" s="30"/>
      <c r="U109" s="30"/>
      <c r="V109" s="30"/>
      <c r="W109" s="30"/>
      <c r="X109" s="30"/>
      <c r="Y109" s="30"/>
      <c r="Z109" s="30"/>
      <c r="AA109" s="30"/>
      <c r="AB109" s="30"/>
      <c r="AC109" s="30"/>
      <c r="AD109" s="30"/>
      <c r="AE109" s="30"/>
      <c r="AF109" s="30"/>
      <c r="AG109" s="30"/>
      <c r="AH109" s="30"/>
      <c r="AI109" s="30"/>
      <c r="AJ109" s="30"/>
      <c r="AK109" s="30"/>
      <c r="AL109" s="30"/>
    </row>
    <row r="110" spans="1:39" s="35" customFormat="1" ht="20.25" customHeight="1" x14ac:dyDescent="0.25">
      <c r="A110" s="97" t="s">
        <v>60</v>
      </c>
      <c r="B110" s="97"/>
      <c r="C110" s="97"/>
      <c r="D110" s="97"/>
      <c r="E110" s="97"/>
      <c r="F110" s="97"/>
      <c r="G110" s="97"/>
      <c r="H110" s="97"/>
      <c r="I110" s="97"/>
      <c r="J110" s="97"/>
      <c r="K110" s="97"/>
      <c r="L110" s="97"/>
      <c r="M110" s="97"/>
      <c r="N110" s="97"/>
      <c r="O110" s="97"/>
      <c r="P110" s="97"/>
      <c r="Q110" s="97"/>
      <c r="R110" s="97"/>
      <c r="S110" s="97"/>
      <c r="T110" s="97"/>
      <c r="U110" s="97"/>
      <c r="V110" s="97"/>
      <c r="W110" s="97"/>
      <c r="X110" s="97"/>
      <c r="Y110" s="97"/>
      <c r="Z110" s="97"/>
      <c r="AA110" s="97"/>
      <c r="AB110" s="97"/>
      <c r="AC110" s="97"/>
      <c r="AD110" s="97"/>
      <c r="AE110" s="97"/>
      <c r="AF110" s="97"/>
      <c r="AG110" s="97"/>
      <c r="AH110" s="97"/>
      <c r="AI110" s="97"/>
      <c r="AJ110" s="97"/>
      <c r="AK110" s="97"/>
      <c r="AL110" s="97"/>
      <c r="AM110" s="61"/>
    </row>
    <row r="111" spans="1:39" ht="15" customHeight="1" x14ac:dyDescent="0.25">
      <c r="A111" s="30"/>
      <c r="B111" s="100"/>
      <c r="C111" s="100"/>
      <c r="D111" s="100"/>
      <c r="E111" s="100"/>
      <c r="F111" s="100"/>
      <c r="G111" s="100"/>
      <c r="H111" s="100"/>
      <c r="I111" s="100"/>
      <c r="J111" s="100"/>
      <c r="K111" s="100"/>
      <c r="L111" s="100"/>
      <c r="M111" s="100"/>
      <c r="N111" s="100"/>
      <c r="O111" s="100"/>
      <c r="P111" s="100"/>
      <c r="Q111" s="100"/>
      <c r="R111" s="100"/>
      <c r="S111" s="100"/>
      <c r="T111" s="100"/>
      <c r="U111" s="100"/>
      <c r="V111" s="89" t="s">
        <v>8</v>
      </c>
      <c r="W111" s="89"/>
      <c r="X111" s="89"/>
      <c r="Y111" s="89"/>
      <c r="Z111" s="89"/>
      <c r="AA111" s="89"/>
      <c r="AB111" s="30"/>
      <c r="AC111" s="89" t="s">
        <v>9</v>
      </c>
      <c r="AD111" s="89"/>
      <c r="AE111" s="89"/>
      <c r="AF111" s="89"/>
      <c r="AG111" s="89"/>
      <c r="AH111" s="89"/>
      <c r="AI111" s="90" t="s">
        <v>10</v>
      </c>
      <c r="AJ111" s="90"/>
      <c r="AK111" s="90"/>
      <c r="AL111" s="90"/>
    </row>
    <row r="112" spans="1:39" ht="15.75" thickBot="1" x14ac:dyDescent="0.3">
      <c r="A112" s="30"/>
      <c r="B112" s="100"/>
      <c r="C112" s="100"/>
      <c r="D112" s="100"/>
      <c r="E112" s="100"/>
      <c r="F112" s="100"/>
      <c r="G112" s="100"/>
      <c r="H112" s="100"/>
      <c r="I112" s="100"/>
      <c r="J112" s="100"/>
      <c r="K112" s="100"/>
      <c r="L112" s="100"/>
      <c r="M112" s="100"/>
      <c r="N112" s="100"/>
      <c r="O112" s="100"/>
      <c r="P112" s="100"/>
      <c r="Q112" s="100"/>
      <c r="R112" s="100"/>
      <c r="S112" s="100"/>
      <c r="T112" s="100"/>
      <c r="U112" s="100"/>
      <c r="V112" s="89"/>
      <c r="W112" s="89"/>
      <c r="X112" s="89"/>
      <c r="Y112" s="89"/>
      <c r="Z112" s="89"/>
      <c r="AA112" s="89"/>
      <c r="AB112" s="30"/>
      <c r="AC112" s="89"/>
      <c r="AD112" s="89"/>
      <c r="AE112" s="89"/>
      <c r="AF112" s="89"/>
      <c r="AG112" s="89"/>
      <c r="AH112" s="89"/>
      <c r="AI112" s="90"/>
      <c r="AJ112" s="90"/>
      <c r="AK112" s="90"/>
      <c r="AL112" s="90"/>
    </row>
    <row r="113" spans="1:39" s="17" customFormat="1" ht="18.75" x14ac:dyDescent="0.25">
      <c r="A113" s="31"/>
      <c r="B113" s="98"/>
      <c r="C113" s="98"/>
      <c r="D113" s="98"/>
      <c r="E113" s="98"/>
      <c r="F113" s="98"/>
      <c r="G113" s="98"/>
      <c r="H113" s="98"/>
      <c r="I113" s="98"/>
      <c r="J113" s="98"/>
      <c r="K113" s="98"/>
      <c r="L113" s="98"/>
      <c r="M113" s="98"/>
      <c r="N113" s="98"/>
      <c r="O113" s="98"/>
      <c r="P113" s="98"/>
      <c r="Q113" s="98"/>
      <c r="R113" s="98"/>
      <c r="S113" s="98"/>
      <c r="T113" s="98"/>
      <c r="U113" s="98"/>
      <c r="V113" s="32">
        <v>1</v>
      </c>
      <c r="W113" s="33">
        <v>2</v>
      </c>
      <c r="X113" s="33">
        <v>3</v>
      </c>
      <c r="Y113" s="33">
        <v>4</v>
      </c>
      <c r="Z113" s="34">
        <v>5</v>
      </c>
      <c r="AA113" s="34" t="s">
        <v>11</v>
      </c>
      <c r="AB113" s="14" t="s">
        <v>12</v>
      </c>
      <c r="AC113" s="32">
        <v>1</v>
      </c>
      <c r="AD113" s="33">
        <v>2</v>
      </c>
      <c r="AE113" s="33">
        <v>3</v>
      </c>
      <c r="AF113" s="33">
        <v>4</v>
      </c>
      <c r="AG113" s="34">
        <v>5</v>
      </c>
      <c r="AH113" s="34" t="s">
        <v>11</v>
      </c>
      <c r="AI113" s="15" t="s">
        <v>13</v>
      </c>
      <c r="AJ113" s="16" t="s">
        <v>14</v>
      </c>
      <c r="AK113" s="16" t="s">
        <v>15</v>
      </c>
      <c r="AL113" s="16" t="s">
        <v>16</v>
      </c>
      <c r="AM113" s="60"/>
    </row>
    <row r="114" spans="1:39" s="18" customFormat="1" ht="18.75" customHeight="1" x14ac:dyDescent="0.25">
      <c r="A114" s="93" t="s">
        <v>61</v>
      </c>
      <c r="B114" s="103"/>
      <c r="C114" s="103"/>
      <c r="D114" s="103"/>
      <c r="E114" s="103"/>
      <c r="F114" s="103"/>
      <c r="G114" s="103"/>
      <c r="H114" s="103"/>
      <c r="I114" s="103"/>
      <c r="J114" s="103"/>
      <c r="K114" s="103"/>
      <c r="L114" s="103"/>
      <c r="M114" s="103"/>
      <c r="N114" s="103"/>
      <c r="O114" s="103"/>
      <c r="P114" s="103"/>
      <c r="Q114" s="103"/>
      <c r="R114" s="103"/>
      <c r="S114" s="103"/>
      <c r="T114" s="103"/>
      <c r="U114" s="104"/>
      <c r="V114" s="36"/>
      <c r="W114" s="36"/>
      <c r="X114" s="36"/>
      <c r="Y114" s="36"/>
      <c r="Z114" s="36"/>
      <c r="AA114" s="36"/>
      <c r="AB114" s="40"/>
      <c r="AC114" s="41"/>
      <c r="AD114" s="42"/>
      <c r="AE114" s="42"/>
      <c r="AF114" s="42"/>
      <c r="AG114" s="43"/>
      <c r="AH114" s="44"/>
      <c r="AI114" s="45"/>
      <c r="AJ114" s="46"/>
      <c r="AK114" s="37"/>
      <c r="AL114" s="37"/>
      <c r="AM114" s="62"/>
    </row>
    <row r="115" spans="1:39" s="18" customFormat="1" ht="18" customHeight="1" x14ac:dyDescent="0.25">
      <c r="A115" s="19">
        <v>36</v>
      </c>
      <c r="B115" s="95" t="s">
        <v>62</v>
      </c>
      <c r="C115" s="95"/>
      <c r="D115" s="95"/>
      <c r="E115" s="95"/>
      <c r="F115" s="95"/>
      <c r="G115" s="95"/>
      <c r="H115" s="95"/>
      <c r="I115" s="95"/>
      <c r="J115" s="95"/>
      <c r="K115" s="95"/>
      <c r="L115" s="95"/>
      <c r="M115" s="95"/>
      <c r="N115" s="95"/>
      <c r="O115" s="95"/>
      <c r="P115" s="95"/>
      <c r="Q115" s="95"/>
      <c r="R115" s="95"/>
      <c r="S115" s="95"/>
      <c r="T115" s="95"/>
      <c r="U115" s="96"/>
      <c r="V115" s="20">
        <f>+AN36</f>
        <v>4</v>
      </c>
      <c r="W115" s="20">
        <f t="shared" ref="W115:AA115" si="41">+AO36</f>
        <v>3</v>
      </c>
      <c r="X115" s="20">
        <f t="shared" si="41"/>
        <v>12</v>
      </c>
      <c r="Y115" s="20">
        <f t="shared" si="41"/>
        <v>25</v>
      </c>
      <c r="Z115" s="20">
        <f t="shared" si="41"/>
        <v>36</v>
      </c>
      <c r="AA115" s="20">
        <f t="shared" si="41"/>
        <v>0</v>
      </c>
      <c r="AB115" s="21">
        <f>SUM(V115:AA115)</f>
        <v>80</v>
      </c>
      <c r="AC115" s="22">
        <f>V115/$AB115</f>
        <v>0.05</v>
      </c>
      <c r="AD115" s="22">
        <f t="shared" ref="AD115:AH116" si="42">W115/$AB115</f>
        <v>3.7499999999999999E-2</v>
      </c>
      <c r="AE115" s="22">
        <f t="shared" si="42"/>
        <v>0.15</v>
      </c>
      <c r="AF115" s="22">
        <f t="shared" si="42"/>
        <v>0.3125</v>
      </c>
      <c r="AG115" s="22">
        <f t="shared" si="42"/>
        <v>0.45</v>
      </c>
      <c r="AH115" s="22">
        <f t="shared" si="42"/>
        <v>0</v>
      </c>
      <c r="AI115" s="69">
        <f>+BA36</f>
        <v>4.07</v>
      </c>
      <c r="AJ115" s="69">
        <f t="shared" ref="AJ115:AL115" si="43">+BB36</f>
        <v>1.1000000000000001</v>
      </c>
      <c r="AK115" s="20">
        <f t="shared" si="43"/>
        <v>4</v>
      </c>
      <c r="AL115" s="20">
        <f t="shared" si="43"/>
        <v>5</v>
      </c>
      <c r="AM115" s="62"/>
    </row>
    <row r="116" spans="1:39" s="18" customFormat="1" ht="18" customHeight="1" x14ac:dyDescent="0.25">
      <c r="A116" s="19">
        <v>37</v>
      </c>
      <c r="B116" s="95" t="s">
        <v>63</v>
      </c>
      <c r="C116" s="95"/>
      <c r="D116" s="95"/>
      <c r="E116" s="95"/>
      <c r="F116" s="95"/>
      <c r="G116" s="95"/>
      <c r="H116" s="95"/>
      <c r="I116" s="95"/>
      <c r="J116" s="95"/>
      <c r="K116" s="95"/>
      <c r="L116" s="95"/>
      <c r="M116" s="95"/>
      <c r="N116" s="95"/>
      <c r="O116" s="95"/>
      <c r="P116" s="95"/>
      <c r="Q116" s="95"/>
      <c r="R116" s="95"/>
      <c r="S116" s="95"/>
      <c r="T116" s="95"/>
      <c r="U116" s="96"/>
      <c r="V116" s="20">
        <f>+AN37</f>
        <v>2</v>
      </c>
      <c r="W116" s="20">
        <f t="shared" ref="W116:AA116" si="44">+AO37</f>
        <v>7</v>
      </c>
      <c r="X116" s="20">
        <f t="shared" si="44"/>
        <v>12</v>
      </c>
      <c r="Y116" s="20">
        <f t="shared" si="44"/>
        <v>19</v>
      </c>
      <c r="Z116" s="20">
        <f t="shared" si="44"/>
        <v>40</v>
      </c>
      <c r="AA116" s="20">
        <f t="shared" si="44"/>
        <v>0</v>
      </c>
      <c r="AB116" s="21">
        <f t="shared" ref="AB116:AB126" si="45">SUM(V116:AA116)</f>
        <v>80</v>
      </c>
      <c r="AC116" s="22">
        <f>V116/$AB116</f>
        <v>2.5000000000000001E-2</v>
      </c>
      <c r="AD116" s="22">
        <f t="shared" si="42"/>
        <v>8.7499999999999994E-2</v>
      </c>
      <c r="AE116" s="22">
        <f t="shared" si="42"/>
        <v>0.15</v>
      </c>
      <c r="AF116" s="22">
        <f t="shared" si="42"/>
        <v>0.23749999999999999</v>
      </c>
      <c r="AG116" s="22">
        <f t="shared" si="42"/>
        <v>0.5</v>
      </c>
      <c r="AH116" s="22">
        <f t="shared" si="42"/>
        <v>0</v>
      </c>
      <c r="AI116" s="69">
        <f>+BA37</f>
        <v>4.0999999999999996</v>
      </c>
      <c r="AJ116" s="69">
        <f t="shared" ref="AJ116:AL116" si="46">+BB37</f>
        <v>1.1100000000000001</v>
      </c>
      <c r="AK116" s="20">
        <f t="shared" si="46"/>
        <v>5</v>
      </c>
      <c r="AL116" s="20">
        <f t="shared" si="46"/>
        <v>5</v>
      </c>
      <c r="AM116" s="62"/>
    </row>
    <row r="117" spans="1:39" s="18" customFormat="1" ht="18.75" customHeight="1" x14ac:dyDescent="0.25">
      <c r="A117" s="93" t="s">
        <v>64</v>
      </c>
      <c r="B117" s="103"/>
      <c r="C117" s="103"/>
      <c r="D117" s="103"/>
      <c r="E117" s="103"/>
      <c r="F117" s="103"/>
      <c r="G117" s="103"/>
      <c r="H117" s="103"/>
      <c r="I117" s="103"/>
      <c r="J117" s="103"/>
      <c r="K117" s="103"/>
      <c r="L117" s="103"/>
      <c r="M117" s="103"/>
      <c r="N117" s="103"/>
      <c r="O117" s="103"/>
      <c r="P117" s="103"/>
      <c r="Q117" s="103"/>
      <c r="R117" s="103"/>
      <c r="S117" s="103"/>
      <c r="T117" s="103"/>
      <c r="U117" s="104"/>
      <c r="V117" s="36"/>
      <c r="W117" s="36"/>
      <c r="X117" s="36"/>
      <c r="Y117" s="36"/>
      <c r="Z117" s="36"/>
      <c r="AA117" s="36"/>
      <c r="AB117" s="21">
        <f t="shared" si="45"/>
        <v>0</v>
      </c>
      <c r="AC117" s="41"/>
      <c r="AD117" s="42"/>
      <c r="AE117" s="42"/>
      <c r="AF117" s="42"/>
      <c r="AG117" s="43"/>
      <c r="AH117" s="44"/>
      <c r="AI117" s="70"/>
      <c r="AJ117" s="70"/>
      <c r="AK117" s="36"/>
      <c r="AL117" s="36"/>
      <c r="AM117" s="62"/>
    </row>
    <row r="118" spans="1:39" s="18" customFormat="1" ht="18" customHeight="1" x14ac:dyDescent="0.25">
      <c r="A118" s="19">
        <v>38</v>
      </c>
      <c r="B118" s="95" t="s">
        <v>153</v>
      </c>
      <c r="C118" s="95" t="s">
        <v>66</v>
      </c>
      <c r="D118" s="95" t="s">
        <v>66</v>
      </c>
      <c r="E118" s="95" t="s">
        <v>66</v>
      </c>
      <c r="F118" s="95" t="s">
        <v>66</v>
      </c>
      <c r="G118" s="95" t="s">
        <v>66</v>
      </c>
      <c r="H118" s="95" t="s">
        <v>66</v>
      </c>
      <c r="I118" s="95" t="s">
        <v>66</v>
      </c>
      <c r="J118" s="95" t="s">
        <v>66</v>
      </c>
      <c r="K118" s="95" t="s">
        <v>66</v>
      </c>
      <c r="L118" s="95" t="s">
        <v>66</v>
      </c>
      <c r="M118" s="95" t="s">
        <v>66</v>
      </c>
      <c r="N118" s="95" t="s">
        <v>66</v>
      </c>
      <c r="O118" s="95" t="s">
        <v>66</v>
      </c>
      <c r="P118" s="95" t="s">
        <v>66</v>
      </c>
      <c r="Q118" s="95" t="s">
        <v>66</v>
      </c>
      <c r="R118" s="95" t="s">
        <v>66</v>
      </c>
      <c r="S118" s="95" t="s">
        <v>66</v>
      </c>
      <c r="T118" s="95" t="s">
        <v>66</v>
      </c>
      <c r="U118" s="96" t="s">
        <v>66</v>
      </c>
      <c r="V118" s="20">
        <f>+AN38</f>
        <v>3</v>
      </c>
      <c r="W118" s="20">
        <f t="shared" ref="W118:AA126" si="47">+AO38</f>
        <v>2</v>
      </c>
      <c r="X118" s="20">
        <f t="shared" si="47"/>
        <v>12</v>
      </c>
      <c r="Y118" s="20">
        <f t="shared" si="47"/>
        <v>27</v>
      </c>
      <c r="Z118" s="20">
        <f t="shared" si="47"/>
        <v>15</v>
      </c>
      <c r="AA118" s="20">
        <f t="shared" si="47"/>
        <v>21</v>
      </c>
      <c r="AB118" s="21">
        <f t="shared" si="45"/>
        <v>80</v>
      </c>
      <c r="AC118" s="22">
        <f>V118/$AB118</f>
        <v>3.7499999999999999E-2</v>
      </c>
      <c r="AD118" s="22">
        <f t="shared" ref="AD118:AH126" si="48">W118/$AB118</f>
        <v>2.5000000000000001E-2</v>
      </c>
      <c r="AE118" s="22">
        <f t="shared" si="48"/>
        <v>0.15</v>
      </c>
      <c r="AF118" s="22">
        <f t="shared" si="48"/>
        <v>0.33750000000000002</v>
      </c>
      <c r="AG118" s="22">
        <f t="shared" si="48"/>
        <v>0.1875</v>
      </c>
      <c r="AH118" s="22">
        <f t="shared" si="48"/>
        <v>0.26250000000000001</v>
      </c>
      <c r="AI118" s="69">
        <f>+BA38</f>
        <v>3.83</v>
      </c>
      <c r="AJ118" s="69">
        <f t="shared" ref="AJ118:AL126" si="49">+BB38</f>
        <v>1.02</v>
      </c>
      <c r="AK118" s="20">
        <f t="shared" si="49"/>
        <v>4</v>
      </c>
      <c r="AL118" s="20">
        <f t="shared" si="49"/>
        <v>4</v>
      </c>
      <c r="AM118" s="62"/>
    </row>
    <row r="119" spans="1:39" s="18" customFormat="1" ht="18" customHeight="1" x14ac:dyDescent="0.25">
      <c r="A119" s="19">
        <v>39</v>
      </c>
      <c r="B119" s="95" t="s">
        <v>65</v>
      </c>
      <c r="C119" s="95" t="s">
        <v>66</v>
      </c>
      <c r="D119" s="95" t="s">
        <v>66</v>
      </c>
      <c r="E119" s="95" t="s">
        <v>66</v>
      </c>
      <c r="F119" s="95" t="s">
        <v>66</v>
      </c>
      <c r="G119" s="95" t="s">
        <v>66</v>
      </c>
      <c r="H119" s="95" t="s">
        <v>66</v>
      </c>
      <c r="I119" s="95" t="s">
        <v>66</v>
      </c>
      <c r="J119" s="95" t="s">
        <v>66</v>
      </c>
      <c r="K119" s="95" t="s">
        <v>66</v>
      </c>
      <c r="L119" s="95" t="s">
        <v>66</v>
      </c>
      <c r="M119" s="95" t="s">
        <v>66</v>
      </c>
      <c r="N119" s="95" t="s">
        <v>66</v>
      </c>
      <c r="O119" s="95" t="s">
        <v>66</v>
      </c>
      <c r="P119" s="95" t="s">
        <v>66</v>
      </c>
      <c r="Q119" s="95" t="s">
        <v>66</v>
      </c>
      <c r="R119" s="95" t="s">
        <v>66</v>
      </c>
      <c r="S119" s="95" t="s">
        <v>66</v>
      </c>
      <c r="T119" s="95" t="s">
        <v>66</v>
      </c>
      <c r="U119" s="96" t="s">
        <v>66</v>
      </c>
      <c r="V119" s="20">
        <f t="shared" ref="V119:V126" si="50">+AN39</f>
        <v>1</v>
      </c>
      <c r="W119" s="20">
        <f t="shared" si="47"/>
        <v>1</v>
      </c>
      <c r="X119" s="20">
        <f t="shared" si="47"/>
        <v>10</v>
      </c>
      <c r="Y119" s="20">
        <f t="shared" si="47"/>
        <v>18</v>
      </c>
      <c r="Z119" s="20">
        <f t="shared" si="47"/>
        <v>50</v>
      </c>
      <c r="AA119" s="20">
        <f t="shared" si="47"/>
        <v>0</v>
      </c>
      <c r="AB119" s="21">
        <f t="shared" ref="AB119" si="51">SUM(V119:AA119)</f>
        <v>80</v>
      </c>
      <c r="AC119" s="22">
        <f t="shared" ref="AC119" si="52">V119/$AB119</f>
        <v>1.2500000000000001E-2</v>
      </c>
      <c r="AD119" s="22">
        <f t="shared" ref="AD119" si="53">W119/$AB119</f>
        <v>1.2500000000000001E-2</v>
      </c>
      <c r="AE119" s="22">
        <f t="shared" ref="AE119" si="54">X119/$AB119</f>
        <v>0.125</v>
      </c>
      <c r="AF119" s="22">
        <f t="shared" ref="AF119" si="55">Y119/$AB119</f>
        <v>0.22500000000000001</v>
      </c>
      <c r="AG119" s="22">
        <f t="shared" ref="AG119" si="56">Z119/$AB119</f>
        <v>0.625</v>
      </c>
      <c r="AH119" s="22">
        <f t="shared" ref="AH119" si="57">AA119/$AB119</f>
        <v>0</v>
      </c>
      <c r="AI119" s="69">
        <f t="shared" ref="AI119:AI126" si="58">+BA39</f>
        <v>4.4400000000000004</v>
      </c>
      <c r="AJ119" s="69">
        <f t="shared" si="49"/>
        <v>0.85</v>
      </c>
      <c r="AK119" s="20">
        <f t="shared" si="49"/>
        <v>5</v>
      </c>
      <c r="AL119" s="20">
        <f t="shared" si="49"/>
        <v>5</v>
      </c>
      <c r="AM119" s="62"/>
    </row>
    <row r="120" spans="1:39" s="18" customFormat="1" ht="18" customHeight="1" x14ac:dyDescent="0.25">
      <c r="A120" s="19">
        <v>40</v>
      </c>
      <c r="B120" s="95" t="s">
        <v>67</v>
      </c>
      <c r="C120" s="95" t="s">
        <v>68</v>
      </c>
      <c r="D120" s="95" t="s">
        <v>68</v>
      </c>
      <c r="E120" s="95" t="s">
        <v>68</v>
      </c>
      <c r="F120" s="95" t="s">
        <v>68</v>
      </c>
      <c r="G120" s="95" t="s">
        <v>68</v>
      </c>
      <c r="H120" s="95" t="s">
        <v>68</v>
      </c>
      <c r="I120" s="95" t="s">
        <v>68</v>
      </c>
      <c r="J120" s="95" t="s">
        <v>68</v>
      </c>
      <c r="K120" s="95" t="s">
        <v>68</v>
      </c>
      <c r="L120" s="95" t="s">
        <v>68</v>
      </c>
      <c r="M120" s="95" t="s">
        <v>68</v>
      </c>
      <c r="N120" s="95" t="s">
        <v>68</v>
      </c>
      <c r="O120" s="95" t="s">
        <v>68</v>
      </c>
      <c r="P120" s="95" t="s">
        <v>68</v>
      </c>
      <c r="Q120" s="95" t="s">
        <v>68</v>
      </c>
      <c r="R120" s="95" t="s">
        <v>68</v>
      </c>
      <c r="S120" s="95" t="s">
        <v>68</v>
      </c>
      <c r="T120" s="95" t="s">
        <v>68</v>
      </c>
      <c r="U120" s="96" t="s">
        <v>68</v>
      </c>
      <c r="V120" s="20">
        <f t="shared" si="50"/>
        <v>2</v>
      </c>
      <c r="W120" s="20">
        <f t="shared" si="47"/>
        <v>1</v>
      </c>
      <c r="X120" s="20">
        <f t="shared" si="47"/>
        <v>10</v>
      </c>
      <c r="Y120" s="20">
        <f t="shared" si="47"/>
        <v>23</v>
      </c>
      <c r="Z120" s="20">
        <f t="shared" si="47"/>
        <v>43</v>
      </c>
      <c r="AA120" s="20">
        <f t="shared" si="47"/>
        <v>1</v>
      </c>
      <c r="AB120" s="21">
        <f t="shared" si="45"/>
        <v>80</v>
      </c>
      <c r="AC120" s="22">
        <f t="shared" ref="AC120:AC126" si="59">V120/$AB120</f>
        <v>2.5000000000000001E-2</v>
      </c>
      <c r="AD120" s="22">
        <f t="shared" si="48"/>
        <v>1.2500000000000001E-2</v>
      </c>
      <c r="AE120" s="22">
        <f t="shared" si="48"/>
        <v>0.125</v>
      </c>
      <c r="AF120" s="22">
        <f t="shared" si="48"/>
        <v>0.28749999999999998</v>
      </c>
      <c r="AG120" s="22">
        <f t="shared" si="48"/>
        <v>0.53749999999999998</v>
      </c>
      <c r="AH120" s="22">
        <f t="shared" si="48"/>
        <v>1.2500000000000001E-2</v>
      </c>
      <c r="AI120" s="69">
        <f t="shared" si="58"/>
        <v>4.32</v>
      </c>
      <c r="AJ120" s="69">
        <f t="shared" si="49"/>
        <v>0.93</v>
      </c>
      <c r="AK120" s="20">
        <f t="shared" si="49"/>
        <v>5</v>
      </c>
      <c r="AL120" s="20">
        <f t="shared" si="49"/>
        <v>5</v>
      </c>
      <c r="AM120" s="62"/>
    </row>
    <row r="121" spans="1:39" s="18" customFormat="1" ht="18" customHeight="1" x14ac:dyDescent="0.25">
      <c r="A121" s="19">
        <v>41</v>
      </c>
      <c r="B121" s="95" t="s">
        <v>69</v>
      </c>
      <c r="C121" s="95" t="s">
        <v>70</v>
      </c>
      <c r="D121" s="95" t="s">
        <v>70</v>
      </c>
      <c r="E121" s="95" t="s">
        <v>70</v>
      </c>
      <c r="F121" s="95" t="s">
        <v>70</v>
      </c>
      <c r="G121" s="95" t="s">
        <v>70</v>
      </c>
      <c r="H121" s="95" t="s">
        <v>70</v>
      </c>
      <c r="I121" s="95" t="s">
        <v>70</v>
      </c>
      <c r="J121" s="95" t="s">
        <v>70</v>
      </c>
      <c r="K121" s="95" t="s">
        <v>70</v>
      </c>
      <c r="L121" s="95" t="s">
        <v>70</v>
      </c>
      <c r="M121" s="95" t="s">
        <v>70</v>
      </c>
      <c r="N121" s="95" t="s">
        <v>70</v>
      </c>
      <c r="O121" s="95" t="s">
        <v>70</v>
      </c>
      <c r="P121" s="95" t="s">
        <v>70</v>
      </c>
      <c r="Q121" s="95" t="s">
        <v>70</v>
      </c>
      <c r="R121" s="95" t="s">
        <v>70</v>
      </c>
      <c r="S121" s="95" t="s">
        <v>70</v>
      </c>
      <c r="T121" s="95" t="s">
        <v>70</v>
      </c>
      <c r="U121" s="96" t="s">
        <v>70</v>
      </c>
      <c r="V121" s="20">
        <f t="shared" si="50"/>
        <v>1</v>
      </c>
      <c r="W121" s="20">
        <f t="shared" si="47"/>
        <v>0</v>
      </c>
      <c r="X121" s="20">
        <f t="shared" si="47"/>
        <v>10</v>
      </c>
      <c r="Y121" s="20">
        <f t="shared" si="47"/>
        <v>26</v>
      </c>
      <c r="Z121" s="20">
        <f t="shared" si="47"/>
        <v>43</v>
      </c>
      <c r="AA121" s="20">
        <f t="shared" si="47"/>
        <v>0</v>
      </c>
      <c r="AB121" s="21">
        <f t="shared" si="45"/>
        <v>80</v>
      </c>
      <c r="AC121" s="22">
        <f t="shared" si="59"/>
        <v>1.2500000000000001E-2</v>
      </c>
      <c r="AD121" s="22">
        <f t="shared" si="48"/>
        <v>0</v>
      </c>
      <c r="AE121" s="22">
        <f t="shared" si="48"/>
        <v>0.125</v>
      </c>
      <c r="AF121" s="22">
        <f t="shared" si="48"/>
        <v>0.32500000000000001</v>
      </c>
      <c r="AG121" s="22">
        <f t="shared" si="48"/>
        <v>0.53749999999999998</v>
      </c>
      <c r="AH121" s="22">
        <f t="shared" si="48"/>
        <v>0</v>
      </c>
      <c r="AI121" s="69">
        <f t="shared" si="58"/>
        <v>4.38</v>
      </c>
      <c r="AJ121" s="69">
        <f t="shared" si="49"/>
        <v>0.8</v>
      </c>
      <c r="AK121" s="20">
        <f t="shared" si="49"/>
        <v>5</v>
      </c>
      <c r="AL121" s="20">
        <f t="shared" si="49"/>
        <v>5</v>
      </c>
      <c r="AM121" s="62"/>
    </row>
    <row r="122" spans="1:39" s="18" customFormat="1" ht="18" customHeight="1" x14ac:dyDescent="0.25">
      <c r="A122" s="19">
        <v>42</v>
      </c>
      <c r="B122" s="95" t="s">
        <v>71</v>
      </c>
      <c r="C122" s="95" t="s">
        <v>72</v>
      </c>
      <c r="D122" s="95" t="s">
        <v>72</v>
      </c>
      <c r="E122" s="95" t="s">
        <v>72</v>
      </c>
      <c r="F122" s="95" t="s">
        <v>72</v>
      </c>
      <c r="G122" s="95" t="s">
        <v>72</v>
      </c>
      <c r="H122" s="95" t="s">
        <v>72</v>
      </c>
      <c r="I122" s="95" t="s">
        <v>72</v>
      </c>
      <c r="J122" s="95" t="s">
        <v>72</v>
      </c>
      <c r="K122" s="95" t="s">
        <v>72</v>
      </c>
      <c r="L122" s="95" t="s">
        <v>72</v>
      </c>
      <c r="M122" s="95" t="s">
        <v>72</v>
      </c>
      <c r="N122" s="95" t="s">
        <v>72</v>
      </c>
      <c r="O122" s="95" t="s">
        <v>72</v>
      </c>
      <c r="P122" s="95" t="s">
        <v>72</v>
      </c>
      <c r="Q122" s="95" t="s">
        <v>72</v>
      </c>
      <c r="R122" s="95" t="s">
        <v>72</v>
      </c>
      <c r="S122" s="95" t="s">
        <v>72</v>
      </c>
      <c r="T122" s="95" t="s">
        <v>72</v>
      </c>
      <c r="U122" s="96" t="s">
        <v>72</v>
      </c>
      <c r="V122" s="20">
        <f t="shared" si="50"/>
        <v>0</v>
      </c>
      <c r="W122" s="20">
        <f t="shared" si="47"/>
        <v>0</v>
      </c>
      <c r="X122" s="20">
        <f t="shared" si="47"/>
        <v>6</v>
      </c>
      <c r="Y122" s="20">
        <f t="shared" si="47"/>
        <v>27</v>
      </c>
      <c r="Z122" s="20">
        <f t="shared" si="47"/>
        <v>46</v>
      </c>
      <c r="AA122" s="20">
        <f t="shared" si="47"/>
        <v>1</v>
      </c>
      <c r="AB122" s="21">
        <f t="shared" si="45"/>
        <v>80</v>
      </c>
      <c r="AC122" s="22">
        <f t="shared" si="59"/>
        <v>0</v>
      </c>
      <c r="AD122" s="22">
        <f t="shared" si="48"/>
        <v>0</v>
      </c>
      <c r="AE122" s="22">
        <f t="shared" si="48"/>
        <v>7.4999999999999997E-2</v>
      </c>
      <c r="AF122" s="22">
        <f t="shared" si="48"/>
        <v>0.33750000000000002</v>
      </c>
      <c r="AG122" s="22">
        <f t="shared" si="48"/>
        <v>0.57499999999999996</v>
      </c>
      <c r="AH122" s="22">
        <f t="shared" si="48"/>
        <v>1.2500000000000001E-2</v>
      </c>
      <c r="AI122" s="69">
        <f t="shared" si="58"/>
        <v>4.51</v>
      </c>
      <c r="AJ122" s="69">
        <f t="shared" si="49"/>
        <v>0.64</v>
      </c>
      <c r="AK122" s="20">
        <f t="shared" si="49"/>
        <v>5</v>
      </c>
      <c r="AL122" s="20">
        <f t="shared" si="49"/>
        <v>5</v>
      </c>
      <c r="AM122" s="62"/>
    </row>
    <row r="123" spans="1:39" s="18" customFormat="1" ht="18" customHeight="1" x14ac:dyDescent="0.25">
      <c r="A123" s="19">
        <v>43</v>
      </c>
      <c r="B123" s="95" t="s">
        <v>73</v>
      </c>
      <c r="C123" s="95" t="s">
        <v>74</v>
      </c>
      <c r="D123" s="95" t="s">
        <v>74</v>
      </c>
      <c r="E123" s="95" t="s">
        <v>74</v>
      </c>
      <c r="F123" s="95" t="s">
        <v>74</v>
      </c>
      <c r="G123" s="95" t="s">
        <v>74</v>
      </c>
      <c r="H123" s="95" t="s">
        <v>74</v>
      </c>
      <c r="I123" s="95" t="s">
        <v>74</v>
      </c>
      <c r="J123" s="95" t="s">
        <v>74</v>
      </c>
      <c r="K123" s="95" t="s">
        <v>74</v>
      </c>
      <c r="L123" s="95" t="s">
        <v>74</v>
      </c>
      <c r="M123" s="95" t="s">
        <v>74</v>
      </c>
      <c r="N123" s="95" t="s">
        <v>74</v>
      </c>
      <c r="O123" s="95" t="s">
        <v>74</v>
      </c>
      <c r="P123" s="95" t="s">
        <v>74</v>
      </c>
      <c r="Q123" s="95" t="s">
        <v>74</v>
      </c>
      <c r="R123" s="95" t="s">
        <v>74</v>
      </c>
      <c r="S123" s="95" t="s">
        <v>74</v>
      </c>
      <c r="T123" s="95" t="s">
        <v>74</v>
      </c>
      <c r="U123" s="96" t="s">
        <v>74</v>
      </c>
      <c r="V123" s="20">
        <f t="shared" si="50"/>
        <v>4</v>
      </c>
      <c r="W123" s="20">
        <f t="shared" si="47"/>
        <v>1</v>
      </c>
      <c r="X123" s="20">
        <f t="shared" si="47"/>
        <v>9</v>
      </c>
      <c r="Y123" s="20">
        <f t="shared" si="47"/>
        <v>28</v>
      </c>
      <c r="Z123" s="20">
        <f t="shared" si="47"/>
        <v>38</v>
      </c>
      <c r="AA123" s="20">
        <f t="shared" si="47"/>
        <v>0</v>
      </c>
      <c r="AB123" s="21">
        <f t="shared" si="45"/>
        <v>80</v>
      </c>
      <c r="AC123" s="22">
        <f t="shared" si="59"/>
        <v>0.05</v>
      </c>
      <c r="AD123" s="22">
        <f t="shared" si="48"/>
        <v>1.2500000000000001E-2</v>
      </c>
      <c r="AE123" s="22">
        <f t="shared" si="48"/>
        <v>0.1125</v>
      </c>
      <c r="AF123" s="22">
        <f t="shared" si="48"/>
        <v>0.35</v>
      </c>
      <c r="AG123" s="22">
        <f t="shared" si="48"/>
        <v>0.47499999999999998</v>
      </c>
      <c r="AH123" s="22">
        <f t="shared" si="48"/>
        <v>0</v>
      </c>
      <c r="AI123" s="69">
        <f t="shared" si="58"/>
        <v>4.1900000000000004</v>
      </c>
      <c r="AJ123" s="69">
        <f t="shared" si="49"/>
        <v>1.03</v>
      </c>
      <c r="AK123" s="20">
        <f t="shared" si="49"/>
        <v>4</v>
      </c>
      <c r="AL123" s="20">
        <f t="shared" si="49"/>
        <v>5</v>
      </c>
      <c r="AM123" s="62"/>
    </row>
    <row r="124" spans="1:39" s="18" customFormat="1" ht="18" customHeight="1" x14ac:dyDescent="0.25">
      <c r="A124" s="19">
        <v>44</v>
      </c>
      <c r="B124" s="95" t="s">
        <v>75</v>
      </c>
      <c r="C124" s="95" t="s">
        <v>76</v>
      </c>
      <c r="D124" s="95" t="s">
        <v>76</v>
      </c>
      <c r="E124" s="95" t="s">
        <v>76</v>
      </c>
      <c r="F124" s="95" t="s">
        <v>76</v>
      </c>
      <c r="G124" s="95" t="s">
        <v>76</v>
      </c>
      <c r="H124" s="95" t="s">
        <v>76</v>
      </c>
      <c r="I124" s="95" t="s">
        <v>76</v>
      </c>
      <c r="J124" s="95" t="s">
        <v>76</v>
      </c>
      <c r="K124" s="95" t="s">
        <v>76</v>
      </c>
      <c r="L124" s="95" t="s">
        <v>76</v>
      </c>
      <c r="M124" s="95" t="s">
        <v>76</v>
      </c>
      <c r="N124" s="95" t="s">
        <v>76</v>
      </c>
      <c r="O124" s="95" t="s">
        <v>76</v>
      </c>
      <c r="P124" s="95" t="s">
        <v>76</v>
      </c>
      <c r="Q124" s="95" t="s">
        <v>76</v>
      </c>
      <c r="R124" s="95" t="s">
        <v>76</v>
      </c>
      <c r="S124" s="95" t="s">
        <v>76</v>
      </c>
      <c r="T124" s="95" t="s">
        <v>76</v>
      </c>
      <c r="U124" s="96" t="s">
        <v>76</v>
      </c>
      <c r="V124" s="20">
        <f t="shared" si="50"/>
        <v>0</v>
      </c>
      <c r="W124" s="20">
        <f t="shared" si="47"/>
        <v>2</v>
      </c>
      <c r="X124" s="20">
        <f t="shared" si="47"/>
        <v>10</v>
      </c>
      <c r="Y124" s="20">
        <f t="shared" si="47"/>
        <v>30</v>
      </c>
      <c r="Z124" s="20">
        <f t="shared" si="47"/>
        <v>38</v>
      </c>
      <c r="AA124" s="20">
        <f t="shared" si="47"/>
        <v>0</v>
      </c>
      <c r="AB124" s="21">
        <f t="shared" si="45"/>
        <v>80</v>
      </c>
      <c r="AC124" s="22">
        <f t="shared" si="59"/>
        <v>0</v>
      </c>
      <c r="AD124" s="22">
        <f t="shared" si="48"/>
        <v>2.5000000000000001E-2</v>
      </c>
      <c r="AE124" s="22">
        <f t="shared" si="48"/>
        <v>0.125</v>
      </c>
      <c r="AF124" s="22">
        <f t="shared" si="48"/>
        <v>0.375</v>
      </c>
      <c r="AG124" s="22">
        <f t="shared" si="48"/>
        <v>0.47499999999999998</v>
      </c>
      <c r="AH124" s="22">
        <f t="shared" si="48"/>
        <v>0</v>
      </c>
      <c r="AI124" s="69">
        <f t="shared" si="58"/>
        <v>4.3</v>
      </c>
      <c r="AJ124" s="69">
        <f t="shared" si="49"/>
        <v>0.79</v>
      </c>
      <c r="AK124" s="20">
        <f t="shared" si="49"/>
        <v>4</v>
      </c>
      <c r="AL124" s="20">
        <f t="shared" si="49"/>
        <v>5</v>
      </c>
      <c r="AM124" s="62"/>
    </row>
    <row r="125" spans="1:39" s="18" customFormat="1" ht="18" customHeight="1" x14ac:dyDescent="0.25">
      <c r="A125" s="19">
        <v>45</v>
      </c>
      <c r="B125" s="95" t="s">
        <v>77</v>
      </c>
      <c r="C125" s="95" t="s">
        <v>78</v>
      </c>
      <c r="D125" s="95" t="s">
        <v>78</v>
      </c>
      <c r="E125" s="95" t="s">
        <v>78</v>
      </c>
      <c r="F125" s="95" t="s">
        <v>78</v>
      </c>
      <c r="G125" s="95" t="s">
        <v>78</v>
      </c>
      <c r="H125" s="95" t="s">
        <v>78</v>
      </c>
      <c r="I125" s="95" t="s">
        <v>78</v>
      </c>
      <c r="J125" s="95" t="s">
        <v>78</v>
      </c>
      <c r="K125" s="95" t="s">
        <v>78</v>
      </c>
      <c r="L125" s="95" t="s">
        <v>78</v>
      </c>
      <c r="M125" s="95" t="s">
        <v>78</v>
      </c>
      <c r="N125" s="95" t="s">
        <v>78</v>
      </c>
      <c r="O125" s="95" t="s">
        <v>78</v>
      </c>
      <c r="P125" s="95" t="s">
        <v>78</v>
      </c>
      <c r="Q125" s="95" t="s">
        <v>78</v>
      </c>
      <c r="R125" s="95" t="s">
        <v>78</v>
      </c>
      <c r="S125" s="95" t="s">
        <v>78</v>
      </c>
      <c r="T125" s="95" t="s">
        <v>78</v>
      </c>
      <c r="U125" s="96" t="s">
        <v>78</v>
      </c>
      <c r="V125" s="20">
        <f t="shared" si="50"/>
        <v>2</v>
      </c>
      <c r="W125" s="20">
        <f t="shared" si="47"/>
        <v>7</v>
      </c>
      <c r="X125" s="20">
        <f t="shared" si="47"/>
        <v>9</v>
      </c>
      <c r="Y125" s="20">
        <f t="shared" si="47"/>
        <v>26</v>
      </c>
      <c r="Z125" s="20">
        <f t="shared" si="47"/>
        <v>35</v>
      </c>
      <c r="AA125" s="20">
        <f t="shared" si="47"/>
        <v>1</v>
      </c>
      <c r="AB125" s="21">
        <f t="shared" si="45"/>
        <v>80</v>
      </c>
      <c r="AC125" s="22">
        <f t="shared" si="59"/>
        <v>2.5000000000000001E-2</v>
      </c>
      <c r="AD125" s="22">
        <f t="shared" si="48"/>
        <v>8.7499999999999994E-2</v>
      </c>
      <c r="AE125" s="22">
        <f t="shared" si="48"/>
        <v>0.1125</v>
      </c>
      <c r="AF125" s="22">
        <f t="shared" si="48"/>
        <v>0.32500000000000001</v>
      </c>
      <c r="AG125" s="22">
        <f t="shared" si="48"/>
        <v>0.4375</v>
      </c>
      <c r="AH125" s="22">
        <f t="shared" si="48"/>
        <v>1.2500000000000001E-2</v>
      </c>
      <c r="AI125" s="69">
        <f t="shared" si="58"/>
        <v>4.08</v>
      </c>
      <c r="AJ125" s="69">
        <f t="shared" si="49"/>
        <v>1.07</v>
      </c>
      <c r="AK125" s="20">
        <f t="shared" si="49"/>
        <v>4</v>
      </c>
      <c r="AL125" s="20">
        <f t="shared" si="49"/>
        <v>5</v>
      </c>
      <c r="AM125" s="62"/>
    </row>
    <row r="126" spans="1:39" s="18" customFormat="1" ht="18" customHeight="1" x14ac:dyDescent="0.25">
      <c r="A126" s="19">
        <v>46</v>
      </c>
      <c r="B126" s="95" t="s">
        <v>79</v>
      </c>
      <c r="C126" s="95"/>
      <c r="D126" s="95"/>
      <c r="E126" s="95"/>
      <c r="F126" s="95"/>
      <c r="G126" s="95"/>
      <c r="H126" s="95"/>
      <c r="I126" s="95"/>
      <c r="J126" s="95"/>
      <c r="K126" s="95"/>
      <c r="L126" s="95"/>
      <c r="M126" s="95"/>
      <c r="N126" s="95"/>
      <c r="O126" s="95"/>
      <c r="P126" s="95"/>
      <c r="Q126" s="95"/>
      <c r="R126" s="95"/>
      <c r="S126" s="95"/>
      <c r="T126" s="95"/>
      <c r="U126" s="96"/>
      <c r="V126" s="20">
        <f t="shared" si="50"/>
        <v>3</v>
      </c>
      <c r="W126" s="20">
        <f t="shared" si="47"/>
        <v>1</v>
      </c>
      <c r="X126" s="20">
        <f t="shared" si="47"/>
        <v>7</v>
      </c>
      <c r="Y126" s="20">
        <f t="shared" si="47"/>
        <v>35</v>
      </c>
      <c r="Z126" s="20">
        <f t="shared" si="47"/>
        <v>34</v>
      </c>
      <c r="AA126" s="20">
        <f t="shared" si="47"/>
        <v>0</v>
      </c>
      <c r="AB126" s="21">
        <f t="shared" si="45"/>
        <v>80</v>
      </c>
      <c r="AC126" s="22">
        <f t="shared" si="59"/>
        <v>3.7499999999999999E-2</v>
      </c>
      <c r="AD126" s="22">
        <f t="shared" si="48"/>
        <v>1.2500000000000001E-2</v>
      </c>
      <c r="AE126" s="22">
        <f t="shared" si="48"/>
        <v>8.7499999999999994E-2</v>
      </c>
      <c r="AF126" s="22">
        <f t="shared" si="48"/>
        <v>0.4375</v>
      </c>
      <c r="AG126" s="22">
        <f t="shared" si="48"/>
        <v>0.42499999999999999</v>
      </c>
      <c r="AH126" s="22">
        <f t="shared" si="48"/>
        <v>0</v>
      </c>
      <c r="AI126" s="69">
        <f t="shared" si="58"/>
        <v>4.2</v>
      </c>
      <c r="AJ126" s="69">
        <f t="shared" si="49"/>
        <v>0.93</v>
      </c>
      <c r="AK126" s="20">
        <f t="shared" si="49"/>
        <v>4</v>
      </c>
      <c r="AL126" s="20">
        <f t="shared" si="49"/>
        <v>4</v>
      </c>
      <c r="AM126" s="62"/>
    </row>
    <row r="127" spans="1:39" s="18" customFormat="1" ht="18" customHeight="1" x14ac:dyDescent="0.25">
      <c r="A127" s="47"/>
      <c r="B127" s="48"/>
      <c r="C127" s="48"/>
      <c r="D127" s="48"/>
      <c r="E127" s="48"/>
      <c r="F127" s="48"/>
      <c r="G127" s="48"/>
      <c r="H127" s="48"/>
      <c r="I127" s="48"/>
      <c r="J127" s="48"/>
      <c r="K127" s="48"/>
      <c r="L127" s="48"/>
      <c r="M127" s="48"/>
      <c r="N127" s="48"/>
      <c r="O127" s="48"/>
      <c r="P127" s="48"/>
      <c r="Q127" s="48"/>
      <c r="R127" s="48"/>
      <c r="S127" s="48"/>
      <c r="T127" s="48"/>
      <c r="U127" s="48"/>
      <c r="V127" s="49"/>
      <c r="W127" s="49"/>
      <c r="X127" s="49"/>
      <c r="Y127" s="49"/>
      <c r="Z127" s="49"/>
      <c r="AA127" s="49"/>
      <c r="AB127" s="49"/>
      <c r="AC127" s="50"/>
      <c r="AD127" s="50"/>
      <c r="AE127" s="50"/>
      <c r="AF127" s="50"/>
      <c r="AG127" s="50"/>
      <c r="AH127" s="50"/>
      <c r="AI127" s="51"/>
      <c r="AJ127" s="51"/>
      <c r="AK127" s="52"/>
      <c r="AL127" s="52"/>
      <c r="AM127" s="62"/>
    </row>
    <row r="128" spans="1:39" ht="15.75" x14ac:dyDescent="0.25">
      <c r="B128" s="53"/>
      <c r="C128" s="53"/>
      <c r="D128" s="53"/>
      <c r="E128" s="53"/>
      <c r="F128" s="53"/>
      <c r="G128" s="53"/>
      <c r="H128" s="53"/>
      <c r="I128" s="53"/>
      <c r="J128" s="53"/>
      <c r="K128" s="53"/>
      <c r="L128" s="53"/>
      <c r="M128" s="53"/>
      <c r="N128" s="53"/>
      <c r="O128" s="53"/>
      <c r="P128" s="53"/>
      <c r="Q128" s="53"/>
      <c r="R128" s="53"/>
      <c r="S128" s="53"/>
      <c r="T128" s="53"/>
      <c r="U128" s="53"/>
      <c r="V128" s="53"/>
      <c r="W128" s="53"/>
      <c r="X128" s="53"/>
      <c r="Y128" s="53"/>
      <c r="Z128" s="53"/>
      <c r="AA128" s="53"/>
      <c r="AB128" s="53"/>
      <c r="AC128" s="53"/>
      <c r="AD128" s="53"/>
      <c r="AE128" s="53"/>
      <c r="AF128" s="53"/>
      <c r="AG128" s="53"/>
      <c r="AH128" s="53"/>
      <c r="AI128" s="53"/>
      <c r="AJ128" s="53"/>
      <c r="AK128" s="53"/>
      <c r="AL128" s="53"/>
    </row>
    <row r="129" spans="1:38" ht="15.75" x14ac:dyDescent="0.25">
      <c r="B129" s="53"/>
      <c r="C129" s="53"/>
      <c r="D129" s="53"/>
      <c r="E129" s="53"/>
      <c r="F129" s="53"/>
      <c r="G129" s="53"/>
      <c r="H129" s="53"/>
      <c r="I129" s="53"/>
      <c r="J129" s="53"/>
      <c r="K129" s="53"/>
      <c r="L129" s="53"/>
      <c r="M129" s="53"/>
      <c r="N129" s="53"/>
      <c r="O129" s="53"/>
      <c r="P129" s="53"/>
      <c r="Q129" s="53"/>
      <c r="R129" s="53"/>
      <c r="S129" s="53"/>
      <c r="T129" s="53"/>
      <c r="U129" s="53"/>
      <c r="V129" s="53"/>
      <c r="W129" s="53"/>
      <c r="X129" s="53"/>
      <c r="Y129" s="53"/>
      <c r="Z129" s="53"/>
      <c r="AA129" s="53"/>
      <c r="AB129" s="53"/>
      <c r="AC129" s="53"/>
      <c r="AD129" s="53"/>
      <c r="AE129" s="53"/>
      <c r="AF129" s="53"/>
      <c r="AG129" s="53"/>
      <c r="AH129" s="53"/>
      <c r="AI129" s="53"/>
      <c r="AJ129" s="53"/>
      <c r="AK129" s="53"/>
      <c r="AL129" s="53"/>
    </row>
    <row r="130" spans="1:38" ht="15.75" x14ac:dyDescent="0.25">
      <c r="B130" s="53"/>
      <c r="C130" s="53"/>
      <c r="D130" s="53"/>
      <c r="E130" s="53"/>
      <c r="F130" s="53"/>
      <c r="G130" s="53"/>
      <c r="H130" s="53"/>
      <c r="I130" s="53"/>
      <c r="J130" s="53"/>
      <c r="K130" s="53"/>
      <c r="L130" s="53"/>
      <c r="M130" s="53"/>
      <c r="N130" s="53"/>
      <c r="O130" s="53"/>
      <c r="P130" s="53"/>
      <c r="Q130" s="53"/>
      <c r="R130" s="53"/>
      <c r="S130" s="53"/>
      <c r="T130" s="53"/>
      <c r="U130" s="53"/>
      <c r="V130" s="53"/>
      <c r="W130" s="53"/>
      <c r="X130" s="53"/>
      <c r="Y130" s="53"/>
      <c r="Z130" s="53"/>
      <c r="AA130" s="53"/>
      <c r="AB130" s="53"/>
      <c r="AC130" s="53"/>
      <c r="AD130" s="53"/>
      <c r="AE130" s="53"/>
      <c r="AF130" s="53"/>
      <c r="AG130" s="53"/>
      <c r="AH130" s="53"/>
      <c r="AI130" s="53"/>
      <c r="AJ130" s="53"/>
      <c r="AK130" s="53"/>
      <c r="AL130" s="53"/>
    </row>
    <row r="136" spans="1:38" x14ac:dyDescent="0.25">
      <c r="A136" t="s">
        <v>150</v>
      </c>
    </row>
    <row r="137" spans="1:38" x14ac:dyDescent="0.25">
      <c r="C137" t="s">
        <v>90</v>
      </c>
    </row>
    <row r="138" spans="1:38" x14ac:dyDescent="0.25">
      <c r="A138" t="s">
        <v>94</v>
      </c>
      <c r="B138" t="s">
        <v>151</v>
      </c>
      <c r="C138">
        <v>75</v>
      </c>
    </row>
    <row r="139" spans="1:38" x14ac:dyDescent="0.25">
      <c r="B139" t="s">
        <v>80</v>
      </c>
      <c r="C139">
        <v>5</v>
      </c>
    </row>
  </sheetData>
  <sheetProtection sheet="1" objects="1" scenarios="1"/>
  <mergeCells count="93">
    <mergeCell ref="B126:U126"/>
    <mergeCell ref="B125:U125"/>
    <mergeCell ref="B113:U113"/>
    <mergeCell ref="A114:U114"/>
    <mergeCell ref="B115:U115"/>
    <mergeCell ref="B116:U116"/>
    <mergeCell ref="A117:U117"/>
    <mergeCell ref="B118:U118"/>
    <mergeCell ref="B120:U120"/>
    <mergeCell ref="B121:U121"/>
    <mergeCell ref="B122:U122"/>
    <mergeCell ref="B123:U123"/>
    <mergeCell ref="B124:U124"/>
    <mergeCell ref="B119:U119"/>
    <mergeCell ref="A110:AL110"/>
    <mergeCell ref="B111:U111"/>
    <mergeCell ref="V111:AA112"/>
    <mergeCell ref="AC111:AH112"/>
    <mergeCell ref="AI111:AL112"/>
    <mergeCell ref="B112:U112"/>
    <mergeCell ref="B107:U107"/>
    <mergeCell ref="B94:U94"/>
    <mergeCell ref="B95:U95"/>
    <mergeCell ref="B96:U96"/>
    <mergeCell ref="A99:AL99"/>
    <mergeCell ref="B100:U100"/>
    <mergeCell ref="V100:AA101"/>
    <mergeCell ref="AC100:AH101"/>
    <mergeCell ref="AI100:AL101"/>
    <mergeCell ref="B101:U101"/>
    <mergeCell ref="B102:U102"/>
    <mergeCell ref="A103:U103"/>
    <mergeCell ref="B104:U104"/>
    <mergeCell ref="B105:U105"/>
    <mergeCell ref="B106:U106"/>
    <mergeCell ref="B93:U93"/>
    <mergeCell ref="B82:U82"/>
    <mergeCell ref="B83:U83"/>
    <mergeCell ref="B84:U84"/>
    <mergeCell ref="B85:U85"/>
    <mergeCell ref="B86:U86"/>
    <mergeCell ref="B87:U87"/>
    <mergeCell ref="B88:U88"/>
    <mergeCell ref="B89:U89"/>
    <mergeCell ref="B90:U90"/>
    <mergeCell ref="B91:U91"/>
    <mergeCell ref="B92:U92"/>
    <mergeCell ref="AC77:AH78"/>
    <mergeCell ref="AI77:AL78"/>
    <mergeCell ref="B79:U79"/>
    <mergeCell ref="A80:U80"/>
    <mergeCell ref="V80:AL80"/>
    <mergeCell ref="V77:AA78"/>
    <mergeCell ref="B81:U81"/>
    <mergeCell ref="B68:U68"/>
    <mergeCell ref="B69:U69"/>
    <mergeCell ref="B70:U70"/>
    <mergeCell ref="B71:U71"/>
    <mergeCell ref="A76:O76"/>
    <mergeCell ref="V67:AL67"/>
    <mergeCell ref="B57:U57"/>
    <mergeCell ref="B58:U58"/>
    <mergeCell ref="B59:U59"/>
    <mergeCell ref="B60:U60"/>
    <mergeCell ref="B61:U61"/>
    <mergeCell ref="B62:U62"/>
    <mergeCell ref="B63:U63"/>
    <mergeCell ref="B64:U64"/>
    <mergeCell ref="B65:U65"/>
    <mergeCell ref="B66:U66"/>
    <mergeCell ref="A67:U67"/>
    <mergeCell ref="V53:AA54"/>
    <mergeCell ref="AC53:AH54"/>
    <mergeCell ref="AI53:AL54"/>
    <mergeCell ref="B55:U55"/>
    <mergeCell ref="A56:U56"/>
    <mergeCell ref="V56:AL56"/>
    <mergeCell ref="B43:U43"/>
    <mergeCell ref="A1:AE1"/>
    <mergeCell ref="A6:AL6"/>
    <mergeCell ref="A7:AL7"/>
    <mergeCell ref="A8:AE8"/>
    <mergeCell ref="A9:AL9"/>
    <mergeCell ref="A34:J34"/>
    <mergeCell ref="A21:E21"/>
    <mergeCell ref="A25:D25"/>
    <mergeCell ref="A26:D26"/>
    <mergeCell ref="A27:D27"/>
    <mergeCell ref="C35:J35"/>
    <mergeCell ref="C36:J36"/>
    <mergeCell ref="C37:J37"/>
    <mergeCell ref="C38:J38"/>
    <mergeCell ref="A41:O41"/>
  </mergeCells>
  <printOptions horizontalCentered="1" verticalCentered="1"/>
  <pageMargins left="0" right="0" top="0" bottom="0" header="0.31496062992125984" footer="0.31496062992125984"/>
  <pageSetup paperSize="9" scale="24" orientation="landscape" r:id="rId1"/>
  <rowBreaks count="1" manualBreakCount="1">
    <brk id="125" max="3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BD139"/>
  <sheetViews>
    <sheetView view="pageBreakPreview" zoomScale="106" zoomScaleNormal="100" zoomScaleSheetLayoutView="106" workbookViewId="0">
      <selection sqref="A1:AE1"/>
    </sheetView>
  </sheetViews>
  <sheetFormatPr baseColWidth="10" defaultRowHeight="15" x14ac:dyDescent="0.25"/>
  <cols>
    <col min="1" max="1" width="10.140625" customWidth="1"/>
    <col min="2" max="2" width="9.42578125" customWidth="1"/>
    <col min="3" max="3" width="8.28515625" customWidth="1"/>
    <col min="4" max="4" width="9.5703125" customWidth="1"/>
    <col min="5" max="5" width="49.42578125" customWidth="1"/>
    <col min="6" max="6" width="11.7109375" customWidth="1"/>
    <col min="8" max="8" width="11.42578125" customWidth="1"/>
    <col min="10" max="10" width="10.140625" customWidth="1"/>
    <col min="11" max="11" width="9.28515625" customWidth="1"/>
    <col min="12" max="12" width="9" customWidth="1"/>
    <col min="13" max="14" width="8.5703125" customWidth="1"/>
    <col min="15" max="15" width="9.5703125" customWidth="1"/>
    <col min="16" max="16" width="8.28515625" customWidth="1"/>
    <col min="17" max="17" width="11" customWidth="1"/>
    <col min="18" max="18" width="10.7109375" bestFit="1" customWidth="1"/>
    <col min="19" max="19" width="11.7109375" customWidth="1"/>
    <col min="20" max="20" width="14.42578125" customWidth="1"/>
    <col min="21" max="21" width="7.5703125" customWidth="1"/>
    <col min="22" max="23" width="10" customWidth="1"/>
    <col min="24" max="24" width="10.85546875" customWidth="1"/>
    <col min="25" max="25" width="10.7109375" customWidth="1"/>
    <col min="26" max="26" width="8.7109375" customWidth="1"/>
    <col min="27" max="27" width="8" bestFit="1" customWidth="1"/>
    <col min="28" max="28" width="8.5703125" bestFit="1" customWidth="1"/>
    <col min="29" max="30" width="10.7109375" bestFit="1" customWidth="1"/>
    <col min="31" max="32" width="12.42578125" bestFit="1" customWidth="1"/>
    <col min="33" max="33" width="10.7109375" bestFit="1" customWidth="1"/>
    <col min="34" max="34" width="10.7109375" customWidth="1"/>
    <col min="35" max="35" width="8.7109375" bestFit="1" customWidth="1"/>
    <col min="36" max="36" width="14.85546875" bestFit="1" customWidth="1"/>
    <col min="37" max="37" width="11.28515625" bestFit="1" customWidth="1"/>
    <col min="38" max="38" width="8" bestFit="1" customWidth="1"/>
    <col min="39" max="56" width="11.42578125" hidden="1" customWidth="1"/>
  </cols>
  <sheetData>
    <row r="1" spans="1:56" x14ac:dyDescent="0.25">
      <c r="A1" s="77"/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  <c r="AA1" s="77"/>
      <c r="AB1" s="77"/>
      <c r="AC1" s="77"/>
      <c r="AD1" s="77"/>
      <c r="AE1" s="77"/>
      <c r="AM1" t="s">
        <v>154</v>
      </c>
      <c r="AU1" t="s">
        <v>154</v>
      </c>
    </row>
    <row r="2" spans="1:56" x14ac:dyDescent="0.25">
      <c r="A2" s="56"/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N2">
        <v>1</v>
      </c>
      <c r="AO2">
        <v>2</v>
      </c>
      <c r="AP2">
        <v>3</v>
      </c>
      <c r="AQ2">
        <v>4</v>
      </c>
      <c r="AR2">
        <v>5</v>
      </c>
      <c r="AS2" t="s">
        <v>103</v>
      </c>
      <c r="AT2" t="s">
        <v>89</v>
      </c>
      <c r="AV2">
        <v>1</v>
      </c>
      <c r="AW2">
        <v>2</v>
      </c>
      <c r="AX2">
        <v>3</v>
      </c>
      <c r="AY2">
        <v>4</v>
      </c>
      <c r="AZ2">
        <v>5</v>
      </c>
      <c r="BA2" t="s">
        <v>89</v>
      </c>
    </row>
    <row r="3" spans="1:56" x14ac:dyDescent="0.25">
      <c r="A3" s="56"/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  <c r="AM3" t="s">
        <v>104</v>
      </c>
      <c r="AN3">
        <v>0</v>
      </c>
      <c r="AO3">
        <v>1</v>
      </c>
      <c r="AP3">
        <v>0</v>
      </c>
      <c r="AQ3">
        <v>14</v>
      </c>
      <c r="AR3">
        <v>13</v>
      </c>
      <c r="AS3">
        <v>0</v>
      </c>
      <c r="AT3">
        <v>28</v>
      </c>
      <c r="AU3" t="s">
        <v>104</v>
      </c>
      <c r="AV3">
        <v>0</v>
      </c>
      <c r="AW3">
        <v>1</v>
      </c>
      <c r="AX3">
        <v>0</v>
      </c>
      <c r="AY3">
        <v>14</v>
      </c>
      <c r="AZ3">
        <v>13</v>
      </c>
      <c r="BA3">
        <v>4.3899999999999997</v>
      </c>
      <c r="BB3">
        <v>0.69</v>
      </c>
      <c r="BC3">
        <v>4</v>
      </c>
      <c r="BD3">
        <v>4</v>
      </c>
    </row>
    <row r="4" spans="1:56" x14ac:dyDescent="0.25">
      <c r="A4" s="56"/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M4" t="s">
        <v>105</v>
      </c>
      <c r="AN4">
        <v>0</v>
      </c>
      <c r="AO4">
        <v>1</v>
      </c>
      <c r="AP4">
        <v>2</v>
      </c>
      <c r="AQ4">
        <v>12</v>
      </c>
      <c r="AR4">
        <v>13</v>
      </c>
      <c r="AS4">
        <v>0</v>
      </c>
      <c r="AT4">
        <v>28</v>
      </c>
      <c r="AU4" t="s">
        <v>105</v>
      </c>
      <c r="AV4">
        <v>0</v>
      </c>
      <c r="AW4">
        <v>1</v>
      </c>
      <c r="AX4">
        <v>2</v>
      </c>
      <c r="AY4">
        <v>12</v>
      </c>
      <c r="AZ4">
        <v>13</v>
      </c>
      <c r="BA4">
        <v>4.32</v>
      </c>
      <c r="BB4">
        <v>0.77</v>
      </c>
      <c r="BC4">
        <v>4</v>
      </c>
      <c r="BD4">
        <v>5</v>
      </c>
    </row>
    <row r="5" spans="1:56" x14ac:dyDescent="0.25">
      <c r="A5" s="56"/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M5" t="s">
        <v>106</v>
      </c>
      <c r="AN5">
        <v>2</v>
      </c>
      <c r="AO5">
        <v>3</v>
      </c>
      <c r="AP5">
        <v>4</v>
      </c>
      <c r="AQ5">
        <v>11</v>
      </c>
      <c r="AR5">
        <v>12</v>
      </c>
      <c r="AS5">
        <v>1</v>
      </c>
      <c r="AT5">
        <v>33</v>
      </c>
      <c r="AU5" t="s">
        <v>106</v>
      </c>
      <c r="AV5">
        <v>2</v>
      </c>
      <c r="AW5">
        <v>3</v>
      </c>
      <c r="AX5">
        <v>4</v>
      </c>
      <c r="AY5">
        <v>11</v>
      </c>
      <c r="AZ5">
        <v>12</v>
      </c>
      <c r="BA5">
        <v>3.88</v>
      </c>
      <c r="BB5">
        <v>1.21</v>
      </c>
      <c r="BC5">
        <v>4</v>
      </c>
      <c r="BD5">
        <v>5</v>
      </c>
    </row>
    <row r="6" spans="1:56" ht="15.75" x14ac:dyDescent="0.25">
      <c r="A6" s="78" t="s">
        <v>0</v>
      </c>
      <c r="B6" s="78"/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78"/>
      <c r="U6" s="78"/>
      <c r="V6" s="78"/>
      <c r="W6" s="78"/>
      <c r="X6" s="78"/>
      <c r="Y6" s="78"/>
      <c r="Z6" s="78"/>
      <c r="AA6" s="78"/>
      <c r="AB6" s="78"/>
      <c r="AC6" s="78"/>
      <c r="AD6" s="78"/>
      <c r="AE6" s="78"/>
      <c r="AF6" s="78"/>
      <c r="AG6" s="78"/>
      <c r="AH6" s="78"/>
      <c r="AI6" s="78"/>
      <c r="AJ6" s="78"/>
      <c r="AK6" s="78"/>
      <c r="AL6" s="78"/>
      <c r="AM6" t="s">
        <v>107</v>
      </c>
      <c r="AN6">
        <v>0</v>
      </c>
      <c r="AO6">
        <v>2</v>
      </c>
      <c r="AP6">
        <v>2</v>
      </c>
      <c r="AQ6">
        <v>5</v>
      </c>
      <c r="AR6">
        <v>24</v>
      </c>
      <c r="AS6">
        <v>0</v>
      </c>
      <c r="AT6">
        <v>33</v>
      </c>
      <c r="AU6" t="s">
        <v>107</v>
      </c>
      <c r="AV6">
        <v>0</v>
      </c>
      <c r="AW6">
        <v>2</v>
      </c>
      <c r="AX6">
        <v>2</v>
      </c>
      <c r="AY6">
        <v>5</v>
      </c>
      <c r="AZ6">
        <v>24</v>
      </c>
      <c r="BA6">
        <v>4.55</v>
      </c>
      <c r="BB6">
        <v>0.87</v>
      </c>
      <c r="BC6">
        <v>5</v>
      </c>
      <c r="BD6">
        <v>5</v>
      </c>
    </row>
    <row r="7" spans="1:56" x14ac:dyDescent="0.25">
      <c r="A7" s="79" t="s">
        <v>88</v>
      </c>
      <c r="B7" s="79"/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  <c r="O7" s="79"/>
      <c r="P7" s="79"/>
      <c r="Q7" s="79"/>
      <c r="R7" s="79"/>
      <c r="S7" s="79"/>
      <c r="T7" s="79"/>
      <c r="U7" s="79"/>
      <c r="V7" s="79"/>
      <c r="W7" s="79"/>
      <c r="X7" s="79"/>
      <c r="Y7" s="79"/>
      <c r="Z7" s="79"/>
      <c r="AA7" s="79"/>
      <c r="AB7" s="79"/>
      <c r="AC7" s="79"/>
      <c r="AD7" s="79"/>
      <c r="AE7" s="79"/>
      <c r="AF7" s="79"/>
      <c r="AG7" s="79"/>
      <c r="AH7" s="79"/>
      <c r="AI7" s="79"/>
      <c r="AJ7" s="79"/>
      <c r="AK7" s="79"/>
      <c r="AL7" s="79"/>
      <c r="AM7" t="s">
        <v>108</v>
      </c>
      <c r="AN7">
        <v>0</v>
      </c>
      <c r="AO7">
        <v>2</v>
      </c>
      <c r="AP7">
        <v>0</v>
      </c>
      <c r="AQ7">
        <v>15</v>
      </c>
      <c r="AR7">
        <v>16</v>
      </c>
      <c r="AS7">
        <v>0</v>
      </c>
      <c r="AT7">
        <v>33</v>
      </c>
      <c r="AU7" t="s">
        <v>108</v>
      </c>
      <c r="AV7">
        <v>0</v>
      </c>
      <c r="AW7">
        <v>2</v>
      </c>
      <c r="AX7">
        <v>0</v>
      </c>
      <c r="AY7">
        <v>15</v>
      </c>
      <c r="AZ7">
        <v>16</v>
      </c>
      <c r="BA7">
        <v>4.3600000000000003</v>
      </c>
      <c r="BB7">
        <v>0.78</v>
      </c>
      <c r="BC7">
        <v>4</v>
      </c>
      <c r="BD7">
        <v>5</v>
      </c>
    </row>
    <row r="8" spans="1:56" ht="15.75" x14ac:dyDescent="0.25">
      <c r="A8" s="80"/>
      <c r="B8" s="80"/>
      <c r="C8" s="80"/>
      <c r="D8" s="80"/>
      <c r="E8" s="80"/>
      <c r="F8" s="80"/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  <c r="X8" s="80"/>
      <c r="Y8" s="80"/>
      <c r="Z8" s="80"/>
      <c r="AA8" s="80"/>
      <c r="AB8" s="80"/>
      <c r="AC8" s="80"/>
      <c r="AD8" s="80"/>
      <c r="AE8" s="80"/>
      <c r="AM8" t="s">
        <v>109</v>
      </c>
      <c r="AN8">
        <v>1</v>
      </c>
      <c r="AO8">
        <v>2</v>
      </c>
      <c r="AP8">
        <v>2</v>
      </c>
      <c r="AQ8">
        <v>8</v>
      </c>
      <c r="AR8">
        <v>20</v>
      </c>
      <c r="AS8">
        <v>0</v>
      </c>
      <c r="AT8">
        <v>33</v>
      </c>
      <c r="AU8" t="s">
        <v>109</v>
      </c>
      <c r="AV8">
        <v>1</v>
      </c>
      <c r="AW8">
        <v>2</v>
      </c>
      <c r="AX8">
        <v>2</v>
      </c>
      <c r="AY8">
        <v>8</v>
      </c>
      <c r="AZ8">
        <v>20</v>
      </c>
      <c r="BA8">
        <v>4.33</v>
      </c>
      <c r="BB8">
        <v>1.05</v>
      </c>
      <c r="BC8">
        <v>5</v>
      </c>
      <c r="BD8">
        <v>5</v>
      </c>
    </row>
    <row r="9" spans="1:56" ht="27.75" customHeight="1" x14ac:dyDescent="0.25">
      <c r="A9" s="81" t="s">
        <v>157</v>
      </c>
      <c r="B9" s="81"/>
      <c r="C9" s="81"/>
      <c r="D9" s="81"/>
      <c r="E9" s="81"/>
      <c r="F9" s="81"/>
      <c r="G9" s="81"/>
      <c r="H9" s="81"/>
      <c r="I9" s="81"/>
      <c r="J9" s="81"/>
      <c r="K9" s="81"/>
      <c r="L9" s="81"/>
      <c r="M9" s="81"/>
      <c r="N9" s="81"/>
      <c r="O9" s="81"/>
      <c r="P9" s="81"/>
      <c r="Q9" s="81"/>
      <c r="R9" s="81"/>
      <c r="S9" s="81"/>
      <c r="T9" s="81"/>
      <c r="U9" s="81"/>
      <c r="V9" s="81"/>
      <c r="W9" s="81"/>
      <c r="X9" s="81"/>
      <c r="Y9" s="81"/>
      <c r="Z9" s="81"/>
      <c r="AA9" s="81"/>
      <c r="AB9" s="81"/>
      <c r="AC9" s="81"/>
      <c r="AD9" s="81"/>
      <c r="AE9" s="81"/>
      <c r="AF9" s="81"/>
      <c r="AG9" s="81"/>
      <c r="AH9" s="81"/>
      <c r="AI9" s="81"/>
      <c r="AJ9" s="81"/>
      <c r="AK9" s="81"/>
      <c r="AL9" s="81"/>
      <c r="AM9" t="s">
        <v>110</v>
      </c>
      <c r="AN9">
        <v>1</v>
      </c>
      <c r="AO9">
        <v>1</v>
      </c>
      <c r="AP9">
        <v>5</v>
      </c>
      <c r="AQ9">
        <v>11</v>
      </c>
      <c r="AR9">
        <v>14</v>
      </c>
      <c r="AS9">
        <v>1</v>
      </c>
      <c r="AT9">
        <v>33</v>
      </c>
      <c r="AU9" t="s">
        <v>110</v>
      </c>
      <c r="AV9">
        <v>1</v>
      </c>
      <c r="AW9">
        <v>1</v>
      </c>
      <c r="AX9">
        <v>5</v>
      </c>
      <c r="AY9">
        <v>11</v>
      </c>
      <c r="AZ9">
        <v>14</v>
      </c>
      <c r="BA9">
        <v>4.13</v>
      </c>
      <c r="BB9">
        <v>1.01</v>
      </c>
      <c r="BC9">
        <v>4</v>
      </c>
      <c r="BD9">
        <v>5</v>
      </c>
    </row>
    <row r="10" spans="1:56" ht="27.75" customHeight="1" x14ac:dyDescent="0.25">
      <c r="A10" s="57"/>
      <c r="B10" s="57"/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57"/>
      <c r="V10" s="57"/>
      <c r="W10" s="57"/>
      <c r="X10" s="57"/>
      <c r="Y10" s="57"/>
      <c r="Z10" s="57"/>
      <c r="AA10" s="57"/>
      <c r="AB10" s="57"/>
      <c r="AC10" s="57"/>
      <c r="AD10" s="57"/>
      <c r="AE10" s="57"/>
      <c r="AF10" s="57"/>
      <c r="AG10" s="57"/>
      <c r="AH10" s="57"/>
      <c r="AI10" s="57"/>
      <c r="AJ10" s="57"/>
      <c r="AK10" s="57"/>
      <c r="AL10" s="57"/>
      <c r="AM10" t="s">
        <v>111</v>
      </c>
      <c r="AN10">
        <v>0</v>
      </c>
      <c r="AO10">
        <v>1</v>
      </c>
      <c r="AP10">
        <v>3</v>
      </c>
      <c r="AQ10">
        <v>10</v>
      </c>
      <c r="AR10">
        <v>17</v>
      </c>
      <c r="AS10">
        <v>2</v>
      </c>
      <c r="AT10">
        <v>33</v>
      </c>
      <c r="AU10" t="s">
        <v>111</v>
      </c>
      <c r="AV10">
        <v>0</v>
      </c>
      <c r="AW10">
        <v>1</v>
      </c>
      <c r="AX10">
        <v>3</v>
      </c>
      <c r="AY10">
        <v>10</v>
      </c>
      <c r="AZ10">
        <v>17</v>
      </c>
      <c r="BA10">
        <v>4.3899999999999997</v>
      </c>
      <c r="BB10">
        <v>0.8</v>
      </c>
      <c r="BC10">
        <v>5</v>
      </c>
      <c r="BD10">
        <v>5</v>
      </c>
    </row>
    <row r="11" spans="1:56" ht="27.75" customHeight="1" x14ac:dyDescent="0.25">
      <c r="A11" s="57"/>
      <c r="B11" s="57"/>
      <c r="C11" s="57"/>
      <c r="D11" s="57"/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7"/>
      <c r="V11" s="57"/>
      <c r="W11" s="57"/>
      <c r="X11" s="57"/>
      <c r="Y11" s="57"/>
      <c r="Z11" s="57"/>
      <c r="AA11" s="57"/>
      <c r="AB11" s="57"/>
      <c r="AC11" s="57"/>
      <c r="AD11" s="57"/>
      <c r="AE11" s="57"/>
      <c r="AF11" s="57"/>
      <c r="AG11" s="57"/>
      <c r="AH11" s="57"/>
      <c r="AI11" s="57"/>
      <c r="AJ11" s="57"/>
      <c r="AK11" s="57"/>
      <c r="AL11" s="57"/>
      <c r="AM11" t="s">
        <v>112</v>
      </c>
      <c r="AN11">
        <v>0</v>
      </c>
      <c r="AO11">
        <v>0</v>
      </c>
      <c r="AP11">
        <v>2</v>
      </c>
      <c r="AQ11">
        <v>6</v>
      </c>
      <c r="AR11">
        <v>25</v>
      </c>
      <c r="AS11">
        <v>0</v>
      </c>
      <c r="AT11">
        <v>33</v>
      </c>
      <c r="AU11" t="s">
        <v>112</v>
      </c>
      <c r="AV11">
        <v>0</v>
      </c>
      <c r="AW11">
        <v>0</v>
      </c>
      <c r="AX11">
        <v>2</v>
      </c>
      <c r="AY11">
        <v>6</v>
      </c>
      <c r="AZ11">
        <v>25</v>
      </c>
      <c r="BA11">
        <v>4.7</v>
      </c>
      <c r="BB11">
        <v>0.59</v>
      </c>
      <c r="BC11">
        <v>5</v>
      </c>
      <c r="BD11">
        <v>5</v>
      </c>
    </row>
    <row r="12" spans="1:56" ht="27.75" customHeight="1" x14ac:dyDescent="0.25">
      <c r="A12" s="57"/>
      <c r="B12" s="57"/>
      <c r="C12" s="57"/>
      <c r="D12" s="57"/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57"/>
      <c r="R12" s="57"/>
      <c r="S12" s="57"/>
      <c r="T12" s="57"/>
      <c r="U12" s="57"/>
      <c r="V12" s="57"/>
      <c r="W12" s="57"/>
      <c r="X12" s="57"/>
      <c r="Y12" s="57"/>
      <c r="Z12" s="57"/>
      <c r="AA12" s="57"/>
      <c r="AB12" s="57"/>
      <c r="AC12" s="57"/>
      <c r="AD12" s="57"/>
      <c r="AE12" s="57"/>
      <c r="AF12" s="57"/>
      <c r="AG12" s="57"/>
      <c r="AH12" s="57"/>
      <c r="AI12" s="57"/>
      <c r="AJ12" s="57"/>
      <c r="AK12" s="57"/>
      <c r="AL12" s="57"/>
      <c r="AM12" t="s">
        <v>113</v>
      </c>
      <c r="AN12">
        <v>1</v>
      </c>
      <c r="AO12">
        <v>1</v>
      </c>
      <c r="AP12">
        <v>2</v>
      </c>
      <c r="AQ12">
        <v>7</v>
      </c>
      <c r="AR12">
        <v>22</v>
      </c>
      <c r="AS12">
        <v>0</v>
      </c>
      <c r="AT12">
        <v>33</v>
      </c>
      <c r="AU12" t="s">
        <v>113</v>
      </c>
      <c r="AV12">
        <v>1</v>
      </c>
      <c r="AW12">
        <v>1</v>
      </c>
      <c r="AX12">
        <v>2</v>
      </c>
      <c r="AY12">
        <v>7</v>
      </c>
      <c r="AZ12">
        <v>22</v>
      </c>
      <c r="BA12">
        <v>4.45</v>
      </c>
      <c r="BB12">
        <v>0.97</v>
      </c>
      <c r="BC12">
        <v>5</v>
      </c>
      <c r="BD12">
        <v>5</v>
      </c>
    </row>
    <row r="13" spans="1:56" ht="27.75" customHeight="1" x14ac:dyDescent="0.25">
      <c r="A13" s="57"/>
      <c r="B13" s="57"/>
      <c r="C13" s="57"/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57"/>
      <c r="R13" s="57"/>
      <c r="S13" s="57"/>
      <c r="T13" s="57"/>
      <c r="U13" s="57"/>
      <c r="V13" s="57"/>
      <c r="W13" s="57"/>
      <c r="X13" s="57"/>
      <c r="Y13" s="57"/>
      <c r="Z13" s="57"/>
      <c r="AA13" s="57"/>
      <c r="AB13" s="57"/>
      <c r="AC13" s="57"/>
      <c r="AD13" s="57"/>
      <c r="AE13" s="57"/>
      <c r="AF13" s="57"/>
      <c r="AG13" s="57"/>
      <c r="AH13" s="57"/>
      <c r="AI13" s="57"/>
      <c r="AJ13" s="57"/>
      <c r="AK13" s="57"/>
      <c r="AL13" s="57"/>
      <c r="AM13" t="s">
        <v>114</v>
      </c>
      <c r="AN13">
        <v>0</v>
      </c>
      <c r="AO13">
        <v>0</v>
      </c>
      <c r="AP13">
        <v>1</v>
      </c>
      <c r="AQ13">
        <v>8</v>
      </c>
      <c r="AR13">
        <v>24</v>
      </c>
      <c r="AS13">
        <v>0</v>
      </c>
      <c r="AT13">
        <v>33</v>
      </c>
      <c r="AU13" t="s">
        <v>114</v>
      </c>
      <c r="AV13">
        <v>0</v>
      </c>
      <c r="AW13">
        <v>0</v>
      </c>
      <c r="AX13">
        <v>1</v>
      </c>
      <c r="AY13">
        <v>8</v>
      </c>
      <c r="AZ13">
        <v>24</v>
      </c>
      <c r="BA13">
        <v>4.7</v>
      </c>
      <c r="BB13">
        <v>0.53</v>
      </c>
      <c r="BC13">
        <v>5</v>
      </c>
      <c r="BD13">
        <v>5</v>
      </c>
    </row>
    <row r="14" spans="1:56" ht="27.75" customHeight="1" x14ac:dyDescent="0.25">
      <c r="A14" s="57"/>
      <c r="B14" s="57"/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57"/>
      <c r="Z14" s="57"/>
      <c r="AA14" s="57"/>
      <c r="AB14" s="57"/>
      <c r="AC14" s="57"/>
      <c r="AD14" s="57"/>
      <c r="AE14" s="57"/>
      <c r="AF14" s="57"/>
      <c r="AG14" s="57"/>
      <c r="AH14" s="57"/>
      <c r="AI14" s="57"/>
      <c r="AJ14" s="57"/>
      <c r="AK14" s="57"/>
      <c r="AL14" s="57"/>
      <c r="AM14" t="s">
        <v>115</v>
      </c>
      <c r="AN14">
        <v>1</v>
      </c>
      <c r="AO14">
        <v>0</v>
      </c>
      <c r="AP14">
        <v>1</v>
      </c>
      <c r="AQ14">
        <v>12</v>
      </c>
      <c r="AR14">
        <v>19</v>
      </c>
      <c r="AS14">
        <v>0</v>
      </c>
      <c r="AT14">
        <v>33</v>
      </c>
      <c r="AU14" t="s">
        <v>115</v>
      </c>
      <c r="AV14">
        <v>1</v>
      </c>
      <c r="AW14">
        <v>0</v>
      </c>
      <c r="AX14">
        <v>1</v>
      </c>
      <c r="AY14">
        <v>12</v>
      </c>
      <c r="AZ14">
        <v>19</v>
      </c>
      <c r="BA14">
        <v>4.45</v>
      </c>
      <c r="BB14">
        <v>0.83</v>
      </c>
      <c r="BC14">
        <v>5</v>
      </c>
      <c r="BD14">
        <v>5</v>
      </c>
    </row>
    <row r="15" spans="1:56" ht="27.75" customHeight="1" x14ac:dyDescent="0.25">
      <c r="A15" s="57"/>
      <c r="B15" s="57"/>
      <c r="C15" s="57"/>
      <c r="D15" s="57"/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57"/>
      <c r="R15" s="57"/>
      <c r="S15" s="57"/>
      <c r="T15" s="57"/>
      <c r="U15" s="57"/>
      <c r="V15" s="57"/>
      <c r="W15" s="57"/>
      <c r="X15" s="57"/>
      <c r="Y15" s="57"/>
      <c r="Z15" s="57"/>
      <c r="AA15" s="57"/>
      <c r="AB15" s="57"/>
      <c r="AC15" s="57"/>
      <c r="AD15" s="57"/>
      <c r="AE15" s="57"/>
      <c r="AF15" s="57"/>
      <c r="AG15" s="57"/>
      <c r="AH15" s="57"/>
      <c r="AI15" s="57"/>
      <c r="AJ15" s="57"/>
      <c r="AK15" s="57"/>
      <c r="AL15" s="57"/>
      <c r="AM15" t="s">
        <v>116</v>
      </c>
      <c r="AN15">
        <v>1</v>
      </c>
      <c r="AO15">
        <v>1</v>
      </c>
      <c r="AP15">
        <v>2</v>
      </c>
      <c r="AQ15">
        <v>11</v>
      </c>
      <c r="AR15">
        <v>17</v>
      </c>
      <c r="AS15">
        <v>1</v>
      </c>
      <c r="AT15">
        <v>33</v>
      </c>
      <c r="AU15" t="s">
        <v>116</v>
      </c>
      <c r="AV15">
        <v>1</v>
      </c>
      <c r="AW15">
        <v>1</v>
      </c>
      <c r="AX15">
        <v>2</v>
      </c>
      <c r="AY15">
        <v>11</v>
      </c>
      <c r="AZ15">
        <v>17</v>
      </c>
      <c r="BA15">
        <v>4.3099999999999996</v>
      </c>
      <c r="BB15">
        <v>0.97</v>
      </c>
      <c r="BC15">
        <v>5</v>
      </c>
      <c r="BD15">
        <v>5</v>
      </c>
    </row>
    <row r="16" spans="1:56" ht="27.75" customHeight="1" x14ac:dyDescent="0.25">
      <c r="A16" s="57"/>
      <c r="B16" s="57"/>
      <c r="C16" s="57"/>
      <c r="D16" s="57"/>
      <c r="E16" s="57"/>
      <c r="F16" s="57"/>
      <c r="G16" s="57"/>
      <c r="H16" s="57"/>
      <c r="I16" s="57"/>
      <c r="J16" s="57"/>
      <c r="K16" s="57"/>
      <c r="L16" s="57"/>
      <c r="M16" s="57"/>
      <c r="N16" s="57"/>
      <c r="O16" s="57"/>
      <c r="P16" s="57"/>
      <c r="Q16" s="57"/>
      <c r="R16" s="57"/>
      <c r="S16" s="57"/>
      <c r="T16" s="57"/>
      <c r="U16" s="57"/>
      <c r="V16" s="57"/>
      <c r="W16" s="57"/>
      <c r="X16" s="57"/>
      <c r="Y16" s="57"/>
      <c r="Z16" s="57"/>
      <c r="AA16" s="57"/>
      <c r="AB16" s="57"/>
      <c r="AC16" s="57"/>
      <c r="AD16" s="57"/>
      <c r="AE16" s="57"/>
      <c r="AF16" s="57"/>
      <c r="AG16" s="57"/>
      <c r="AH16" s="57"/>
      <c r="AI16" s="57"/>
      <c r="AJ16" s="57"/>
      <c r="AK16" s="57"/>
      <c r="AL16" s="57"/>
      <c r="AM16" t="s">
        <v>117</v>
      </c>
      <c r="AN16">
        <v>0</v>
      </c>
      <c r="AO16">
        <v>2</v>
      </c>
      <c r="AP16">
        <v>2</v>
      </c>
      <c r="AQ16">
        <v>8</v>
      </c>
      <c r="AR16">
        <v>21</v>
      </c>
      <c r="AS16">
        <v>0</v>
      </c>
      <c r="AT16">
        <v>33</v>
      </c>
      <c r="AU16" t="s">
        <v>117</v>
      </c>
      <c r="AV16">
        <v>0</v>
      </c>
      <c r="AW16">
        <v>2</v>
      </c>
      <c r="AX16">
        <v>2</v>
      </c>
      <c r="AY16">
        <v>8</v>
      </c>
      <c r="AZ16">
        <v>21</v>
      </c>
      <c r="BA16">
        <v>4.45</v>
      </c>
      <c r="BB16">
        <v>0.87</v>
      </c>
      <c r="BC16">
        <v>5</v>
      </c>
      <c r="BD16">
        <v>5</v>
      </c>
    </row>
    <row r="17" spans="1:56" ht="27.75" customHeight="1" x14ac:dyDescent="0.25">
      <c r="A17" s="57"/>
      <c r="B17" s="57"/>
      <c r="C17" s="57"/>
      <c r="D17" s="57"/>
      <c r="E17" s="57"/>
      <c r="F17" s="57"/>
      <c r="G17" s="57"/>
      <c r="H17" s="57"/>
      <c r="I17" s="57"/>
      <c r="J17" s="57"/>
      <c r="K17" s="57"/>
      <c r="L17" s="57"/>
      <c r="M17" s="57"/>
      <c r="N17" s="57"/>
      <c r="O17" s="57"/>
      <c r="P17" s="57"/>
      <c r="Q17" s="57"/>
      <c r="R17" s="57"/>
      <c r="S17" s="57"/>
      <c r="T17" s="57"/>
      <c r="U17" s="57"/>
      <c r="V17" s="57"/>
      <c r="W17" s="57"/>
      <c r="X17" s="57"/>
      <c r="Y17" s="57"/>
      <c r="Z17" s="57"/>
      <c r="AA17" s="57"/>
      <c r="AB17" s="57"/>
      <c r="AC17" s="57"/>
      <c r="AD17" s="57"/>
      <c r="AE17" s="57"/>
      <c r="AF17" s="57"/>
      <c r="AG17" s="57"/>
      <c r="AH17" s="57"/>
      <c r="AI17" s="57"/>
      <c r="AJ17" s="57"/>
      <c r="AK17" s="57"/>
      <c r="AL17" s="57"/>
      <c r="AM17" t="s">
        <v>118</v>
      </c>
      <c r="AN17">
        <v>0</v>
      </c>
      <c r="AO17">
        <v>1</v>
      </c>
      <c r="AP17">
        <v>14</v>
      </c>
      <c r="AQ17">
        <v>12</v>
      </c>
      <c r="AR17">
        <v>6</v>
      </c>
      <c r="AS17">
        <v>0</v>
      </c>
      <c r="AT17">
        <v>33</v>
      </c>
      <c r="AU17" t="s">
        <v>118</v>
      </c>
      <c r="AV17">
        <v>0</v>
      </c>
      <c r="AW17">
        <v>1</v>
      </c>
      <c r="AX17">
        <v>14</v>
      </c>
      <c r="AY17">
        <v>12</v>
      </c>
      <c r="AZ17">
        <v>6</v>
      </c>
      <c r="BA17">
        <v>3.7</v>
      </c>
      <c r="BB17">
        <v>0.81</v>
      </c>
      <c r="BC17">
        <v>4</v>
      </c>
      <c r="BD17">
        <v>3</v>
      </c>
    </row>
    <row r="18" spans="1:56" ht="27.75" customHeight="1" x14ac:dyDescent="0.25">
      <c r="A18" s="57"/>
      <c r="B18" s="57"/>
      <c r="C18" s="57"/>
      <c r="D18" s="57"/>
      <c r="E18" s="57"/>
      <c r="F18" s="57"/>
      <c r="G18" s="57"/>
      <c r="H18" s="57"/>
      <c r="I18" s="57"/>
      <c r="J18" s="57"/>
      <c r="K18" s="57"/>
      <c r="L18" s="57"/>
      <c r="M18" s="57"/>
      <c r="N18" s="57"/>
      <c r="O18" s="57"/>
      <c r="P18" s="57"/>
      <c r="Q18" s="57"/>
      <c r="R18" s="57"/>
      <c r="S18" s="57"/>
      <c r="T18" s="57"/>
      <c r="U18" s="57"/>
      <c r="V18" s="57"/>
      <c r="W18" s="57"/>
      <c r="X18" s="57"/>
      <c r="Y18" s="57"/>
      <c r="Z18" s="57"/>
      <c r="AA18" s="57"/>
      <c r="AB18" s="57"/>
      <c r="AC18" s="57"/>
      <c r="AD18" s="57"/>
      <c r="AE18" s="57"/>
      <c r="AF18" s="57"/>
      <c r="AG18" s="57"/>
      <c r="AH18" s="57"/>
      <c r="AI18" s="57"/>
      <c r="AJ18" s="57"/>
      <c r="AK18" s="57"/>
      <c r="AL18" s="57"/>
      <c r="AM18" t="s">
        <v>119</v>
      </c>
      <c r="AN18">
        <v>0</v>
      </c>
      <c r="AO18">
        <v>7</v>
      </c>
      <c r="AP18">
        <v>12</v>
      </c>
      <c r="AQ18">
        <v>10</v>
      </c>
      <c r="AR18">
        <v>3</v>
      </c>
      <c r="AS18">
        <v>1</v>
      </c>
      <c r="AT18">
        <v>33</v>
      </c>
      <c r="AU18" t="s">
        <v>119</v>
      </c>
      <c r="AV18">
        <v>0</v>
      </c>
      <c r="AW18">
        <v>7</v>
      </c>
      <c r="AX18">
        <v>12</v>
      </c>
      <c r="AY18">
        <v>10</v>
      </c>
      <c r="AZ18">
        <v>3</v>
      </c>
      <c r="BA18">
        <v>3.28</v>
      </c>
      <c r="BB18">
        <v>0.92</v>
      </c>
      <c r="BC18">
        <v>3</v>
      </c>
      <c r="BD18">
        <v>3</v>
      </c>
    </row>
    <row r="19" spans="1:56" x14ac:dyDescent="0.25">
      <c r="A19" s="57"/>
      <c r="B19" s="57"/>
      <c r="C19" s="57"/>
      <c r="D19" s="57"/>
      <c r="E19" s="57"/>
      <c r="F19" s="57"/>
      <c r="G19" s="57"/>
      <c r="H19" s="57"/>
      <c r="I19" s="57"/>
      <c r="J19" s="57"/>
      <c r="K19" s="57"/>
      <c r="L19" s="57"/>
      <c r="M19" s="57"/>
      <c r="N19" s="57"/>
      <c r="O19" s="57"/>
      <c r="P19" s="57"/>
      <c r="Q19" s="57"/>
      <c r="R19" s="57"/>
      <c r="S19" s="57"/>
      <c r="T19" s="57"/>
      <c r="U19" s="57"/>
      <c r="V19" s="57"/>
      <c r="W19" s="57"/>
      <c r="X19" s="57"/>
      <c r="Y19" s="57"/>
      <c r="Z19" s="57"/>
      <c r="AA19" s="57"/>
      <c r="AB19" s="57"/>
      <c r="AC19" s="57"/>
      <c r="AD19" s="57"/>
      <c r="AE19" s="57"/>
      <c r="AM19" t="s">
        <v>120</v>
      </c>
      <c r="AN19">
        <v>0</v>
      </c>
      <c r="AO19">
        <v>1</v>
      </c>
      <c r="AP19">
        <v>8</v>
      </c>
      <c r="AQ19">
        <v>12</v>
      </c>
      <c r="AR19">
        <v>7</v>
      </c>
      <c r="AS19">
        <v>5</v>
      </c>
      <c r="AT19">
        <v>33</v>
      </c>
      <c r="AU19" t="s">
        <v>120</v>
      </c>
      <c r="AV19">
        <v>0</v>
      </c>
      <c r="AW19">
        <v>1</v>
      </c>
      <c r="AX19">
        <v>8</v>
      </c>
      <c r="AY19">
        <v>12</v>
      </c>
      <c r="AZ19">
        <v>7</v>
      </c>
      <c r="BA19">
        <v>3.89</v>
      </c>
      <c r="BB19">
        <v>0.83</v>
      </c>
      <c r="BC19">
        <v>4</v>
      </c>
      <c r="BD19">
        <v>4</v>
      </c>
    </row>
    <row r="20" spans="1:56" x14ac:dyDescent="0.25">
      <c r="A20" s="57"/>
      <c r="B20" s="57"/>
      <c r="C20" s="57"/>
      <c r="D20" s="57"/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57"/>
      <c r="P20" s="57"/>
      <c r="Q20" s="57"/>
      <c r="R20" s="57"/>
      <c r="S20" s="57"/>
      <c r="T20" s="57"/>
      <c r="U20" s="57"/>
      <c r="V20" s="57"/>
      <c r="W20" s="57"/>
      <c r="X20" s="57"/>
      <c r="Y20" s="57"/>
      <c r="Z20" s="57"/>
      <c r="AA20" s="57"/>
      <c r="AB20" s="57"/>
      <c r="AC20" s="57"/>
      <c r="AD20" s="57"/>
      <c r="AE20" s="57"/>
      <c r="AM20" t="s">
        <v>121</v>
      </c>
      <c r="AN20">
        <v>0</v>
      </c>
      <c r="AO20">
        <v>3</v>
      </c>
      <c r="AP20">
        <v>9</v>
      </c>
      <c r="AQ20">
        <v>12</v>
      </c>
      <c r="AR20">
        <v>9</v>
      </c>
      <c r="AS20">
        <v>0</v>
      </c>
      <c r="AT20">
        <v>33</v>
      </c>
      <c r="AU20" t="s">
        <v>121</v>
      </c>
      <c r="AV20">
        <v>0</v>
      </c>
      <c r="AW20">
        <v>3</v>
      </c>
      <c r="AX20">
        <v>9</v>
      </c>
      <c r="AY20">
        <v>12</v>
      </c>
      <c r="AZ20">
        <v>9</v>
      </c>
      <c r="BA20">
        <v>3.82</v>
      </c>
      <c r="BB20">
        <v>0.95</v>
      </c>
      <c r="BC20">
        <v>4</v>
      </c>
      <c r="BD20">
        <v>4</v>
      </c>
    </row>
    <row r="21" spans="1:56" ht="15" customHeight="1" x14ac:dyDescent="0.25">
      <c r="A21" s="57"/>
      <c r="B21" s="57"/>
      <c r="C21" s="57"/>
      <c r="D21" s="57"/>
      <c r="E21" s="57"/>
      <c r="F21" s="57"/>
      <c r="G21" s="57"/>
      <c r="H21" s="57"/>
      <c r="I21" s="57"/>
      <c r="J21" s="57"/>
      <c r="K21" s="57"/>
      <c r="L21" s="57"/>
      <c r="M21" s="57"/>
      <c r="N21" s="57"/>
      <c r="O21" s="57"/>
      <c r="P21" s="57"/>
      <c r="Q21" s="57"/>
      <c r="R21" s="57"/>
      <c r="S21" s="57"/>
      <c r="T21" s="57"/>
      <c r="U21" s="57"/>
      <c r="V21" s="57"/>
      <c r="W21" s="57"/>
      <c r="X21" s="57"/>
      <c r="Y21" s="57"/>
      <c r="Z21" s="57"/>
      <c r="AA21" s="57"/>
      <c r="AB21" s="57"/>
      <c r="AC21" s="57"/>
      <c r="AD21" s="57"/>
      <c r="AE21" s="57"/>
      <c r="AM21" t="s">
        <v>122</v>
      </c>
      <c r="AN21">
        <v>2</v>
      </c>
      <c r="AO21">
        <v>7</v>
      </c>
      <c r="AP21">
        <v>10</v>
      </c>
      <c r="AQ21">
        <v>9</v>
      </c>
      <c r="AR21">
        <v>5</v>
      </c>
      <c r="AS21">
        <v>0</v>
      </c>
      <c r="AT21">
        <v>33</v>
      </c>
      <c r="AU21" t="s">
        <v>122</v>
      </c>
      <c r="AV21">
        <v>2</v>
      </c>
      <c r="AW21">
        <v>7</v>
      </c>
      <c r="AX21">
        <v>10</v>
      </c>
      <c r="AY21">
        <v>9</v>
      </c>
      <c r="AZ21">
        <v>5</v>
      </c>
      <c r="BA21">
        <v>3.24</v>
      </c>
      <c r="BB21">
        <v>1.1499999999999999</v>
      </c>
      <c r="BC21">
        <v>3</v>
      </c>
      <c r="BD21">
        <v>3</v>
      </c>
    </row>
    <row r="22" spans="1:56" x14ac:dyDescent="0.25">
      <c r="A22" s="57"/>
      <c r="B22" s="57"/>
      <c r="C22" s="57"/>
      <c r="D22" s="57"/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57"/>
      <c r="S22" s="57"/>
      <c r="T22" s="57"/>
      <c r="U22" s="57"/>
      <c r="V22" s="57"/>
      <c r="W22" s="57"/>
      <c r="X22" s="57"/>
      <c r="Y22" s="57"/>
      <c r="Z22" s="57"/>
      <c r="AA22" s="57"/>
      <c r="AB22" s="57"/>
      <c r="AC22" s="57"/>
      <c r="AD22" s="57"/>
      <c r="AE22" s="57"/>
      <c r="AM22" t="s">
        <v>123</v>
      </c>
      <c r="AN22">
        <v>1</v>
      </c>
      <c r="AO22">
        <v>5</v>
      </c>
      <c r="AP22">
        <v>11</v>
      </c>
      <c r="AQ22">
        <v>11</v>
      </c>
      <c r="AR22">
        <v>5</v>
      </c>
      <c r="AS22">
        <v>0</v>
      </c>
      <c r="AT22">
        <v>33</v>
      </c>
      <c r="AU22" t="s">
        <v>123</v>
      </c>
      <c r="AV22">
        <v>1</v>
      </c>
      <c r="AW22">
        <v>5</v>
      </c>
      <c r="AX22">
        <v>11</v>
      </c>
      <c r="AY22">
        <v>11</v>
      </c>
      <c r="AZ22">
        <v>5</v>
      </c>
      <c r="BA22">
        <v>3.42</v>
      </c>
      <c r="BB22">
        <v>1.03</v>
      </c>
      <c r="BC22">
        <v>3</v>
      </c>
      <c r="BD22" t="s">
        <v>156</v>
      </c>
    </row>
    <row r="23" spans="1:56" x14ac:dyDescent="0.25">
      <c r="A23" s="57"/>
      <c r="B23" s="57"/>
      <c r="C23" s="57"/>
      <c r="D23" s="57"/>
      <c r="E23" s="57"/>
      <c r="F23" s="57"/>
      <c r="G23" s="57"/>
      <c r="H23" s="57"/>
      <c r="I23" s="57"/>
      <c r="J23" s="57"/>
      <c r="K23" s="57"/>
      <c r="L23" s="57"/>
      <c r="M23" s="57"/>
      <c r="N23" s="57"/>
      <c r="O23" s="57"/>
      <c r="P23" s="57"/>
      <c r="Q23" s="57"/>
      <c r="R23" s="57"/>
      <c r="S23" s="57"/>
      <c r="T23" s="57"/>
      <c r="U23" s="57"/>
      <c r="V23" s="57"/>
      <c r="W23" s="57"/>
      <c r="X23" s="57"/>
      <c r="Y23" s="57"/>
      <c r="Z23" s="57"/>
      <c r="AA23" s="57"/>
      <c r="AB23" s="57"/>
      <c r="AC23" s="57"/>
      <c r="AD23" s="57"/>
      <c r="AE23" s="57"/>
      <c r="AM23" t="s">
        <v>124</v>
      </c>
      <c r="AN23">
        <v>6</v>
      </c>
      <c r="AO23">
        <v>8</v>
      </c>
      <c r="AP23">
        <v>15</v>
      </c>
      <c r="AQ23">
        <v>2</v>
      </c>
      <c r="AR23">
        <v>2</v>
      </c>
      <c r="AS23">
        <v>0</v>
      </c>
      <c r="AT23">
        <v>33</v>
      </c>
      <c r="AU23" t="s">
        <v>124</v>
      </c>
      <c r="AV23">
        <v>6</v>
      </c>
      <c r="AW23">
        <v>8</v>
      </c>
      <c r="AX23">
        <v>15</v>
      </c>
      <c r="AY23">
        <v>2</v>
      </c>
      <c r="AZ23">
        <v>2</v>
      </c>
      <c r="BA23">
        <v>2.58</v>
      </c>
      <c r="BB23">
        <v>1.06</v>
      </c>
      <c r="BC23">
        <v>3</v>
      </c>
      <c r="BD23">
        <v>3</v>
      </c>
    </row>
    <row r="24" spans="1:56" x14ac:dyDescent="0.25">
      <c r="A24" s="57"/>
      <c r="B24" s="57"/>
      <c r="C24" s="57"/>
      <c r="D24" s="57"/>
      <c r="E24" s="57"/>
      <c r="F24" s="57"/>
      <c r="G24" s="57"/>
      <c r="H24" s="57"/>
      <c r="I24" s="57"/>
      <c r="J24" s="57"/>
      <c r="K24" s="57"/>
      <c r="L24" s="57"/>
      <c r="M24" s="57"/>
      <c r="N24" s="57"/>
      <c r="O24" s="57"/>
      <c r="P24" s="57"/>
      <c r="Q24" s="57"/>
      <c r="R24" s="57"/>
      <c r="S24" s="57"/>
      <c r="T24" s="57"/>
      <c r="U24" s="57"/>
      <c r="V24" s="57"/>
      <c r="W24" s="57"/>
      <c r="X24" s="57"/>
      <c r="Y24" s="57"/>
      <c r="Z24" s="57"/>
      <c r="AA24" s="57"/>
      <c r="AB24" s="57"/>
      <c r="AC24" s="57"/>
      <c r="AD24" s="57"/>
      <c r="AE24" s="57"/>
      <c r="AM24" t="s">
        <v>125</v>
      </c>
      <c r="AN24">
        <v>0</v>
      </c>
      <c r="AO24">
        <v>6</v>
      </c>
      <c r="AP24">
        <v>8</v>
      </c>
      <c r="AQ24">
        <v>12</v>
      </c>
      <c r="AR24">
        <v>6</v>
      </c>
      <c r="AS24">
        <v>1</v>
      </c>
      <c r="AT24">
        <v>33</v>
      </c>
      <c r="AU24" t="s">
        <v>125</v>
      </c>
      <c r="AV24">
        <v>0</v>
      </c>
      <c r="AW24">
        <v>6</v>
      </c>
      <c r="AX24">
        <v>8</v>
      </c>
      <c r="AY24">
        <v>12</v>
      </c>
      <c r="AZ24">
        <v>6</v>
      </c>
      <c r="BA24">
        <v>3.56</v>
      </c>
      <c r="BB24">
        <v>1.01</v>
      </c>
      <c r="BC24">
        <v>4</v>
      </c>
      <c r="BD24">
        <v>4</v>
      </c>
    </row>
    <row r="25" spans="1:56" ht="15" customHeight="1" x14ac:dyDescent="0.25">
      <c r="A25" s="57"/>
      <c r="B25" s="57"/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  <c r="AA25" s="57"/>
      <c r="AB25" s="57"/>
      <c r="AC25" s="57"/>
      <c r="AD25" s="57"/>
      <c r="AE25" s="57"/>
      <c r="AM25" t="s">
        <v>126</v>
      </c>
      <c r="AN25">
        <v>11</v>
      </c>
      <c r="AO25">
        <v>10</v>
      </c>
      <c r="AP25">
        <v>8</v>
      </c>
      <c r="AQ25">
        <v>2</v>
      </c>
      <c r="AR25">
        <v>2</v>
      </c>
      <c r="AS25">
        <v>0</v>
      </c>
      <c r="AT25">
        <v>33</v>
      </c>
      <c r="AU25" t="s">
        <v>126</v>
      </c>
      <c r="AV25">
        <v>11</v>
      </c>
      <c r="AW25">
        <v>10</v>
      </c>
      <c r="AX25">
        <v>8</v>
      </c>
      <c r="AY25">
        <v>2</v>
      </c>
      <c r="AZ25">
        <v>2</v>
      </c>
      <c r="BA25">
        <v>2.21</v>
      </c>
      <c r="BB25">
        <v>1.17</v>
      </c>
      <c r="BC25">
        <v>2</v>
      </c>
      <c r="BD25">
        <v>1</v>
      </c>
    </row>
    <row r="26" spans="1:56" ht="15" customHeight="1" x14ac:dyDescent="0.25">
      <c r="A26" s="57"/>
      <c r="B26" s="57"/>
      <c r="C26" s="57"/>
      <c r="D26" s="57"/>
      <c r="E26" s="57"/>
      <c r="F26" s="57"/>
      <c r="G26" s="57"/>
      <c r="H26" s="57"/>
      <c r="I26" s="57"/>
      <c r="J26" s="57"/>
      <c r="K26" s="57"/>
      <c r="L26" s="57"/>
      <c r="M26" s="57"/>
      <c r="N26" s="57"/>
      <c r="O26" s="57"/>
      <c r="P26" s="57"/>
      <c r="Q26" s="57"/>
      <c r="R26" s="57"/>
      <c r="S26" s="57"/>
      <c r="T26" s="57"/>
      <c r="U26" s="57"/>
      <c r="V26" s="57"/>
      <c r="W26" s="57"/>
      <c r="X26" s="57"/>
      <c r="Y26" s="57"/>
      <c r="Z26" s="57"/>
      <c r="AA26" s="57"/>
      <c r="AB26" s="57"/>
      <c r="AC26" s="57"/>
      <c r="AD26" s="57"/>
      <c r="AE26" s="57"/>
      <c r="AM26" t="s">
        <v>127</v>
      </c>
      <c r="AN26">
        <v>0</v>
      </c>
      <c r="AO26">
        <v>0</v>
      </c>
      <c r="AP26">
        <v>4</v>
      </c>
      <c r="AQ26">
        <v>16</v>
      </c>
      <c r="AR26">
        <v>6</v>
      </c>
      <c r="AS26">
        <v>7</v>
      </c>
      <c r="AT26">
        <v>33</v>
      </c>
      <c r="AU26" t="s">
        <v>127</v>
      </c>
      <c r="AV26">
        <v>0</v>
      </c>
      <c r="AW26">
        <v>0</v>
      </c>
      <c r="AX26">
        <v>4</v>
      </c>
      <c r="AY26">
        <v>16</v>
      </c>
      <c r="AZ26">
        <v>6</v>
      </c>
      <c r="BA26">
        <v>4.08</v>
      </c>
      <c r="BB26">
        <v>0.63</v>
      </c>
      <c r="BC26">
        <v>4</v>
      </c>
      <c r="BD26">
        <v>4</v>
      </c>
    </row>
    <row r="27" spans="1:56" ht="15" customHeight="1" x14ac:dyDescent="0.25">
      <c r="A27" s="57"/>
      <c r="B27" s="57"/>
      <c r="C27" s="57"/>
      <c r="D27" s="57"/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57"/>
      <c r="T27" s="57"/>
      <c r="U27" s="57"/>
      <c r="V27" s="57"/>
      <c r="W27" s="57"/>
      <c r="X27" s="57"/>
      <c r="Y27" s="57"/>
      <c r="Z27" s="57"/>
      <c r="AA27" s="57"/>
      <c r="AB27" s="57"/>
      <c r="AC27" s="57"/>
      <c r="AD27" s="57"/>
      <c r="AE27" s="57"/>
      <c r="AM27" t="s">
        <v>128</v>
      </c>
      <c r="AN27">
        <v>0</v>
      </c>
      <c r="AO27">
        <v>0</v>
      </c>
      <c r="AP27">
        <v>4</v>
      </c>
      <c r="AQ27">
        <v>16</v>
      </c>
      <c r="AR27">
        <v>9</v>
      </c>
      <c r="AS27">
        <v>4</v>
      </c>
      <c r="AT27">
        <v>33</v>
      </c>
      <c r="AU27" t="s">
        <v>128</v>
      </c>
      <c r="AV27">
        <v>0</v>
      </c>
      <c r="AW27">
        <v>0</v>
      </c>
      <c r="AX27">
        <v>4</v>
      </c>
      <c r="AY27">
        <v>16</v>
      </c>
      <c r="AZ27">
        <v>9</v>
      </c>
      <c r="BA27">
        <v>4.17</v>
      </c>
      <c r="BB27">
        <v>0.66</v>
      </c>
      <c r="BC27">
        <v>4</v>
      </c>
      <c r="BD27">
        <v>4</v>
      </c>
    </row>
    <row r="28" spans="1:56" x14ac:dyDescent="0.25">
      <c r="A28" s="57"/>
      <c r="B28" s="57"/>
      <c r="C28" s="57"/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P28" s="57"/>
      <c r="Q28" s="57"/>
      <c r="R28" s="57"/>
      <c r="S28" s="57"/>
      <c r="T28" s="57"/>
      <c r="U28" s="57"/>
      <c r="V28" s="57"/>
      <c r="W28" s="57"/>
      <c r="X28" s="57"/>
      <c r="Y28" s="57"/>
      <c r="Z28" s="57"/>
      <c r="AA28" s="57"/>
      <c r="AB28" s="57"/>
      <c r="AC28" s="57"/>
      <c r="AD28" s="57"/>
      <c r="AE28" s="57"/>
      <c r="AM28" t="s">
        <v>129</v>
      </c>
      <c r="AN28">
        <v>0</v>
      </c>
      <c r="AO28">
        <v>0</v>
      </c>
      <c r="AP28">
        <v>3</v>
      </c>
      <c r="AQ28">
        <v>15</v>
      </c>
      <c r="AR28">
        <v>10</v>
      </c>
      <c r="AS28">
        <v>5</v>
      </c>
      <c r="AT28">
        <v>33</v>
      </c>
      <c r="AU28" t="s">
        <v>129</v>
      </c>
      <c r="AV28">
        <v>0</v>
      </c>
      <c r="AW28">
        <v>0</v>
      </c>
      <c r="AX28">
        <v>3</v>
      </c>
      <c r="AY28">
        <v>15</v>
      </c>
      <c r="AZ28">
        <v>10</v>
      </c>
      <c r="BA28">
        <v>4.25</v>
      </c>
      <c r="BB28">
        <v>0.65</v>
      </c>
      <c r="BC28">
        <v>4</v>
      </c>
      <c r="BD28">
        <v>4</v>
      </c>
    </row>
    <row r="29" spans="1:56" x14ac:dyDescent="0.25">
      <c r="A29" s="57"/>
      <c r="B29" s="57"/>
      <c r="C29" s="57"/>
      <c r="D29" s="57"/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7"/>
      <c r="P29" s="57"/>
      <c r="Q29" s="57"/>
      <c r="R29" s="57"/>
      <c r="S29" s="57"/>
      <c r="T29" s="57"/>
      <c r="U29" s="57"/>
      <c r="V29" s="57"/>
      <c r="W29" s="57"/>
      <c r="X29" s="57"/>
      <c r="Y29" s="57"/>
      <c r="Z29" s="57"/>
      <c r="AA29" s="57"/>
      <c r="AB29" s="57"/>
      <c r="AC29" s="57"/>
      <c r="AD29" s="57"/>
      <c r="AE29" s="57"/>
      <c r="AM29" t="s">
        <v>130</v>
      </c>
      <c r="AN29">
        <v>3</v>
      </c>
      <c r="AO29">
        <v>4</v>
      </c>
      <c r="AP29">
        <v>6</v>
      </c>
      <c r="AQ29">
        <v>14</v>
      </c>
      <c r="AR29">
        <v>5</v>
      </c>
      <c r="AS29">
        <v>1</v>
      </c>
      <c r="AT29">
        <v>33</v>
      </c>
      <c r="AU29" t="s">
        <v>130</v>
      </c>
      <c r="AV29">
        <v>3</v>
      </c>
      <c r="AW29">
        <v>4</v>
      </c>
      <c r="AX29">
        <v>6</v>
      </c>
      <c r="AY29">
        <v>14</v>
      </c>
      <c r="AZ29">
        <v>5</v>
      </c>
      <c r="BA29">
        <v>3.44</v>
      </c>
      <c r="BB29">
        <v>1.19</v>
      </c>
      <c r="BC29">
        <v>4</v>
      </c>
      <c r="BD29">
        <v>4</v>
      </c>
    </row>
    <row r="30" spans="1:56" x14ac:dyDescent="0.25">
      <c r="A30" s="57"/>
      <c r="B30" s="57"/>
      <c r="C30" s="57"/>
      <c r="D30" s="57"/>
      <c r="E30" s="57"/>
      <c r="F30" s="57"/>
      <c r="G30" s="57"/>
      <c r="H30" s="57"/>
      <c r="I30" s="57"/>
      <c r="J30" s="57"/>
      <c r="K30" s="57"/>
      <c r="L30" s="57"/>
      <c r="M30" s="57"/>
      <c r="N30" s="57"/>
      <c r="O30" s="57"/>
      <c r="P30" s="57"/>
      <c r="Q30" s="57"/>
      <c r="R30" s="57"/>
      <c r="S30" s="57"/>
      <c r="T30" s="57"/>
      <c r="U30" s="57"/>
      <c r="V30" s="57"/>
      <c r="W30" s="57"/>
      <c r="X30" s="57"/>
      <c r="Y30" s="57"/>
      <c r="Z30" s="57"/>
      <c r="AA30" s="57"/>
      <c r="AB30" s="57"/>
      <c r="AC30" s="57"/>
      <c r="AD30" s="57"/>
      <c r="AE30" s="57"/>
      <c r="AF30" s="57"/>
      <c r="AG30" s="57"/>
      <c r="AH30" s="57"/>
      <c r="AI30" s="57"/>
      <c r="AJ30" s="57"/>
      <c r="AK30" s="57"/>
      <c r="AL30" s="57"/>
      <c r="AM30" t="s">
        <v>131</v>
      </c>
      <c r="AN30">
        <v>0</v>
      </c>
      <c r="AO30">
        <v>2</v>
      </c>
      <c r="AP30">
        <v>9</v>
      </c>
      <c r="AQ30">
        <v>14</v>
      </c>
      <c r="AR30">
        <v>8</v>
      </c>
      <c r="AS30">
        <v>0</v>
      </c>
      <c r="AT30">
        <v>33</v>
      </c>
      <c r="AU30" t="s">
        <v>131</v>
      </c>
      <c r="AV30">
        <v>0</v>
      </c>
      <c r="AW30">
        <v>2</v>
      </c>
      <c r="AX30">
        <v>9</v>
      </c>
      <c r="AY30">
        <v>14</v>
      </c>
      <c r="AZ30">
        <v>8</v>
      </c>
      <c r="BA30">
        <v>3.85</v>
      </c>
      <c r="BB30">
        <v>0.87</v>
      </c>
      <c r="BC30">
        <v>4</v>
      </c>
      <c r="BD30">
        <v>4</v>
      </c>
    </row>
    <row r="31" spans="1:56" x14ac:dyDescent="0.25">
      <c r="A31" s="57"/>
      <c r="B31" s="57"/>
      <c r="C31" s="57"/>
      <c r="D31" s="57"/>
      <c r="E31" s="57"/>
      <c r="F31" s="57"/>
      <c r="G31" s="57"/>
      <c r="H31" s="57"/>
      <c r="I31" s="57"/>
      <c r="J31" s="57"/>
      <c r="K31" s="57"/>
      <c r="L31" s="57"/>
      <c r="M31" s="57"/>
      <c r="N31" s="57"/>
      <c r="O31" s="57"/>
      <c r="P31" s="57"/>
      <c r="Q31" s="57"/>
      <c r="R31" s="57"/>
      <c r="S31" s="57"/>
      <c r="T31" s="57"/>
      <c r="U31" s="57"/>
      <c r="V31" s="57"/>
      <c r="W31" s="57"/>
      <c r="X31" s="57"/>
      <c r="Y31" s="57"/>
      <c r="Z31" s="57"/>
      <c r="AA31" s="57"/>
      <c r="AB31" s="57"/>
      <c r="AC31" s="57"/>
      <c r="AD31" s="57"/>
      <c r="AE31" s="57"/>
      <c r="AF31" s="57"/>
      <c r="AG31" s="57"/>
      <c r="AH31" s="57"/>
      <c r="AI31" s="57"/>
      <c r="AJ31" s="57"/>
      <c r="AK31" s="57"/>
      <c r="AL31" s="57"/>
      <c r="AM31" t="s">
        <v>132</v>
      </c>
      <c r="AN31">
        <v>0</v>
      </c>
      <c r="AO31">
        <v>1</v>
      </c>
      <c r="AP31">
        <v>1</v>
      </c>
      <c r="AQ31">
        <v>17</v>
      </c>
      <c r="AR31">
        <v>7</v>
      </c>
      <c r="AS31">
        <v>7</v>
      </c>
      <c r="AT31">
        <v>33</v>
      </c>
      <c r="AU31" t="s">
        <v>132</v>
      </c>
      <c r="AV31">
        <v>0</v>
      </c>
      <c r="AW31">
        <v>1</v>
      </c>
      <c r="AX31">
        <v>1</v>
      </c>
      <c r="AY31">
        <v>17</v>
      </c>
      <c r="AZ31">
        <v>7</v>
      </c>
      <c r="BA31">
        <v>4.1500000000000004</v>
      </c>
      <c r="BB31">
        <v>0.67</v>
      </c>
      <c r="BC31">
        <v>4</v>
      </c>
      <c r="BD31">
        <v>4</v>
      </c>
    </row>
    <row r="32" spans="1:56" x14ac:dyDescent="0.25">
      <c r="A32" s="57"/>
      <c r="B32" s="57"/>
      <c r="C32" s="57"/>
      <c r="D32" s="57"/>
      <c r="E32" s="57"/>
      <c r="F32" s="57"/>
      <c r="G32" s="57"/>
      <c r="H32" s="57"/>
      <c r="I32" s="57"/>
      <c r="J32" s="57"/>
      <c r="K32" s="57"/>
      <c r="L32" s="57"/>
      <c r="M32" s="57"/>
      <c r="N32" s="57"/>
      <c r="O32" s="57"/>
      <c r="P32" s="57"/>
      <c r="Q32" s="57"/>
      <c r="R32" s="57"/>
      <c r="S32" s="57"/>
      <c r="T32" s="57"/>
      <c r="U32" s="57"/>
      <c r="V32" s="57"/>
      <c r="W32" s="57"/>
      <c r="X32" s="57"/>
      <c r="Y32" s="57"/>
      <c r="Z32" s="57"/>
      <c r="AA32" s="57"/>
      <c r="AB32" s="57"/>
      <c r="AC32" s="57"/>
      <c r="AD32" s="57"/>
      <c r="AE32" s="57"/>
      <c r="AF32" s="57"/>
      <c r="AG32" s="57"/>
      <c r="AH32" s="57"/>
      <c r="AI32" s="57"/>
      <c r="AJ32" s="57"/>
      <c r="AK32" s="57"/>
      <c r="AL32" s="57"/>
      <c r="AM32" t="s">
        <v>133</v>
      </c>
      <c r="AN32">
        <v>0</v>
      </c>
      <c r="AO32">
        <v>1</v>
      </c>
      <c r="AP32">
        <v>6</v>
      </c>
      <c r="AQ32">
        <v>14</v>
      </c>
      <c r="AR32">
        <v>11</v>
      </c>
      <c r="AS32">
        <v>1</v>
      </c>
      <c r="AT32">
        <v>33</v>
      </c>
      <c r="AU32" t="s">
        <v>133</v>
      </c>
      <c r="AV32">
        <v>0</v>
      </c>
      <c r="AW32">
        <v>1</v>
      </c>
      <c r="AX32">
        <v>6</v>
      </c>
      <c r="AY32">
        <v>14</v>
      </c>
      <c r="AZ32">
        <v>11</v>
      </c>
      <c r="BA32">
        <v>4.09</v>
      </c>
      <c r="BB32">
        <v>0.82</v>
      </c>
      <c r="BC32">
        <v>4</v>
      </c>
      <c r="BD32">
        <v>4</v>
      </c>
    </row>
    <row r="33" spans="1:56" x14ac:dyDescent="0.25">
      <c r="A33" s="57"/>
      <c r="B33" s="57"/>
      <c r="C33" s="57"/>
      <c r="D33" s="57"/>
      <c r="E33" s="57"/>
      <c r="F33" s="57"/>
      <c r="G33" s="57"/>
      <c r="H33" s="57"/>
      <c r="I33" s="57"/>
      <c r="J33" s="57"/>
      <c r="K33" s="57"/>
      <c r="L33" s="57"/>
      <c r="M33" s="57"/>
      <c r="N33" s="57"/>
      <c r="O33" s="57"/>
      <c r="P33" s="57"/>
      <c r="Q33" s="57"/>
      <c r="R33" s="57"/>
      <c r="S33" s="57"/>
      <c r="T33" s="57"/>
      <c r="U33" s="57"/>
      <c r="V33" s="57"/>
      <c r="W33" s="57"/>
      <c r="X33" s="57"/>
      <c r="Y33" s="57"/>
      <c r="Z33" s="57"/>
      <c r="AA33" s="57"/>
      <c r="AB33" s="57"/>
      <c r="AC33" s="57"/>
      <c r="AD33" s="57"/>
      <c r="AE33" s="57"/>
      <c r="AF33" s="57"/>
      <c r="AG33" s="57"/>
      <c r="AH33" s="57"/>
      <c r="AI33" s="57"/>
      <c r="AJ33" s="57"/>
      <c r="AK33" s="57"/>
      <c r="AL33" s="57"/>
      <c r="AM33" t="s">
        <v>134</v>
      </c>
      <c r="AN33">
        <v>1</v>
      </c>
      <c r="AO33">
        <v>0</v>
      </c>
      <c r="AP33">
        <v>3</v>
      </c>
      <c r="AQ33">
        <v>13</v>
      </c>
      <c r="AR33">
        <v>12</v>
      </c>
      <c r="AS33">
        <v>4</v>
      </c>
      <c r="AT33">
        <v>33</v>
      </c>
      <c r="AU33" t="s">
        <v>134</v>
      </c>
      <c r="AV33">
        <v>1</v>
      </c>
      <c r="AW33">
        <v>0</v>
      </c>
      <c r="AX33">
        <v>3</v>
      </c>
      <c r="AY33">
        <v>13</v>
      </c>
      <c r="AZ33">
        <v>12</v>
      </c>
      <c r="BA33">
        <v>4.21</v>
      </c>
      <c r="BB33">
        <v>0.9</v>
      </c>
      <c r="BC33">
        <v>4</v>
      </c>
      <c r="BD33">
        <v>4</v>
      </c>
    </row>
    <row r="34" spans="1:56" ht="40.5" customHeight="1" x14ac:dyDescent="0.25">
      <c r="A34" s="82" t="s">
        <v>1</v>
      </c>
      <c r="B34" s="82"/>
      <c r="C34" s="82"/>
      <c r="D34" s="82"/>
      <c r="E34" s="82"/>
      <c r="F34" s="82"/>
      <c r="G34" s="82"/>
      <c r="H34" s="82"/>
      <c r="I34" s="82"/>
      <c r="J34" s="82"/>
      <c r="K34" s="57"/>
      <c r="L34" s="57"/>
      <c r="M34" s="57"/>
      <c r="N34" s="57"/>
      <c r="O34" s="57"/>
      <c r="P34" s="57"/>
      <c r="Q34" s="57"/>
      <c r="R34" s="57"/>
      <c r="S34" s="57"/>
      <c r="T34" s="57"/>
      <c r="U34" s="57"/>
      <c r="V34" s="57"/>
      <c r="W34" s="57"/>
      <c r="X34" s="57"/>
      <c r="Y34" s="57"/>
      <c r="Z34" s="57"/>
      <c r="AA34" s="57"/>
      <c r="AB34" s="57"/>
      <c r="AC34" s="57"/>
      <c r="AD34" s="57"/>
      <c r="AE34" s="57"/>
      <c r="AF34" s="57"/>
      <c r="AG34" s="57"/>
      <c r="AH34" s="57"/>
      <c r="AI34" s="57"/>
      <c r="AJ34" s="57"/>
      <c r="AK34" s="57"/>
      <c r="AL34" s="57"/>
      <c r="AM34" t="s">
        <v>135</v>
      </c>
      <c r="AN34">
        <v>1</v>
      </c>
      <c r="AO34">
        <v>1</v>
      </c>
      <c r="AP34">
        <v>1</v>
      </c>
      <c r="AQ34">
        <v>13</v>
      </c>
      <c r="AR34">
        <v>11</v>
      </c>
      <c r="AS34">
        <v>6</v>
      </c>
      <c r="AT34">
        <v>33</v>
      </c>
      <c r="AU34" t="s">
        <v>135</v>
      </c>
      <c r="AV34">
        <v>1</v>
      </c>
      <c r="AW34">
        <v>1</v>
      </c>
      <c r="AX34">
        <v>1</v>
      </c>
      <c r="AY34">
        <v>13</v>
      </c>
      <c r="AZ34">
        <v>11</v>
      </c>
      <c r="BA34">
        <v>4.1900000000000004</v>
      </c>
      <c r="BB34">
        <v>0.96</v>
      </c>
      <c r="BC34">
        <v>4</v>
      </c>
      <c r="BD34">
        <v>4</v>
      </c>
    </row>
    <row r="35" spans="1:56" ht="18" x14ac:dyDescent="0.25">
      <c r="A35" s="57"/>
      <c r="B35" s="57"/>
      <c r="C35" s="87" t="s">
        <v>2</v>
      </c>
      <c r="D35" s="87"/>
      <c r="E35" s="87"/>
      <c r="F35" s="87"/>
      <c r="G35" s="87"/>
      <c r="H35" s="87"/>
      <c r="I35" s="87"/>
      <c r="J35" s="87"/>
      <c r="K35" s="57"/>
      <c r="L35" s="57"/>
      <c r="M35" s="57"/>
      <c r="N35" s="57"/>
      <c r="O35" s="57"/>
      <c r="P35" s="57"/>
      <c r="Q35" s="57"/>
      <c r="R35" s="57"/>
      <c r="S35" s="57"/>
      <c r="T35" s="57"/>
      <c r="U35" s="57"/>
      <c r="V35" s="57"/>
      <c r="W35" s="57"/>
      <c r="X35" s="57"/>
      <c r="Y35" s="57"/>
      <c r="Z35" s="57"/>
      <c r="AA35" s="57"/>
      <c r="AB35" s="57"/>
      <c r="AC35" s="57"/>
      <c r="AD35" s="57"/>
      <c r="AE35" s="57"/>
      <c r="AF35" s="57"/>
      <c r="AG35" s="57"/>
      <c r="AH35" s="57"/>
      <c r="AI35" s="57"/>
      <c r="AJ35" s="57"/>
      <c r="AK35" s="57"/>
      <c r="AL35" s="57"/>
      <c r="AM35" t="s">
        <v>136</v>
      </c>
      <c r="AN35">
        <v>1</v>
      </c>
      <c r="AO35">
        <v>0</v>
      </c>
      <c r="AP35">
        <v>3</v>
      </c>
      <c r="AQ35">
        <v>8</v>
      </c>
      <c r="AR35">
        <v>16</v>
      </c>
      <c r="AS35">
        <v>5</v>
      </c>
      <c r="AT35">
        <v>33</v>
      </c>
      <c r="AU35" t="s">
        <v>136</v>
      </c>
      <c r="AV35">
        <v>1</v>
      </c>
      <c r="AW35">
        <v>0</v>
      </c>
      <c r="AX35">
        <v>3</v>
      </c>
      <c r="AY35">
        <v>8</v>
      </c>
      <c r="AZ35">
        <v>16</v>
      </c>
      <c r="BA35">
        <v>4.3600000000000003</v>
      </c>
      <c r="BB35">
        <v>0.95</v>
      </c>
      <c r="BC35">
        <v>5</v>
      </c>
      <c r="BD35">
        <v>5</v>
      </c>
    </row>
    <row r="36" spans="1:56" ht="39.75" customHeight="1" x14ac:dyDescent="0.25">
      <c r="A36" s="57"/>
      <c r="B36" s="57"/>
      <c r="C36" s="87" t="s">
        <v>3</v>
      </c>
      <c r="D36" s="87"/>
      <c r="E36" s="87"/>
      <c r="F36" s="87"/>
      <c r="G36" s="87"/>
      <c r="H36" s="87"/>
      <c r="I36" s="87"/>
      <c r="J36" s="87"/>
      <c r="K36" s="57"/>
      <c r="L36" s="57"/>
      <c r="M36" s="57"/>
      <c r="N36" s="57"/>
      <c r="O36" s="57"/>
      <c r="P36" s="57"/>
      <c r="Q36" s="57"/>
      <c r="R36" s="57"/>
      <c r="S36" s="57"/>
      <c r="T36" s="57"/>
      <c r="U36" s="57"/>
      <c r="V36" s="57"/>
      <c r="W36" s="57"/>
      <c r="X36" s="57"/>
      <c r="Y36" s="57"/>
      <c r="Z36" s="57"/>
      <c r="AA36" s="57"/>
      <c r="AB36" s="57"/>
      <c r="AC36" s="57"/>
      <c r="AD36" s="57"/>
      <c r="AE36" s="57"/>
      <c r="AF36" s="57"/>
      <c r="AG36" s="57"/>
      <c r="AH36" s="57"/>
      <c r="AI36" s="57"/>
      <c r="AJ36" s="57"/>
      <c r="AK36" s="57"/>
      <c r="AL36" s="57"/>
      <c r="AM36" t="s">
        <v>137</v>
      </c>
      <c r="AN36">
        <v>2</v>
      </c>
      <c r="AO36">
        <v>0</v>
      </c>
      <c r="AP36">
        <v>7</v>
      </c>
      <c r="AQ36">
        <v>9</v>
      </c>
      <c r="AR36">
        <v>12</v>
      </c>
      <c r="AS36">
        <v>3</v>
      </c>
      <c r="AT36">
        <v>33</v>
      </c>
      <c r="AU36" t="s">
        <v>137</v>
      </c>
      <c r="AV36">
        <v>2</v>
      </c>
      <c r="AW36">
        <v>0</v>
      </c>
      <c r="AX36">
        <v>7</v>
      </c>
      <c r="AY36">
        <v>9</v>
      </c>
      <c r="AZ36">
        <v>12</v>
      </c>
      <c r="BA36">
        <v>3.97</v>
      </c>
      <c r="BB36">
        <v>1.1299999999999999</v>
      </c>
      <c r="BC36">
        <v>4</v>
      </c>
      <c r="BD36">
        <v>5</v>
      </c>
    </row>
    <row r="37" spans="1:56" ht="18" x14ac:dyDescent="0.25">
      <c r="A37" s="57"/>
      <c r="B37" s="57"/>
      <c r="C37" s="87" t="s">
        <v>4</v>
      </c>
      <c r="D37" s="87"/>
      <c r="E37" s="87"/>
      <c r="F37" s="87"/>
      <c r="G37" s="87"/>
      <c r="H37" s="87"/>
      <c r="I37" s="87"/>
      <c r="J37" s="87"/>
      <c r="K37" s="57"/>
      <c r="L37" s="57"/>
      <c r="M37" s="57"/>
      <c r="N37" s="57"/>
      <c r="O37" s="57"/>
      <c r="P37" s="57"/>
      <c r="Q37" s="57"/>
      <c r="R37" s="57"/>
      <c r="S37" s="57"/>
      <c r="T37" s="57"/>
      <c r="U37" s="57"/>
      <c r="V37" s="57"/>
      <c r="W37" s="57"/>
      <c r="X37" s="57"/>
      <c r="Y37" s="57"/>
      <c r="Z37" s="57"/>
      <c r="AA37" s="57"/>
      <c r="AB37" s="57"/>
      <c r="AC37" s="57"/>
      <c r="AD37" s="57"/>
      <c r="AE37" s="57"/>
      <c r="AF37" s="57"/>
      <c r="AG37" s="57"/>
      <c r="AH37" s="57"/>
      <c r="AI37" s="57"/>
      <c r="AJ37" s="57"/>
      <c r="AK37" s="57"/>
      <c r="AL37" s="57"/>
      <c r="AM37" t="s">
        <v>138</v>
      </c>
      <c r="AN37">
        <v>2</v>
      </c>
      <c r="AO37">
        <v>2</v>
      </c>
      <c r="AP37">
        <v>7</v>
      </c>
      <c r="AQ37">
        <v>9</v>
      </c>
      <c r="AR37">
        <v>13</v>
      </c>
      <c r="AS37">
        <v>0</v>
      </c>
      <c r="AT37">
        <v>33</v>
      </c>
      <c r="AU37" t="s">
        <v>138</v>
      </c>
      <c r="AV37">
        <v>2</v>
      </c>
      <c r="AW37">
        <v>2</v>
      </c>
      <c r="AX37">
        <v>7</v>
      </c>
      <c r="AY37">
        <v>9</v>
      </c>
      <c r="AZ37">
        <v>13</v>
      </c>
      <c r="BA37">
        <v>3.88</v>
      </c>
      <c r="BB37">
        <v>1.19</v>
      </c>
      <c r="BC37">
        <v>4</v>
      </c>
      <c r="BD37">
        <v>5</v>
      </c>
    </row>
    <row r="38" spans="1:56" ht="18" x14ac:dyDescent="0.25">
      <c r="C38" s="87" t="s">
        <v>5</v>
      </c>
      <c r="D38" s="87"/>
      <c r="E38" s="87"/>
      <c r="F38" s="87"/>
      <c r="G38" s="87"/>
      <c r="H38" s="87"/>
      <c r="I38" s="87"/>
      <c r="J38" s="87"/>
      <c r="AM38" t="s">
        <v>139</v>
      </c>
      <c r="AN38">
        <v>1</v>
      </c>
      <c r="AO38">
        <v>3</v>
      </c>
      <c r="AP38">
        <v>6</v>
      </c>
      <c r="AQ38">
        <v>7</v>
      </c>
      <c r="AR38">
        <v>16</v>
      </c>
      <c r="AS38">
        <v>0</v>
      </c>
      <c r="AT38">
        <v>33</v>
      </c>
      <c r="AU38" t="s">
        <v>139</v>
      </c>
      <c r="AV38">
        <v>1</v>
      </c>
      <c r="AW38">
        <v>3</v>
      </c>
      <c r="AX38">
        <v>6</v>
      </c>
      <c r="AY38">
        <v>7</v>
      </c>
      <c r="AZ38">
        <v>16</v>
      </c>
      <c r="BA38">
        <v>4.03</v>
      </c>
      <c r="BB38">
        <v>1.1599999999999999</v>
      </c>
      <c r="BC38">
        <v>4</v>
      </c>
      <c r="BD38">
        <v>5</v>
      </c>
    </row>
    <row r="39" spans="1:56" x14ac:dyDescent="0.25">
      <c r="C39" s="58"/>
      <c r="D39" s="58"/>
      <c r="E39" s="58"/>
      <c r="F39" s="58"/>
      <c r="G39" s="58"/>
      <c r="H39" s="58"/>
      <c r="I39" s="58"/>
      <c r="J39" s="58"/>
      <c r="AM39" t="s">
        <v>140</v>
      </c>
      <c r="AN39">
        <v>2</v>
      </c>
      <c r="AO39">
        <v>0</v>
      </c>
      <c r="AP39">
        <v>5</v>
      </c>
      <c r="AQ39">
        <v>12</v>
      </c>
      <c r="AR39">
        <v>5</v>
      </c>
      <c r="AS39">
        <v>9</v>
      </c>
      <c r="AT39">
        <v>33</v>
      </c>
      <c r="AU39" t="s">
        <v>140</v>
      </c>
      <c r="AV39">
        <v>2</v>
      </c>
      <c r="AW39">
        <v>0</v>
      </c>
      <c r="AX39">
        <v>5</v>
      </c>
      <c r="AY39">
        <v>12</v>
      </c>
      <c r="AZ39">
        <v>5</v>
      </c>
      <c r="BA39">
        <v>3.75</v>
      </c>
      <c r="BB39">
        <v>1.07</v>
      </c>
      <c r="BC39">
        <v>4</v>
      </c>
      <c r="BD39">
        <v>4</v>
      </c>
    </row>
    <row r="40" spans="1:56" x14ac:dyDescent="0.25">
      <c r="C40" s="58"/>
      <c r="D40" s="58"/>
      <c r="E40" s="58"/>
      <c r="F40" s="58"/>
      <c r="G40" s="58"/>
      <c r="H40" s="58"/>
      <c r="I40" s="58"/>
      <c r="J40" s="58"/>
      <c r="AM40" t="s">
        <v>141</v>
      </c>
      <c r="AN40">
        <v>1</v>
      </c>
      <c r="AO40">
        <v>1</v>
      </c>
      <c r="AP40">
        <v>3</v>
      </c>
      <c r="AQ40">
        <v>9</v>
      </c>
      <c r="AR40">
        <v>19</v>
      </c>
      <c r="AS40">
        <v>0</v>
      </c>
      <c r="AT40">
        <v>33</v>
      </c>
      <c r="AU40" t="s">
        <v>141</v>
      </c>
      <c r="AV40">
        <v>1</v>
      </c>
      <c r="AW40">
        <v>1</v>
      </c>
      <c r="AX40">
        <v>3</v>
      </c>
      <c r="AY40">
        <v>9</v>
      </c>
      <c r="AZ40">
        <v>19</v>
      </c>
      <c r="BA40">
        <v>4.33</v>
      </c>
      <c r="BB40">
        <v>0.99</v>
      </c>
      <c r="BC40">
        <v>5</v>
      </c>
      <c r="BD40">
        <v>5</v>
      </c>
    </row>
    <row r="41" spans="1:56" s="5" customFormat="1" ht="20.25" x14ac:dyDescent="0.25">
      <c r="A41" s="88" t="s">
        <v>6</v>
      </c>
      <c r="B41" s="88"/>
      <c r="C41" s="88"/>
      <c r="D41" s="88"/>
      <c r="E41" s="88"/>
      <c r="F41" s="88"/>
      <c r="G41" s="88"/>
      <c r="H41" s="88"/>
      <c r="I41" s="88"/>
      <c r="J41" s="88"/>
      <c r="K41" s="88"/>
      <c r="L41" s="88"/>
      <c r="M41" s="88"/>
      <c r="N41" s="88"/>
      <c r="O41" s="88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t="s">
        <v>142</v>
      </c>
      <c r="AN41">
        <v>2</v>
      </c>
      <c r="AO41">
        <v>1</v>
      </c>
      <c r="AP41">
        <v>6</v>
      </c>
      <c r="AQ41">
        <v>11</v>
      </c>
      <c r="AR41">
        <v>13</v>
      </c>
      <c r="AS41">
        <v>0</v>
      </c>
      <c r="AT41">
        <v>33</v>
      </c>
      <c r="AU41" t="s">
        <v>142</v>
      </c>
      <c r="AV41">
        <v>2</v>
      </c>
      <c r="AW41">
        <v>1</v>
      </c>
      <c r="AX41">
        <v>6</v>
      </c>
      <c r="AY41">
        <v>11</v>
      </c>
      <c r="AZ41">
        <v>13</v>
      </c>
      <c r="BA41">
        <v>3.97</v>
      </c>
      <c r="BB41">
        <v>1.1299999999999999</v>
      </c>
      <c r="BC41">
        <v>4</v>
      </c>
      <c r="BD41">
        <v>5</v>
      </c>
    </row>
    <row r="42" spans="1:56" x14ac:dyDescent="0.25">
      <c r="C42" s="58"/>
      <c r="D42" s="58"/>
      <c r="E42" s="58"/>
      <c r="F42" s="58"/>
      <c r="G42" s="58"/>
      <c r="H42" s="58"/>
      <c r="I42" s="58"/>
      <c r="J42" s="58"/>
      <c r="AM42" t="s">
        <v>95</v>
      </c>
      <c r="AN42">
        <v>1</v>
      </c>
      <c r="AO42">
        <v>0</v>
      </c>
      <c r="AP42">
        <v>5</v>
      </c>
      <c r="AQ42">
        <v>13</v>
      </c>
      <c r="AR42">
        <v>14</v>
      </c>
      <c r="AS42">
        <v>0</v>
      </c>
      <c r="AT42">
        <v>33</v>
      </c>
      <c r="AU42" t="s">
        <v>95</v>
      </c>
      <c r="AV42">
        <v>1</v>
      </c>
      <c r="AW42">
        <v>0</v>
      </c>
      <c r="AX42">
        <v>5</v>
      </c>
      <c r="AY42">
        <v>13</v>
      </c>
      <c r="AZ42">
        <v>14</v>
      </c>
      <c r="BA42">
        <v>4.18</v>
      </c>
      <c r="BB42">
        <v>0.92</v>
      </c>
      <c r="BC42">
        <v>4</v>
      </c>
      <c r="BD42">
        <v>5</v>
      </c>
    </row>
    <row r="43" spans="1:56" ht="18.75" x14ac:dyDescent="0.3">
      <c r="A43" s="6">
        <v>1</v>
      </c>
      <c r="B43" s="74" t="s">
        <v>7</v>
      </c>
      <c r="C43" s="75"/>
      <c r="D43" s="75"/>
      <c r="E43" s="75"/>
      <c r="F43" s="75"/>
      <c r="G43" s="75"/>
      <c r="H43" s="75"/>
      <c r="I43" s="75"/>
      <c r="J43" s="75"/>
      <c r="K43" s="75"/>
      <c r="L43" s="75"/>
      <c r="M43" s="75"/>
      <c r="N43" s="75"/>
      <c r="O43" s="75"/>
      <c r="P43" s="75"/>
      <c r="Q43" s="75"/>
      <c r="R43" s="75"/>
      <c r="S43" s="75"/>
      <c r="T43" s="75"/>
      <c r="U43" s="76"/>
      <c r="AM43" t="s">
        <v>143</v>
      </c>
      <c r="AN43">
        <v>0</v>
      </c>
      <c r="AO43">
        <v>0</v>
      </c>
      <c r="AP43">
        <v>3</v>
      </c>
      <c r="AQ43">
        <v>14</v>
      </c>
      <c r="AR43">
        <v>15</v>
      </c>
      <c r="AS43">
        <v>1</v>
      </c>
      <c r="AT43">
        <v>33</v>
      </c>
      <c r="AU43" t="s">
        <v>143</v>
      </c>
      <c r="AV43">
        <v>0</v>
      </c>
      <c r="AW43">
        <v>0</v>
      </c>
      <c r="AX43">
        <v>3</v>
      </c>
      <c r="AY43">
        <v>14</v>
      </c>
      <c r="AZ43">
        <v>15</v>
      </c>
      <c r="BA43">
        <v>4.38</v>
      </c>
      <c r="BB43">
        <v>0.66</v>
      </c>
      <c r="BC43">
        <v>4</v>
      </c>
      <c r="BD43">
        <v>5</v>
      </c>
    </row>
    <row r="44" spans="1:56" ht="18.75" x14ac:dyDescent="0.3">
      <c r="A44" s="7"/>
      <c r="B44" s="8"/>
      <c r="C44" s="58"/>
      <c r="D44" s="58"/>
      <c r="E44" s="58"/>
      <c r="F44" s="58"/>
      <c r="G44" s="58"/>
      <c r="H44" s="58"/>
      <c r="I44" s="58"/>
      <c r="J44" s="58"/>
      <c r="AM44" t="s">
        <v>144</v>
      </c>
      <c r="AN44">
        <v>2</v>
      </c>
      <c r="AO44">
        <v>1</v>
      </c>
      <c r="AP44">
        <v>4</v>
      </c>
      <c r="AQ44">
        <v>14</v>
      </c>
      <c r="AR44">
        <v>12</v>
      </c>
      <c r="AS44">
        <v>0</v>
      </c>
      <c r="AT44">
        <v>33</v>
      </c>
      <c r="AU44" t="s">
        <v>144</v>
      </c>
      <c r="AV44">
        <v>2</v>
      </c>
      <c r="AW44">
        <v>1</v>
      </c>
      <c r="AX44">
        <v>4</v>
      </c>
      <c r="AY44">
        <v>14</v>
      </c>
      <c r="AZ44">
        <v>12</v>
      </c>
      <c r="BA44">
        <v>4</v>
      </c>
      <c r="BB44">
        <v>1.0900000000000001</v>
      </c>
      <c r="BC44">
        <v>4</v>
      </c>
      <c r="BD44">
        <v>4</v>
      </c>
    </row>
    <row r="45" spans="1:56" ht="18.75" x14ac:dyDescent="0.3">
      <c r="A45" s="7"/>
      <c r="B45" s="8"/>
      <c r="C45" s="58"/>
      <c r="D45" s="58"/>
      <c r="E45" s="58"/>
      <c r="F45" s="58"/>
      <c r="G45" s="58"/>
      <c r="H45" s="58"/>
      <c r="I45" s="58"/>
      <c r="J45" s="58"/>
      <c r="AM45" t="s">
        <v>145</v>
      </c>
      <c r="AN45">
        <v>0</v>
      </c>
      <c r="AO45">
        <v>2</v>
      </c>
      <c r="AP45">
        <v>6</v>
      </c>
      <c r="AQ45">
        <v>15</v>
      </c>
      <c r="AR45">
        <v>10</v>
      </c>
      <c r="AS45">
        <v>0</v>
      </c>
      <c r="AT45">
        <v>33</v>
      </c>
      <c r="AU45" t="s">
        <v>145</v>
      </c>
      <c r="AV45">
        <v>0</v>
      </c>
      <c r="AW45">
        <v>2</v>
      </c>
      <c r="AX45">
        <v>6</v>
      </c>
      <c r="AY45">
        <v>15</v>
      </c>
      <c r="AZ45">
        <v>10</v>
      </c>
      <c r="BA45">
        <v>4</v>
      </c>
      <c r="BB45">
        <v>0.87</v>
      </c>
      <c r="BC45">
        <v>4</v>
      </c>
      <c r="BD45">
        <v>4</v>
      </c>
    </row>
    <row r="46" spans="1:56" ht="18.75" x14ac:dyDescent="0.3">
      <c r="A46" s="7"/>
      <c r="B46" s="8"/>
      <c r="C46" s="58"/>
      <c r="D46" s="58"/>
      <c r="E46" s="58"/>
      <c r="F46" s="58"/>
      <c r="G46" s="58"/>
      <c r="H46" s="58"/>
      <c r="I46" s="58"/>
      <c r="J46" s="58"/>
      <c r="AM46" s="5" t="s">
        <v>146</v>
      </c>
      <c r="AN46" s="5">
        <v>2</v>
      </c>
      <c r="AO46" s="5">
        <v>4</v>
      </c>
      <c r="AP46" s="5">
        <v>2</v>
      </c>
      <c r="AQ46" s="5">
        <v>13</v>
      </c>
      <c r="AR46" s="5">
        <v>11</v>
      </c>
      <c r="AS46" s="5">
        <v>1</v>
      </c>
      <c r="AT46" s="5">
        <v>33</v>
      </c>
      <c r="AU46" s="5" t="s">
        <v>146</v>
      </c>
      <c r="AV46" s="5">
        <v>2</v>
      </c>
      <c r="AW46" s="5">
        <v>4</v>
      </c>
      <c r="AX46" s="5">
        <v>2</v>
      </c>
      <c r="AY46" s="5">
        <v>13</v>
      </c>
      <c r="AZ46" s="5">
        <v>11</v>
      </c>
      <c r="BA46" s="5">
        <v>3.84</v>
      </c>
      <c r="BB46" s="5">
        <v>1.22</v>
      </c>
      <c r="BC46" s="5">
        <v>4</v>
      </c>
      <c r="BD46" s="5">
        <v>4</v>
      </c>
    </row>
    <row r="47" spans="1:56" ht="18.75" x14ac:dyDescent="0.3">
      <c r="A47" s="7"/>
      <c r="B47" s="8"/>
      <c r="C47" s="58"/>
      <c r="D47" s="58"/>
      <c r="E47" s="58"/>
      <c r="F47" s="58"/>
      <c r="G47" s="58"/>
      <c r="H47" s="58"/>
      <c r="I47" s="58"/>
      <c r="J47" s="58"/>
      <c r="AM47" t="s">
        <v>147</v>
      </c>
      <c r="AN47">
        <v>2</v>
      </c>
      <c r="AO47">
        <v>1</v>
      </c>
      <c r="AP47">
        <v>4</v>
      </c>
      <c r="AQ47">
        <v>17</v>
      </c>
      <c r="AR47">
        <v>9</v>
      </c>
      <c r="AS47">
        <v>0</v>
      </c>
      <c r="AT47">
        <v>33</v>
      </c>
      <c r="AU47" t="s">
        <v>147</v>
      </c>
      <c r="AV47">
        <v>2</v>
      </c>
      <c r="AW47">
        <v>1</v>
      </c>
      <c r="AX47">
        <v>4</v>
      </c>
      <c r="AY47">
        <v>17</v>
      </c>
      <c r="AZ47">
        <v>9</v>
      </c>
      <c r="BA47">
        <v>3.91</v>
      </c>
      <c r="BB47">
        <v>1.04</v>
      </c>
      <c r="BC47">
        <v>4</v>
      </c>
      <c r="BD47">
        <v>4</v>
      </c>
    </row>
    <row r="48" spans="1:56" ht="18.75" x14ac:dyDescent="0.3">
      <c r="A48" s="7"/>
      <c r="B48" s="8"/>
      <c r="C48" s="58"/>
      <c r="D48" s="58"/>
      <c r="E48" s="58"/>
      <c r="F48" s="58"/>
      <c r="G48" s="58"/>
      <c r="H48" s="58"/>
      <c r="I48" s="58"/>
      <c r="J48" s="58"/>
      <c r="AM48" t="s">
        <v>155</v>
      </c>
      <c r="AU48" t="s">
        <v>155</v>
      </c>
    </row>
    <row r="49" spans="1:56" ht="18.75" x14ac:dyDescent="0.3">
      <c r="A49" s="7"/>
      <c r="B49" s="8"/>
      <c r="C49" s="58"/>
      <c r="D49" s="58"/>
      <c r="E49" s="58"/>
      <c r="F49" s="58"/>
      <c r="G49" s="58"/>
      <c r="H49" s="58"/>
      <c r="I49" s="58"/>
      <c r="J49" s="58"/>
      <c r="AU49" t="s">
        <v>98</v>
      </c>
    </row>
    <row r="50" spans="1:56" x14ac:dyDescent="0.25">
      <c r="C50" s="58"/>
      <c r="D50" s="58"/>
      <c r="E50" s="58"/>
      <c r="F50" s="58"/>
      <c r="G50" s="58"/>
      <c r="H50" s="58"/>
      <c r="I50" s="58"/>
      <c r="J50" s="58"/>
    </row>
    <row r="51" spans="1:56" ht="18.75" x14ac:dyDescent="0.3">
      <c r="B51" s="9"/>
      <c r="C51" s="58"/>
      <c r="D51" s="58"/>
      <c r="E51" s="58"/>
      <c r="F51" s="58"/>
      <c r="G51" s="58"/>
      <c r="H51" s="58"/>
      <c r="I51" s="58"/>
      <c r="J51" s="58"/>
    </row>
    <row r="52" spans="1:56" x14ac:dyDescent="0.25">
      <c r="C52" s="58"/>
      <c r="D52" s="58"/>
      <c r="E52" s="58"/>
      <c r="F52" s="58"/>
      <c r="G52" s="58"/>
      <c r="H52" s="58"/>
      <c r="I52" s="58"/>
      <c r="J52" s="58"/>
    </row>
    <row r="53" spans="1:56" ht="15" customHeight="1" x14ac:dyDescent="0.25">
      <c r="V53" s="89" t="s">
        <v>8</v>
      </c>
      <c r="W53" s="89"/>
      <c r="X53" s="89"/>
      <c r="Y53" s="89"/>
      <c r="Z53" s="89"/>
      <c r="AA53" s="89"/>
      <c r="AC53" s="89" t="s">
        <v>9</v>
      </c>
      <c r="AD53" s="89"/>
      <c r="AE53" s="89"/>
      <c r="AF53" s="89"/>
      <c r="AG53" s="89"/>
      <c r="AH53" s="89"/>
      <c r="AI53" s="90" t="s">
        <v>10</v>
      </c>
      <c r="AJ53" s="90"/>
      <c r="AK53" s="90"/>
      <c r="AL53" s="90"/>
    </row>
    <row r="54" spans="1:56" ht="15.75" thickBot="1" x14ac:dyDescent="0.3">
      <c r="V54" s="89"/>
      <c r="W54" s="89"/>
      <c r="X54" s="89"/>
      <c r="Y54" s="89"/>
      <c r="Z54" s="89"/>
      <c r="AA54" s="89"/>
      <c r="AC54" s="89"/>
      <c r="AD54" s="89"/>
      <c r="AE54" s="89"/>
      <c r="AF54" s="89"/>
      <c r="AG54" s="89"/>
      <c r="AH54" s="89"/>
      <c r="AI54" s="90"/>
      <c r="AJ54" s="90"/>
      <c r="AK54" s="90"/>
      <c r="AL54" s="90"/>
    </row>
    <row r="55" spans="1:56" s="17" customFormat="1" ht="18.75" x14ac:dyDescent="0.25">
      <c r="A55" s="10"/>
      <c r="B55" s="91"/>
      <c r="C55" s="91"/>
      <c r="D55" s="91"/>
      <c r="E55" s="91"/>
      <c r="F55" s="91"/>
      <c r="G55" s="91"/>
      <c r="H55" s="91"/>
      <c r="I55" s="91"/>
      <c r="J55" s="91"/>
      <c r="K55" s="91"/>
      <c r="L55" s="91"/>
      <c r="M55" s="91"/>
      <c r="N55" s="91"/>
      <c r="O55" s="91"/>
      <c r="P55" s="91"/>
      <c r="Q55" s="91"/>
      <c r="R55" s="91"/>
      <c r="S55" s="91"/>
      <c r="T55" s="91"/>
      <c r="U55" s="91"/>
      <c r="V55" s="11">
        <v>1</v>
      </c>
      <c r="W55" s="12">
        <v>2</v>
      </c>
      <c r="X55" s="12">
        <v>3</v>
      </c>
      <c r="Y55" s="12">
        <v>4</v>
      </c>
      <c r="Z55" s="13">
        <v>5</v>
      </c>
      <c r="AA55" s="13" t="s">
        <v>11</v>
      </c>
      <c r="AB55" s="14" t="s">
        <v>12</v>
      </c>
      <c r="AC55" s="11">
        <v>1</v>
      </c>
      <c r="AD55" s="12">
        <v>2</v>
      </c>
      <c r="AE55" s="12">
        <v>3</v>
      </c>
      <c r="AF55" s="12">
        <v>4</v>
      </c>
      <c r="AG55" s="13">
        <v>5</v>
      </c>
      <c r="AH55" s="13" t="s">
        <v>11</v>
      </c>
      <c r="AI55" s="15" t="s">
        <v>13</v>
      </c>
      <c r="AJ55" s="16" t="s">
        <v>14</v>
      </c>
      <c r="AK55" s="16" t="s">
        <v>15</v>
      </c>
      <c r="AL55" s="16" t="s">
        <v>16</v>
      </c>
      <c r="AM55" t="s">
        <v>154</v>
      </c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</row>
    <row r="56" spans="1:56" s="18" customFormat="1" ht="31.5" customHeight="1" x14ac:dyDescent="0.25">
      <c r="A56" s="92" t="s">
        <v>17</v>
      </c>
      <c r="B56" s="92"/>
      <c r="C56" s="92"/>
      <c r="D56" s="92"/>
      <c r="E56" s="92"/>
      <c r="F56" s="92"/>
      <c r="G56" s="92"/>
      <c r="H56" s="92"/>
      <c r="I56" s="92"/>
      <c r="J56" s="92"/>
      <c r="K56" s="92"/>
      <c r="L56" s="92"/>
      <c r="M56" s="92"/>
      <c r="N56" s="92"/>
      <c r="O56" s="92"/>
      <c r="P56" s="92"/>
      <c r="Q56" s="92"/>
      <c r="R56" s="92"/>
      <c r="S56" s="92"/>
      <c r="T56" s="92"/>
      <c r="U56" s="93"/>
      <c r="V56" s="94"/>
      <c r="W56" s="94"/>
      <c r="X56" s="94"/>
      <c r="Y56" s="94"/>
      <c r="Z56" s="94"/>
      <c r="AA56" s="94"/>
      <c r="AB56" s="94"/>
      <c r="AC56" s="94"/>
      <c r="AD56" s="94"/>
      <c r="AE56" s="94"/>
      <c r="AF56" s="94"/>
      <c r="AG56" s="94"/>
      <c r="AH56" s="94"/>
      <c r="AI56" s="94"/>
      <c r="AJ56" s="94"/>
      <c r="AK56" s="94"/>
      <c r="AL56" s="94"/>
      <c r="AM56" t="s">
        <v>99</v>
      </c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</row>
    <row r="57" spans="1:56" s="18" customFormat="1" ht="18.75" customHeight="1" x14ac:dyDescent="0.25">
      <c r="A57" s="19">
        <v>2</v>
      </c>
      <c r="B57" s="95" t="s">
        <v>18</v>
      </c>
      <c r="C57" s="95"/>
      <c r="D57" s="95"/>
      <c r="E57" s="95"/>
      <c r="F57" s="95"/>
      <c r="G57" s="95"/>
      <c r="H57" s="95"/>
      <c r="I57" s="95"/>
      <c r="J57" s="95"/>
      <c r="K57" s="95"/>
      <c r="L57" s="95"/>
      <c r="M57" s="95"/>
      <c r="N57" s="95"/>
      <c r="O57" s="95"/>
      <c r="P57" s="95"/>
      <c r="Q57" s="95"/>
      <c r="R57" s="95"/>
      <c r="S57" s="95"/>
      <c r="T57" s="95"/>
      <c r="U57" s="96"/>
      <c r="V57" s="20">
        <f>+AN3</f>
        <v>0</v>
      </c>
      <c r="W57" s="20">
        <f t="shared" ref="W57:AA66" si="0">+AO3</f>
        <v>1</v>
      </c>
      <c r="X57" s="20">
        <f t="shared" si="0"/>
        <v>0</v>
      </c>
      <c r="Y57" s="20">
        <f t="shared" si="0"/>
        <v>14</v>
      </c>
      <c r="Z57" s="20">
        <f t="shared" si="0"/>
        <v>13</v>
      </c>
      <c r="AA57" s="20">
        <f t="shared" si="0"/>
        <v>0</v>
      </c>
      <c r="AB57" s="21">
        <f>SUM(V57:AA57)</f>
        <v>28</v>
      </c>
      <c r="AC57" s="22">
        <f>V57/$AB57</f>
        <v>0</v>
      </c>
      <c r="AD57" s="22">
        <f t="shared" ref="AD57:AH66" si="1">W57/$AB57</f>
        <v>3.5714285714285712E-2</v>
      </c>
      <c r="AE57" s="22">
        <f t="shared" si="1"/>
        <v>0</v>
      </c>
      <c r="AF57" s="22">
        <f t="shared" si="1"/>
        <v>0.5</v>
      </c>
      <c r="AG57" s="22">
        <f t="shared" si="1"/>
        <v>0.4642857142857143</v>
      </c>
      <c r="AH57" s="22">
        <f t="shared" si="1"/>
        <v>0</v>
      </c>
      <c r="AI57" s="69">
        <f t="shared" ref="AI57:AI66" si="2">+BA3</f>
        <v>4.3899999999999997</v>
      </c>
      <c r="AJ57" s="69">
        <f t="shared" ref="AJ57:AJ66" si="3">+BB3</f>
        <v>0.69</v>
      </c>
      <c r="AK57" s="20">
        <f t="shared" ref="AK57:AK66" si="4">+BC3</f>
        <v>4</v>
      </c>
      <c r="AL57" s="20">
        <f t="shared" ref="AL57:AL66" si="5">+BD3</f>
        <v>4</v>
      </c>
      <c r="AM57"/>
      <c r="AN57"/>
      <c r="AO57" t="s">
        <v>149</v>
      </c>
      <c r="AP57" t="s">
        <v>150</v>
      </c>
      <c r="AQ57" t="s">
        <v>97</v>
      </c>
      <c r="AR57"/>
      <c r="AS57"/>
      <c r="AT57"/>
      <c r="AU57"/>
      <c r="AV57"/>
      <c r="AW57"/>
      <c r="AX57"/>
      <c r="AY57"/>
      <c r="AZ57"/>
      <c r="BA57"/>
      <c r="BB57"/>
      <c r="BC57"/>
      <c r="BD57"/>
    </row>
    <row r="58" spans="1:56" s="18" customFormat="1" ht="18.75" customHeight="1" x14ac:dyDescent="0.25">
      <c r="A58" s="19">
        <v>3</v>
      </c>
      <c r="B58" s="95" t="s">
        <v>19</v>
      </c>
      <c r="C58" s="95"/>
      <c r="D58" s="95"/>
      <c r="E58" s="95"/>
      <c r="F58" s="95"/>
      <c r="G58" s="95"/>
      <c r="H58" s="95"/>
      <c r="I58" s="95"/>
      <c r="J58" s="95"/>
      <c r="K58" s="95"/>
      <c r="L58" s="95"/>
      <c r="M58" s="95"/>
      <c r="N58" s="95"/>
      <c r="O58" s="95"/>
      <c r="P58" s="95"/>
      <c r="Q58" s="95"/>
      <c r="R58" s="95"/>
      <c r="S58" s="95"/>
      <c r="T58" s="95"/>
      <c r="U58" s="96"/>
      <c r="V58" s="20">
        <f t="shared" ref="V58:V66" si="6">+AN4</f>
        <v>0</v>
      </c>
      <c r="W58" s="20">
        <f t="shared" si="0"/>
        <v>1</v>
      </c>
      <c r="X58" s="20">
        <f t="shared" si="0"/>
        <v>2</v>
      </c>
      <c r="Y58" s="20">
        <f t="shared" si="0"/>
        <v>12</v>
      </c>
      <c r="Z58" s="20">
        <f t="shared" si="0"/>
        <v>13</v>
      </c>
      <c r="AA58" s="20">
        <f t="shared" si="0"/>
        <v>0</v>
      </c>
      <c r="AB58" s="21">
        <f t="shared" ref="AB58:AB66" si="7">SUM(V58:AA58)</f>
        <v>28</v>
      </c>
      <c r="AC58" s="22">
        <f t="shared" ref="AC58:AC66" si="8">V58/$AB58</f>
        <v>0</v>
      </c>
      <c r="AD58" s="22">
        <f t="shared" si="1"/>
        <v>3.5714285714285712E-2</v>
      </c>
      <c r="AE58" s="22">
        <f t="shared" si="1"/>
        <v>7.1428571428571425E-2</v>
      </c>
      <c r="AF58" s="22">
        <f t="shared" si="1"/>
        <v>0.42857142857142855</v>
      </c>
      <c r="AG58" s="22">
        <f t="shared" si="1"/>
        <v>0.4642857142857143</v>
      </c>
      <c r="AH58" s="22">
        <f t="shared" si="1"/>
        <v>0</v>
      </c>
      <c r="AI58" s="69">
        <f t="shared" si="2"/>
        <v>4.32</v>
      </c>
      <c r="AJ58" s="69">
        <f t="shared" si="3"/>
        <v>0.77</v>
      </c>
      <c r="AK58" s="20">
        <f t="shared" si="4"/>
        <v>4</v>
      </c>
      <c r="AL58" s="20">
        <f t="shared" si="5"/>
        <v>5</v>
      </c>
      <c r="AM58" t="s">
        <v>100</v>
      </c>
      <c r="AN58" t="s">
        <v>94</v>
      </c>
      <c r="AO58">
        <v>33</v>
      </c>
      <c r="AP58">
        <v>33</v>
      </c>
      <c r="AQ58">
        <v>33</v>
      </c>
      <c r="AR58"/>
      <c r="AS58"/>
      <c r="AT58"/>
      <c r="AU58"/>
      <c r="AV58"/>
      <c r="AW58"/>
      <c r="AX58"/>
      <c r="AY58"/>
      <c r="AZ58"/>
      <c r="BA58"/>
      <c r="BB58"/>
      <c r="BC58"/>
      <c r="BD58"/>
    </row>
    <row r="59" spans="1:56" s="18" customFormat="1" ht="18" customHeight="1" x14ac:dyDescent="0.25">
      <c r="A59" s="19">
        <v>4</v>
      </c>
      <c r="B59" s="95" t="s">
        <v>85</v>
      </c>
      <c r="C59" s="95"/>
      <c r="D59" s="95"/>
      <c r="E59" s="95"/>
      <c r="F59" s="95"/>
      <c r="G59" s="95"/>
      <c r="H59" s="95"/>
      <c r="I59" s="95"/>
      <c r="J59" s="95"/>
      <c r="K59" s="95"/>
      <c r="L59" s="95"/>
      <c r="M59" s="95"/>
      <c r="N59" s="95"/>
      <c r="O59" s="95"/>
      <c r="P59" s="95"/>
      <c r="Q59" s="95"/>
      <c r="R59" s="95"/>
      <c r="S59" s="95"/>
      <c r="T59" s="95"/>
      <c r="U59" s="96"/>
      <c r="V59" s="20">
        <f t="shared" si="6"/>
        <v>2</v>
      </c>
      <c r="W59" s="20">
        <f t="shared" si="0"/>
        <v>3</v>
      </c>
      <c r="X59" s="20">
        <f t="shared" si="0"/>
        <v>4</v>
      </c>
      <c r="Y59" s="20">
        <f t="shared" si="0"/>
        <v>11</v>
      </c>
      <c r="Z59" s="20">
        <f t="shared" si="0"/>
        <v>12</v>
      </c>
      <c r="AA59" s="20">
        <f t="shared" si="0"/>
        <v>1</v>
      </c>
      <c r="AB59" s="21">
        <f t="shared" si="7"/>
        <v>33</v>
      </c>
      <c r="AC59" s="22">
        <f t="shared" si="8"/>
        <v>6.0606060606060608E-2</v>
      </c>
      <c r="AD59" s="22">
        <f t="shared" si="1"/>
        <v>9.0909090909090912E-2</v>
      </c>
      <c r="AE59" s="22">
        <f t="shared" si="1"/>
        <v>0.12121212121212122</v>
      </c>
      <c r="AF59" s="22">
        <f t="shared" si="1"/>
        <v>0.33333333333333331</v>
      </c>
      <c r="AG59" s="22">
        <f t="shared" si="1"/>
        <v>0.36363636363636365</v>
      </c>
      <c r="AH59" s="22">
        <f t="shared" si="1"/>
        <v>3.0303030303030304E-2</v>
      </c>
      <c r="AI59" s="69">
        <f t="shared" si="2"/>
        <v>3.88</v>
      </c>
      <c r="AJ59" s="69">
        <f t="shared" si="3"/>
        <v>1.21</v>
      </c>
      <c r="AK59" s="20">
        <f t="shared" si="4"/>
        <v>4</v>
      </c>
      <c r="AL59" s="20">
        <f t="shared" si="5"/>
        <v>5</v>
      </c>
      <c r="AM59"/>
      <c r="AN59" t="s">
        <v>101</v>
      </c>
      <c r="AO59">
        <v>0</v>
      </c>
      <c r="AP59">
        <v>0</v>
      </c>
      <c r="AQ59">
        <v>0</v>
      </c>
      <c r="AR59"/>
      <c r="AS59"/>
      <c r="AT59"/>
      <c r="AU59"/>
      <c r="AV59"/>
      <c r="AW59"/>
      <c r="AX59"/>
      <c r="AY59"/>
      <c r="AZ59"/>
      <c r="BA59"/>
      <c r="BB59"/>
      <c r="BC59"/>
      <c r="BD59"/>
    </row>
    <row r="60" spans="1:56" s="17" customFormat="1" ht="18" customHeight="1" x14ac:dyDescent="0.25">
      <c r="A60" s="19">
        <v>5</v>
      </c>
      <c r="B60" s="95" t="s">
        <v>86</v>
      </c>
      <c r="C60" s="95" t="s">
        <v>20</v>
      </c>
      <c r="D60" s="95" t="s">
        <v>20</v>
      </c>
      <c r="E60" s="95" t="s">
        <v>20</v>
      </c>
      <c r="F60" s="95" t="s">
        <v>20</v>
      </c>
      <c r="G60" s="95" t="s">
        <v>20</v>
      </c>
      <c r="H60" s="95" t="s">
        <v>20</v>
      </c>
      <c r="I60" s="95" t="s">
        <v>20</v>
      </c>
      <c r="J60" s="95" t="s">
        <v>20</v>
      </c>
      <c r="K60" s="95" t="s">
        <v>20</v>
      </c>
      <c r="L60" s="95" t="s">
        <v>20</v>
      </c>
      <c r="M60" s="95" t="s">
        <v>20</v>
      </c>
      <c r="N60" s="95" t="s">
        <v>20</v>
      </c>
      <c r="O60" s="95" t="s">
        <v>20</v>
      </c>
      <c r="P60" s="95" t="s">
        <v>20</v>
      </c>
      <c r="Q60" s="95" t="s">
        <v>20</v>
      </c>
      <c r="R60" s="95" t="s">
        <v>20</v>
      </c>
      <c r="S60" s="95" t="s">
        <v>20</v>
      </c>
      <c r="T60" s="95" t="s">
        <v>20</v>
      </c>
      <c r="U60" s="96" t="s">
        <v>20</v>
      </c>
      <c r="V60" s="20">
        <f t="shared" si="6"/>
        <v>0</v>
      </c>
      <c r="W60" s="20">
        <f t="shared" si="0"/>
        <v>2</v>
      </c>
      <c r="X60" s="20">
        <f t="shared" si="0"/>
        <v>2</v>
      </c>
      <c r="Y60" s="20">
        <f t="shared" si="0"/>
        <v>5</v>
      </c>
      <c r="Z60" s="20">
        <f t="shared" si="0"/>
        <v>24</v>
      </c>
      <c r="AA60" s="20">
        <f t="shared" si="0"/>
        <v>0</v>
      </c>
      <c r="AB60" s="21">
        <f t="shared" si="7"/>
        <v>33</v>
      </c>
      <c r="AC60" s="22">
        <f t="shared" si="8"/>
        <v>0</v>
      </c>
      <c r="AD60" s="22">
        <f t="shared" si="1"/>
        <v>6.0606060606060608E-2</v>
      </c>
      <c r="AE60" s="22">
        <f t="shared" si="1"/>
        <v>6.0606060606060608E-2</v>
      </c>
      <c r="AF60" s="22">
        <f t="shared" si="1"/>
        <v>0.15151515151515152</v>
      </c>
      <c r="AG60" s="22">
        <f t="shared" si="1"/>
        <v>0.72727272727272729</v>
      </c>
      <c r="AH60" s="22">
        <f t="shared" si="1"/>
        <v>0</v>
      </c>
      <c r="AI60" s="69">
        <f t="shared" si="2"/>
        <v>4.55</v>
      </c>
      <c r="AJ60" s="69">
        <f t="shared" si="3"/>
        <v>0.87</v>
      </c>
      <c r="AK60" s="20">
        <f t="shared" si="4"/>
        <v>5</v>
      </c>
      <c r="AL60" s="20">
        <f t="shared" si="5"/>
        <v>5</v>
      </c>
      <c r="AM60" s="17" t="s">
        <v>155</v>
      </c>
    </row>
    <row r="61" spans="1:56" s="17" customFormat="1" ht="18" customHeight="1" x14ac:dyDescent="0.25">
      <c r="A61" s="19">
        <v>6</v>
      </c>
      <c r="B61" s="95" t="s">
        <v>87</v>
      </c>
      <c r="C61" s="95" t="s">
        <v>21</v>
      </c>
      <c r="D61" s="95" t="s">
        <v>21</v>
      </c>
      <c r="E61" s="95" t="s">
        <v>21</v>
      </c>
      <c r="F61" s="95" t="s">
        <v>21</v>
      </c>
      <c r="G61" s="95" t="s">
        <v>21</v>
      </c>
      <c r="H61" s="95" t="s">
        <v>21</v>
      </c>
      <c r="I61" s="95" t="s">
        <v>21</v>
      </c>
      <c r="J61" s="95" t="s">
        <v>21</v>
      </c>
      <c r="K61" s="95" t="s">
        <v>21</v>
      </c>
      <c r="L61" s="95" t="s">
        <v>21</v>
      </c>
      <c r="M61" s="95" t="s">
        <v>21</v>
      </c>
      <c r="N61" s="95" t="s">
        <v>21</v>
      </c>
      <c r="O61" s="95" t="s">
        <v>21</v>
      </c>
      <c r="P61" s="95" t="s">
        <v>21</v>
      </c>
      <c r="Q61" s="95" t="s">
        <v>21</v>
      </c>
      <c r="R61" s="95" t="s">
        <v>21</v>
      </c>
      <c r="S61" s="95" t="s">
        <v>21</v>
      </c>
      <c r="T61" s="95" t="s">
        <v>21</v>
      </c>
      <c r="U61" s="96" t="s">
        <v>21</v>
      </c>
      <c r="V61" s="20">
        <f t="shared" si="6"/>
        <v>0</v>
      </c>
      <c r="W61" s="20">
        <f t="shared" si="0"/>
        <v>2</v>
      </c>
      <c r="X61" s="20">
        <f t="shared" si="0"/>
        <v>0</v>
      </c>
      <c r="Y61" s="20">
        <f t="shared" si="0"/>
        <v>15</v>
      </c>
      <c r="Z61" s="20">
        <f t="shared" si="0"/>
        <v>16</v>
      </c>
      <c r="AA61" s="20">
        <f t="shared" si="0"/>
        <v>0</v>
      </c>
      <c r="AB61" s="21">
        <f t="shared" si="7"/>
        <v>33</v>
      </c>
      <c r="AC61" s="22">
        <f t="shared" si="8"/>
        <v>0</v>
      </c>
      <c r="AD61" s="22">
        <f t="shared" si="1"/>
        <v>6.0606060606060608E-2</v>
      </c>
      <c r="AE61" s="22">
        <f t="shared" si="1"/>
        <v>0</v>
      </c>
      <c r="AF61" s="22">
        <f t="shared" si="1"/>
        <v>0.45454545454545453</v>
      </c>
      <c r="AG61" s="22">
        <f t="shared" si="1"/>
        <v>0.48484848484848486</v>
      </c>
      <c r="AH61" s="22">
        <f t="shared" si="1"/>
        <v>0</v>
      </c>
      <c r="AI61" s="69">
        <f t="shared" si="2"/>
        <v>4.3600000000000003</v>
      </c>
      <c r="AJ61" s="69">
        <f t="shared" si="3"/>
        <v>0.78</v>
      </c>
      <c r="AK61" s="20">
        <f t="shared" si="4"/>
        <v>4</v>
      </c>
      <c r="AL61" s="20">
        <f t="shared" si="5"/>
        <v>5</v>
      </c>
      <c r="AM61" s="18"/>
      <c r="AN61" s="18"/>
      <c r="AO61" s="18"/>
      <c r="AP61" s="18"/>
      <c r="AQ61" s="18"/>
      <c r="AR61" s="18"/>
      <c r="AS61" s="18"/>
      <c r="AT61" s="18"/>
      <c r="AU61" s="18"/>
      <c r="AV61" s="18"/>
      <c r="AW61" s="18"/>
      <c r="AX61" s="18"/>
      <c r="AY61" s="18"/>
      <c r="AZ61" s="18"/>
      <c r="BA61" s="18"/>
      <c r="BB61" s="18"/>
      <c r="BC61" s="18"/>
      <c r="BD61" s="18"/>
    </row>
    <row r="62" spans="1:56" s="17" customFormat="1" ht="18" customHeight="1" x14ac:dyDescent="0.25">
      <c r="A62" s="19">
        <v>7</v>
      </c>
      <c r="B62" s="95" t="s">
        <v>22</v>
      </c>
      <c r="C62" s="95" t="s">
        <v>23</v>
      </c>
      <c r="D62" s="95" t="s">
        <v>23</v>
      </c>
      <c r="E62" s="95" t="s">
        <v>23</v>
      </c>
      <c r="F62" s="95" t="s">
        <v>23</v>
      </c>
      <c r="G62" s="95" t="s">
        <v>23</v>
      </c>
      <c r="H62" s="95" t="s">
        <v>23</v>
      </c>
      <c r="I62" s="95" t="s">
        <v>23</v>
      </c>
      <c r="J62" s="95" t="s">
        <v>23</v>
      </c>
      <c r="K62" s="95" t="s">
        <v>23</v>
      </c>
      <c r="L62" s="95" t="s">
        <v>23</v>
      </c>
      <c r="M62" s="95" t="s">
        <v>23</v>
      </c>
      <c r="N62" s="95" t="s">
        <v>23</v>
      </c>
      <c r="O62" s="95" t="s">
        <v>23</v>
      </c>
      <c r="P62" s="95" t="s">
        <v>23</v>
      </c>
      <c r="Q62" s="95" t="s">
        <v>23</v>
      </c>
      <c r="R62" s="95" t="s">
        <v>23</v>
      </c>
      <c r="S62" s="95" t="s">
        <v>23</v>
      </c>
      <c r="T62" s="95" t="s">
        <v>23</v>
      </c>
      <c r="U62" s="96" t="s">
        <v>23</v>
      </c>
      <c r="V62" s="20">
        <f t="shared" si="6"/>
        <v>1</v>
      </c>
      <c r="W62" s="20">
        <f t="shared" si="0"/>
        <v>2</v>
      </c>
      <c r="X62" s="20">
        <f t="shared" si="0"/>
        <v>2</v>
      </c>
      <c r="Y62" s="20">
        <f t="shared" si="0"/>
        <v>8</v>
      </c>
      <c r="Z62" s="20">
        <f t="shared" si="0"/>
        <v>20</v>
      </c>
      <c r="AA62" s="20">
        <f t="shared" si="0"/>
        <v>0</v>
      </c>
      <c r="AB62" s="21">
        <f t="shared" si="7"/>
        <v>33</v>
      </c>
      <c r="AC62" s="22">
        <f t="shared" si="8"/>
        <v>3.0303030303030304E-2</v>
      </c>
      <c r="AD62" s="22">
        <f t="shared" si="1"/>
        <v>6.0606060606060608E-2</v>
      </c>
      <c r="AE62" s="22">
        <f t="shared" si="1"/>
        <v>6.0606060606060608E-2</v>
      </c>
      <c r="AF62" s="22">
        <f t="shared" si="1"/>
        <v>0.24242424242424243</v>
      </c>
      <c r="AG62" s="22">
        <f t="shared" si="1"/>
        <v>0.60606060606060608</v>
      </c>
      <c r="AH62" s="22">
        <f t="shared" si="1"/>
        <v>0</v>
      </c>
      <c r="AI62" s="69">
        <f t="shared" si="2"/>
        <v>4.33</v>
      </c>
      <c r="AJ62" s="69">
        <f t="shared" si="3"/>
        <v>1.05</v>
      </c>
      <c r="AK62" s="20">
        <f t="shared" si="4"/>
        <v>5</v>
      </c>
      <c r="AL62" s="20">
        <f t="shared" si="5"/>
        <v>5</v>
      </c>
      <c r="AM62" s="18"/>
      <c r="AN62" s="18"/>
      <c r="AO62" s="18"/>
      <c r="AP62" s="18"/>
      <c r="AQ62" s="18"/>
      <c r="AR62" s="18"/>
      <c r="AS62" s="18"/>
      <c r="AT62" s="18"/>
      <c r="AU62" s="18"/>
      <c r="AV62" s="18"/>
      <c r="AW62" s="18"/>
      <c r="AX62" s="18"/>
      <c r="AY62" s="18"/>
      <c r="AZ62" s="18"/>
      <c r="BA62" s="18"/>
      <c r="BB62" s="18"/>
      <c r="BC62" s="18"/>
      <c r="BD62" s="18"/>
    </row>
    <row r="63" spans="1:56" s="17" customFormat="1" ht="18" customHeight="1" x14ac:dyDescent="0.25">
      <c r="A63" s="19">
        <v>8</v>
      </c>
      <c r="B63" s="95" t="s">
        <v>24</v>
      </c>
      <c r="C63" s="95" t="s">
        <v>25</v>
      </c>
      <c r="D63" s="95" t="s">
        <v>25</v>
      </c>
      <c r="E63" s="95" t="s">
        <v>25</v>
      </c>
      <c r="F63" s="95" t="s">
        <v>25</v>
      </c>
      <c r="G63" s="95" t="s">
        <v>25</v>
      </c>
      <c r="H63" s="95" t="s">
        <v>25</v>
      </c>
      <c r="I63" s="95" t="s">
        <v>25</v>
      </c>
      <c r="J63" s="95" t="s">
        <v>25</v>
      </c>
      <c r="K63" s="95" t="s">
        <v>25</v>
      </c>
      <c r="L63" s="95" t="s">
        <v>25</v>
      </c>
      <c r="M63" s="95" t="s">
        <v>25</v>
      </c>
      <c r="N63" s="95" t="s">
        <v>25</v>
      </c>
      <c r="O63" s="95" t="s">
        <v>25</v>
      </c>
      <c r="P63" s="95" t="s">
        <v>25</v>
      </c>
      <c r="Q63" s="95" t="s">
        <v>25</v>
      </c>
      <c r="R63" s="95" t="s">
        <v>25</v>
      </c>
      <c r="S63" s="95" t="s">
        <v>25</v>
      </c>
      <c r="T63" s="95" t="s">
        <v>25</v>
      </c>
      <c r="U63" s="96" t="s">
        <v>25</v>
      </c>
      <c r="V63" s="20">
        <f t="shared" si="6"/>
        <v>1</v>
      </c>
      <c r="W63" s="20">
        <f t="shared" si="0"/>
        <v>1</v>
      </c>
      <c r="X63" s="20">
        <f t="shared" si="0"/>
        <v>5</v>
      </c>
      <c r="Y63" s="20">
        <f t="shared" si="0"/>
        <v>11</v>
      </c>
      <c r="Z63" s="20">
        <f t="shared" si="0"/>
        <v>14</v>
      </c>
      <c r="AA63" s="20">
        <f t="shared" si="0"/>
        <v>1</v>
      </c>
      <c r="AB63" s="21">
        <f t="shared" si="7"/>
        <v>33</v>
      </c>
      <c r="AC63" s="22">
        <f t="shared" si="8"/>
        <v>3.0303030303030304E-2</v>
      </c>
      <c r="AD63" s="22">
        <f t="shared" si="1"/>
        <v>3.0303030303030304E-2</v>
      </c>
      <c r="AE63" s="22">
        <f t="shared" si="1"/>
        <v>0.15151515151515152</v>
      </c>
      <c r="AF63" s="22">
        <f t="shared" si="1"/>
        <v>0.33333333333333331</v>
      </c>
      <c r="AG63" s="22">
        <f t="shared" si="1"/>
        <v>0.42424242424242425</v>
      </c>
      <c r="AH63" s="22">
        <f t="shared" si="1"/>
        <v>3.0303030303030304E-2</v>
      </c>
      <c r="AI63" s="69">
        <f t="shared" si="2"/>
        <v>4.13</v>
      </c>
      <c r="AJ63" s="69">
        <f t="shared" si="3"/>
        <v>1.01</v>
      </c>
      <c r="AK63" s="20">
        <f t="shared" si="4"/>
        <v>4</v>
      </c>
      <c r="AL63" s="20">
        <f t="shared" si="5"/>
        <v>5</v>
      </c>
      <c r="AM63" s="18"/>
      <c r="AN63" s="18"/>
      <c r="AO63" s="18"/>
      <c r="AP63" s="18"/>
      <c r="AQ63" s="18"/>
      <c r="AR63" s="18"/>
      <c r="AS63" s="18"/>
      <c r="AT63" s="18"/>
      <c r="AU63" s="18"/>
      <c r="AV63" s="18"/>
      <c r="AW63" s="18"/>
      <c r="AX63" s="18"/>
      <c r="AY63" s="18"/>
      <c r="AZ63" s="18"/>
      <c r="BA63" s="18"/>
      <c r="BB63" s="18"/>
      <c r="BC63" s="18"/>
      <c r="BD63" s="18"/>
    </row>
    <row r="64" spans="1:56" s="17" customFormat="1" ht="18" customHeight="1" x14ac:dyDescent="0.25">
      <c r="A64" s="19">
        <v>9</v>
      </c>
      <c r="B64" s="95" t="s">
        <v>26</v>
      </c>
      <c r="C64" s="95" t="s">
        <v>27</v>
      </c>
      <c r="D64" s="95" t="s">
        <v>27</v>
      </c>
      <c r="E64" s="95" t="s">
        <v>27</v>
      </c>
      <c r="F64" s="95" t="s">
        <v>27</v>
      </c>
      <c r="G64" s="95" t="s">
        <v>27</v>
      </c>
      <c r="H64" s="95" t="s">
        <v>27</v>
      </c>
      <c r="I64" s="95" t="s">
        <v>27</v>
      </c>
      <c r="J64" s="95" t="s">
        <v>27</v>
      </c>
      <c r="K64" s="95" t="s">
        <v>27</v>
      </c>
      <c r="L64" s="95" t="s">
        <v>27</v>
      </c>
      <c r="M64" s="95" t="s">
        <v>27</v>
      </c>
      <c r="N64" s="95" t="s">
        <v>27</v>
      </c>
      <c r="O64" s="95" t="s">
        <v>27</v>
      </c>
      <c r="P64" s="95" t="s">
        <v>27</v>
      </c>
      <c r="Q64" s="95" t="s">
        <v>27</v>
      </c>
      <c r="R64" s="95" t="s">
        <v>27</v>
      </c>
      <c r="S64" s="95" t="s">
        <v>27</v>
      </c>
      <c r="T64" s="95" t="s">
        <v>27</v>
      </c>
      <c r="U64" s="96" t="s">
        <v>27</v>
      </c>
      <c r="V64" s="20">
        <f t="shared" si="6"/>
        <v>0</v>
      </c>
      <c r="W64" s="20">
        <f t="shared" si="0"/>
        <v>1</v>
      </c>
      <c r="X64" s="20">
        <f t="shared" si="0"/>
        <v>3</v>
      </c>
      <c r="Y64" s="20">
        <f t="shared" si="0"/>
        <v>10</v>
      </c>
      <c r="Z64" s="20">
        <f t="shared" si="0"/>
        <v>17</v>
      </c>
      <c r="AA64" s="20">
        <f t="shared" si="0"/>
        <v>2</v>
      </c>
      <c r="AB64" s="21">
        <f t="shared" si="7"/>
        <v>33</v>
      </c>
      <c r="AC64" s="22">
        <f t="shared" si="8"/>
        <v>0</v>
      </c>
      <c r="AD64" s="22">
        <f t="shared" si="1"/>
        <v>3.0303030303030304E-2</v>
      </c>
      <c r="AE64" s="22">
        <f t="shared" si="1"/>
        <v>9.0909090909090912E-2</v>
      </c>
      <c r="AF64" s="22">
        <f t="shared" si="1"/>
        <v>0.30303030303030304</v>
      </c>
      <c r="AG64" s="22">
        <f t="shared" si="1"/>
        <v>0.51515151515151514</v>
      </c>
      <c r="AH64" s="22">
        <f t="shared" si="1"/>
        <v>6.0606060606060608E-2</v>
      </c>
      <c r="AI64" s="69">
        <f t="shared" si="2"/>
        <v>4.3899999999999997</v>
      </c>
      <c r="AJ64" s="69">
        <f t="shared" si="3"/>
        <v>0.8</v>
      </c>
      <c r="AK64" s="20">
        <f t="shared" si="4"/>
        <v>5</v>
      </c>
      <c r="AL64" s="20">
        <f t="shared" si="5"/>
        <v>5</v>
      </c>
      <c r="AM64" s="18" t="s">
        <v>96</v>
      </c>
      <c r="AN64" s="18"/>
      <c r="AO64" s="18"/>
      <c r="AP64" s="18"/>
      <c r="AQ64" s="18"/>
      <c r="AR64" s="18"/>
      <c r="AS64" s="18"/>
      <c r="AT64" s="18"/>
      <c r="AU64" s="18"/>
      <c r="AV64" s="18"/>
      <c r="AW64" s="18"/>
      <c r="AX64" s="18"/>
      <c r="AY64" s="18"/>
      <c r="AZ64" s="18"/>
      <c r="BA64" s="18"/>
      <c r="BB64" s="18"/>
      <c r="BC64" s="18"/>
      <c r="BD64" s="18"/>
    </row>
    <row r="65" spans="1:56" s="17" customFormat="1" ht="18" customHeight="1" x14ac:dyDescent="0.25">
      <c r="A65" s="19">
        <v>10</v>
      </c>
      <c r="B65" s="95" t="s">
        <v>28</v>
      </c>
      <c r="C65" s="95" t="s">
        <v>29</v>
      </c>
      <c r="D65" s="95" t="s">
        <v>29</v>
      </c>
      <c r="E65" s="95" t="s">
        <v>29</v>
      </c>
      <c r="F65" s="95" t="s">
        <v>29</v>
      </c>
      <c r="G65" s="95" t="s">
        <v>29</v>
      </c>
      <c r="H65" s="95" t="s">
        <v>29</v>
      </c>
      <c r="I65" s="95" t="s">
        <v>29</v>
      </c>
      <c r="J65" s="95" t="s">
        <v>29</v>
      </c>
      <c r="K65" s="95" t="s">
        <v>29</v>
      </c>
      <c r="L65" s="95" t="s">
        <v>29</v>
      </c>
      <c r="M65" s="95" t="s">
        <v>29</v>
      </c>
      <c r="N65" s="95" t="s">
        <v>29</v>
      </c>
      <c r="O65" s="95" t="s">
        <v>29</v>
      </c>
      <c r="P65" s="95" t="s">
        <v>29</v>
      </c>
      <c r="Q65" s="95" t="s">
        <v>29</v>
      </c>
      <c r="R65" s="95" t="s">
        <v>29</v>
      </c>
      <c r="S65" s="95" t="s">
        <v>29</v>
      </c>
      <c r="T65" s="95" t="s">
        <v>29</v>
      </c>
      <c r="U65" s="96" t="s">
        <v>29</v>
      </c>
      <c r="V65" s="20">
        <f t="shared" si="6"/>
        <v>0</v>
      </c>
      <c r="W65" s="20">
        <f t="shared" si="0"/>
        <v>0</v>
      </c>
      <c r="X65" s="20">
        <f t="shared" si="0"/>
        <v>2</v>
      </c>
      <c r="Y65" s="20">
        <f t="shared" si="0"/>
        <v>6</v>
      </c>
      <c r="Z65" s="20">
        <f t="shared" si="0"/>
        <v>25</v>
      </c>
      <c r="AA65" s="20">
        <f t="shared" si="0"/>
        <v>0</v>
      </c>
      <c r="AB65" s="21">
        <f t="shared" si="7"/>
        <v>33</v>
      </c>
      <c r="AC65" s="22">
        <f t="shared" si="8"/>
        <v>0</v>
      </c>
      <c r="AD65" s="22">
        <f t="shared" si="1"/>
        <v>0</v>
      </c>
      <c r="AE65" s="22">
        <f t="shared" si="1"/>
        <v>6.0606060606060608E-2</v>
      </c>
      <c r="AF65" s="22">
        <f t="shared" si="1"/>
        <v>0.18181818181818182</v>
      </c>
      <c r="AG65" s="22">
        <f t="shared" si="1"/>
        <v>0.75757575757575757</v>
      </c>
      <c r="AH65" s="22">
        <f t="shared" si="1"/>
        <v>0</v>
      </c>
      <c r="AI65" s="69">
        <f t="shared" si="2"/>
        <v>4.7</v>
      </c>
      <c r="AJ65" s="69">
        <f t="shared" si="3"/>
        <v>0.59</v>
      </c>
      <c r="AK65" s="20">
        <f t="shared" si="4"/>
        <v>5</v>
      </c>
      <c r="AL65" s="20">
        <f t="shared" si="5"/>
        <v>5</v>
      </c>
      <c r="AM65" s="17" t="s">
        <v>158</v>
      </c>
    </row>
    <row r="66" spans="1:56" s="17" customFormat="1" ht="18" customHeight="1" x14ac:dyDescent="0.25">
      <c r="A66" s="19">
        <v>11</v>
      </c>
      <c r="B66" s="95" t="s">
        <v>30</v>
      </c>
      <c r="C66" s="95" t="s">
        <v>31</v>
      </c>
      <c r="D66" s="95" t="s">
        <v>31</v>
      </c>
      <c r="E66" s="95" t="s">
        <v>31</v>
      </c>
      <c r="F66" s="95" t="s">
        <v>31</v>
      </c>
      <c r="G66" s="95" t="s">
        <v>31</v>
      </c>
      <c r="H66" s="95" t="s">
        <v>31</v>
      </c>
      <c r="I66" s="95" t="s">
        <v>31</v>
      </c>
      <c r="J66" s="95" t="s">
        <v>31</v>
      </c>
      <c r="K66" s="95" t="s">
        <v>31</v>
      </c>
      <c r="L66" s="95" t="s">
        <v>31</v>
      </c>
      <c r="M66" s="95" t="s">
        <v>31</v>
      </c>
      <c r="N66" s="95" t="s">
        <v>31</v>
      </c>
      <c r="O66" s="95" t="s">
        <v>31</v>
      </c>
      <c r="P66" s="95" t="s">
        <v>31</v>
      </c>
      <c r="Q66" s="95" t="s">
        <v>31</v>
      </c>
      <c r="R66" s="95" t="s">
        <v>31</v>
      </c>
      <c r="S66" s="95" t="s">
        <v>31</v>
      </c>
      <c r="T66" s="95" t="s">
        <v>31</v>
      </c>
      <c r="U66" s="96" t="s">
        <v>31</v>
      </c>
      <c r="V66" s="20">
        <f t="shared" si="6"/>
        <v>1</v>
      </c>
      <c r="W66" s="20">
        <f t="shared" si="0"/>
        <v>1</v>
      </c>
      <c r="X66" s="20">
        <f t="shared" si="0"/>
        <v>2</v>
      </c>
      <c r="Y66" s="20">
        <f t="shared" si="0"/>
        <v>7</v>
      </c>
      <c r="Z66" s="20">
        <f t="shared" si="0"/>
        <v>22</v>
      </c>
      <c r="AA66" s="20">
        <f t="shared" si="0"/>
        <v>0</v>
      </c>
      <c r="AB66" s="21">
        <f t="shared" si="7"/>
        <v>33</v>
      </c>
      <c r="AC66" s="22">
        <f t="shared" si="8"/>
        <v>3.0303030303030304E-2</v>
      </c>
      <c r="AD66" s="22">
        <f t="shared" si="1"/>
        <v>3.0303030303030304E-2</v>
      </c>
      <c r="AE66" s="22">
        <f t="shared" si="1"/>
        <v>6.0606060606060608E-2</v>
      </c>
      <c r="AF66" s="22">
        <f t="shared" si="1"/>
        <v>0.21212121212121213</v>
      </c>
      <c r="AG66" s="22">
        <f t="shared" si="1"/>
        <v>0.66666666666666663</v>
      </c>
      <c r="AH66" s="22">
        <f t="shared" si="1"/>
        <v>0</v>
      </c>
      <c r="AI66" s="69">
        <f t="shared" si="2"/>
        <v>4.45</v>
      </c>
      <c r="AJ66" s="69">
        <f t="shared" si="3"/>
        <v>0.97</v>
      </c>
      <c r="AK66" s="20">
        <f t="shared" si="4"/>
        <v>5</v>
      </c>
      <c r="AL66" s="20">
        <f t="shared" si="5"/>
        <v>5</v>
      </c>
      <c r="AO66" s="17" t="s">
        <v>90</v>
      </c>
      <c r="AP66" s="17" t="s">
        <v>91</v>
      </c>
      <c r="AQ66" s="17" t="s">
        <v>92</v>
      </c>
      <c r="AR66" s="17" t="s">
        <v>93</v>
      </c>
    </row>
    <row r="67" spans="1:56" s="18" customFormat="1" ht="19.5" customHeight="1" x14ac:dyDescent="0.25">
      <c r="A67" s="92" t="s">
        <v>32</v>
      </c>
      <c r="B67" s="92"/>
      <c r="C67" s="92"/>
      <c r="D67" s="92"/>
      <c r="E67" s="92"/>
      <c r="F67" s="92"/>
      <c r="G67" s="92"/>
      <c r="H67" s="92"/>
      <c r="I67" s="92"/>
      <c r="J67" s="92"/>
      <c r="K67" s="92"/>
      <c r="L67" s="92"/>
      <c r="M67" s="92"/>
      <c r="N67" s="92"/>
      <c r="O67" s="92"/>
      <c r="P67" s="92"/>
      <c r="Q67" s="92"/>
      <c r="R67" s="92"/>
      <c r="S67" s="92"/>
      <c r="T67" s="92"/>
      <c r="U67" s="93"/>
      <c r="V67" s="64"/>
      <c r="W67" s="64"/>
      <c r="X67" s="64"/>
      <c r="Y67" s="64"/>
      <c r="Z67" s="64"/>
      <c r="AA67" s="64"/>
      <c r="AB67" s="64"/>
      <c r="AC67" s="64"/>
      <c r="AD67" s="64"/>
      <c r="AE67" s="64"/>
      <c r="AF67" s="64"/>
      <c r="AG67" s="64"/>
      <c r="AH67" s="64"/>
      <c r="AI67" s="71"/>
      <c r="AJ67" s="71"/>
      <c r="AK67" s="64"/>
      <c r="AL67" s="64"/>
      <c r="AM67" s="17" t="s">
        <v>94</v>
      </c>
      <c r="AN67" s="17" t="s">
        <v>151</v>
      </c>
      <c r="AO67" s="17">
        <v>28</v>
      </c>
      <c r="AP67" s="17">
        <v>84.8</v>
      </c>
      <c r="AQ67" s="17">
        <v>84.8</v>
      </c>
      <c r="AR67" s="17">
        <v>84.8</v>
      </c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</row>
    <row r="68" spans="1:56" s="17" customFormat="1" ht="18" customHeight="1" x14ac:dyDescent="0.25">
      <c r="A68" s="19">
        <v>12</v>
      </c>
      <c r="B68" s="95" t="s">
        <v>33</v>
      </c>
      <c r="C68" s="95"/>
      <c r="D68" s="95"/>
      <c r="E68" s="95"/>
      <c r="F68" s="95"/>
      <c r="G68" s="95"/>
      <c r="H68" s="95"/>
      <c r="I68" s="95"/>
      <c r="J68" s="95"/>
      <c r="K68" s="95"/>
      <c r="L68" s="95"/>
      <c r="M68" s="95"/>
      <c r="N68" s="95"/>
      <c r="O68" s="95"/>
      <c r="P68" s="95"/>
      <c r="Q68" s="95"/>
      <c r="R68" s="95"/>
      <c r="S68" s="95"/>
      <c r="T68" s="95"/>
      <c r="U68" s="96"/>
      <c r="V68" s="20">
        <f>+AN13</f>
        <v>0</v>
      </c>
      <c r="W68" s="20">
        <f t="shared" ref="W68:AA71" si="9">+AO13</f>
        <v>0</v>
      </c>
      <c r="X68" s="20">
        <f t="shared" si="9"/>
        <v>1</v>
      </c>
      <c r="Y68" s="20">
        <f t="shared" si="9"/>
        <v>8</v>
      </c>
      <c r="Z68" s="20">
        <f t="shared" si="9"/>
        <v>24</v>
      </c>
      <c r="AA68" s="20">
        <f t="shared" si="9"/>
        <v>0</v>
      </c>
      <c r="AB68" s="21">
        <f>SUM(V68:AA68)</f>
        <v>33</v>
      </c>
      <c r="AC68" s="22">
        <f>V68/$AB68</f>
        <v>0</v>
      </c>
      <c r="AD68" s="22">
        <f t="shared" ref="AD68:AH71" si="10">W68/$AB68</f>
        <v>0</v>
      </c>
      <c r="AE68" s="22">
        <f t="shared" si="10"/>
        <v>3.0303030303030304E-2</v>
      </c>
      <c r="AF68" s="22">
        <f t="shared" si="10"/>
        <v>0.24242424242424243</v>
      </c>
      <c r="AG68" s="22">
        <f t="shared" si="10"/>
        <v>0.72727272727272729</v>
      </c>
      <c r="AH68" s="22">
        <f t="shared" si="10"/>
        <v>0</v>
      </c>
      <c r="AI68" s="69">
        <f t="shared" ref="AI68:AI71" si="11">+BA13</f>
        <v>4.7</v>
      </c>
      <c r="AJ68" s="69">
        <f t="shared" ref="AJ68:AJ71" si="12">+BB13</f>
        <v>0.53</v>
      </c>
      <c r="AK68" s="20">
        <f t="shared" ref="AK68:AK71" si="13">+BC13</f>
        <v>5</v>
      </c>
      <c r="AL68" s="20">
        <f t="shared" ref="AL68:AL71" si="14">+BD13</f>
        <v>5</v>
      </c>
      <c r="AN68" s="17" t="s">
        <v>80</v>
      </c>
      <c r="AO68" s="17">
        <v>5</v>
      </c>
      <c r="AP68" s="17">
        <v>15.2</v>
      </c>
      <c r="AQ68" s="17">
        <v>15.2</v>
      </c>
      <c r="AR68" s="17">
        <v>100</v>
      </c>
    </row>
    <row r="69" spans="1:56" s="17" customFormat="1" ht="18" customHeight="1" x14ac:dyDescent="0.25">
      <c r="A69" s="19">
        <v>13</v>
      </c>
      <c r="B69" s="95" t="s">
        <v>34</v>
      </c>
      <c r="C69" s="95"/>
      <c r="D69" s="95"/>
      <c r="E69" s="95"/>
      <c r="F69" s="95"/>
      <c r="G69" s="95"/>
      <c r="H69" s="95"/>
      <c r="I69" s="95"/>
      <c r="J69" s="95"/>
      <c r="K69" s="95"/>
      <c r="L69" s="95"/>
      <c r="M69" s="95"/>
      <c r="N69" s="95"/>
      <c r="O69" s="95"/>
      <c r="P69" s="95"/>
      <c r="Q69" s="95"/>
      <c r="R69" s="95"/>
      <c r="S69" s="95"/>
      <c r="T69" s="95"/>
      <c r="U69" s="96"/>
      <c r="V69" s="20">
        <f t="shared" ref="V69:V71" si="15">+AN14</f>
        <v>1</v>
      </c>
      <c r="W69" s="20">
        <f t="shared" si="9"/>
        <v>0</v>
      </c>
      <c r="X69" s="20">
        <f t="shared" si="9"/>
        <v>1</v>
      </c>
      <c r="Y69" s="20">
        <f t="shared" si="9"/>
        <v>12</v>
      </c>
      <c r="Z69" s="20">
        <f t="shared" si="9"/>
        <v>19</v>
      </c>
      <c r="AA69" s="20">
        <f t="shared" si="9"/>
        <v>0</v>
      </c>
      <c r="AB69" s="21">
        <f t="shared" ref="AB69:AB71" si="16">SUM(V69:AA69)</f>
        <v>33</v>
      </c>
      <c r="AC69" s="22">
        <f t="shared" ref="AC69:AC71" si="17">V69/$AB69</f>
        <v>3.0303030303030304E-2</v>
      </c>
      <c r="AD69" s="22">
        <f t="shared" si="10"/>
        <v>0</v>
      </c>
      <c r="AE69" s="22">
        <f t="shared" si="10"/>
        <v>3.0303030303030304E-2</v>
      </c>
      <c r="AF69" s="22">
        <f t="shared" si="10"/>
        <v>0.36363636363636365</v>
      </c>
      <c r="AG69" s="22">
        <f t="shared" si="10"/>
        <v>0.5757575757575758</v>
      </c>
      <c r="AH69" s="22">
        <f t="shared" si="10"/>
        <v>0</v>
      </c>
      <c r="AI69" s="69">
        <f t="shared" si="11"/>
        <v>4.45</v>
      </c>
      <c r="AJ69" s="69">
        <f t="shared" si="12"/>
        <v>0.83</v>
      </c>
      <c r="AK69" s="20">
        <f t="shared" si="13"/>
        <v>5</v>
      </c>
      <c r="AL69" s="20">
        <f t="shared" si="14"/>
        <v>5</v>
      </c>
      <c r="AN69" s="17" t="s">
        <v>89</v>
      </c>
      <c r="AO69" s="17">
        <v>33</v>
      </c>
      <c r="AP69" s="17">
        <v>100</v>
      </c>
      <c r="AQ69" s="17">
        <v>100</v>
      </c>
    </row>
    <row r="70" spans="1:56" s="17" customFormat="1" ht="18" customHeight="1" x14ac:dyDescent="0.25">
      <c r="A70" s="19">
        <v>14</v>
      </c>
      <c r="B70" s="95" t="s">
        <v>35</v>
      </c>
      <c r="C70" s="95"/>
      <c r="D70" s="95"/>
      <c r="E70" s="95"/>
      <c r="F70" s="95"/>
      <c r="G70" s="95"/>
      <c r="H70" s="95"/>
      <c r="I70" s="95"/>
      <c r="J70" s="95"/>
      <c r="K70" s="95"/>
      <c r="L70" s="95"/>
      <c r="M70" s="95"/>
      <c r="N70" s="95"/>
      <c r="O70" s="95"/>
      <c r="P70" s="95"/>
      <c r="Q70" s="95"/>
      <c r="R70" s="95"/>
      <c r="S70" s="95"/>
      <c r="T70" s="95"/>
      <c r="U70" s="96"/>
      <c r="V70" s="20">
        <f t="shared" si="15"/>
        <v>1</v>
      </c>
      <c r="W70" s="20">
        <f t="shared" si="9"/>
        <v>1</v>
      </c>
      <c r="X70" s="20">
        <f t="shared" si="9"/>
        <v>2</v>
      </c>
      <c r="Y70" s="20">
        <f t="shared" si="9"/>
        <v>11</v>
      </c>
      <c r="Z70" s="20">
        <f t="shared" si="9"/>
        <v>17</v>
      </c>
      <c r="AA70" s="20">
        <f t="shared" si="9"/>
        <v>1</v>
      </c>
      <c r="AB70" s="21">
        <f t="shared" si="16"/>
        <v>33</v>
      </c>
      <c r="AC70" s="22">
        <f t="shared" si="17"/>
        <v>3.0303030303030304E-2</v>
      </c>
      <c r="AD70" s="22">
        <f t="shared" si="10"/>
        <v>3.0303030303030304E-2</v>
      </c>
      <c r="AE70" s="22">
        <f t="shared" si="10"/>
        <v>6.0606060606060608E-2</v>
      </c>
      <c r="AF70" s="22">
        <f t="shared" si="10"/>
        <v>0.33333333333333331</v>
      </c>
      <c r="AG70" s="22">
        <f t="shared" si="10"/>
        <v>0.51515151515151514</v>
      </c>
      <c r="AH70" s="22">
        <f t="shared" si="10"/>
        <v>3.0303030303030304E-2</v>
      </c>
      <c r="AI70" s="69">
        <f t="shared" si="11"/>
        <v>4.3099999999999996</v>
      </c>
      <c r="AJ70" s="69">
        <f t="shared" si="12"/>
        <v>0.97</v>
      </c>
      <c r="AK70" s="20">
        <f t="shared" si="13"/>
        <v>5</v>
      </c>
      <c r="AL70" s="20">
        <f t="shared" si="14"/>
        <v>5</v>
      </c>
      <c r="AM70" s="17" t="s">
        <v>155</v>
      </c>
    </row>
    <row r="71" spans="1:56" s="17" customFormat="1" ht="18" customHeight="1" x14ac:dyDescent="0.25">
      <c r="A71" s="19">
        <v>15</v>
      </c>
      <c r="B71" s="95" t="s">
        <v>36</v>
      </c>
      <c r="C71" s="95"/>
      <c r="D71" s="95"/>
      <c r="E71" s="95"/>
      <c r="F71" s="95"/>
      <c r="G71" s="95"/>
      <c r="H71" s="95"/>
      <c r="I71" s="95"/>
      <c r="J71" s="95"/>
      <c r="K71" s="95"/>
      <c r="L71" s="95"/>
      <c r="M71" s="95"/>
      <c r="N71" s="95"/>
      <c r="O71" s="95"/>
      <c r="P71" s="95"/>
      <c r="Q71" s="95"/>
      <c r="R71" s="95"/>
      <c r="S71" s="95"/>
      <c r="T71" s="95"/>
      <c r="U71" s="96"/>
      <c r="V71" s="20">
        <f t="shared" si="15"/>
        <v>0</v>
      </c>
      <c r="W71" s="20">
        <f t="shared" si="9"/>
        <v>2</v>
      </c>
      <c r="X71" s="20">
        <f t="shared" si="9"/>
        <v>2</v>
      </c>
      <c r="Y71" s="20">
        <f t="shared" si="9"/>
        <v>8</v>
      </c>
      <c r="Z71" s="20">
        <f t="shared" si="9"/>
        <v>21</v>
      </c>
      <c r="AA71" s="20">
        <f t="shared" si="9"/>
        <v>0</v>
      </c>
      <c r="AB71" s="21">
        <f t="shared" si="16"/>
        <v>33</v>
      </c>
      <c r="AC71" s="22">
        <f t="shared" si="17"/>
        <v>0</v>
      </c>
      <c r="AD71" s="22">
        <f t="shared" si="10"/>
        <v>6.0606060606060608E-2</v>
      </c>
      <c r="AE71" s="22">
        <f t="shared" si="10"/>
        <v>6.0606060606060608E-2</v>
      </c>
      <c r="AF71" s="22">
        <f t="shared" si="10"/>
        <v>0.24242424242424243</v>
      </c>
      <c r="AG71" s="22">
        <f t="shared" si="10"/>
        <v>0.63636363636363635</v>
      </c>
      <c r="AH71" s="22">
        <f t="shared" si="10"/>
        <v>0</v>
      </c>
      <c r="AI71" s="69">
        <f t="shared" si="11"/>
        <v>4.45</v>
      </c>
      <c r="AJ71" s="69">
        <f t="shared" si="12"/>
        <v>0.87</v>
      </c>
      <c r="AK71" s="20">
        <f t="shared" si="13"/>
        <v>5</v>
      </c>
      <c r="AL71" s="20">
        <f t="shared" si="14"/>
        <v>5</v>
      </c>
    </row>
    <row r="72" spans="1:56" s="17" customFormat="1" ht="18" customHeight="1" x14ac:dyDescent="0.25">
      <c r="A72" s="24"/>
      <c r="B72" s="25"/>
      <c r="C72" s="25"/>
      <c r="D72" s="25"/>
      <c r="E72" s="25"/>
      <c r="F72" s="25"/>
      <c r="G72" s="25"/>
      <c r="H72" s="25"/>
      <c r="I72" s="25"/>
      <c r="J72" s="25"/>
      <c r="K72" s="25"/>
      <c r="L72" s="25"/>
      <c r="M72" s="25"/>
      <c r="N72" s="25"/>
      <c r="O72" s="25"/>
      <c r="P72" s="25"/>
      <c r="Q72" s="25"/>
      <c r="R72" s="25"/>
      <c r="S72" s="25"/>
      <c r="T72" s="25"/>
      <c r="U72" s="25"/>
      <c r="V72" s="26"/>
      <c r="W72" s="26"/>
      <c r="X72" s="26"/>
      <c r="Y72" s="26"/>
      <c r="Z72" s="26"/>
      <c r="AA72" s="26"/>
      <c r="AB72" s="26"/>
      <c r="AC72" s="27"/>
      <c r="AD72" s="27"/>
      <c r="AE72" s="27"/>
      <c r="AF72" s="27"/>
      <c r="AG72" s="27"/>
      <c r="AH72" s="27"/>
      <c r="AI72" s="28"/>
      <c r="AJ72" s="28"/>
      <c r="AK72" s="26"/>
      <c r="AL72" s="26"/>
      <c r="AM72" s="18"/>
      <c r="AN72" s="18"/>
      <c r="AO72" s="18"/>
      <c r="AP72" s="18"/>
      <c r="AQ72" s="18"/>
      <c r="AR72" s="18"/>
      <c r="AS72" s="18"/>
      <c r="AT72" s="18"/>
      <c r="AU72" s="18"/>
      <c r="AV72" s="18"/>
      <c r="AW72" s="18"/>
      <c r="AX72" s="18"/>
      <c r="AY72" s="18"/>
      <c r="AZ72" s="18"/>
      <c r="BA72" s="18"/>
      <c r="BB72" s="18"/>
      <c r="BC72" s="18"/>
      <c r="BD72" s="18"/>
    </row>
    <row r="73" spans="1:56" s="17" customFormat="1" ht="18" customHeight="1" x14ac:dyDescent="0.25">
      <c r="A73" s="24"/>
      <c r="B73" s="25"/>
      <c r="C73" s="25"/>
      <c r="D73" s="25"/>
      <c r="E73" s="25"/>
      <c r="F73" s="25"/>
      <c r="G73" s="25"/>
      <c r="H73" s="25"/>
      <c r="I73" s="25"/>
      <c r="J73" s="25"/>
      <c r="K73" s="25"/>
      <c r="L73" s="25"/>
      <c r="M73" s="25"/>
      <c r="N73" s="25"/>
      <c r="O73" s="25"/>
      <c r="P73" s="25"/>
      <c r="Q73" s="25"/>
      <c r="R73" s="25"/>
      <c r="S73" s="25"/>
      <c r="T73" s="25"/>
      <c r="U73" s="25"/>
      <c r="V73" s="26"/>
      <c r="W73" s="26"/>
      <c r="X73" s="26"/>
      <c r="Y73" s="26"/>
      <c r="Z73" s="26"/>
      <c r="AA73" s="26"/>
      <c r="AB73" s="26"/>
      <c r="AC73" s="27"/>
      <c r="AD73" s="27"/>
      <c r="AE73" s="27"/>
      <c r="AF73" s="27"/>
      <c r="AG73" s="27"/>
      <c r="AH73" s="27"/>
      <c r="AI73" s="28"/>
      <c r="AJ73" s="28"/>
      <c r="AK73" s="26"/>
      <c r="AL73" s="26"/>
    </row>
    <row r="74" spans="1:56" s="17" customFormat="1" ht="18" customHeight="1" x14ac:dyDescent="0.25">
      <c r="A74" s="24"/>
      <c r="B74" s="25"/>
      <c r="C74" s="25"/>
      <c r="D74" s="25"/>
      <c r="E74" s="25"/>
      <c r="F74" s="25"/>
      <c r="G74" s="25"/>
      <c r="H74" s="25"/>
      <c r="I74" s="25"/>
      <c r="J74" s="25"/>
      <c r="K74" s="25"/>
      <c r="L74" s="25"/>
      <c r="M74" s="25"/>
      <c r="N74" s="25"/>
      <c r="O74" s="25"/>
      <c r="P74" s="25"/>
      <c r="Q74" s="25"/>
      <c r="R74" s="25"/>
      <c r="S74" s="25"/>
      <c r="T74" s="25"/>
      <c r="U74" s="25"/>
      <c r="V74" s="26"/>
      <c r="W74" s="26"/>
      <c r="X74" s="26"/>
      <c r="Y74" s="26"/>
      <c r="Z74" s="26"/>
      <c r="AA74" s="26"/>
      <c r="AB74" s="26"/>
      <c r="AC74" s="27"/>
      <c r="AD74" s="27"/>
      <c r="AE74" s="27"/>
      <c r="AF74" s="27"/>
      <c r="AG74" s="27"/>
      <c r="AH74" s="27"/>
      <c r="AI74" s="28"/>
      <c r="AJ74" s="28"/>
      <c r="AK74" s="26"/>
      <c r="AL74" s="26"/>
    </row>
    <row r="75" spans="1:56" s="17" customFormat="1" ht="18" customHeight="1" x14ac:dyDescent="0.25">
      <c r="A75" s="24"/>
      <c r="B75" s="25"/>
      <c r="C75" s="25"/>
      <c r="D75" s="25"/>
      <c r="E75" s="25"/>
      <c r="F75" s="25"/>
      <c r="G75" s="25"/>
      <c r="H75" s="25"/>
      <c r="I75" s="25"/>
      <c r="J75" s="25"/>
      <c r="K75" s="25"/>
      <c r="L75" s="25"/>
      <c r="M75" s="25"/>
      <c r="N75" s="25"/>
      <c r="O75" s="25"/>
      <c r="P75" s="25"/>
      <c r="Q75" s="25"/>
      <c r="R75" s="25"/>
      <c r="S75" s="25"/>
      <c r="T75" s="25"/>
      <c r="U75" s="25"/>
      <c r="V75" s="26"/>
      <c r="W75" s="26"/>
      <c r="X75" s="26"/>
      <c r="Y75" s="26"/>
      <c r="Z75" s="26"/>
      <c r="AA75" s="26"/>
      <c r="AB75" s="26"/>
      <c r="AC75" s="27"/>
      <c r="AD75" s="27"/>
      <c r="AE75" s="27"/>
      <c r="AF75" s="27"/>
      <c r="AG75" s="27"/>
      <c r="AH75" s="27"/>
      <c r="AI75" s="28"/>
      <c r="AJ75" s="28"/>
      <c r="AK75" s="26"/>
      <c r="AL75" s="26"/>
    </row>
    <row r="76" spans="1:56" s="5" customFormat="1" ht="16.5" customHeight="1" x14ac:dyDescent="0.25">
      <c r="A76" s="97" t="s">
        <v>37</v>
      </c>
      <c r="B76" s="97"/>
      <c r="C76" s="97"/>
      <c r="D76" s="97"/>
      <c r="E76" s="97"/>
      <c r="F76" s="97"/>
      <c r="G76" s="97"/>
      <c r="H76" s="97"/>
      <c r="I76" s="97"/>
      <c r="J76" s="97"/>
      <c r="K76" s="97"/>
      <c r="L76" s="97"/>
      <c r="M76" s="97"/>
      <c r="N76" s="97"/>
      <c r="O76" s="97"/>
      <c r="P76" s="29"/>
      <c r="Q76" s="29"/>
      <c r="R76" s="29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  <c r="AF76" s="29"/>
      <c r="AG76" s="29"/>
      <c r="AH76" s="29"/>
      <c r="AI76" s="29"/>
      <c r="AJ76" s="29"/>
      <c r="AK76" s="29"/>
      <c r="AL76" s="29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</row>
    <row r="77" spans="1:56" ht="15" customHeight="1" x14ac:dyDescent="0.25">
      <c r="A77" s="30"/>
      <c r="B77" s="30"/>
      <c r="C77" s="30"/>
      <c r="D77" s="30"/>
      <c r="E77" s="30"/>
      <c r="F77" s="30"/>
      <c r="G77" s="30"/>
      <c r="H77" s="30"/>
      <c r="I77" s="30"/>
      <c r="J77" s="30"/>
      <c r="K77" s="30"/>
      <c r="L77" s="30"/>
      <c r="M77" s="30"/>
      <c r="N77" s="30"/>
      <c r="O77" s="30"/>
      <c r="P77" s="30"/>
      <c r="Q77" s="30"/>
      <c r="R77" s="30"/>
      <c r="S77" s="30"/>
      <c r="T77" s="30"/>
      <c r="U77" s="30"/>
      <c r="V77" s="89" t="s">
        <v>8</v>
      </c>
      <c r="W77" s="89"/>
      <c r="X77" s="89"/>
      <c r="Y77" s="89"/>
      <c r="Z77" s="89"/>
      <c r="AA77" s="89"/>
      <c r="AB77" s="30"/>
      <c r="AC77" s="89" t="s">
        <v>9</v>
      </c>
      <c r="AD77" s="89"/>
      <c r="AE77" s="89"/>
      <c r="AF77" s="89"/>
      <c r="AG77" s="89"/>
      <c r="AH77" s="89"/>
      <c r="AI77" s="90" t="s">
        <v>10</v>
      </c>
      <c r="AJ77" s="90"/>
      <c r="AK77" s="90"/>
      <c r="AL77" s="90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</row>
    <row r="78" spans="1:56" ht="18.75" customHeight="1" thickBot="1" x14ac:dyDescent="0.3">
      <c r="A78" s="30"/>
      <c r="B78" s="30"/>
      <c r="C78" s="30"/>
      <c r="D78" s="30"/>
      <c r="E78" s="30"/>
      <c r="F78" s="30"/>
      <c r="G78" s="30"/>
      <c r="H78" s="30"/>
      <c r="I78" s="30"/>
      <c r="J78" s="30"/>
      <c r="K78" s="30"/>
      <c r="L78" s="30"/>
      <c r="M78" s="30"/>
      <c r="N78" s="30"/>
      <c r="O78" s="30"/>
      <c r="P78" s="30"/>
      <c r="Q78" s="30"/>
      <c r="R78" s="30"/>
      <c r="S78" s="30"/>
      <c r="T78" s="30"/>
      <c r="U78" s="30"/>
      <c r="V78" s="89"/>
      <c r="W78" s="89"/>
      <c r="X78" s="89"/>
      <c r="Y78" s="89"/>
      <c r="Z78" s="89"/>
      <c r="AA78" s="89"/>
      <c r="AB78" s="30"/>
      <c r="AC78" s="89"/>
      <c r="AD78" s="89"/>
      <c r="AE78" s="89"/>
      <c r="AF78" s="89"/>
      <c r="AG78" s="89"/>
      <c r="AH78" s="89"/>
      <c r="AI78" s="90"/>
      <c r="AJ78" s="90"/>
      <c r="AK78" s="90"/>
      <c r="AL78" s="90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</row>
    <row r="79" spans="1:56" s="17" customFormat="1" ht="15.75" customHeight="1" x14ac:dyDescent="0.25">
      <c r="A79" s="31"/>
      <c r="B79" s="98"/>
      <c r="C79" s="98"/>
      <c r="D79" s="98"/>
      <c r="E79" s="98"/>
      <c r="F79" s="98"/>
      <c r="G79" s="98"/>
      <c r="H79" s="98"/>
      <c r="I79" s="98"/>
      <c r="J79" s="98"/>
      <c r="K79" s="98"/>
      <c r="L79" s="98"/>
      <c r="M79" s="98"/>
      <c r="N79" s="98"/>
      <c r="O79" s="98"/>
      <c r="P79" s="98"/>
      <c r="Q79" s="98"/>
      <c r="R79" s="98"/>
      <c r="S79" s="98"/>
      <c r="T79" s="98"/>
      <c r="U79" s="98"/>
      <c r="V79" s="32">
        <v>1</v>
      </c>
      <c r="W79" s="33">
        <v>2</v>
      </c>
      <c r="X79" s="33">
        <v>3</v>
      </c>
      <c r="Y79" s="33">
        <v>4</v>
      </c>
      <c r="Z79" s="34">
        <v>5</v>
      </c>
      <c r="AA79" s="34" t="s">
        <v>11</v>
      </c>
      <c r="AB79" s="14" t="s">
        <v>12</v>
      </c>
      <c r="AC79" s="32">
        <v>1</v>
      </c>
      <c r="AD79" s="33">
        <v>2</v>
      </c>
      <c r="AE79" s="33">
        <v>3</v>
      </c>
      <c r="AF79" s="33">
        <v>4</v>
      </c>
      <c r="AG79" s="34">
        <v>5</v>
      </c>
      <c r="AH79" s="34" t="s">
        <v>11</v>
      </c>
      <c r="AI79" s="15" t="s">
        <v>13</v>
      </c>
      <c r="AJ79" s="16" t="s">
        <v>14</v>
      </c>
      <c r="AK79" s="16" t="s">
        <v>15</v>
      </c>
      <c r="AL79" s="16" t="s">
        <v>16</v>
      </c>
    </row>
    <row r="80" spans="1:56" s="18" customFormat="1" ht="32.25" customHeight="1" x14ac:dyDescent="0.25">
      <c r="A80" s="94"/>
      <c r="B80" s="94"/>
      <c r="C80" s="94"/>
      <c r="D80" s="94"/>
      <c r="E80" s="94"/>
      <c r="F80" s="94"/>
      <c r="G80" s="94"/>
      <c r="H80" s="94"/>
      <c r="I80" s="94"/>
      <c r="J80" s="94"/>
      <c r="K80" s="94"/>
      <c r="L80" s="94"/>
      <c r="M80" s="94"/>
      <c r="N80" s="94"/>
      <c r="O80" s="94"/>
      <c r="P80" s="94"/>
      <c r="Q80" s="94"/>
      <c r="R80" s="94"/>
      <c r="S80" s="94"/>
      <c r="T80" s="94"/>
      <c r="U80" s="99"/>
      <c r="V80" s="94"/>
      <c r="W80" s="94"/>
      <c r="X80" s="94"/>
      <c r="Y80" s="94"/>
      <c r="Z80" s="94"/>
      <c r="AA80" s="94"/>
      <c r="AB80" s="94"/>
      <c r="AC80" s="94"/>
      <c r="AD80" s="94"/>
      <c r="AE80" s="94"/>
      <c r="AF80" s="94"/>
      <c r="AG80" s="94"/>
      <c r="AH80" s="94"/>
      <c r="AI80" s="94"/>
      <c r="AJ80" s="94"/>
      <c r="AK80" s="94"/>
      <c r="AL80" s="94"/>
      <c r="AM80" s="17"/>
      <c r="AN80" s="17"/>
      <c r="AO80" s="17"/>
      <c r="AP80" s="17"/>
      <c r="AQ80" s="17"/>
      <c r="AR80" s="17"/>
      <c r="AS80" s="17"/>
      <c r="AT80" s="17"/>
      <c r="AU80" s="17"/>
      <c r="AV80" s="17"/>
      <c r="AW80" s="17"/>
      <c r="AX80" s="17"/>
      <c r="AY80" s="17"/>
      <c r="AZ80" s="17"/>
      <c r="BA80" s="17"/>
      <c r="BB80" s="17"/>
      <c r="BC80" s="17"/>
      <c r="BD80" s="17"/>
    </row>
    <row r="81" spans="1:56" s="18" customFormat="1" ht="18.75" customHeight="1" x14ac:dyDescent="0.25">
      <c r="A81" s="19">
        <v>16</v>
      </c>
      <c r="B81" s="95" t="s">
        <v>38</v>
      </c>
      <c r="C81" s="95"/>
      <c r="D81" s="95"/>
      <c r="E81" s="95"/>
      <c r="F81" s="95"/>
      <c r="G81" s="95"/>
      <c r="H81" s="95"/>
      <c r="I81" s="95"/>
      <c r="J81" s="95"/>
      <c r="K81" s="95"/>
      <c r="L81" s="95"/>
      <c r="M81" s="95"/>
      <c r="N81" s="95"/>
      <c r="O81" s="95"/>
      <c r="P81" s="95"/>
      <c r="Q81" s="95"/>
      <c r="R81" s="95"/>
      <c r="S81" s="95"/>
      <c r="T81" s="95"/>
      <c r="U81" s="96"/>
      <c r="V81" s="20">
        <f>+AN17</f>
        <v>0</v>
      </c>
      <c r="W81" s="20">
        <f t="shared" ref="W81:AA96" si="18">+AO17</f>
        <v>1</v>
      </c>
      <c r="X81" s="20">
        <f t="shared" si="18"/>
        <v>14</v>
      </c>
      <c r="Y81" s="20">
        <f t="shared" si="18"/>
        <v>12</v>
      </c>
      <c r="Z81" s="20">
        <f t="shared" si="18"/>
        <v>6</v>
      </c>
      <c r="AA81" s="20">
        <f t="shared" si="18"/>
        <v>0</v>
      </c>
      <c r="AB81" s="21">
        <f>SUM(V81:AA81)</f>
        <v>33</v>
      </c>
      <c r="AC81" s="22">
        <f>V81/$AB81</f>
        <v>0</v>
      </c>
      <c r="AD81" s="22">
        <f t="shared" ref="AD81:AH96" si="19">W81/$AB81</f>
        <v>3.0303030303030304E-2</v>
      </c>
      <c r="AE81" s="22">
        <f t="shared" si="19"/>
        <v>0.42424242424242425</v>
      </c>
      <c r="AF81" s="22">
        <f t="shared" si="19"/>
        <v>0.36363636363636365</v>
      </c>
      <c r="AG81" s="22">
        <f t="shared" si="19"/>
        <v>0.18181818181818182</v>
      </c>
      <c r="AH81" s="22">
        <f t="shared" si="19"/>
        <v>0</v>
      </c>
      <c r="AI81" s="69">
        <f t="shared" ref="AI81:AI96" si="20">+BA17</f>
        <v>3.7</v>
      </c>
      <c r="AJ81" s="69">
        <f t="shared" ref="AJ81:AJ96" si="21">+BB17</f>
        <v>0.81</v>
      </c>
      <c r="AK81" s="20">
        <f t="shared" ref="AK81:AK96" si="22">+BC17</f>
        <v>4</v>
      </c>
      <c r="AL81" s="20">
        <f t="shared" ref="AL81:AL96" si="23">+BD17</f>
        <v>3</v>
      </c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</row>
    <row r="82" spans="1:56" s="17" customFormat="1" ht="18" customHeight="1" x14ac:dyDescent="0.25">
      <c r="A82" s="19">
        <v>17</v>
      </c>
      <c r="B82" s="95" t="s">
        <v>39</v>
      </c>
      <c r="C82" s="95"/>
      <c r="D82" s="95"/>
      <c r="E82" s="95"/>
      <c r="F82" s="95"/>
      <c r="G82" s="95"/>
      <c r="H82" s="95"/>
      <c r="I82" s="95"/>
      <c r="J82" s="95"/>
      <c r="K82" s="95"/>
      <c r="L82" s="95"/>
      <c r="M82" s="95"/>
      <c r="N82" s="95"/>
      <c r="O82" s="95"/>
      <c r="P82" s="95"/>
      <c r="Q82" s="95"/>
      <c r="R82" s="95"/>
      <c r="S82" s="95"/>
      <c r="T82" s="95"/>
      <c r="U82" s="96"/>
      <c r="V82" s="20">
        <f t="shared" ref="V82:V96" si="24">+AN18</f>
        <v>0</v>
      </c>
      <c r="W82" s="20">
        <f t="shared" si="18"/>
        <v>7</v>
      </c>
      <c r="X82" s="20">
        <f t="shared" si="18"/>
        <v>12</v>
      </c>
      <c r="Y82" s="20">
        <f t="shared" si="18"/>
        <v>10</v>
      </c>
      <c r="Z82" s="20">
        <f t="shared" si="18"/>
        <v>3</v>
      </c>
      <c r="AA82" s="20">
        <f t="shared" si="18"/>
        <v>1</v>
      </c>
      <c r="AB82" s="21">
        <f t="shared" ref="AB82:AB96" si="25">SUM(V82:AA82)</f>
        <v>33</v>
      </c>
      <c r="AC82" s="22">
        <f t="shared" ref="AC82:AC96" si="26">V82/$AB82</f>
        <v>0</v>
      </c>
      <c r="AD82" s="22">
        <f t="shared" si="19"/>
        <v>0.21212121212121213</v>
      </c>
      <c r="AE82" s="22">
        <f t="shared" si="19"/>
        <v>0.36363636363636365</v>
      </c>
      <c r="AF82" s="22">
        <f t="shared" si="19"/>
        <v>0.30303030303030304</v>
      </c>
      <c r="AG82" s="22">
        <f t="shared" si="19"/>
        <v>9.0909090909090912E-2</v>
      </c>
      <c r="AH82" s="22">
        <f t="shared" si="19"/>
        <v>3.0303030303030304E-2</v>
      </c>
      <c r="AI82" s="69">
        <f t="shared" si="20"/>
        <v>3.28</v>
      </c>
      <c r="AJ82" s="69">
        <f t="shared" si="21"/>
        <v>0.92</v>
      </c>
      <c r="AK82" s="20">
        <f t="shared" si="22"/>
        <v>3</v>
      </c>
      <c r="AL82" s="20">
        <f t="shared" si="23"/>
        <v>3</v>
      </c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</row>
    <row r="83" spans="1:56" s="17" customFormat="1" ht="18" customHeight="1" x14ac:dyDescent="0.25">
      <c r="A83" s="19">
        <v>18</v>
      </c>
      <c r="B83" s="95" t="s">
        <v>40</v>
      </c>
      <c r="C83" s="95"/>
      <c r="D83" s="95"/>
      <c r="E83" s="95"/>
      <c r="F83" s="95"/>
      <c r="G83" s="95"/>
      <c r="H83" s="95"/>
      <c r="I83" s="95"/>
      <c r="J83" s="95"/>
      <c r="K83" s="95"/>
      <c r="L83" s="95"/>
      <c r="M83" s="95"/>
      <c r="N83" s="95"/>
      <c r="O83" s="95"/>
      <c r="P83" s="95"/>
      <c r="Q83" s="95"/>
      <c r="R83" s="95"/>
      <c r="S83" s="95"/>
      <c r="T83" s="95"/>
      <c r="U83" s="96"/>
      <c r="V83" s="20">
        <f t="shared" si="24"/>
        <v>0</v>
      </c>
      <c r="W83" s="20">
        <f t="shared" si="18"/>
        <v>1</v>
      </c>
      <c r="X83" s="20">
        <f t="shared" si="18"/>
        <v>8</v>
      </c>
      <c r="Y83" s="20">
        <f t="shared" si="18"/>
        <v>12</v>
      </c>
      <c r="Z83" s="20">
        <f t="shared" si="18"/>
        <v>7</v>
      </c>
      <c r="AA83" s="20">
        <f t="shared" si="18"/>
        <v>5</v>
      </c>
      <c r="AB83" s="21">
        <f t="shared" si="25"/>
        <v>33</v>
      </c>
      <c r="AC83" s="22">
        <f t="shared" si="26"/>
        <v>0</v>
      </c>
      <c r="AD83" s="22">
        <f t="shared" si="19"/>
        <v>3.0303030303030304E-2</v>
      </c>
      <c r="AE83" s="22">
        <f t="shared" si="19"/>
        <v>0.24242424242424243</v>
      </c>
      <c r="AF83" s="22">
        <f t="shared" si="19"/>
        <v>0.36363636363636365</v>
      </c>
      <c r="AG83" s="22">
        <f t="shared" si="19"/>
        <v>0.21212121212121213</v>
      </c>
      <c r="AH83" s="22">
        <f t="shared" si="19"/>
        <v>0.15151515151515152</v>
      </c>
      <c r="AI83" s="69">
        <f t="shared" si="20"/>
        <v>3.89</v>
      </c>
      <c r="AJ83" s="69">
        <f t="shared" si="21"/>
        <v>0.83</v>
      </c>
      <c r="AK83" s="20">
        <f t="shared" si="22"/>
        <v>4</v>
      </c>
      <c r="AL83" s="20">
        <f t="shared" si="23"/>
        <v>4</v>
      </c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</row>
    <row r="84" spans="1:56" s="17" customFormat="1" ht="18" customHeight="1" x14ac:dyDescent="0.25">
      <c r="A84" s="19">
        <v>19</v>
      </c>
      <c r="B84" s="95" t="s">
        <v>41</v>
      </c>
      <c r="C84" s="95"/>
      <c r="D84" s="95"/>
      <c r="E84" s="95"/>
      <c r="F84" s="95"/>
      <c r="G84" s="95"/>
      <c r="H84" s="95"/>
      <c r="I84" s="95"/>
      <c r="J84" s="95"/>
      <c r="K84" s="95"/>
      <c r="L84" s="95"/>
      <c r="M84" s="95"/>
      <c r="N84" s="95"/>
      <c r="O84" s="95"/>
      <c r="P84" s="95"/>
      <c r="Q84" s="95"/>
      <c r="R84" s="95"/>
      <c r="S84" s="95"/>
      <c r="T84" s="95"/>
      <c r="U84" s="96"/>
      <c r="V84" s="20">
        <f t="shared" si="24"/>
        <v>0</v>
      </c>
      <c r="W84" s="20">
        <f t="shared" si="18"/>
        <v>3</v>
      </c>
      <c r="X84" s="20">
        <f t="shared" si="18"/>
        <v>9</v>
      </c>
      <c r="Y84" s="20">
        <f t="shared" si="18"/>
        <v>12</v>
      </c>
      <c r="Z84" s="20">
        <f t="shared" si="18"/>
        <v>9</v>
      </c>
      <c r="AA84" s="20">
        <f t="shared" si="18"/>
        <v>0</v>
      </c>
      <c r="AB84" s="21">
        <f t="shared" si="25"/>
        <v>33</v>
      </c>
      <c r="AC84" s="22">
        <f t="shared" si="26"/>
        <v>0</v>
      </c>
      <c r="AD84" s="22">
        <f t="shared" si="19"/>
        <v>9.0909090909090912E-2</v>
      </c>
      <c r="AE84" s="22">
        <f t="shared" si="19"/>
        <v>0.27272727272727271</v>
      </c>
      <c r="AF84" s="22">
        <f t="shared" si="19"/>
        <v>0.36363636363636365</v>
      </c>
      <c r="AG84" s="22">
        <f t="shared" si="19"/>
        <v>0.27272727272727271</v>
      </c>
      <c r="AH84" s="22">
        <f t="shared" si="19"/>
        <v>0</v>
      </c>
      <c r="AI84" s="69">
        <f t="shared" si="20"/>
        <v>3.82</v>
      </c>
      <c r="AJ84" s="69">
        <f t="shared" si="21"/>
        <v>0.95</v>
      </c>
      <c r="AK84" s="20">
        <f t="shared" si="22"/>
        <v>4</v>
      </c>
      <c r="AL84" s="20">
        <f t="shared" si="23"/>
        <v>4</v>
      </c>
    </row>
    <row r="85" spans="1:56" s="17" customFormat="1" ht="18" customHeight="1" x14ac:dyDescent="0.25">
      <c r="A85" s="19">
        <v>20</v>
      </c>
      <c r="B85" s="95" t="s">
        <v>42</v>
      </c>
      <c r="C85" s="95"/>
      <c r="D85" s="95"/>
      <c r="E85" s="95"/>
      <c r="F85" s="95"/>
      <c r="G85" s="95"/>
      <c r="H85" s="95"/>
      <c r="I85" s="95"/>
      <c r="J85" s="95"/>
      <c r="K85" s="95"/>
      <c r="L85" s="95"/>
      <c r="M85" s="95"/>
      <c r="N85" s="95"/>
      <c r="O85" s="95"/>
      <c r="P85" s="95"/>
      <c r="Q85" s="95"/>
      <c r="R85" s="95"/>
      <c r="S85" s="95"/>
      <c r="T85" s="95"/>
      <c r="U85" s="96"/>
      <c r="V85" s="20">
        <f t="shared" si="24"/>
        <v>2</v>
      </c>
      <c r="W85" s="20">
        <f t="shared" si="18"/>
        <v>7</v>
      </c>
      <c r="X85" s="20">
        <f t="shared" si="18"/>
        <v>10</v>
      </c>
      <c r="Y85" s="20">
        <f t="shared" si="18"/>
        <v>9</v>
      </c>
      <c r="Z85" s="20">
        <f t="shared" si="18"/>
        <v>5</v>
      </c>
      <c r="AA85" s="20">
        <f t="shared" si="18"/>
        <v>0</v>
      </c>
      <c r="AB85" s="21">
        <f t="shared" si="25"/>
        <v>33</v>
      </c>
      <c r="AC85" s="22">
        <f t="shared" si="26"/>
        <v>6.0606060606060608E-2</v>
      </c>
      <c r="AD85" s="22">
        <f t="shared" si="19"/>
        <v>0.21212121212121213</v>
      </c>
      <c r="AE85" s="22">
        <f t="shared" si="19"/>
        <v>0.30303030303030304</v>
      </c>
      <c r="AF85" s="22">
        <f t="shared" si="19"/>
        <v>0.27272727272727271</v>
      </c>
      <c r="AG85" s="22">
        <f t="shared" si="19"/>
        <v>0.15151515151515152</v>
      </c>
      <c r="AH85" s="22">
        <f t="shared" si="19"/>
        <v>0</v>
      </c>
      <c r="AI85" s="69">
        <f t="shared" si="20"/>
        <v>3.24</v>
      </c>
      <c r="AJ85" s="69">
        <f t="shared" si="21"/>
        <v>1.1499999999999999</v>
      </c>
      <c r="AK85" s="20">
        <f t="shared" si="22"/>
        <v>3</v>
      </c>
      <c r="AL85" s="20">
        <f t="shared" si="23"/>
        <v>3</v>
      </c>
      <c r="AM85" s="18"/>
      <c r="AN85" s="18"/>
      <c r="AO85" s="18"/>
      <c r="AP85" s="18"/>
      <c r="AQ85" s="18"/>
      <c r="AR85" s="18"/>
      <c r="AS85" s="18"/>
      <c r="AT85" s="18"/>
      <c r="AU85" s="18"/>
      <c r="AV85" s="18"/>
      <c r="AW85" s="18"/>
      <c r="AX85" s="18"/>
      <c r="AY85" s="18"/>
      <c r="AZ85" s="18"/>
      <c r="BA85" s="18"/>
      <c r="BB85" s="18"/>
      <c r="BC85" s="18"/>
      <c r="BD85" s="18"/>
    </row>
    <row r="86" spans="1:56" s="17" customFormat="1" ht="18" customHeight="1" x14ac:dyDescent="0.25">
      <c r="A86" s="19">
        <v>21</v>
      </c>
      <c r="B86" s="95" t="s">
        <v>43</v>
      </c>
      <c r="C86" s="95"/>
      <c r="D86" s="95"/>
      <c r="E86" s="95"/>
      <c r="F86" s="95"/>
      <c r="G86" s="95"/>
      <c r="H86" s="95"/>
      <c r="I86" s="95"/>
      <c r="J86" s="95"/>
      <c r="K86" s="95"/>
      <c r="L86" s="95"/>
      <c r="M86" s="95"/>
      <c r="N86" s="95"/>
      <c r="O86" s="95"/>
      <c r="P86" s="95"/>
      <c r="Q86" s="95"/>
      <c r="R86" s="95"/>
      <c r="S86" s="95"/>
      <c r="T86" s="95"/>
      <c r="U86" s="96"/>
      <c r="V86" s="20">
        <f t="shared" si="24"/>
        <v>1</v>
      </c>
      <c r="W86" s="20">
        <f t="shared" si="18"/>
        <v>5</v>
      </c>
      <c r="X86" s="20">
        <f t="shared" si="18"/>
        <v>11</v>
      </c>
      <c r="Y86" s="20">
        <f t="shared" si="18"/>
        <v>11</v>
      </c>
      <c r="Z86" s="20">
        <f t="shared" si="18"/>
        <v>5</v>
      </c>
      <c r="AA86" s="20">
        <f t="shared" si="18"/>
        <v>0</v>
      </c>
      <c r="AB86" s="21">
        <f t="shared" si="25"/>
        <v>33</v>
      </c>
      <c r="AC86" s="22">
        <f t="shared" si="26"/>
        <v>3.0303030303030304E-2</v>
      </c>
      <c r="AD86" s="22">
        <f t="shared" si="19"/>
        <v>0.15151515151515152</v>
      </c>
      <c r="AE86" s="22">
        <f t="shared" si="19"/>
        <v>0.33333333333333331</v>
      </c>
      <c r="AF86" s="22">
        <f t="shared" si="19"/>
        <v>0.33333333333333331</v>
      </c>
      <c r="AG86" s="22">
        <f t="shared" si="19"/>
        <v>0.15151515151515152</v>
      </c>
      <c r="AH86" s="22">
        <f t="shared" si="19"/>
        <v>0</v>
      </c>
      <c r="AI86" s="69">
        <f t="shared" si="20"/>
        <v>3.42</v>
      </c>
      <c r="AJ86" s="69">
        <f t="shared" si="21"/>
        <v>1.03</v>
      </c>
      <c r="AK86" s="20">
        <f t="shared" si="22"/>
        <v>3</v>
      </c>
      <c r="AL86" s="20" t="str">
        <f t="shared" si="23"/>
        <v>3b</v>
      </c>
      <c r="AM86" s="18"/>
      <c r="AN86" s="18"/>
      <c r="AO86" s="18"/>
      <c r="AP86" s="18"/>
      <c r="AQ86" s="18"/>
      <c r="AR86" s="18"/>
      <c r="AS86" s="18"/>
      <c r="AT86" s="18"/>
      <c r="AU86" s="18"/>
      <c r="AV86" s="18"/>
      <c r="AW86" s="18"/>
      <c r="AX86" s="18"/>
      <c r="AY86" s="18"/>
      <c r="AZ86" s="18"/>
      <c r="BA86" s="18"/>
      <c r="BB86" s="18"/>
      <c r="BC86" s="18"/>
      <c r="BD86" s="18"/>
    </row>
    <row r="87" spans="1:56" s="17" customFormat="1" ht="18" customHeight="1" x14ac:dyDescent="0.25">
      <c r="A87" s="19">
        <v>22</v>
      </c>
      <c r="B87" s="95" t="s">
        <v>44</v>
      </c>
      <c r="C87" s="95"/>
      <c r="D87" s="95"/>
      <c r="E87" s="95"/>
      <c r="F87" s="95"/>
      <c r="G87" s="95"/>
      <c r="H87" s="95"/>
      <c r="I87" s="95"/>
      <c r="J87" s="95"/>
      <c r="K87" s="95"/>
      <c r="L87" s="95"/>
      <c r="M87" s="95"/>
      <c r="N87" s="95"/>
      <c r="O87" s="95"/>
      <c r="P87" s="95"/>
      <c r="Q87" s="95"/>
      <c r="R87" s="95"/>
      <c r="S87" s="95"/>
      <c r="T87" s="95"/>
      <c r="U87" s="96"/>
      <c r="V87" s="20">
        <f t="shared" si="24"/>
        <v>6</v>
      </c>
      <c r="W87" s="20">
        <f t="shared" si="18"/>
        <v>8</v>
      </c>
      <c r="X87" s="20">
        <f t="shared" si="18"/>
        <v>15</v>
      </c>
      <c r="Y87" s="20">
        <f t="shared" si="18"/>
        <v>2</v>
      </c>
      <c r="Z87" s="20">
        <f t="shared" si="18"/>
        <v>2</v>
      </c>
      <c r="AA87" s="20">
        <f t="shared" si="18"/>
        <v>0</v>
      </c>
      <c r="AB87" s="21">
        <f t="shared" si="25"/>
        <v>33</v>
      </c>
      <c r="AC87" s="22">
        <f t="shared" si="26"/>
        <v>0.18181818181818182</v>
      </c>
      <c r="AD87" s="22">
        <f t="shared" si="19"/>
        <v>0.24242424242424243</v>
      </c>
      <c r="AE87" s="22">
        <f t="shared" si="19"/>
        <v>0.45454545454545453</v>
      </c>
      <c r="AF87" s="22">
        <f t="shared" si="19"/>
        <v>6.0606060606060608E-2</v>
      </c>
      <c r="AG87" s="22">
        <f t="shared" si="19"/>
        <v>6.0606060606060608E-2</v>
      </c>
      <c r="AH87" s="22">
        <f t="shared" si="19"/>
        <v>0</v>
      </c>
      <c r="AI87" s="69">
        <f t="shared" si="20"/>
        <v>2.58</v>
      </c>
      <c r="AJ87" s="69">
        <f t="shared" si="21"/>
        <v>1.06</v>
      </c>
      <c r="AK87" s="20">
        <f t="shared" si="22"/>
        <v>3</v>
      </c>
      <c r="AL87" s="20">
        <f t="shared" si="23"/>
        <v>3</v>
      </c>
    </row>
    <row r="88" spans="1:56" s="17" customFormat="1" ht="18" customHeight="1" x14ac:dyDescent="0.25">
      <c r="A88" s="19">
        <v>23</v>
      </c>
      <c r="B88" s="95" t="s">
        <v>45</v>
      </c>
      <c r="C88" s="95"/>
      <c r="D88" s="95"/>
      <c r="E88" s="95"/>
      <c r="F88" s="95"/>
      <c r="G88" s="95"/>
      <c r="H88" s="95"/>
      <c r="I88" s="95"/>
      <c r="J88" s="95"/>
      <c r="K88" s="95"/>
      <c r="L88" s="95"/>
      <c r="M88" s="95"/>
      <c r="N88" s="95"/>
      <c r="O88" s="95"/>
      <c r="P88" s="95"/>
      <c r="Q88" s="95"/>
      <c r="R88" s="95"/>
      <c r="S88" s="95"/>
      <c r="T88" s="95"/>
      <c r="U88" s="96"/>
      <c r="V88" s="20">
        <f t="shared" si="24"/>
        <v>0</v>
      </c>
      <c r="W88" s="20">
        <f t="shared" si="18"/>
        <v>6</v>
      </c>
      <c r="X88" s="20">
        <f t="shared" si="18"/>
        <v>8</v>
      </c>
      <c r="Y88" s="20">
        <f t="shared" si="18"/>
        <v>12</v>
      </c>
      <c r="Z88" s="20">
        <f t="shared" si="18"/>
        <v>6</v>
      </c>
      <c r="AA88" s="20">
        <f t="shared" si="18"/>
        <v>1</v>
      </c>
      <c r="AB88" s="21">
        <f t="shared" si="25"/>
        <v>33</v>
      </c>
      <c r="AC88" s="22">
        <f t="shared" si="26"/>
        <v>0</v>
      </c>
      <c r="AD88" s="22">
        <f t="shared" si="19"/>
        <v>0.18181818181818182</v>
      </c>
      <c r="AE88" s="22">
        <f t="shared" si="19"/>
        <v>0.24242424242424243</v>
      </c>
      <c r="AF88" s="22">
        <f t="shared" si="19"/>
        <v>0.36363636363636365</v>
      </c>
      <c r="AG88" s="22">
        <f t="shared" si="19"/>
        <v>0.18181818181818182</v>
      </c>
      <c r="AH88" s="22">
        <f t="shared" si="19"/>
        <v>3.0303030303030304E-2</v>
      </c>
      <c r="AI88" s="69">
        <f t="shared" si="20"/>
        <v>3.56</v>
      </c>
      <c r="AJ88" s="69">
        <f t="shared" si="21"/>
        <v>1.01</v>
      </c>
      <c r="AK88" s="20">
        <f t="shared" si="22"/>
        <v>4</v>
      </c>
      <c r="AL88" s="20">
        <f t="shared" si="23"/>
        <v>4</v>
      </c>
    </row>
    <row r="89" spans="1:56" s="17" customFormat="1" ht="18" customHeight="1" x14ac:dyDescent="0.25">
      <c r="A89" s="19">
        <v>24</v>
      </c>
      <c r="B89" s="95" t="s">
        <v>46</v>
      </c>
      <c r="C89" s="95"/>
      <c r="D89" s="95"/>
      <c r="E89" s="95"/>
      <c r="F89" s="95"/>
      <c r="G89" s="95"/>
      <c r="H89" s="95"/>
      <c r="I89" s="95"/>
      <c r="J89" s="95"/>
      <c r="K89" s="95"/>
      <c r="L89" s="95"/>
      <c r="M89" s="95"/>
      <c r="N89" s="95"/>
      <c r="O89" s="95"/>
      <c r="P89" s="95"/>
      <c r="Q89" s="95"/>
      <c r="R89" s="95"/>
      <c r="S89" s="95"/>
      <c r="T89" s="95"/>
      <c r="U89" s="96"/>
      <c r="V89" s="20">
        <f t="shared" si="24"/>
        <v>11</v>
      </c>
      <c r="W89" s="20">
        <f t="shared" si="18"/>
        <v>10</v>
      </c>
      <c r="X89" s="20">
        <f t="shared" si="18"/>
        <v>8</v>
      </c>
      <c r="Y89" s="20">
        <f t="shared" si="18"/>
        <v>2</v>
      </c>
      <c r="Z89" s="20">
        <f t="shared" si="18"/>
        <v>2</v>
      </c>
      <c r="AA89" s="20">
        <f t="shared" si="18"/>
        <v>0</v>
      </c>
      <c r="AB89" s="21">
        <f t="shared" si="25"/>
        <v>33</v>
      </c>
      <c r="AC89" s="22">
        <f t="shared" si="26"/>
        <v>0.33333333333333331</v>
      </c>
      <c r="AD89" s="22">
        <f t="shared" si="19"/>
        <v>0.30303030303030304</v>
      </c>
      <c r="AE89" s="22">
        <f t="shared" si="19"/>
        <v>0.24242424242424243</v>
      </c>
      <c r="AF89" s="22">
        <f t="shared" si="19"/>
        <v>6.0606060606060608E-2</v>
      </c>
      <c r="AG89" s="22">
        <f t="shared" si="19"/>
        <v>6.0606060606060608E-2</v>
      </c>
      <c r="AH89" s="22">
        <f t="shared" si="19"/>
        <v>0</v>
      </c>
      <c r="AI89" s="69">
        <f t="shared" si="20"/>
        <v>2.21</v>
      </c>
      <c r="AJ89" s="69">
        <f t="shared" si="21"/>
        <v>1.17</v>
      </c>
      <c r="AK89" s="20">
        <f t="shared" si="22"/>
        <v>2</v>
      </c>
      <c r="AL89" s="20">
        <f t="shared" si="23"/>
        <v>1</v>
      </c>
    </row>
    <row r="90" spans="1:56" s="17" customFormat="1" ht="18" customHeight="1" x14ac:dyDescent="0.25">
      <c r="A90" s="19">
        <v>25</v>
      </c>
      <c r="B90" s="95" t="s">
        <v>47</v>
      </c>
      <c r="C90" s="95"/>
      <c r="D90" s="95"/>
      <c r="E90" s="95"/>
      <c r="F90" s="95"/>
      <c r="G90" s="95"/>
      <c r="H90" s="95"/>
      <c r="I90" s="95"/>
      <c r="J90" s="95"/>
      <c r="K90" s="95"/>
      <c r="L90" s="95"/>
      <c r="M90" s="95"/>
      <c r="N90" s="95"/>
      <c r="O90" s="95"/>
      <c r="P90" s="95"/>
      <c r="Q90" s="95"/>
      <c r="R90" s="95"/>
      <c r="S90" s="95"/>
      <c r="T90" s="95"/>
      <c r="U90" s="96"/>
      <c r="V90" s="20">
        <f t="shared" si="24"/>
        <v>0</v>
      </c>
      <c r="W90" s="20">
        <f t="shared" si="18"/>
        <v>0</v>
      </c>
      <c r="X90" s="20">
        <f t="shared" si="18"/>
        <v>4</v>
      </c>
      <c r="Y90" s="20">
        <f t="shared" si="18"/>
        <v>16</v>
      </c>
      <c r="Z90" s="20">
        <f t="shared" si="18"/>
        <v>6</v>
      </c>
      <c r="AA90" s="20">
        <f t="shared" si="18"/>
        <v>7</v>
      </c>
      <c r="AB90" s="21">
        <f t="shared" si="25"/>
        <v>33</v>
      </c>
      <c r="AC90" s="22">
        <f t="shared" si="26"/>
        <v>0</v>
      </c>
      <c r="AD90" s="22">
        <f t="shared" si="19"/>
        <v>0</v>
      </c>
      <c r="AE90" s="22">
        <f t="shared" si="19"/>
        <v>0.12121212121212122</v>
      </c>
      <c r="AF90" s="22">
        <f t="shared" si="19"/>
        <v>0.48484848484848486</v>
      </c>
      <c r="AG90" s="22">
        <f t="shared" si="19"/>
        <v>0.18181818181818182</v>
      </c>
      <c r="AH90" s="22">
        <f t="shared" si="19"/>
        <v>0.21212121212121213</v>
      </c>
      <c r="AI90" s="69">
        <f t="shared" si="20"/>
        <v>4.08</v>
      </c>
      <c r="AJ90" s="69">
        <f t="shared" si="21"/>
        <v>0.63</v>
      </c>
      <c r="AK90" s="20">
        <f t="shared" si="22"/>
        <v>4</v>
      </c>
      <c r="AL90" s="20">
        <f t="shared" si="23"/>
        <v>4</v>
      </c>
    </row>
    <row r="91" spans="1:56" s="17" customFormat="1" ht="18" customHeight="1" x14ac:dyDescent="0.25">
      <c r="A91" s="19">
        <v>26</v>
      </c>
      <c r="B91" s="95" t="s">
        <v>48</v>
      </c>
      <c r="C91" s="95"/>
      <c r="D91" s="95"/>
      <c r="E91" s="95"/>
      <c r="F91" s="95"/>
      <c r="G91" s="95"/>
      <c r="H91" s="95"/>
      <c r="I91" s="95"/>
      <c r="J91" s="95"/>
      <c r="K91" s="95"/>
      <c r="L91" s="95"/>
      <c r="M91" s="95"/>
      <c r="N91" s="95"/>
      <c r="O91" s="95"/>
      <c r="P91" s="95"/>
      <c r="Q91" s="95"/>
      <c r="R91" s="95"/>
      <c r="S91" s="95"/>
      <c r="T91" s="95"/>
      <c r="U91" s="96"/>
      <c r="V91" s="20">
        <f t="shared" si="24"/>
        <v>0</v>
      </c>
      <c r="W91" s="20">
        <f t="shared" si="18"/>
        <v>0</v>
      </c>
      <c r="X91" s="20">
        <f t="shared" si="18"/>
        <v>4</v>
      </c>
      <c r="Y91" s="20">
        <f t="shared" si="18"/>
        <v>16</v>
      </c>
      <c r="Z91" s="20">
        <f t="shared" si="18"/>
        <v>9</v>
      </c>
      <c r="AA91" s="20">
        <f t="shared" si="18"/>
        <v>4</v>
      </c>
      <c r="AB91" s="21">
        <f t="shared" si="25"/>
        <v>33</v>
      </c>
      <c r="AC91" s="22">
        <f t="shared" si="26"/>
        <v>0</v>
      </c>
      <c r="AD91" s="22">
        <f t="shared" si="19"/>
        <v>0</v>
      </c>
      <c r="AE91" s="22">
        <f t="shared" si="19"/>
        <v>0.12121212121212122</v>
      </c>
      <c r="AF91" s="22">
        <f t="shared" si="19"/>
        <v>0.48484848484848486</v>
      </c>
      <c r="AG91" s="22">
        <f t="shared" si="19"/>
        <v>0.27272727272727271</v>
      </c>
      <c r="AH91" s="22">
        <f t="shared" si="19"/>
        <v>0.12121212121212122</v>
      </c>
      <c r="AI91" s="69">
        <f t="shared" si="20"/>
        <v>4.17</v>
      </c>
      <c r="AJ91" s="69">
        <f t="shared" si="21"/>
        <v>0.66</v>
      </c>
      <c r="AK91" s="20">
        <f t="shared" si="22"/>
        <v>4</v>
      </c>
      <c r="AL91" s="20">
        <f t="shared" si="23"/>
        <v>4</v>
      </c>
    </row>
    <row r="92" spans="1:56" s="17" customFormat="1" ht="18" customHeight="1" x14ac:dyDescent="0.25">
      <c r="A92" s="19">
        <v>27</v>
      </c>
      <c r="B92" s="95" t="s">
        <v>49</v>
      </c>
      <c r="C92" s="95"/>
      <c r="D92" s="95"/>
      <c r="E92" s="95"/>
      <c r="F92" s="95"/>
      <c r="G92" s="95"/>
      <c r="H92" s="95"/>
      <c r="I92" s="95"/>
      <c r="J92" s="95"/>
      <c r="K92" s="95"/>
      <c r="L92" s="95"/>
      <c r="M92" s="95"/>
      <c r="N92" s="95"/>
      <c r="O92" s="95"/>
      <c r="P92" s="95"/>
      <c r="Q92" s="95"/>
      <c r="R92" s="95"/>
      <c r="S92" s="95"/>
      <c r="T92" s="95"/>
      <c r="U92" s="96"/>
      <c r="V92" s="20">
        <f t="shared" si="24"/>
        <v>0</v>
      </c>
      <c r="W92" s="20">
        <f t="shared" si="18"/>
        <v>0</v>
      </c>
      <c r="X92" s="20">
        <f t="shared" si="18"/>
        <v>3</v>
      </c>
      <c r="Y92" s="20">
        <f t="shared" si="18"/>
        <v>15</v>
      </c>
      <c r="Z92" s="20">
        <f t="shared" si="18"/>
        <v>10</v>
      </c>
      <c r="AA92" s="20">
        <f t="shared" si="18"/>
        <v>5</v>
      </c>
      <c r="AB92" s="21">
        <f t="shared" si="25"/>
        <v>33</v>
      </c>
      <c r="AC92" s="22">
        <f t="shared" si="26"/>
        <v>0</v>
      </c>
      <c r="AD92" s="22">
        <f t="shared" si="19"/>
        <v>0</v>
      </c>
      <c r="AE92" s="22">
        <f t="shared" si="19"/>
        <v>9.0909090909090912E-2</v>
      </c>
      <c r="AF92" s="22">
        <f t="shared" si="19"/>
        <v>0.45454545454545453</v>
      </c>
      <c r="AG92" s="22">
        <f t="shared" si="19"/>
        <v>0.30303030303030304</v>
      </c>
      <c r="AH92" s="22">
        <f t="shared" si="19"/>
        <v>0.15151515151515152</v>
      </c>
      <c r="AI92" s="69">
        <f t="shared" si="20"/>
        <v>4.25</v>
      </c>
      <c r="AJ92" s="69">
        <f t="shared" si="21"/>
        <v>0.65</v>
      </c>
      <c r="AK92" s="20">
        <f t="shared" si="22"/>
        <v>4</v>
      </c>
      <c r="AL92" s="20">
        <f t="shared" si="23"/>
        <v>4</v>
      </c>
    </row>
    <row r="93" spans="1:56" s="17" customFormat="1" ht="18" customHeight="1" x14ac:dyDescent="0.25">
      <c r="A93" s="19">
        <v>28</v>
      </c>
      <c r="B93" s="95" t="s">
        <v>50</v>
      </c>
      <c r="C93" s="95"/>
      <c r="D93" s="95"/>
      <c r="E93" s="95"/>
      <c r="F93" s="95"/>
      <c r="G93" s="95"/>
      <c r="H93" s="95"/>
      <c r="I93" s="95"/>
      <c r="J93" s="95"/>
      <c r="K93" s="95"/>
      <c r="L93" s="95"/>
      <c r="M93" s="95"/>
      <c r="N93" s="95"/>
      <c r="O93" s="95"/>
      <c r="P93" s="95"/>
      <c r="Q93" s="95"/>
      <c r="R93" s="95"/>
      <c r="S93" s="95"/>
      <c r="T93" s="95"/>
      <c r="U93" s="96"/>
      <c r="V93" s="20">
        <f t="shared" si="24"/>
        <v>3</v>
      </c>
      <c r="W93" s="20">
        <f t="shared" si="18"/>
        <v>4</v>
      </c>
      <c r="X93" s="20">
        <f t="shared" si="18"/>
        <v>6</v>
      </c>
      <c r="Y93" s="20">
        <f t="shared" si="18"/>
        <v>14</v>
      </c>
      <c r="Z93" s="20">
        <f t="shared" si="18"/>
        <v>5</v>
      </c>
      <c r="AA93" s="20">
        <f t="shared" si="18"/>
        <v>1</v>
      </c>
      <c r="AB93" s="21">
        <f t="shared" si="25"/>
        <v>33</v>
      </c>
      <c r="AC93" s="22">
        <f t="shared" si="26"/>
        <v>9.0909090909090912E-2</v>
      </c>
      <c r="AD93" s="22">
        <f t="shared" si="19"/>
        <v>0.12121212121212122</v>
      </c>
      <c r="AE93" s="22">
        <f t="shared" si="19"/>
        <v>0.18181818181818182</v>
      </c>
      <c r="AF93" s="22">
        <f t="shared" si="19"/>
        <v>0.42424242424242425</v>
      </c>
      <c r="AG93" s="22">
        <f t="shared" si="19"/>
        <v>0.15151515151515152</v>
      </c>
      <c r="AH93" s="22">
        <f t="shared" si="19"/>
        <v>3.0303030303030304E-2</v>
      </c>
      <c r="AI93" s="69">
        <f t="shared" si="20"/>
        <v>3.44</v>
      </c>
      <c r="AJ93" s="69">
        <f t="shared" si="21"/>
        <v>1.19</v>
      </c>
      <c r="AK93" s="20">
        <f t="shared" si="22"/>
        <v>4</v>
      </c>
      <c r="AL93" s="20">
        <f t="shared" si="23"/>
        <v>4</v>
      </c>
    </row>
    <row r="94" spans="1:56" s="17" customFormat="1" ht="18" customHeight="1" x14ac:dyDescent="0.25">
      <c r="A94" s="19">
        <v>29</v>
      </c>
      <c r="B94" s="95" t="s">
        <v>51</v>
      </c>
      <c r="C94" s="95"/>
      <c r="D94" s="95"/>
      <c r="E94" s="95"/>
      <c r="F94" s="95"/>
      <c r="G94" s="95"/>
      <c r="H94" s="95"/>
      <c r="I94" s="95"/>
      <c r="J94" s="95"/>
      <c r="K94" s="95"/>
      <c r="L94" s="95"/>
      <c r="M94" s="95"/>
      <c r="N94" s="95"/>
      <c r="O94" s="95"/>
      <c r="P94" s="95"/>
      <c r="Q94" s="95"/>
      <c r="R94" s="95"/>
      <c r="S94" s="95"/>
      <c r="T94" s="95"/>
      <c r="U94" s="96"/>
      <c r="V94" s="20">
        <f t="shared" si="24"/>
        <v>0</v>
      </c>
      <c r="W94" s="20">
        <f t="shared" si="18"/>
        <v>2</v>
      </c>
      <c r="X94" s="20">
        <f t="shared" si="18"/>
        <v>9</v>
      </c>
      <c r="Y94" s="20">
        <f t="shared" si="18"/>
        <v>14</v>
      </c>
      <c r="Z94" s="20">
        <f t="shared" si="18"/>
        <v>8</v>
      </c>
      <c r="AA94" s="20">
        <f t="shared" si="18"/>
        <v>0</v>
      </c>
      <c r="AB94" s="21">
        <f t="shared" si="25"/>
        <v>33</v>
      </c>
      <c r="AC94" s="22">
        <f t="shared" si="26"/>
        <v>0</v>
      </c>
      <c r="AD94" s="22">
        <f t="shared" si="19"/>
        <v>6.0606060606060608E-2</v>
      </c>
      <c r="AE94" s="22">
        <f t="shared" si="19"/>
        <v>0.27272727272727271</v>
      </c>
      <c r="AF94" s="22">
        <f t="shared" si="19"/>
        <v>0.42424242424242425</v>
      </c>
      <c r="AG94" s="22">
        <f t="shared" si="19"/>
        <v>0.24242424242424243</v>
      </c>
      <c r="AH94" s="22">
        <f t="shared" si="19"/>
        <v>0</v>
      </c>
      <c r="AI94" s="69">
        <f t="shared" si="20"/>
        <v>3.85</v>
      </c>
      <c r="AJ94" s="69">
        <f t="shared" si="21"/>
        <v>0.87</v>
      </c>
      <c r="AK94" s="20">
        <f t="shared" si="22"/>
        <v>4</v>
      </c>
      <c r="AL94" s="20">
        <f t="shared" si="23"/>
        <v>4</v>
      </c>
    </row>
    <row r="95" spans="1:56" s="17" customFormat="1" ht="18" customHeight="1" x14ac:dyDescent="0.25">
      <c r="A95" s="19">
        <v>30</v>
      </c>
      <c r="B95" s="95" t="s">
        <v>52</v>
      </c>
      <c r="C95" s="95"/>
      <c r="D95" s="95"/>
      <c r="E95" s="95"/>
      <c r="F95" s="95"/>
      <c r="G95" s="95"/>
      <c r="H95" s="95"/>
      <c r="I95" s="95"/>
      <c r="J95" s="95"/>
      <c r="K95" s="95"/>
      <c r="L95" s="95"/>
      <c r="M95" s="95"/>
      <c r="N95" s="95"/>
      <c r="O95" s="95"/>
      <c r="P95" s="95"/>
      <c r="Q95" s="95"/>
      <c r="R95" s="95"/>
      <c r="S95" s="95"/>
      <c r="T95" s="95"/>
      <c r="U95" s="96"/>
      <c r="V95" s="20">
        <f t="shared" si="24"/>
        <v>0</v>
      </c>
      <c r="W95" s="20">
        <f t="shared" si="18"/>
        <v>1</v>
      </c>
      <c r="X95" s="20">
        <f t="shared" si="18"/>
        <v>1</v>
      </c>
      <c r="Y95" s="20">
        <f t="shared" si="18"/>
        <v>17</v>
      </c>
      <c r="Z95" s="20">
        <f t="shared" si="18"/>
        <v>7</v>
      </c>
      <c r="AA95" s="20">
        <f t="shared" si="18"/>
        <v>7</v>
      </c>
      <c r="AB95" s="21">
        <f t="shared" si="25"/>
        <v>33</v>
      </c>
      <c r="AC95" s="22">
        <f t="shared" si="26"/>
        <v>0</v>
      </c>
      <c r="AD95" s="22">
        <f t="shared" si="19"/>
        <v>3.0303030303030304E-2</v>
      </c>
      <c r="AE95" s="22">
        <f t="shared" si="19"/>
        <v>3.0303030303030304E-2</v>
      </c>
      <c r="AF95" s="22">
        <f t="shared" si="19"/>
        <v>0.51515151515151514</v>
      </c>
      <c r="AG95" s="22">
        <f t="shared" si="19"/>
        <v>0.21212121212121213</v>
      </c>
      <c r="AH95" s="22">
        <f t="shared" si="19"/>
        <v>0.21212121212121213</v>
      </c>
      <c r="AI95" s="69">
        <f t="shared" si="20"/>
        <v>4.1500000000000004</v>
      </c>
      <c r="AJ95" s="69">
        <f t="shared" si="21"/>
        <v>0.67</v>
      </c>
      <c r="AK95" s="20">
        <f t="shared" si="22"/>
        <v>4</v>
      </c>
      <c r="AL95" s="20">
        <f t="shared" si="23"/>
        <v>4</v>
      </c>
    </row>
    <row r="96" spans="1:56" s="17" customFormat="1" ht="18" customHeight="1" x14ac:dyDescent="0.25">
      <c r="A96" s="19">
        <v>31</v>
      </c>
      <c r="B96" s="95" t="s">
        <v>53</v>
      </c>
      <c r="C96" s="95"/>
      <c r="D96" s="95"/>
      <c r="E96" s="95"/>
      <c r="F96" s="95"/>
      <c r="G96" s="95"/>
      <c r="H96" s="95"/>
      <c r="I96" s="95"/>
      <c r="J96" s="95"/>
      <c r="K96" s="95"/>
      <c r="L96" s="95"/>
      <c r="M96" s="95"/>
      <c r="N96" s="95"/>
      <c r="O96" s="95"/>
      <c r="P96" s="95"/>
      <c r="Q96" s="95"/>
      <c r="R96" s="95"/>
      <c r="S96" s="95"/>
      <c r="T96" s="95"/>
      <c r="U96" s="96"/>
      <c r="V96" s="20">
        <f t="shared" si="24"/>
        <v>0</v>
      </c>
      <c r="W96" s="20">
        <f t="shared" si="18"/>
        <v>1</v>
      </c>
      <c r="X96" s="20">
        <f t="shared" si="18"/>
        <v>6</v>
      </c>
      <c r="Y96" s="20">
        <f t="shared" si="18"/>
        <v>14</v>
      </c>
      <c r="Z96" s="20">
        <f t="shared" si="18"/>
        <v>11</v>
      </c>
      <c r="AA96" s="20">
        <f t="shared" si="18"/>
        <v>1</v>
      </c>
      <c r="AB96" s="21">
        <f t="shared" si="25"/>
        <v>33</v>
      </c>
      <c r="AC96" s="22">
        <f t="shared" si="26"/>
        <v>0</v>
      </c>
      <c r="AD96" s="22">
        <f t="shared" si="19"/>
        <v>3.0303030303030304E-2</v>
      </c>
      <c r="AE96" s="22">
        <f t="shared" si="19"/>
        <v>0.18181818181818182</v>
      </c>
      <c r="AF96" s="22">
        <f t="shared" si="19"/>
        <v>0.42424242424242425</v>
      </c>
      <c r="AG96" s="22">
        <f t="shared" si="19"/>
        <v>0.33333333333333331</v>
      </c>
      <c r="AH96" s="22">
        <f t="shared" si="19"/>
        <v>3.0303030303030304E-2</v>
      </c>
      <c r="AI96" s="69">
        <f t="shared" si="20"/>
        <v>4.09</v>
      </c>
      <c r="AJ96" s="69">
        <f t="shared" si="21"/>
        <v>0.82</v>
      </c>
      <c r="AK96" s="20">
        <f t="shared" si="22"/>
        <v>4</v>
      </c>
      <c r="AL96" s="20">
        <f t="shared" si="23"/>
        <v>4</v>
      </c>
    </row>
    <row r="97" spans="1:56" x14ac:dyDescent="0.25">
      <c r="A97" s="30"/>
      <c r="B97" s="30"/>
      <c r="C97" s="30"/>
      <c r="D97" s="30"/>
      <c r="E97" s="30"/>
      <c r="F97" s="30"/>
      <c r="G97" s="30"/>
      <c r="H97" s="30"/>
      <c r="I97" s="30"/>
      <c r="J97" s="30"/>
      <c r="K97" s="30"/>
      <c r="L97" s="30"/>
      <c r="M97" s="30"/>
      <c r="N97" s="30"/>
      <c r="O97" s="30"/>
      <c r="P97" s="30"/>
      <c r="Q97" s="30"/>
      <c r="R97" s="30"/>
      <c r="S97" s="30"/>
      <c r="T97" s="30"/>
      <c r="U97" s="30"/>
      <c r="V97" s="30"/>
      <c r="W97" s="30"/>
      <c r="X97" s="30"/>
      <c r="Y97" s="30"/>
      <c r="Z97" s="30"/>
      <c r="AA97" s="30"/>
      <c r="AB97" s="30"/>
      <c r="AC97" s="30"/>
      <c r="AD97" s="30"/>
      <c r="AE97" s="30"/>
      <c r="AF97" s="30"/>
      <c r="AG97" s="30"/>
      <c r="AH97" s="30"/>
      <c r="AI97" s="30"/>
      <c r="AJ97" s="30"/>
      <c r="AK97" s="30"/>
      <c r="AL97" s="30"/>
      <c r="AM97" s="17"/>
      <c r="AN97" s="17"/>
      <c r="AO97" s="17"/>
      <c r="AP97" s="17"/>
      <c r="AQ97" s="17"/>
      <c r="AR97" s="17"/>
      <c r="AS97" s="17"/>
      <c r="AT97" s="17"/>
      <c r="AU97" s="17"/>
      <c r="AV97" s="17"/>
      <c r="AW97" s="17"/>
      <c r="AX97" s="17"/>
      <c r="AY97" s="17"/>
      <c r="AZ97" s="17"/>
      <c r="BA97" s="17"/>
      <c r="BB97" s="17"/>
      <c r="BC97" s="17"/>
      <c r="BD97" s="17"/>
    </row>
    <row r="98" spans="1:56" x14ac:dyDescent="0.25">
      <c r="A98" s="30"/>
      <c r="B98" s="30"/>
      <c r="C98" s="30"/>
      <c r="D98" s="30"/>
      <c r="E98" s="30"/>
      <c r="F98" s="30"/>
      <c r="G98" s="30"/>
      <c r="H98" s="30"/>
      <c r="I98" s="30"/>
      <c r="J98" s="30"/>
      <c r="K98" s="30"/>
      <c r="L98" s="30"/>
      <c r="M98" s="30"/>
      <c r="N98" s="30"/>
      <c r="O98" s="30"/>
      <c r="P98" s="30"/>
      <c r="Q98" s="30"/>
      <c r="R98" s="30"/>
      <c r="S98" s="30"/>
      <c r="T98" s="30"/>
      <c r="U98" s="30"/>
      <c r="V98" s="30"/>
      <c r="W98" s="30"/>
      <c r="X98" s="30"/>
      <c r="Y98" s="30"/>
      <c r="Z98" s="30"/>
      <c r="AA98" s="30"/>
      <c r="AB98" s="30"/>
      <c r="AC98" s="30"/>
      <c r="AD98" s="30"/>
      <c r="AE98" s="30"/>
      <c r="AF98" s="30"/>
      <c r="AG98" s="30"/>
      <c r="AH98" s="30"/>
      <c r="AI98" s="30"/>
      <c r="AJ98" s="30"/>
      <c r="AK98" s="30"/>
      <c r="AL98" s="30"/>
      <c r="AM98" s="17"/>
      <c r="AN98" s="17"/>
      <c r="AO98" s="17"/>
      <c r="AP98" s="17"/>
      <c r="AQ98" s="17"/>
      <c r="AR98" s="17"/>
      <c r="AS98" s="17"/>
      <c r="AT98" s="17"/>
      <c r="AU98" s="17"/>
      <c r="AV98" s="17"/>
      <c r="AW98" s="17"/>
      <c r="AX98" s="17"/>
      <c r="AY98" s="17"/>
      <c r="AZ98" s="17"/>
      <c r="BA98" s="17"/>
      <c r="BB98" s="17"/>
      <c r="BC98" s="17"/>
      <c r="BD98" s="17"/>
    </row>
    <row r="99" spans="1:56" s="35" customFormat="1" ht="20.25" customHeight="1" x14ac:dyDescent="0.25">
      <c r="A99" s="97" t="s">
        <v>54</v>
      </c>
      <c r="B99" s="97"/>
      <c r="C99" s="97"/>
      <c r="D99" s="97"/>
      <c r="E99" s="97"/>
      <c r="F99" s="97"/>
      <c r="G99" s="97"/>
      <c r="H99" s="97"/>
      <c r="I99" s="97"/>
      <c r="J99" s="97"/>
      <c r="K99" s="97"/>
      <c r="L99" s="97"/>
      <c r="M99" s="97"/>
      <c r="N99" s="97"/>
      <c r="O99" s="97"/>
      <c r="P99" s="97"/>
      <c r="Q99" s="97"/>
      <c r="R99" s="97"/>
      <c r="S99" s="97"/>
      <c r="T99" s="97"/>
      <c r="U99" s="97"/>
      <c r="V99" s="97"/>
      <c r="W99" s="97"/>
      <c r="X99" s="97"/>
      <c r="Y99" s="97"/>
      <c r="Z99" s="97"/>
      <c r="AA99" s="97"/>
      <c r="AB99" s="97"/>
      <c r="AC99" s="97"/>
      <c r="AD99" s="97"/>
      <c r="AE99" s="97"/>
      <c r="AF99" s="97"/>
      <c r="AG99" s="97"/>
      <c r="AH99" s="97"/>
      <c r="AI99" s="97"/>
      <c r="AJ99" s="97"/>
      <c r="AK99" s="97"/>
      <c r="AL99" s="97"/>
      <c r="AM99" s="17"/>
      <c r="AN99" s="17"/>
      <c r="AO99" s="17"/>
      <c r="AP99" s="17"/>
      <c r="AQ99" s="17"/>
      <c r="AR99" s="17"/>
      <c r="AS99" s="17"/>
      <c r="AT99" s="17"/>
      <c r="AU99" s="17"/>
      <c r="AV99" s="17"/>
      <c r="AW99" s="17"/>
      <c r="AX99" s="17"/>
      <c r="AY99" s="17"/>
      <c r="AZ99" s="17"/>
      <c r="BA99" s="17"/>
      <c r="BB99" s="17"/>
      <c r="BC99" s="17"/>
      <c r="BD99" s="17"/>
    </row>
    <row r="100" spans="1:56" ht="15" customHeight="1" x14ac:dyDescent="0.25">
      <c r="A100" s="30"/>
      <c r="B100" s="100"/>
      <c r="C100" s="100"/>
      <c r="D100" s="100"/>
      <c r="E100" s="100"/>
      <c r="F100" s="100"/>
      <c r="G100" s="100"/>
      <c r="H100" s="100"/>
      <c r="I100" s="100"/>
      <c r="J100" s="100"/>
      <c r="K100" s="100"/>
      <c r="L100" s="100"/>
      <c r="M100" s="100"/>
      <c r="N100" s="100"/>
      <c r="O100" s="100"/>
      <c r="P100" s="100"/>
      <c r="Q100" s="100"/>
      <c r="R100" s="100"/>
      <c r="S100" s="100"/>
      <c r="T100" s="100"/>
      <c r="U100" s="100"/>
      <c r="V100" s="89" t="s">
        <v>8</v>
      </c>
      <c r="W100" s="89"/>
      <c r="X100" s="89"/>
      <c r="Y100" s="89"/>
      <c r="Z100" s="89"/>
      <c r="AA100" s="89"/>
      <c r="AB100" s="30"/>
      <c r="AC100" s="89" t="s">
        <v>9</v>
      </c>
      <c r="AD100" s="89"/>
      <c r="AE100" s="89"/>
      <c r="AF100" s="89"/>
      <c r="AG100" s="89"/>
      <c r="AH100" s="89"/>
      <c r="AI100" s="90" t="s">
        <v>10</v>
      </c>
      <c r="AJ100" s="90"/>
      <c r="AK100" s="90"/>
      <c r="AL100" s="90"/>
      <c r="AM100" s="17"/>
      <c r="AN100" s="17"/>
      <c r="AO100" s="17"/>
      <c r="AP100" s="17"/>
      <c r="AQ100" s="17"/>
      <c r="AR100" s="17"/>
      <c r="AS100" s="17"/>
      <c r="AT100" s="17"/>
      <c r="AU100" s="17"/>
      <c r="AV100" s="17"/>
      <c r="AW100" s="17"/>
      <c r="AX100" s="17"/>
      <c r="AY100" s="17"/>
      <c r="AZ100" s="17"/>
      <c r="BA100" s="17"/>
      <c r="BB100" s="17"/>
      <c r="BC100" s="17"/>
      <c r="BD100" s="17"/>
    </row>
    <row r="101" spans="1:56" ht="15.75" thickBot="1" x14ac:dyDescent="0.3">
      <c r="A101" s="30"/>
      <c r="B101" s="100"/>
      <c r="C101" s="100"/>
      <c r="D101" s="100"/>
      <c r="E101" s="100"/>
      <c r="F101" s="100"/>
      <c r="G101" s="100"/>
      <c r="H101" s="100"/>
      <c r="I101" s="100"/>
      <c r="J101" s="100"/>
      <c r="K101" s="100"/>
      <c r="L101" s="100"/>
      <c r="M101" s="100"/>
      <c r="N101" s="100"/>
      <c r="O101" s="100"/>
      <c r="P101" s="100"/>
      <c r="Q101" s="100"/>
      <c r="R101" s="100"/>
      <c r="S101" s="100"/>
      <c r="T101" s="100"/>
      <c r="U101" s="100"/>
      <c r="V101" s="89"/>
      <c r="W101" s="89"/>
      <c r="X101" s="89"/>
      <c r="Y101" s="89"/>
      <c r="Z101" s="89"/>
      <c r="AA101" s="89"/>
      <c r="AB101" s="30"/>
      <c r="AC101" s="89"/>
      <c r="AD101" s="89"/>
      <c r="AE101" s="89"/>
      <c r="AF101" s="89"/>
      <c r="AG101" s="89"/>
      <c r="AH101" s="89"/>
      <c r="AI101" s="90"/>
      <c r="AJ101" s="90"/>
      <c r="AK101" s="90"/>
      <c r="AL101" s="90"/>
      <c r="AM101" s="17"/>
      <c r="AN101" s="17"/>
      <c r="AO101" s="17"/>
      <c r="AP101" s="17"/>
      <c r="AQ101" s="17"/>
      <c r="AR101" s="17"/>
      <c r="AS101" s="17"/>
      <c r="AT101" s="17"/>
      <c r="AU101" s="17"/>
      <c r="AV101" s="17"/>
      <c r="AW101" s="17"/>
      <c r="AX101" s="17"/>
      <c r="AY101" s="17"/>
      <c r="AZ101" s="17"/>
      <c r="BA101" s="17"/>
      <c r="BB101" s="17"/>
      <c r="BC101" s="17"/>
      <c r="BD101" s="17"/>
    </row>
    <row r="102" spans="1:56" s="17" customFormat="1" ht="18.75" x14ac:dyDescent="0.25">
      <c r="A102" s="31"/>
      <c r="B102" s="98"/>
      <c r="C102" s="98"/>
      <c r="D102" s="98"/>
      <c r="E102" s="98"/>
      <c r="F102" s="98"/>
      <c r="G102" s="98"/>
      <c r="H102" s="98"/>
      <c r="I102" s="98"/>
      <c r="J102" s="98"/>
      <c r="K102" s="98"/>
      <c r="L102" s="98"/>
      <c r="M102" s="98"/>
      <c r="N102" s="98"/>
      <c r="O102" s="98"/>
      <c r="P102" s="98"/>
      <c r="Q102" s="98"/>
      <c r="R102" s="98"/>
      <c r="S102" s="98"/>
      <c r="T102" s="98"/>
      <c r="U102" s="98"/>
      <c r="V102" s="32">
        <v>1</v>
      </c>
      <c r="W102" s="33">
        <v>2</v>
      </c>
      <c r="X102" s="33">
        <v>3</v>
      </c>
      <c r="Y102" s="33">
        <v>4</v>
      </c>
      <c r="Z102" s="34">
        <v>5</v>
      </c>
      <c r="AA102" s="34" t="s">
        <v>11</v>
      </c>
      <c r="AB102" s="14" t="s">
        <v>12</v>
      </c>
      <c r="AC102" s="32">
        <v>1</v>
      </c>
      <c r="AD102" s="33">
        <v>2</v>
      </c>
      <c r="AE102" s="33">
        <v>3</v>
      </c>
      <c r="AF102" s="33">
        <v>4</v>
      </c>
      <c r="AG102" s="34">
        <v>5</v>
      </c>
      <c r="AH102" s="34" t="s">
        <v>11</v>
      </c>
      <c r="AI102" s="15" t="s">
        <v>13</v>
      </c>
      <c r="AJ102" s="16" t="s">
        <v>14</v>
      </c>
      <c r="AK102" s="16" t="s">
        <v>15</v>
      </c>
      <c r="AL102" s="16" t="s">
        <v>16</v>
      </c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</row>
    <row r="103" spans="1:56" s="18" customFormat="1" ht="18.75" customHeight="1" x14ac:dyDescent="0.25">
      <c r="A103" s="99"/>
      <c r="B103" s="101"/>
      <c r="C103" s="101"/>
      <c r="D103" s="101"/>
      <c r="E103" s="101"/>
      <c r="F103" s="101"/>
      <c r="G103" s="101"/>
      <c r="H103" s="101"/>
      <c r="I103" s="101"/>
      <c r="J103" s="101"/>
      <c r="K103" s="101"/>
      <c r="L103" s="101"/>
      <c r="M103" s="101"/>
      <c r="N103" s="101"/>
      <c r="O103" s="101"/>
      <c r="P103" s="101"/>
      <c r="Q103" s="101"/>
      <c r="R103" s="101"/>
      <c r="S103" s="101"/>
      <c r="T103" s="101"/>
      <c r="U103" s="102"/>
      <c r="V103" s="36"/>
      <c r="W103" s="37"/>
      <c r="X103" s="37"/>
      <c r="Y103" s="37"/>
      <c r="Z103" s="38"/>
      <c r="AA103" s="39"/>
      <c r="AB103" s="40"/>
      <c r="AC103" s="41"/>
      <c r="AD103" s="42"/>
      <c r="AE103" s="42"/>
      <c r="AF103" s="42"/>
      <c r="AG103" s="43"/>
      <c r="AH103" s="44"/>
      <c r="AI103" s="45"/>
      <c r="AJ103" s="46"/>
      <c r="AK103" s="37"/>
      <c r="AL103" s="37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</row>
    <row r="104" spans="1:56" s="17" customFormat="1" ht="18" customHeight="1" x14ac:dyDescent="0.25">
      <c r="A104" s="19">
        <v>32</v>
      </c>
      <c r="B104" s="95" t="s">
        <v>55</v>
      </c>
      <c r="C104" s="95"/>
      <c r="D104" s="95"/>
      <c r="E104" s="95"/>
      <c r="F104" s="95"/>
      <c r="G104" s="95"/>
      <c r="H104" s="95"/>
      <c r="I104" s="95"/>
      <c r="J104" s="95"/>
      <c r="K104" s="95"/>
      <c r="L104" s="95"/>
      <c r="M104" s="95"/>
      <c r="N104" s="95"/>
      <c r="O104" s="95"/>
      <c r="P104" s="95"/>
      <c r="Q104" s="95"/>
      <c r="R104" s="95"/>
      <c r="S104" s="95"/>
      <c r="T104" s="95"/>
      <c r="U104" s="96"/>
      <c r="V104" s="20">
        <f>+AN33</f>
        <v>1</v>
      </c>
      <c r="W104" s="20">
        <f t="shared" ref="W104:AA107" si="27">+AO33</f>
        <v>0</v>
      </c>
      <c r="X104" s="20">
        <f t="shared" si="27"/>
        <v>3</v>
      </c>
      <c r="Y104" s="20">
        <f t="shared" si="27"/>
        <v>13</v>
      </c>
      <c r="Z104" s="20">
        <f t="shared" si="27"/>
        <v>12</v>
      </c>
      <c r="AA104" s="20">
        <f t="shared" si="27"/>
        <v>4</v>
      </c>
      <c r="AB104" s="21">
        <f>SUM(V104:AA104)</f>
        <v>33</v>
      </c>
      <c r="AC104" s="22">
        <f>V104/$AB104</f>
        <v>3.0303030303030304E-2</v>
      </c>
      <c r="AD104" s="22">
        <f t="shared" ref="AD104:AH107" si="28">W104/$AB104</f>
        <v>0</v>
      </c>
      <c r="AE104" s="22">
        <f t="shared" si="28"/>
        <v>9.0909090909090912E-2</v>
      </c>
      <c r="AF104" s="22">
        <f t="shared" si="28"/>
        <v>0.39393939393939392</v>
      </c>
      <c r="AG104" s="22">
        <f t="shared" si="28"/>
        <v>0.36363636363636365</v>
      </c>
      <c r="AH104" s="22">
        <f t="shared" si="28"/>
        <v>0.12121212121212122</v>
      </c>
      <c r="AI104" s="69">
        <f t="shared" ref="AI104:AI107" si="29">+BA33</f>
        <v>4.21</v>
      </c>
      <c r="AJ104" s="69">
        <f t="shared" ref="AJ104:AJ107" si="30">+BB33</f>
        <v>0.9</v>
      </c>
      <c r="AK104" s="20">
        <f t="shared" ref="AK104:AK107" si="31">+BC33</f>
        <v>4</v>
      </c>
      <c r="AL104" s="20">
        <f t="shared" ref="AL104:AL107" si="32">+BD33</f>
        <v>4</v>
      </c>
      <c r="AM104" s="35"/>
      <c r="AN104" s="35"/>
      <c r="AO104" s="35"/>
      <c r="AP104" s="35"/>
      <c r="AQ104" s="35"/>
      <c r="AR104" s="35"/>
      <c r="AS104" s="35"/>
      <c r="AT104" s="35"/>
      <c r="AU104" s="35"/>
      <c r="AV104" s="35"/>
      <c r="AW104" s="35"/>
      <c r="AX104" s="35"/>
      <c r="AY104" s="35"/>
      <c r="AZ104" s="35"/>
      <c r="BA104" s="35"/>
      <c r="BB104" s="35"/>
      <c r="BC104" s="35"/>
      <c r="BD104" s="35"/>
    </row>
    <row r="105" spans="1:56" s="17" customFormat="1" ht="18" customHeight="1" x14ac:dyDescent="0.25">
      <c r="A105" s="19">
        <v>33</v>
      </c>
      <c r="B105" s="95" t="s">
        <v>56</v>
      </c>
      <c r="C105" s="95"/>
      <c r="D105" s="95"/>
      <c r="E105" s="95"/>
      <c r="F105" s="95"/>
      <c r="G105" s="95"/>
      <c r="H105" s="95"/>
      <c r="I105" s="95"/>
      <c r="J105" s="95"/>
      <c r="K105" s="95"/>
      <c r="L105" s="95"/>
      <c r="M105" s="95"/>
      <c r="N105" s="95"/>
      <c r="O105" s="95"/>
      <c r="P105" s="95"/>
      <c r="Q105" s="95"/>
      <c r="R105" s="95"/>
      <c r="S105" s="95"/>
      <c r="T105" s="95"/>
      <c r="U105" s="96"/>
      <c r="V105" s="20">
        <f t="shared" ref="V105:V107" si="33">+AN34</f>
        <v>1</v>
      </c>
      <c r="W105" s="20">
        <f t="shared" si="27"/>
        <v>1</v>
      </c>
      <c r="X105" s="20">
        <f t="shared" si="27"/>
        <v>1</v>
      </c>
      <c r="Y105" s="20">
        <f t="shared" si="27"/>
        <v>13</v>
      </c>
      <c r="Z105" s="20">
        <f t="shared" si="27"/>
        <v>11</v>
      </c>
      <c r="AA105" s="20">
        <f t="shared" si="27"/>
        <v>6</v>
      </c>
      <c r="AB105" s="21">
        <f t="shared" ref="AB105:AB107" si="34">SUM(V105:AA105)</f>
        <v>33</v>
      </c>
      <c r="AC105" s="22">
        <f t="shared" ref="AC105:AC107" si="35">V105/$AB105</f>
        <v>3.0303030303030304E-2</v>
      </c>
      <c r="AD105" s="22">
        <f t="shared" si="28"/>
        <v>3.0303030303030304E-2</v>
      </c>
      <c r="AE105" s="22">
        <f t="shared" si="28"/>
        <v>3.0303030303030304E-2</v>
      </c>
      <c r="AF105" s="22">
        <f t="shared" si="28"/>
        <v>0.39393939393939392</v>
      </c>
      <c r="AG105" s="22">
        <f t="shared" si="28"/>
        <v>0.33333333333333331</v>
      </c>
      <c r="AH105" s="22">
        <f t="shared" si="28"/>
        <v>0.18181818181818182</v>
      </c>
      <c r="AI105" s="69">
        <f t="shared" si="29"/>
        <v>4.1900000000000004</v>
      </c>
      <c r="AJ105" s="69">
        <f t="shared" si="30"/>
        <v>0.96</v>
      </c>
      <c r="AK105" s="20">
        <f t="shared" si="31"/>
        <v>4</v>
      </c>
      <c r="AL105" s="20">
        <f t="shared" si="32"/>
        <v>4</v>
      </c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</row>
    <row r="106" spans="1:56" s="17" customFormat="1" ht="18" customHeight="1" x14ac:dyDescent="0.25">
      <c r="A106" s="19">
        <v>34</v>
      </c>
      <c r="B106" s="95" t="s">
        <v>57</v>
      </c>
      <c r="C106" s="95" t="s">
        <v>58</v>
      </c>
      <c r="D106" s="95" t="s">
        <v>58</v>
      </c>
      <c r="E106" s="95" t="s">
        <v>58</v>
      </c>
      <c r="F106" s="95" t="s">
        <v>58</v>
      </c>
      <c r="G106" s="95" t="s">
        <v>58</v>
      </c>
      <c r="H106" s="95" t="s">
        <v>58</v>
      </c>
      <c r="I106" s="95" t="s">
        <v>58</v>
      </c>
      <c r="J106" s="95" t="s">
        <v>58</v>
      </c>
      <c r="K106" s="95" t="s">
        <v>58</v>
      </c>
      <c r="L106" s="95" t="s">
        <v>58</v>
      </c>
      <c r="M106" s="95" t="s">
        <v>58</v>
      </c>
      <c r="N106" s="95" t="s">
        <v>58</v>
      </c>
      <c r="O106" s="95" t="s">
        <v>58</v>
      </c>
      <c r="P106" s="95" t="s">
        <v>58</v>
      </c>
      <c r="Q106" s="95" t="s">
        <v>58</v>
      </c>
      <c r="R106" s="95" t="s">
        <v>58</v>
      </c>
      <c r="S106" s="95" t="s">
        <v>58</v>
      </c>
      <c r="T106" s="95" t="s">
        <v>58</v>
      </c>
      <c r="U106" s="96" t="s">
        <v>58</v>
      </c>
      <c r="V106" s="20">
        <f t="shared" si="33"/>
        <v>1</v>
      </c>
      <c r="W106" s="20">
        <f t="shared" si="27"/>
        <v>0</v>
      </c>
      <c r="X106" s="20">
        <f t="shared" si="27"/>
        <v>3</v>
      </c>
      <c r="Y106" s="20">
        <f t="shared" si="27"/>
        <v>8</v>
      </c>
      <c r="Z106" s="20">
        <f t="shared" si="27"/>
        <v>16</v>
      </c>
      <c r="AA106" s="20">
        <f t="shared" si="27"/>
        <v>5</v>
      </c>
      <c r="AB106" s="21">
        <f t="shared" si="34"/>
        <v>33</v>
      </c>
      <c r="AC106" s="22">
        <f t="shared" si="35"/>
        <v>3.0303030303030304E-2</v>
      </c>
      <c r="AD106" s="22">
        <f t="shared" si="28"/>
        <v>0</v>
      </c>
      <c r="AE106" s="22">
        <f t="shared" si="28"/>
        <v>9.0909090909090912E-2</v>
      </c>
      <c r="AF106" s="22">
        <f t="shared" si="28"/>
        <v>0.24242424242424243</v>
      </c>
      <c r="AG106" s="22">
        <f t="shared" si="28"/>
        <v>0.48484848484848486</v>
      </c>
      <c r="AH106" s="22">
        <f t="shared" si="28"/>
        <v>0.15151515151515152</v>
      </c>
      <c r="AI106" s="69">
        <f t="shared" si="29"/>
        <v>4.3600000000000003</v>
      </c>
      <c r="AJ106" s="69">
        <f t="shared" si="30"/>
        <v>0.95</v>
      </c>
      <c r="AK106" s="20">
        <f t="shared" si="31"/>
        <v>5</v>
      </c>
      <c r="AL106" s="20">
        <f t="shared" si="32"/>
        <v>5</v>
      </c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</row>
    <row r="107" spans="1:56" s="17" customFormat="1" ht="18" customHeight="1" x14ac:dyDescent="0.25">
      <c r="A107" s="19">
        <v>35</v>
      </c>
      <c r="B107" s="95" t="s">
        <v>59</v>
      </c>
      <c r="C107" s="95" t="s">
        <v>57</v>
      </c>
      <c r="D107" s="95" t="s">
        <v>57</v>
      </c>
      <c r="E107" s="95" t="s">
        <v>57</v>
      </c>
      <c r="F107" s="95" t="s">
        <v>57</v>
      </c>
      <c r="G107" s="95" t="s">
        <v>57</v>
      </c>
      <c r="H107" s="95" t="s">
        <v>57</v>
      </c>
      <c r="I107" s="95" t="s">
        <v>57</v>
      </c>
      <c r="J107" s="95" t="s">
        <v>57</v>
      </c>
      <c r="K107" s="95" t="s">
        <v>57</v>
      </c>
      <c r="L107" s="95" t="s">
        <v>57</v>
      </c>
      <c r="M107" s="95" t="s">
        <v>57</v>
      </c>
      <c r="N107" s="95" t="s">
        <v>57</v>
      </c>
      <c r="O107" s="95" t="s">
        <v>57</v>
      </c>
      <c r="P107" s="95" t="s">
        <v>57</v>
      </c>
      <c r="Q107" s="95" t="s">
        <v>57</v>
      </c>
      <c r="R107" s="95" t="s">
        <v>57</v>
      </c>
      <c r="S107" s="95" t="s">
        <v>57</v>
      </c>
      <c r="T107" s="95" t="s">
        <v>57</v>
      </c>
      <c r="U107" s="96" t="s">
        <v>57</v>
      </c>
      <c r="V107" s="20">
        <f t="shared" si="33"/>
        <v>2</v>
      </c>
      <c r="W107" s="20">
        <f t="shared" si="27"/>
        <v>0</v>
      </c>
      <c r="X107" s="20">
        <f t="shared" si="27"/>
        <v>7</v>
      </c>
      <c r="Y107" s="20">
        <f t="shared" si="27"/>
        <v>9</v>
      </c>
      <c r="Z107" s="20">
        <f t="shared" si="27"/>
        <v>12</v>
      </c>
      <c r="AA107" s="20">
        <f t="shared" si="27"/>
        <v>3</v>
      </c>
      <c r="AB107" s="21">
        <f t="shared" si="34"/>
        <v>33</v>
      </c>
      <c r="AC107" s="22">
        <f t="shared" si="35"/>
        <v>6.0606060606060608E-2</v>
      </c>
      <c r="AD107" s="22">
        <f t="shared" si="28"/>
        <v>0</v>
      </c>
      <c r="AE107" s="22">
        <f t="shared" si="28"/>
        <v>0.21212121212121213</v>
      </c>
      <c r="AF107" s="22">
        <f t="shared" si="28"/>
        <v>0.27272727272727271</v>
      </c>
      <c r="AG107" s="22">
        <f t="shared" si="28"/>
        <v>0.36363636363636365</v>
      </c>
      <c r="AH107" s="22">
        <f t="shared" si="28"/>
        <v>9.0909090909090912E-2</v>
      </c>
      <c r="AI107" s="69">
        <f t="shared" si="29"/>
        <v>3.97</v>
      </c>
      <c r="AJ107" s="69">
        <f t="shared" si="30"/>
        <v>1.1299999999999999</v>
      </c>
      <c r="AK107" s="20">
        <f t="shared" si="31"/>
        <v>4</v>
      </c>
      <c r="AL107" s="20">
        <f t="shared" si="32"/>
        <v>5</v>
      </c>
    </row>
    <row r="108" spans="1:56" x14ac:dyDescent="0.25">
      <c r="A108" s="30"/>
      <c r="B108" s="30"/>
      <c r="C108" s="30"/>
      <c r="D108" s="30"/>
      <c r="E108" s="30"/>
      <c r="F108" s="30"/>
      <c r="G108" s="30"/>
      <c r="H108" s="30"/>
      <c r="I108" s="30"/>
      <c r="J108" s="30"/>
      <c r="K108" s="30"/>
      <c r="L108" s="30"/>
      <c r="M108" s="30"/>
      <c r="N108" s="30"/>
      <c r="O108" s="30"/>
      <c r="P108" s="30"/>
      <c r="Q108" s="30"/>
      <c r="R108" s="30"/>
      <c r="S108" s="30"/>
      <c r="T108" s="30"/>
      <c r="U108" s="30"/>
      <c r="V108" s="30"/>
      <c r="W108" s="30"/>
      <c r="X108" s="30"/>
      <c r="Y108" s="30"/>
      <c r="Z108" s="30"/>
      <c r="AA108" s="30"/>
      <c r="AB108" s="30"/>
      <c r="AC108" s="30"/>
      <c r="AD108" s="30"/>
      <c r="AE108" s="30"/>
      <c r="AF108" s="30"/>
      <c r="AG108" s="30"/>
      <c r="AH108" s="30"/>
      <c r="AI108" s="30"/>
      <c r="AJ108" s="30"/>
      <c r="AK108" s="30"/>
      <c r="AL108" s="30"/>
      <c r="AM108" s="18"/>
      <c r="AN108" s="18"/>
      <c r="AO108" s="18"/>
      <c r="AP108" s="18"/>
      <c r="AQ108" s="18"/>
      <c r="AR108" s="18"/>
      <c r="AS108" s="18"/>
      <c r="AT108" s="18"/>
      <c r="AU108" s="18"/>
      <c r="AV108" s="18"/>
      <c r="AW108" s="18"/>
      <c r="AX108" s="18"/>
      <c r="AY108" s="18"/>
      <c r="AZ108" s="18"/>
      <c r="BA108" s="18"/>
      <c r="BB108" s="18"/>
      <c r="BC108" s="18"/>
      <c r="BD108" s="18"/>
    </row>
    <row r="109" spans="1:56" x14ac:dyDescent="0.25">
      <c r="A109" s="30"/>
      <c r="B109" s="30"/>
      <c r="C109" s="30"/>
      <c r="D109" s="30"/>
      <c r="E109" s="30"/>
      <c r="F109" s="30"/>
      <c r="G109" s="30"/>
      <c r="H109" s="30"/>
      <c r="I109" s="30"/>
      <c r="J109" s="30"/>
      <c r="K109" s="30"/>
      <c r="L109" s="30"/>
      <c r="M109" s="30"/>
      <c r="N109" s="30"/>
      <c r="O109" s="30"/>
      <c r="P109" s="30"/>
      <c r="Q109" s="30"/>
      <c r="R109" s="30"/>
      <c r="S109" s="30"/>
      <c r="T109" s="30"/>
      <c r="U109" s="30"/>
      <c r="V109" s="30"/>
      <c r="W109" s="30"/>
      <c r="X109" s="30"/>
      <c r="Y109" s="30"/>
      <c r="Z109" s="30"/>
      <c r="AA109" s="30"/>
      <c r="AB109" s="30"/>
      <c r="AC109" s="30"/>
      <c r="AD109" s="30"/>
      <c r="AE109" s="30"/>
      <c r="AF109" s="30"/>
      <c r="AG109" s="30"/>
      <c r="AH109" s="30"/>
      <c r="AI109" s="30"/>
      <c r="AJ109" s="30"/>
      <c r="AK109" s="30"/>
      <c r="AL109" s="30"/>
      <c r="AM109" s="17"/>
      <c r="AN109" s="17"/>
      <c r="AO109" s="17"/>
      <c r="AP109" s="17"/>
      <c r="AQ109" s="17"/>
      <c r="AR109" s="17"/>
      <c r="AS109" s="17"/>
      <c r="AT109" s="17"/>
      <c r="AU109" s="17"/>
      <c r="AV109" s="17"/>
      <c r="AW109" s="17"/>
      <c r="AX109" s="17"/>
      <c r="AY109" s="17"/>
      <c r="AZ109" s="17"/>
      <c r="BA109" s="17"/>
      <c r="BB109" s="17"/>
      <c r="BC109" s="17"/>
      <c r="BD109" s="17"/>
    </row>
    <row r="110" spans="1:56" s="35" customFormat="1" ht="20.25" customHeight="1" x14ac:dyDescent="0.25">
      <c r="A110" s="97" t="s">
        <v>60</v>
      </c>
      <c r="B110" s="97"/>
      <c r="C110" s="97"/>
      <c r="D110" s="97"/>
      <c r="E110" s="97"/>
      <c r="F110" s="97"/>
      <c r="G110" s="97"/>
      <c r="H110" s="97"/>
      <c r="I110" s="97"/>
      <c r="J110" s="97"/>
      <c r="K110" s="97"/>
      <c r="L110" s="97"/>
      <c r="M110" s="97"/>
      <c r="N110" s="97"/>
      <c r="O110" s="97"/>
      <c r="P110" s="97"/>
      <c r="Q110" s="97"/>
      <c r="R110" s="97"/>
      <c r="S110" s="97"/>
      <c r="T110" s="97"/>
      <c r="U110" s="97"/>
      <c r="V110" s="97"/>
      <c r="W110" s="97"/>
      <c r="X110" s="97"/>
      <c r="Y110" s="97"/>
      <c r="Z110" s="97"/>
      <c r="AA110" s="97"/>
      <c r="AB110" s="97"/>
      <c r="AC110" s="97"/>
      <c r="AD110" s="97"/>
      <c r="AE110" s="97"/>
      <c r="AF110" s="97"/>
      <c r="AG110" s="97"/>
      <c r="AH110" s="97"/>
      <c r="AI110" s="97"/>
      <c r="AJ110" s="97"/>
      <c r="AK110" s="97"/>
      <c r="AL110" s="97"/>
      <c r="AM110" s="17"/>
      <c r="AN110" s="17"/>
      <c r="AO110" s="17"/>
      <c r="AP110" s="17"/>
      <c r="AQ110" s="17"/>
      <c r="AR110" s="17"/>
      <c r="AS110" s="17"/>
      <c r="AT110" s="17"/>
      <c r="AU110" s="17"/>
      <c r="AV110" s="17"/>
      <c r="AW110" s="17"/>
      <c r="AX110" s="17"/>
      <c r="AY110" s="17"/>
      <c r="AZ110" s="17"/>
      <c r="BA110" s="17"/>
      <c r="BB110" s="17"/>
      <c r="BC110" s="17"/>
      <c r="BD110" s="17"/>
    </row>
    <row r="111" spans="1:56" ht="15" customHeight="1" x14ac:dyDescent="0.25">
      <c r="A111" s="30"/>
      <c r="B111" s="100"/>
      <c r="C111" s="100"/>
      <c r="D111" s="100"/>
      <c r="E111" s="100"/>
      <c r="F111" s="100"/>
      <c r="G111" s="100"/>
      <c r="H111" s="100"/>
      <c r="I111" s="100"/>
      <c r="J111" s="100"/>
      <c r="K111" s="100"/>
      <c r="L111" s="100"/>
      <c r="M111" s="100"/>
      <c r="N111" s="100"/>
      <c r="O111" s="100"/>
      <c r="P111" s="100"/>
      <c r="Q111" s="100"/>
      <c r="R111" s="100"/>
      <c r="S111" s="100"/>
      <c r="T111" s="100"/>
      <c r="U111" s="100"/>
      <c r="V111" s="89" t="s">
        <v>8</v>
      </c>
      <c r="W111" s="89"/>
      <c r="X111" s="89"/>
      <c r="Y111" s="89"/>
      <c r="Z111" s="89"/>
      <c r="AA111" s="89"/>
      <c r="AB111" s="30"/>
      <c r="AC111" s="89" t="s">
        <v>9</v>
      </c>
      <c r="AD111" s="89"/>
      <c r="AE111" s="89"/>
      <c r="AF111" s="89"/>
      <c r="AG111" s="89"/>
      <c r="AH111" s="89"/>
      <c r="AI111" s="90" t="s">
        <v>10</v>
      </c>
      <c r="AJ111" s="90"/>
      <c r="AK111" s="90"/>
      <c r="AL111" s="90"/>
      <c r="AM111" s="17"/>
      <c r="AN111" s="17"/>
      <c r="AO111" s="17"/>
      <c r="AP111" s="17"/>
      <c r="AQ111" s="17"/>
      <c r="AR111" s="17"/>
      <c r="AS111" s="17"/>
      <c r="AT111" s="17"/>
      <c r="AU111" s="17"/>
      <c r="AV111" s="17"/>
      <c r="AW111" s="17"/>
      <c r="AX111" s="17"/>
      <c r="AY111" s="17"/>
      <c r="AZ111" s="17"/>
      <c r="BA111" s="17"/>
      <c r="BB111" s="17"/>
      <c r="BC111" s="17"/>
      <c r="BD111" s="17"/>
    </row>
    <row r="112" spans="1:56" ht="15.75" thickBot="1" x14ac:dyDescent="0.3">
      <c r="A112" s="30"/>
      <c r="B112" s="100"/>
      <c r="C112" s="100"/>
      <c r="D112" s="100"/>
      <c r="E112" s="100"/>
      <c r="F112" s="100"/>
      <c r="G112" s="100"/>
      <c r="H112" s="100"/>
      <c r="I112" s="100"/>
      <c r="J112" s="100"/>
      <c r="K112" s="100"/>
      <c r="L112" s="100"/>
      <c r="M112" s="100"/>
      <c r="N112" s="100"/>
      <c r="O112" s="100"/>
      <c r="P112" s="100"/>
      <c r="Q112" s="100"/>
      <c r="R112" s="100"/>
      <c r="S112" s="100"/>
      <c r="T112" s="100"/>
      <c r="U112" s="100"/>
      <c r="V112" s="89"/>
      <c r="W112" s="89"/>
      <c r="X112" s="89"/>
      <c r="Y112" s="89"/>
      <c r="Z112" s="89"/>
      <c r="AA112" s="89"/>
      <c r="AB112" s="30"/>
      <c r="AC112" s="89"/>
      <c r="AD112" s="89"/>
      <c r="AE112" s="89"/>
      <c r="AF112" s="89"/>
      <c r="AG112" s="89"/>
      <c r="AH112" s="89"/>
      <c r="AI112" s="90"/>
      <c r="AJ112" s="90"/>
      <c r="AK112" s="90"/>
      <c r="AL112" s="90"/>
      <c r="AM112" s="17"/>
      <c r="AN112" s="17"/>
      <c r="AO112" s="17"/>
      <c r="AP112" s="17"/>
      <c r="AQ112" s="17"/>
      <c r="AR112" s="17"/>
      <c r="AS112" s="17"/>
      <c r="AT112" s="17"/>
      <c r="AU112" s="17"/>
      <c r="AV112" s="17"/>
      <c r="AW112" s="17"/>
      <c r="AX112" s="17"/>
      <c r="AY112" s="17"/>
      <c r="AZ112" s="17"/>
      <c r="BA112" s="17"/>
      <c r="BB112" s="17"/>
      <c r="BC112" s="17"/>
      <c r="BD112" s="17"/>
    </row>
    <row r="113" spans="1:56" s="17" customFormat="1" ht="18.75" x14ac:dyDescent="0.25">
      <c r="A113" s="31"/>
      <c r="B113" s="98"/>
      <c r="C113" s="98"/>
      <c r="D113" s="98"/>
      <c r="E113" s="98"/>
      <c r="F113" s="98"/>
      <c r="G113" s="98"/>
      <c r="H113" s="98"/>
      <c r="I113" s="98"/>
      <c r="J113" s="98"/>
      <c r="K113" s="98"/>
      <c r="L113" s="98"/>
      <c r="M113" s="98"/>
      <c r="N113" s="98"/>
      <c r="O113" s="98"/>
      <c r="P113" s="98"/>
      <c r="Q113" s="98"/>
      <c r="R113" s="98"/>
      <c r="S113" s="98"/>
      <c r="T113" s="98"/>
      <c r="U113" s="98"/>
      <c r="V113" s="32">
        <v>1</v>
      </c>
      <c r="W113" s="33">
        <v>2</v>
      </c>
      <c r="X113" s="33">
        <v>3</v>
      </c>
      <c r="Y113" s="33">
        <v>4</v>
      </c>
      <c r="Z113" s="34">
        <v>5</v>
      </c>
      <c r="AA113" s="34" t="s">
        <v>11</v>
      </c>
      <c r="AB113" s="14" t="s">
        <v>12</v>
      </c>
      <c r="AC113" s="32">
        <v>1</v>
      </c>
      <c r="AD113" s="33">
        <v>2</v>
      </c>
      <c r="AE113" s="33">
        <v>3</v>
      </c>
      <c r="AF113" s="33">
        <v>4</v>
      </c>
      <c r="AG113" s="34">
        <v>5</v>
      </c>
      <c r="AH113" s="34" t="s">
        <v>11</v>
      </c>
      <c r="AI113" s="15" t="s">
        <v>13</v>
      </c>
      <c r="AJ113" s="16" t="s">
        <v>14</v>
      </c>
      <c r="AK113" s="16" t="s">
        <v>15</v>
      </c>
      <c r="AL113" s="16" t="s">
        <v>16</v>
      </c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</row>
    <row r="114" spans="1:56" s="18" customFormat="1" ht="18.75" customHeight="1" x14ac:dyDescent="0.25">
      <c r="A114" s="93" t="s">
        <v>61</v>
      </c>
      <c r="B114" s="103"/>
      <c r="C114" s="103"/>
      <c r="D114" s="103"/>
      <c r="E114" s="103"/>
      <c r="F114" s="103"/>
      <c r="G114" s="103"/>
      <c r="H114" s="103"/>
      <c r="I114" s="103"/>
      <c r="J114" s="103"/>
      <c r="K114" s="103"/>
      <c r="L114" s="103"/>
      <c r="M114" s="103"/>
      <c r="N114" s="103"/>
      <c r="O114" s="103"/>
      <c r="P114" s="103"/>
      <c r="Q114" s="103"/>
      <c r="R114" s="103"/>
      <c r="S114" s="103"/>
      <c r="T114" s="103"/>
      <c r="U114" s="104"/>
      <c r="V114" s="36"/>
      <c r="W114" s="37"/>
      <c r="X114" s="37"/>
      <c r="Y114" s="37"/>
      <c r="Z114" s="38"/>
      <c r="AA114" s="39"/>
      <c r="AB114" s="40"/>
      <c r="AC114" s="41"/>
      <c r="AD114" s="42"/>
      <c r="AE114" s="42"/>
      <c r="AF114" s="42"/>
      <c r="AG114" s="43"/>
      <c r="AH114" s="44"/>
      <c r="AI114" s="45"/>
      <c r="AJ114" s="46"/>
      <c r="AK114" s="37"/>
      <c r="AL114" s="37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</row>
    <row r="115" spans="1:56" s="18" customFormat="1" ht="18" customHeight="1" x14ac:dyDescent="0.25">
      <c r="A115" s="19">
        <v>36</v>
      </c>
      <c r="B115" s="95" t="s">
        <v>62</v>
      </c>
      <c r="C115" s="95"/>
      <c r="D115" s="95"/>
      <c r="E115" s="95"/>
      <c r="F115" s="95"/>
      <c r="G115" s="95"/>
      <c r="H115" s="95"/>
      <c r="I115" s="95"/>
      <c r="J115" s="95"/>
      <c r="K115" s="95"/>
      <c r="L115" s="95"/>
      <c r="M115" s="95"/>
      <c r="N115" s="95"/>
      <c r="O115" s="95"/>
      <c r="P115" s="95"/>
      <c r="Q115" s="95"/>
      <c r="R115" s="95"/>
      <c r="S115" s="95"/>
      <c r="T115" s="95"/>
      <c r="U115" s="96"/>
      <c r="V115" s="20">
        <f>+AN37</f>
        <v>2</v>
      </c>
      <c r="W115" s="20">
        <f t="shared" ref="W115:AA115" si="36">+AO37</f>
        <v>2</v>
      </c>
      <c r="X115" s="20">
        <f t="shared" si="36"/>
        <v>7</v>
      </c>
      <c r="Y115" s="20">
        <f t="shared" si="36"/>
        <v>9</v>
      </c>
      <c r="Z115" s="20">
        <f t="shared" si="36"/>
        <v>13</v>
      </c>
      <c r="AA115" s="20">
        <f t="shared" si="36"/>
        <v>0</v>
      </c>
      <c r="AB115" s="21">
        <f>SUM(V115:AA115)</f>
        <v>33</v>
      </c>
      <c r="AC115" s="22">
        <f>V115/$AB115</f>
        <v>6.0606060606060608E-2</v>
      </c>
      <c r="AD115" s="22">
        <f t="shared" ref="AD115:AH116" si="37">W115/$AB115</f>
        <v>6.0606060606060608E-2</v>
      </c>
      <c r="AE115" s="22">
        <f t="shared" si="37"/>
        <v>0.21212121212121213</v>
      </c>
      <c r="AF115" s="22">
        <f t="shared" si="37"/>
        <v>0.27272727272727271</v>
      </c>
      <c r="AG115" s="22">
        <f t="shared" si="37"/>
        <v>0.39393939393939392</v>
      </c>
      <c r="AH115" s="22">
        <f t="shared" si="37"/>
        <v>0</v>
      </c>
      <c r="AI115" s="69">
        <f t="shared" ref="AI115:AI116" si="38">+BA37</f>
        <v>3.88</v>
      </c>
      <c r="AJ115" s="69">
        <f t="shared" ref="AJ115:AJ116" si="39">+BB37</f>
        <v>1.19</v>
      </c>
      <c r="AK115" s="20">
        <f t="shared" ref="AK115:AK116" si="40">+BC37</f>
        <v>4</v>
      </c>
      <c r="AL115" s="20">
        <f t="shared" ref="AL115:AL116" si="41">+BD37</f>
        <v>5</v>
      </c>
      <c r="AM115" s="35"/>
      <c r="AN115" s="35"/>
      <c r="AO115" s="35"/>
      <c r="AP115" s="35"/>
      <c r="AQ115" s="35"/>
      <c r="AR115" s="35"/>
      <c r="AS115" s="35"/>
      <c r="AT115" s="35"/>
      <c r="AU115" s="35"/>
      <c r="AV115" s="35"/>
      <c r="AW115" s="35"/>
      <c r="AX115" s="35"/>
      <c r="AY115" s="35"/>
      <c r="AZ115" s="35"/>
      <c r="BA115" s="35"/>
      <c r="BB115" s="35"/>
      <c r="BC115" s="35"/>
      <c r="BD115" s="35"/>
    </row>
    <row r="116" spans="1:56" s="18" customFormat="1" ht="18" customHeight="1" x14ac:dyDescent="0.25">
      <c r="A116" s="19">
        <v>37</v>
      </c>
      <c r="B116" s="95" t="s">
        <v>63</v>
      </c>
      <c r="C116" s="95"/>
      <c r="D116" s="95"/>
      <c r="E116" s="95"/>
      <c r="F116" s="95"/>
      <c r="G116" s="95"/>
      <c r="H116" s="95"/>
      <c r="I116" s="95"/>
      <c r="J116" s="95"/>
      <c r="K116" s="95"/>
      <c r="L116" s="95"/>
      <c r="M116" s="95"/>
      <c r="N116" s="95"/>
      <c r="O116" s="95"/>
      <c r="P116" s="95"/>
      <c r="Q116" s="95"/>
      <c r="R116" s="95"/>
      <c r="S116" s="95"/>
      <c r="T116" s="95"/>
      <c r="U116" s="96"/>
      <c r="V116" s="20">
        <f>+AN38</f>
        <v>1</v>
      </c>
      <c r="W116" s="20">
        <f t="shared" ref="W116:AA116" si="42">+AO38</f>
        <v>3</v>
      </c>
      <c r="X116" s="20">
        <f t="shared" si="42"/>
        <v>6</v>
      </c>
      <c r="Y116" s="20">
        <f t="shared" si="42"/>
        <v>7</v>
      </c>
      <c r="Z116" s="20">
        <f t="shared" si="42"/>
        <v>16</v>
      </c>
      <c r="AA116" s="20">
        <f t="shared" si="42"/>
        <v>0</v>
      </c>
      <c r="AB116" s="21">
        <f t="shared" ref="AB116:AB118" si="43">SUM(V116:AA116)</f>
        <v>33</v>
      </c>
      <c r="AC116" s="22">
        <f>V116/$AB116</f>
        <v>3.0303030303030304E-2</v>
      </c>
      <c r="AD116" s="22">
        <f t="shared" si="37"/>
        <v>9.0909090909090912E-2</v>
      </c>
      <c r="AE116" s="22">
        <f t="shared" si="37"/>
        <v>0.18181818181818182</v>
      </c>
      <c r="AF116" s="22">
        <f t="shared" si="37"/>
        <v>0.21212121212121213</v>
      </c>
      <c r="AG116" s="22">
        <f t="shared" si="37"/>
        <v>0.48484848484848486</v>
      </c>
      <c r="AH116" s="22">
        <f t="shared" si="37"/>
        <v>0</v>
      </c>
      <c r="AI116" s="69">
        <f t="shared" si="38"/>
        <v>4.03</v>
      </c>
      <c r="AJ116" s="69">
        <f t="shared" si="39"/>
        <v>1.1599999999999999</v>
      </c>
      <c r="AK116" s="20">
        <f t="shared" si="40"/>
        <v>4</v>
      </c>
      <c r="AL116" s="20">
        <f t="shared" si="41"/>
        <v>5</v>
      </c>
      <c r="AM116"/>
      <c r="AN116"/>
      <c r="AO116"/>
      <c r="AP116"/>
      <c r="AQ116"/>
      <c r="AR116"/>
      <c r="AS116"/>
      <c r="AT116"/>
      <c r="AU116"/>
      <c r="AV116"/>
      <c r="AW116"/>
      <c r="AX116"/>
      <c r="AY116"/>
      <c r="AZ116"/>
      <c r="BA116"/>
      <c r="BB116"/>
      <c r="BC116"/>
      <c r="BD116"/>
    </row>
    <row r="117" spans="1:56" s="18" customFormat="1" ht="18.75" customHeight="1" x14ac:dyDescent="0.25">
      <c r="A117" s="93" t="s">
        <v>64</v>
      </c>
      <c r="B117" s="103"/>
      <c r="C117" s="103"/>
      <c r="D117" s="103"/>
      <c r="E117" s="103"/>
      <c r="F117" s="103"/>
      <c r="G117" s="103"/>
      <c r="H117" s="103"/>
      <c r="I117" s="103"/>
      <c r="J117" s="103"/>
      <c r="K117" s="103"/>
      <c r="L117" s="103"/>
      <c r="M117" s="103"/>
      <c r="N117" s="103"/>
      <c r="O117" s="103"/>
      <c r="P117" s="103"/>
      <c r="Q117" s="103"/>
      <c r="R117" s="103"/>
      <c r="S117" s="103"/>
      <c r="T117" s="103"/>
      <c r="U117" s="104"/>
      <c r="V117" s="36"/>
      <c r="W117" s="37"/>
      <c r="X117" s="37"/>
      <c r="Y117" s="37"/>
      <c r="Z117" s="38"/>
      <c r="AA117" s="39"/>
      <c r="AB117" s="39"/>
      <c r="AC117" s="41"/>
      <c r="AD117" s="42"/>
      <c r="AE117" s="42"/>
      <c r="AF117" s="42"/>
      <c r="AG117" s="43"/>
      <c r="AH117" s="44"/>
      <c r="AI117" s="72"/>
      <c r="AJ117" s="72"/>
      <c r="AK117" s="39"/>
      <c r="AL117" s="39"/>
      <c r="AM117"/>
      <c r="AN117"/>
      <c r="AO117"/>
      <c r="AP117"/>
      <c r="AQ117"/>
      <c r="AR117"/>
      <c r="AS117"/>
      <c r="AT117"/>
      <c r="AU117"/>
      <c r="AV117"/>
      <c r="AW117"/>
      <c r="AX117"/>
      <c r="AY117"/>
      <c r="AZ117"/>
      <c r="BA117"/>
      <c r="BB117"/>
      <c r="BC117"/>
      <c r="BD117"/>
    </row>
    <row r="118" spans="1:56" s="18" customFormat="1" ht="18" customHeight="1" x14ac:dyDescent="0.25">
      <c r="A118" s="19">
        <v>38</v>
      </c>
      <c r="B118" s="95" t="s">
        <v>153</v>
      </c>
      <c r="C118" s="95" t="s">
        <v>66</v>
      </c>
      <c r="D118" s="95" t="s">
        <v>66</v>
      </c>
      <c r="E118" s="95" t="s">
        <v>66</v>
      </c>
      <c r="F118" s="95" t="s">
        <v>66</v>
      </c>
      <c r="G118" s="95" t="s">
        <v>66</v>
      </c>
      <c r="H118" s="95" t="s">
        <v>66</v>
      </c>
      <c r="I118" s="95" t="s">
        <v>66</v>
      </c>
      <c r="J118" s="95" t="s">
        <v>66</v>
      </c>
      <c r="K118" s="95" t="s">
        <v>66</v>
      </c>
      <c r="L118" s="95" t="s">
        <v>66</v>
      </c>
      <c r="M118" s="95" t="s">
        <v>66</v>
      </c>
      <c r="N118" s="95" t="s">
        <v>66</v>
      </c>
      <c r="O118" s="95" t="s">
        <v>66</v>
      </c>
      <c r="P118" s="95" t="s">
        <v>66</v>
      </c>
      <c r="Q118" s="95" t="s">
        <v>66</v>
      </c>
      <c r="R118" s="95" t="s">
        <v>66</v>
      </c>
      <c r="S118" s="95" t="s">
        <v>66</v>
      </c>
      <c r="T118" s="95" t="s">
        <v>66</v>
      </c>
      <c r="U118" s="96" t="s">
        <v>66</v>
      </c>
      <c r="V118" s="20">
        <f>+AN39</f>
        <v>2</v>
      </c>
      <c r="W118" s="20">
        <f t="shared" ref="W118:AA118" si="44">+AO39</f>
        <v>0</v>
      </c>
      <c r="X118" s="20">
        <f t="shared" si="44"/>
        <v>5</v>
      </c>
      <c r="Y118" s="20">
        <f t="shared" si="44"/>
        <v>12</v>
      </c>
      <c r="Z118" s="20">
        <f t="shared" si="44"/>
        <v>5</v>
      </c>
      <c r="AA118" s="20">
        <f t="shared" si="44"/>
        <v>9</v>
      </c>
      <c r="AB118" s="21">
        <f t="shared" si="43"/>
        <v>33</v>
      </c>
      <c r="AC118" s="22">
        <f>V118/$AB118</f>
        <v>6.0606060606060608E-2</v>
      </c>
      <c r="AD118" s="22">
        <f t="shared" ref="AD118:AH118" si="45">W118/$AB118</f>
        <v>0</v>
      </c>
      <c r="AE118" s="22">
        <f t="shared" si="45"/>
        <v>0.15151515151515152</v>
      </c>
      <c r="AF118" s="22">
        <f t="shared" si="45"/>
        <v>0.36363636363636365</v>
      </c>
      <c r="AG118" s="22">
        <f t="shared" si="45"/>
        <v>0.15151515151515152</v>
      </c>
      <c r="AH118" s="22">
        <f t="shared" si="45"/>
        <v>0.27272727272727271</v>
      </c>
      <c r="AI118" s="69">
        <f t="shared" ref="AI118" si="46">+BA39</f>
        <v>3.75</v>
      </c>
      <c r="AJ118" s="69">
        <f t="shared" ref="AJ118" si="47">+BB39</f>
        <v>1.07</v>
      </c>
      <c r="AK118" s="20">
        <f t="shared" ref="AK118" si="48">+BC39</f>
        <v>4</v>
      </c>
      <c r="AL118" s="20">
        <f t="shared" ref="AL118" si="49">+BD39</f>
        <v>4</v>
      </c>
      <c r="AM118" s="17"/>
      <c r="AN118" s="17"/>
      <c r="AO118" s="17"/>
      <c r="AP118" s="17"/>
      <c r="AQ118" s="17"/>
      <c r="AR118" s="17"/>
      <c r="AS118" s="17"/>
      <c r="AT118" s="17"/>
      <c r="AU118" s="17"/>
      <c r="AV118" s="17"/>
      <c r="AW118" s="17"/>
      <c r="AX118" s="17"/>
      <c r="AY118" s="17"/>
      <c r="AZ118" s="17"/>
      <c r="BA118" s="17"/>
      <c r="BB118" s="17"/>
      <c r="BC118" s="17"/>
      <c r="BD118" s="17"/>
    </row>
    <row r="119" spans="1:56" s="18" customFormat="1" ht="18" customHeight="1" x14ac:dyDescent="0.25">
      <c r="A119" s="19">
        <v>39</v>
      </c>
      <c r="B119" s="95" t="s">
        <v>65</v>
      </c>
      <c r="C119" s="95" t="s">
        <v>66</v>
      </c>
      <c r="D119" s="95" t="s">
        <v>66</v>
      </c>
      <c r="E119" s="95" t="s">
        <v>66</v>
      </c>
      <c r="F119" s="95" t="s">
        <v>66</v>
      </c>
      <c r="G119" s="95" t="s">
        <v>66</v>
      </c>
      <c r="H119" s="95" t="s">
        <v>66</v>
      </c>
      <c r="I119" s="95" t="s">
        <v>66</v>
      </c>
      <c r="J119" s="95" t="s">
        <v>66</v>
      </c>
      <c r="K119" s="95" t="s">
        <v>66</v>
      </c>
      <c r="L119" s="95" t="s">
        <v>66</v>
      </c>
      <c r="M119" s="95" t="s">
        <v>66</v>
      </c>
      <c r="N119" s="95" t="s">
        <v>66</v>
      </c>
      <c r="O119" s="95" t="s">
        <v>66</v>
      </c>
      <c r="P119" s="95" t="s">
        <v>66</v>
      </c>
      <c r="Q119" s="95" t="s">
        <v>66</v>
      </c>
      <c r="R119" s="95" t="s">
        <v>66</v>
      </c>
      <c r="S119" s="95" t="s">
        <v>66</v>
      </c>
      <c r="T119" s="95" t="s">
        <v>66</v>
      </c>
      <c r="U119" s="96" t="s">
        <v>66</v>
      </c>
      <c r="V119" s="20">
        <f t="shared" ref="V119:V126" si="50">+AN40</f>
        <v>1</v>
      </c>
      <c r="W119" s="20">
        <f t="shared" ref="W119:W126" si="51">+AO40</f>
        <v>1</v>
      </c>
      <c r="X119" s="20">
        <f t="shared" ref="X119:X126" si="52">+AP40</f>
        <v>3</v>
      </c>
      <c r="Y119" s="20">
        <f t="shared" ref="Y119:Y126" si="53">+AQ40</f>
        <v>9</v>
      </c>
      <c r="Z119" s="20">
        <f t="shared" ref="Z119:Z126" si="54">+AR40</f>
        <v>19</v>
      </c>
      <c r="AA119" s="20">
        <f t="shared" ref="AA119:AA126" si="55">+AS40</f>
        <v>0</v>
      </c>
      <c r="AB119" s="21">
        <f t="shared" ref="AB119:AB126" si="56">SUM(V119:AA119)</f>
        <v>33</v>
      </c>
      <c r="AC119" s="22">
        <f t="shared" ref="AC119:AC126" si="57">V119/$AB119</f>
        <v>3.0303030303030304E-2</v>
      </c>
      <c r="AD119" s="22">
        <f t="shared" ref="AD119:AD126" si="58">W119/$AB119</f>
        <v>3.0303030303030304E-2</v>
      </c>
      <c r="AE119" s="22">
        <f t="shared" ref="AE119:AE126" si="59">X119/$AB119</f>
        <v>9.0909090909090912E-2</v>
      </c>
      <c r="AF119" s="22">
        <f t="shared" ref="AF119:AF126" si="60">Y119/$AB119</f>
        <v>0.27272727272727271</v>
      </c>
      <c r="AG119" s="22">
        <f t="shared" ref="AG119:AG126" si="61">Z119/$AB119</f>
        <v>0.5757575757575758</v>
      </c>
      <c r="AH119" s="22">
        <f t="shared" ref="AH119:AH126" si="62">AA119/$AB119</f>
        <v>0</v>
      </c>
      <c r="AI119" s="69">
        <f t="shared" ref="AI119:AI126" si="63">+BA40</f>
        <v>4.33</v>
      </c>
      <c r="AJ119" s="69">
        <f t="shared" ref="AJ119:AJ126" si="64">+BB40</f>
        <v>0.99</v>
      </c>
      <c r="AK119" s="20">
        <f t="shared" ref="AK119:AK126" si="65">+BC40</f>
        <v>5</v>
      </c>
      <c r="AL119" s="20">
        <f t="shared" ref="AL119:AL126" si="66">+BD40</f>
        <v>5</v>
      </c>
      <c r="AM119" s="17"/>
      <c r="AN119" s="17"/>
      <c r="AO119" s="17"/>
      <c r="AP119" s="17"/>
      <c r="AQ119" s="17"/>
      <c r="AR119" s="17"/>
      <c r="AS119" s="17"/>
      <c r="AT119" s="17"/>
      <c r="AU119" s="17"/>
      <c r="AV119" s="17"/>
      <c r="AW119" s="17"/>
      <c r="AX119" s="17"/>
      <c r="AY119" s="17"/>
      <c r="AZ119" s="17"/>
      <c r="BA119" s="17"/>
      <c r="BB119" s="17"/>
      <c r="BC119" s="17"/>
      <c r="BD119" s="17"/>
    </row>
    <row r="120" spans="1:56" s="18" customFormat="1" ht="18" customHeight="1" x14ac:dyDescent="0.25">
      <c r="A120" s="19">
        <v>40</v>
      </c>
      <c r="B120" s="95" t="s">
        <v>67</v>
      </c>
      <c r="C120" s="95" t="s">
        <v>68</v>
      </c>
      <c r="D120" s="95" t="s">
        <v>68</v>
      </c>
      <c r="E120" s="95" t="s">
        <v>68</v>
      </c>
      <c r="F120" s="95" t="s">
        <v>68</v>
      </c>
      <c r="G120" s="95" t="s">
        <v>68</v>
      </c>
      <c r="H120" s="95" t="s">
        <v>68</v>
      </c>
      <c r="I120" s="95" t="s">
        <v>68</v>
      </c>
      <c r="J120" s="95" t="s">
        <v>68</v>
      </c>
      <c r="K120" s="95" t="s">
        <v>68</v>
      </c>
      <c r="L120" s="95" t="s">
        <v>68</v>
      </c>
      <c r="M120" s="95" t="s">
        <v>68</v>
      </c>
      <c r="N120" s="95" t="s">
        <v>68</v>
      </c>
      <c r="O120" s="95" t="s">
        <v>68</v>
      </c>
      <c r="P120" s="95" t="s">
        <v>68</v>
      </c>
      <c r="Q120" s="95" t="s">
        <v>68</v>
      </c>
      <c r="R120" s="95" t="s">
        <v>68</v>
      </c>
      <c r="S120" s="95" t="s">
        <v>68</v>
      </c>
      <c r="T120" s="95" t="s">
        <v>68</v>
      </c>
      <c r="U120" s="96" t="s">
        <v>68</v>
      </c>
      <c r="V120" s="20">
        <f t="shared" si="50"/>
        <v>2</v>
      </c>
      <c r="W120" s="20">
        <f t="shared" si="51"/>
        <v>1</v>
      </c>
      <c r="X120" s="20">
        <f t="shared" si="52"/>
        <v>6</v>
      </c>
      <c r="Y120" s="20">
        <f t="shared" si="53"/>
        <v>11</v>
      </c>
      <c r="Z120" s="20">
        <f t="shared" si="54"/>
        <v>13</v>
      </c>
      <c r="AA120" s="20">
        <f t="shared" si="55"/>
        <v>0</v>
      </c>
      <c r="AB120" s="21">
        <f t="shared" si="56"/>
        <v>33</v>
      </c>
      <c r="AC120" s="22">
        <f t="shared" si="57"/>
        <v>6.0606060606060608E-2</v>
      </c>
      <c r="AD120" s="22">
        <f t="shared" si="58"/>
        <v>3.0303030303030304E-2</v>
      </c>
      <c r="AE120" s="22">
        <f t="shared" si="59"/>
        <v>0.18181818181818182</v>
      </c>
      <c r="AF120" s="22">
        <f t="shared" si="60"/>
        <v>0.33333333333333331</v>
      </c>
      <c r="AG120" s="22">
        <f t="shared" si="61"/>
        <v>0.39393939393939392</v>
      </c>
      <c r="AH120" s="22">
        <f t="shared" si="62"/>
        <v>0</v>
      </c>
      <c r="AI120" s="69">
        <f t="shared" si="63"/>
        <v>3.97</v>
      </c>
      <c r="AJ120" s="69">
        <f t="shared" si="64"/>
        <v>1.1299999999999999</v>
      </c>
      <c r="AK120" s="20">
        <f t="shared" si="65"/>
        <v>4</v>
      </c>
      <c r="AL120" s="20">
        <f t="shared" si="66"/>
        <v>5</v>
      </c>
    </row>
    <row r="121" spans="1:56" s="18" customFormat="1" ht="18" customHeight="1" x14ac:dyDescent="0.25">
      <c r="A121" s="19">
        <v>41</v>
      </c>
      <c r="B121" s="95" t="s">
        <v>69</v>
      </c>
      <c r="C121" s="95" t="s">
        <v>70</v>
      </c>
      <c r="D121" s="95" t="s">
        <v>70</v>
      </c>
      <c r="E121" s="95" t="s">
        <v>70</v>
      </c>
      <c r="F121" s="95" t="s">
        <v>70</v>
      </c>
      <c r="G121" s="95" t="s">
        <v>70</v>
      </c>
      <c r="H121" s="95" t="s">
        <v>70</v>
      </c>
      <c r="I121" s="95" t="s">
        <v>70</v>
      </c>
      <c r="J121" s="95" t="s">
        <v>70</v>
      </c>
      <c r="K121" s="95" t="s">
        <v>70</v>
      </c>
      <c r="L121" s="95" t="s">
        <v>70</v>
      </c>
      <c r="M121" s="95" t="s">
        <v>70</v>
      </c>
      <c r="N121" s="95" t="s">
        <v>70</v>
      </c>
      <c r="O121" s="95" t="s">
        <v>70</v>
      </c>
      <c r="P121" s="95" t="s">
        <v>70</v>
      </c>
      <c r="Q121" s="95" t="s">
        <v>70</v>
      </c>
      <c r="R121" s="95" t="s">
        <v>70</v>
      </c>
      <c r="S121" s="95" t="s">
        <v>70</v>
      </c>
      <c r="T121" s="95" t="s">
        <v>70</v>
      </c>
      <c r="U121" s="96" t="s">
        <v>70</v>
      </c>
      <c r="V121" s="20">
        <f t="shared" si="50"/>
        <v>1</v>
      </c>
      <c r="W121" s="20">
        <f t="shared" si="51"/>
        <v>0</v>
      </c>
      <c r="X121" s="20">
        <f t="shared" si="52"/>
        <v>5</v>
      </c>
      <c r="Y121" s="20">
        <f t="shared" si="53"/>
        <v>13</v>
      </c>
      <c r="Z121" s="20">
        <f t="shared" si="54"/>
        <v>14</v>
      </c>
      <c r="AA121" s="20">
        <f t="shared" si="55"/>
        <v>0</v>
      </c>
      <c r="AB121" s="21">
        <f t="shared" si="56"/>
        <v>33</v>
      </c>
      <c r="AC121" s="22">
        <f t="shared" si="57"/>
        <v>3.0303030303030304E-2</v>
      </c>
      <c r="AD121" s="22">
        <f t="shared" si="58"/>
        <v>0</v>
      </c>
      <c r="AE121" s="22">
        <f t="shared" si="59"/>
        <v>0.15151515151515152</v>
      </c>
      <c r="AF121" s="22">
        <f t="shared" si="60"/>
        <v>0.39393939393939392</v>
      </c>
      <c r="AG121" s="22">
        <f t="shared" si="61"/>
        <v>0.42424242424242425</v>
      </c>
      <c r="AH121" s="22">
        <f t="shared" si="62"/>
        <v>0</v>
      </c>
      <c r="AI121" s="69">
        <f t="shared" si="63"/>
        <v>4.18</v>
      </c>
      <c r="AJ121" s="69">
        <f t="shared" si="64"/>
        <v>0.92</v>
      </c>
      <c r="AK121" s="20">
        <f t="shared" si="65"/>
        <v>4</v>
      </c>
      <c r="AL121" s="20">
        <f t="shared" si="66"/>
        <v>5</v>
      </c>
    </row>
    <row r="122" spans="1:56" s="18" customFormat="1" ht="18" customHeight="1" x14ac:dyDescent="0.25">
      <c r="A122" s="19">
        <v>42</v>
      </c>
      <c r="B122" s="95" t="s">
        <v>71</v>
      </c>
      <c r="C122" s="95" t="s">
        <v>72</v>
      </c>
      <c r="D122" s="95" t="s">
        <v>72</v>
      </c>
      <c r="E122" s="95" t="s">
        <v>72</v>
      </c>
      <c r="F122" s="95" t="s">
        <v>72</v>
      </c>
      <c r="G122" s="95" t="s">
        <v>72</v>
      </c>
      <c r="H122" s="95" t="s">
        <v>72</v>
      </c>
      <c r="I122" s="95" t="s">
        <v>72</v>
      </c>
      <c r="J122" s="95" t="s">
        <v>72</v>
      </c>
      <c r="K122" s="95" t="s">
        <v>72</v>
      </c>
      <c r="L122" s="95" t="s">
        <v>72</v>
      </c>
      <c r="M122" s="95" t="s">
        <v>72</v>
      </c>
      <c r="N122" s="95" t="s">
        <v>72</v>
      </c>
      <c r="O122" s="95" t="s">
        <v>72</v>
      </c>
      <c r="P122" s="95" t="s">
        <v>72</v>
      </c>
      <c r="Q122" s="95" t="s">
        <v>72</v>
      </c>
      <c r="R122" s="95" t="s">
        <v>72</v>
      </c>
      <c r="S122" s="95" t="s">
        <v>72</v>
      </c>
      <c r="T122" s="95" t="s">
        <v>72</v>
      </c>
      <c r="U122" s="96" t="s">
        <v>72</v>
      </c>
      <c r="V122" s="20">
        <f t="shared" si="50"/>
        <v>0</v>
      </c>
      <c r="W122" s="20">
        <f t="shared" si="51"/>
        <v>0</v>
      </c>
      <c r="X122" s="20">
        <f t="shared" si="52"/>
        <v>3</v>
      </c>
      <c r="Y122" s="20">
        <f t="shared" si="53"/>
        <v>14</v>
      </c>
      <c r="Z122" s="20">
        <f t="shared" si="54"/>
        <v>15</v>
      </c>
      <c r="AA122" s="20">
        <f t="shared" si="55"/>
        <v>1</v>
      </c>
      <c r="AB122" s="21">
        <f t="shared" si="56"/>
        <v>33</v>
      </c>
      <c r="AC122" s="22">
        <f t="shared" si="57"/>
        <v>0</v>
      </c>
      <c r="AD122" s="22">
        <f t="shared" si="58"/>
        <v>0</v>
      </c>
      <c r="AE122" s="22">
        <f t="shared" si="59"/>
        <v>9.0909090909090912E-2</v>
      </c>
      <c r="AF122" s="22">
        <f t="shared" si="60"/>
        <v>0.42424242424242425</v>
      </c>
      <c r="AG122" s="22">
        <f t="shared" si="61"/>
        <v>0.45454545454545453</v>
      </c>
      <c r="AH122" s="22">
        <f t="shared" si="62"/>
        <v>3.0303030303030304E-2</v>
      </c>
      <c r="AI122" s="69">
        <f t="shared" si="63"/>
        <v>4.38</v>
      </c>
      <c r="AJ122" s="69">
        <f t="shared" si="64"/>
        <v>0.66</v>
      </c>
      <c r="AK122" s="20">
        <f t="shared" si="65"/>
        <v>4</v>
      </c>
      <c r="AL122" s="20">
        <f t="shared" si="66"/>
        <v>5</v>
      </c>
    </row>
    <row r="123" spans="1:56" s="18" customFormat="1" ht="18" customHeight="1" x14ac:dyDescent="0.25">
      <c r="A123" s="19">
        <v>43</v>
      </c>
      <c r="B123" s="95" t="s">
        <v>73</v>
      </c>
      <c r="C123" s="95" t="s">
        <v>74</v>
      </c>
      <c r="D123" s="95" t="s">
        <v>74</v>
      </c>
      <c r="E123" s="95" t="s">
        <v>74</v>
      </c>
      <c r="F123" s="95" t="s">
        <v>74</v>
      </c>
      <c r="G123" s="95" t="s">
        <v>74</v>
      </c>
      <c r="H123" s="95" t="s">
        <v>74</v>
      </c>
      <c r="I123" s="95" t="s">
        <v>74</v>
      </c>
      <c r="J123" s="95" t="s">
        <v>74</v>
      </c>
      <c r="K123" s="95" t="s">
        <v>74</v>
      </c>
      <c r="L123" s="95" t="s">
        <v>74</v>
      </c>
      <c r="M123" s="95" t="s">
        <v>74</v>
      </c>
      <c r="N123" s="95" t="s">
        <v>74</v>
      </c>
      <c r="O123" s="95" t="s">
        <v>74</v>
      </c>
      <c r="P123" s="95" t="s">
        <v>74</v>
      </c>
      <c r="Q123" s="95" t="s">
        <v>74</v>
      </c>
      <c r="R123" s="95" t="s">
        <v>74</v>
      </c>
      <c r="S123" s="95" t="s">
        <v>74</v>
      </c>
      <c r="T123" s="95" t="s">
        <v>74</v>
      </c>
      <c r="U123" s="96" t="s">
        <v>74</v>
      </c>
      <c r="V123" s="20">
        <f t="shared" si="50"/>
        <v>2</v>
      </c>
      <c r="W123" s="20">
        <f t="shared" si="51"/>
        <v>1</v>
      </c>
      <c r="X123" s="20">
        <f t="shared" si="52"/>
        <v>4</v>
      </c>
      <c r="Y123" s="20">
        <f t="shared" si="53"/>
        <v>14</v>
      </c>
      <c r="Z123" s="20">
        <f t="shared" si="54"/>
        <v>12</v>
      </c>
      <c r="AA123" s="20">
        <f t="shared" si="55"/>
        <v>0</v>
      </c>
      <c r="AB123" s="21">
        <f t="shared" si="56"/>
        <v>33</v>
      </c>
      <c r="AC123" s="22">
        <f t="shared" si="57"/>
        <v>6.0606060606060608E-2</v>
      </c>
      <c r="AD123" s="22">
        <f t="shared" si="58"/>
        <v>3.0303030303030304E-2</v>
      </c>
      <c r="AE123" s="22">
        <f t="shared" si="59"/>
        <v>0.12121212121212122</v>
      </c>
      <c r="AF123" s="22">
        <f t="shared" si="60"/>
        <v>0.42424242424242425</v>
      </c>
      <c r="AG123" s="22">
        <f t="shared" si="61"/>
        <v>0.36363636363636365</v>
      </c>
      <c r="AH123" s="22">
        <f t="shared" si="62"/>
        <v>0</v>
      </c>
      <c r="AI123" s="69">
        <f t="shared" si="63"/>
        <v>4</v>
      </c>
      <c r="AJ123" s="69">
        <f t="shared" si="64"/>
        <v>1.0900000000000001</v>
      </c>
      <c r="AK123" s="20">
        <f t="shared" si="65"/>
        <v>4</v>
      </c>
      <c r="AL123" s="20">
        <f t="shared" si="66"/>
        <v>4</v>
      </c>
    </row>
    <row r="124" spans="1:56" s="18" customFormat="1" ht="18" customHeight="1" x14ac:dyDescent="0.25">
      <c r="A124" s="19">
        <v>44</v>
      </c>
      <c r="B124" s="95" t="s">
        <v>75</v>
      </c>
      <c r="C124" s="95" t="s">
        <v>76</v>
      </c>
      <c r="D124" s="95" t="s">
        <v>76</v>
      </c>
      <c r="E124" s="95" t="s">
        <v>76</v>
      </c>
      <c r="F124" s="95" t="s">
        <v>76</v>
      </c>
      <c r="G124" s="95" t="s">
        <v>76</v>
      </c>
      <c r="H124" s="95" t="s">
        <v>76</v>
      </c>
      <c r="I124" s="95" t="s">
        <v>76</v>
      </c>
      <c r="J124" s="95" t="s">
        <v>76</v>
      </c>
      <c r="K124" s="95" t="s">
        <v>76</v>
      </c>
      <c r="L124" s="95" t="s">
        <v>76</v>
      </c>
      <c r="M124" s="95" t="s">
        <v>76</v>
      </c>
      <c r="N124" s="95" t="s">
        <v>76</v>
      </c>
      <c r="O124" s="95" t="s">
        <v>76</v>
      </c>
      <c r="P124" s="95" t="s">
        <v>76</v>
      </c>
      <c r="Q124" s="95" t="s">
        <v>76</v>
      </c>
      <c r="R124" s="95" t="s">
        <v>76</v>
      </c>
      <c r="S124" s="95" t="s">
        <v>76</v>
      </c>
      <c r="T124" s="95" t="s">
        <v>76</v>
      </c>
      <c r="U124" s="96" t="s">
        <v>76</v>
      </c>
      <c r="V124" s="20">
        <f t="shared" si="50"/>
        <v>0</v>
      </c>
      <c r="W124" s="20">
        <f t="shared" si="51"/>
        <v>2</v>
      </c>
      <c r="X124" s="20">
        <f t="shared" si="52"/>
        <v>6</v>
      </c>
      <c r="Y124" s="20">
        <f t="shared" si="53"/>
        <v>15</v>
      </c>
      <c r="Z124" s="20">
        <f t="shared" si="54"/>
        <v>10</v>
      </c>
      <c r="AA124" s="20">
        <f t="shared" si="55"/>
        <v>0</v>
      </c>
      <c r="AB124" s="21">
        <f t="shared" si="56"/>
        <v>33</v>
      </c>
      <c r="AC124" s="22">
        <f t="shared" si="57"/>
        <v>0</v>
      </c>
      <c r="AD124" s="22">
        <f t="shared" si="58"/>
        <v>6.0606060606060608E-2</v>
      </c>
      <c r="AE124" s="22">
        <f t="shared" si="59"/>
        <v>0.18181818181818182</v>
      </c>
      <c r="AF124" s="22">
        <f t="shared" si="60"/>
        <v>0.45454545454545453</v>
      </c>
      <c r="AG124" s="22">
        <f t="shared" si="61"/>
        <v>0.30303030303030304</v>
      </c>
      <c r="AH124" s="22">
        <f t="shared" si="62"/>
        <v>0</v>
      </c>
      <c r="AI124" s="69">
        <f t="shared" si="63"/>
        <v>4</v>
      </c>
      <c r="AJ124" s="69">
        <f t="shared" si="64"/>
        <v>0.87</v>
      </c>
      <c r="AK124" s="20">
        <f t="shared" si="65"/>
        <v>4</v>
      </c>
      <c r="AL124" s="20">
        <f t="shared" si="66"/>
        <v>4</v>
      </c>
    </row>
    <row r="125" spans="1:56" s="18" customFormat="1" ht="18" customHeight="1" x14ac:dyDescent="0.25">
      <c r="A125" s="19">
        <v>45</v>
      </c>
      <c r="B125" s="95" t="s">
        <v>77</v>
      </c>
      <c r="C125" s="95" t="s">
        <v>78</v>
      </c>
      <c r="D125" s="95" t="s">
        <v>78</v>
      </c>
      <c r="E125" s="95" t="s">
        <v>78</v>
      </c>
      <c r="F125" s="95" t="s">
        <v>78</v>
      </c>
      <c r="G125" s="95" t="s">
        <v>78</v>
      </c>
      <c r="H125" s="95" t="s">
        <v>78</v>
      </c>
      <c r="I125" s="95" t="s">
        <v>78</v>
      </c>
      <c r="J125" s="95" t="s">
        <v>78</v>
      </c>
      <c r="K125" s="95" t="s">
        <v>78</v>
      </c>
      <c r="L125" s="95" t="s">
        <v>78</v>
      </c>
      <c r="M125" s="95" t="s">
        <v>78</v>
      </c>
      <c r="N125" s="95" t="s">
        <v>78</v>
      </c>
      <c r="O125" s="95" t="s">
        <v>78</v>
      </c>
      <c r="P125" s="95" t="s">
        <v>78</v>
      </c>
      <c r="Q125" s="95" t="s">
        <v>78</v>
      </c>
      <c r="R125" s="95" t="s">
        <v>78</v>
      </c>
      <c r="S125" s="95" t="s">
        <v>78</v>
      </c>
      <c r="T125" s="95" t="s">
        <v>78</v>
      </c>
      <c r="U125" s="96" t="s">
        <v>78</v>
      </c>
      <c r="V125" s="20">
        <f t="shared" si="50"/>
        <v>2</v>
      </c>
      <c r="W125" s="20">
        <f t="shared" si="51"/>
        <v>4</v>
      </c>
      <c r="X125" s="20">
        <f t="shared" si="52"/>
        <v>2</v>
      </c>
      <c r="Y125" s="20">
        <f t="shared" si="53"/>
        <v>13</v>
      </c>
      <c r="Z125" s="20">
        <f t="shared" si="54"/>
        <v>11</v>
      </c>
      <c r="AA125" s="20">
        <f t="shared" si="55"/>
        <v>1</v>
      </c>
      <c r="AB125" s="21">
        <f t="shared" si="56"/>
        <v>33</v>
      </c>
      <c r="AC125" s="22">
        <f t="shared" si="57"/>
        <v>6.0606060606060608E-2</v>
      </c>
      <c r="AD125" s="22">
        <f t="shared" si="58"/>
        <v>0.12121212121212122</v>
      </c>
      <c r="AE125" s="22">
        <f t="shared" si="59"/>
        <v>6.0606060606060608E-2</v>
      </c>
      <c r="AF125" s="22">
        <f t="shared" si="60"/>
        <v>0.39393939393939392</v>
      </c>
      <c r="AG125" s="22">
        <f t="shared" si="61"/>
        <v>0.33333333333333331</v>
      </c>
      <c r="AH125" s="22">
        <f t="shared" si="62"/>
        <v>3.0303030303030304E-2</v>
      </c>
      <c r="AI125" s="69">
        <f t="shared" si="63"/>
        <v>3.84</v>
      </c>
      <c r="AJ125" s="69">
        <f t="shared" si="64"/>
        <v>1.22</v>
      </c>
      <c r="AK125" s="20">
        <f t="shared" si="65"/>
        <v>4</v>
      </c>
      <c r="AL125" s="20">
        <f t="shared" si="66"/>
        <v>4</v>
      </c>
    </row>
    <row r="126" spans="1:56" s="18" customFormat="1" ht="18" customHeight="1" x14ac:dyDescent="0.25">
      <c r="A126" s="19">
        <v>46</v>
      </c>
      <c r="B126" s="95" t="s">
        <v>79</v>
      </c>
      <c r="C126" s="95"/>
      <c r="D126" s="95"/>
      <c r="E126" s="95"/>
      <c r="F126" s="95"/>
      <c r="G126" s="95"/>
      <c r="H126" s="95"/>
      <c r="I126" s="95"/>
      <c r="J126" s="95"/>
      <c r="K126" s="95"/>
      <c r="L126" s="95"/>
      <c r="M126" s="95"/>
      <c r="N126" s="95"/>
      <c r="O126" s="95"/>
      <c r="P126" s="95"/>
      <c r="Q126" s="95"/>
      <c r="R126" s="95"/>
      <c r="S126" s="95"/>
      <c r="T126" s="95"/>
      <c r="U126" s="96"/>
      <c r="V126" s="20">
        <f t="shared" si="50"/>
        <v>2</v>
      </c>
      <c r="W126" s="20">
        <f t="shared" si="51"/>
        <v>1</v>
      </c>
      <c r="X126" s="20">
        <f t="shared" si="52"/>
        <v>4</v>
      </c>
      <c r="Y126" s="20">
        <f t="shared" si="53"/>
        <v>17</v>
      </c>
      <c r="Z126" s="20">
        <f t="shared" si="54"/>
        <v>9</v>
      </c>
      <c r="AA126" s="20">
        <f t="shared" si="55"/>
        <v>0</v>
      </c>
      <c r="AB126" s="21">
        <f t="shared" si="56"/>
        <v>33</v>
      </c>
      <c r="AC126" s="22">
        <f t="shared" si="57"/>
        <v>6.0606060606060608E-2</v>
      </c>
      <c r="AD126" s="22">
        <f t="shared" si="58"/>
        <v>3.0303030303030304E-2</v>
      </c>
      <c r="AE126" s="22">
        <f t="shared" si="59"/>
        <v>0.12121212121212122</v>
      </c>
      <c r="AF126" s="22">
        <f t="shared" si="60"/>
        <v>0.51515151515151514</v>
      </c>
      <c r="AG126" s="22">
        <f t="shared" si="61"/>
        <v>0.27272727272727271</v>
      </c>
      <c r="AH126" s="22">
        <f t="shared" si="62"/>
        <v>0</v>
      </c>
      <c r="AI126" s="69">
        <f t="shared" si="63"/>
        <v>3.91</v>
      </c>
      <c r="AJ126" s="69">
        <f t="shared" si="64"/>
        <v>1.04</v>
      </c>
      <c r="AK126" s="20">
        <f t="shared" si="65"/>
        <v>4</v>
      </c>
      <c r="AL126" s="20">
        <f t="shared" si="66"/>
        <v>4</v>
      </c>
    </row>
    <row r="127" spans="1:56" s="18" customFormat="1" ht="18" customHeight="1" x14ac:dyDescent="0.25">
      <c r="A127" s="47"/>
      <c r="B127" s="48"/>
      <c r="C127" s="48"/>
      <c r="D127" s="48"/>
      <c r="E127" s="48"/>
      <c r="F127" s="48"/>
      <c r="G127" s="48"/>
      <c r="H127" s="48"/>
      <c r="I127" s="48"/>
      <c r="J127" s="48"/>
      <c r="K127" s="48"/>
      <c r="L127" s="48"/>
      <c r="M127" s="48"/>
      <c r="N127" s="48"/>
      <c r="O127" s="48"/>
      <c r="P127" s="48"/>
      <c r="Q127" s="48"/>
      <c r="R127" s="48"/>
      <c r="S127" s="48"/>
      <c r="T127" s="48"/>
      <c r="U127" s="48"/>
      <c r="V127" s="49"/>
      <c r="W127" s="49"/>
      <c r="X127" s="49"/>
      <c r="Y127" s="49"/>
      <c r="Z127" s="49"/>
      <c r="AA127" s="49"/>
      <c r="AB127" s="49"/>
      <c r="AC127" s="50"/>
      <c r="AD127" s="50"/>
      <c r="AE127" s="50"/>
      <c r="AF127" s="50"/>
      <c r="AG127" s="50"/>
      <c r="AH127" s="50"/>
      <c r="AI127" s="51"/>
      <c r="AJ127" s="51"/>
      <c r="AK127" s="52"/>
      <c r="AL127" s="52"/>
    </row>
    <row r="128" spans="1:56" ht="15.75" x14ac:dyDescent="0.25">
      <c r="B128" s="53"/>
      <c r="C128" s="53"/>
      <c r="D128" s="53"/>
      <c r="E128" s="53"/>
      <c r="F128" s="53"/>
      <c r="G128" s="53"/>
      <c r="H128" s="53"/>
      <c r="I128" s="53"/>
      <c r="J128" s="53"/>
      <c r="K128" s="53"/>
      <c r="L128" s="53"/>
      <c r="M128" s="53"/>
      <c r="N128" s="53"/>
      <c r="O128" s="53"/>
      <c r="P128" s="53"/>
      <c r="Q128" s="53"/>
      <c r="R128" s="53"/>
      <c r="S128" s="53"/>
      <c r="T128" s="53"/>
      <c r="U128" s="53"/>
      <c r="V128" s="53"/>
      <c r="W128" s="53"/>
      <c r="X128" s="53"/>
      <c r="Y128" s="53"/>
      <c r="Z128" s="53"/>
      <c r="AA128" s="53"/>
      <c r="AB128" s="53"/>
      <c r="AC128" s="53"/>
      <c r="AD128" s="53"/>
      <c r="AE128" s="53"/>
      <c r="AF128" s="53"/>
      <c r="AG128" s="53"/>
      <c r="AH128" s="53"/>
      <c r="AI128" s="53"/>
      <c r="AJ128" s="53"/>
      <c r="AK128" s="53"/>
      <c r="AL128" s="53"/>
      <c r="AM128" s="18"/>
      <c r="AN128" s="18"/>
      <c r="AO128" s="18"/>
      <c r="AP128" s="18"/>
      <c r="AQ128" s="18"/>
      <c r="AR128" s="18"/>
      <c r="AS128" s="18"/>
      <c r="AT128" s="18"/>
      <c r="AU128" s="18"/>
      <c r="AV128" s="18"/>
      <c r="AW128" s="18"/>
      <c r="AX128" s="18"/>
      <c r="AY128" s="18"/>
      <c r="AZ128" s="18"/>
      <c r="BA128" s="18"/>
      <c r="BB128" s="18"/>
      <c r="BC128" s="18"/>
      <c r="BD128" s="18"/>
    </row>
    <row r="129" spans="1:56" ht="15.75" x14ac:dyDescent="0.25">
      <c r="B129" s="53"/>
      <c r="C129" s="53"/>
      <c r="D129" s="53"/>
      <c r="E129" s="53"/>
      <c r="F129" s="53"/>
      <c r="G129" s="53"/>
      <c r="H129" s="53"/>
      <c r="I129" s="53"/>
      <c r="J129" s="53"/>
      <c r="K129" s="53"/>
      <c r="L129" s="53"/>
      <c r="M129" s="53"/>
      <c r="N129" s="53"/>
      <c r="O129" s="53"/>
      <c r="P129" s="53"/>
      <c r="Q129" s="53"/>
      <c r="R129" s="53"/>
      <c r="S129" s="53"/>
      <c r="T129" s="53"/>
      <c r="U129" s="53"/>
      <c r="V129" s="53"/>
      <c r="W129" s="53"/>
      <c r="X129" s="53"/>
      <c r="Y129" s="53"/>
      <c r="Z129" s="53"/>
      <c r="AA129" s="53"/>
      <c r="AB129" s="53"/>
      <c r="AC129" s="53"/>
      <c r="AD129" s="53"/>
      <c r="AE129" s="53"/>
      <c r="AF129" s="53"/>
      <c r="AG129" s="53"/>
      <c r="AH129" s="53"/>
      <c r="AI129" s="53"/>
      <c r="AJ129" s="53"/>
      <c r="AK129" s="53"/>
      <c r="AL129" s="53"/>
      <c r="AM129" s="18"/>
      <c r="AN129" s="18"/>
      <c r="AO129" s="18"/>
      <c r="AP129" s="18"/>
      <c r="AQ129" s="18"/>
      <c r="AR129" s="18"/>
      <c r="AS129" s="18"/>
      <c r="AT129" s="18"/>
      <c r="AU129" s="18"/>
      <c r="AV129" s="18"/>
      <c r="AW129" s="18"/>
      <c r="AX129" s="18"/>
      <c r="AY129" s="18"/>
      <c r="AZ129" s="18"/>
      <c r="BA129" s="18"/>
      <c r="BB129" s="18"/>
      <c r="BC129" s="18"/>
      <c r="BD129" s="18"/>
    </row>
    <row r="130" spans="1:56" ht="15.75" x14ac:dyDescent="0.25">
      <c r="B130" s="53"/>
      <c r="C130" s="53"/>
      <c r="D130" s="53"/>
      <c r="E130" s="53"/>
      <c r="F130" s="53"/>
      <c r="G130" s="53"/>
      <c r="H130" s="53"/>
      <c r="I130" s="53"/>
      <c r="J130" s="53"/>
      <c r="K130" s="53"/>
      <c r="L130" s="53"/>
      <c r="M130" s="53"/>
      <c r="N130" s="53"/>
      <c r="O130" s="53"/>
      <c r="P130" s="53"/>
      <c r="Q130" s="53"/>
      <c r="R130" s="53"/>
      <c r="S130" s="53"/>
      <c r="T130" s="53"/>
      <c r="U130" s="53"/>
      <c r="V130" s="53"/>
      <c r="W130" s="53"/>
      <c r="X130" s="53"/>
      <c r="Y130" s="53"/>
      <c r="Z130" s="53"/>
      <c r="AA130" s="53"/>
      <c r="AB130" s="53"/>
      <c r="AC130" s="53"/>
      <c r="AD130" s="53"/>
      <c r="AE130" s="53"/>
      <c r="AF130" s="53"/>
      <c r="AG130" s="53"/>
      <c r="AH130" s="53"/>
      <c r="AI130" s="53"/>
      <c r="AJ130" s="53"/>
      <c r="AK130" s="53"/>
      <c r="AL130" s="53"/>
      <c r="AM130" s="18"/>
      <c r="AN130" s="18"/>
      <c r="AO130" s="18"/>
      <c r="AP130" s="18"/>
      <c r="AQ130" s="18"/>
      <c r="AR130" s="18"/>
      <c r="AS130" s="18"/>
      <c r="AT130" s="18"/>
      <c r="AU130" s="18"/>
      <c r="AV130" s="18"/>
      <c r="AW130" s="18"/>
      <c r="AX130" s="18"/>
      <c r="AY130" s="18"/>
      <c r="AZ130" s="18"/>
      <c r="BA130" s="18"/>
      <c r="BB130" s="18"/>
      <c r="BC130" s="18"/>
      <c r="BD130" s="18"/>
    </row>
    <row r="131" spans="1:56" x14ac:dyDescent="0.25">
      <c r="A131" t="str">
        <f>+AN67</f>
        <v>Si</v>
      </c>
      <c r="B131">
        <f>+AO67</f>
        <v>28</v>
      </c>
      <c r="AM131" s="18"/>
      <c r="AN131" s="18"/>
      <c r="AO131" s="18"/>
      <c r="AP131" s="18"/>
      <c r="AQ131" s="18"/>
      <c r="AR131" s="18"/>
      <c r="AS131" s="18"/>
      <c r="AT131" s="18"/>
      <c r="AU131" s="18"/>
      <c r="AV131" s="18"/>
      <c r="AW131" s="18"/>
      <c r="AX131" s="18"/>
      <c r="AY131" s="18"/>
      <c r="AZ131" s="18"/>
      <c r="BA131" s="18"/>
      <c r="BB131" s="18"/>
      <c r="BC131" s="18"/>
      <c r="BD131" s="18"/>
    </row>
    <row r="132" spans="1:56" x14ac:dyDescent="0.25">
      <c r="A132" t="str">
        <f>+AN68</f>
        <v>No</v>
      </c>
      <c r="B132">
        <f>+AO68</f>
        <v>5</v>
      </c>
      <c r="AM132" s="18"/>
      <c r="AN132" s="18"/>
      <c r="AO132" s="18"/>
      <c r="AP132" s="18"/>
      <c r="AQ132" s="18"/>
      <c r="AR132" s="18"/>
      <c r="AS132" s="18"/>
      <c r="AT132" s="18"/>
      <c r="AU132" s="18"/>
      <c r="AV132" s="18"/>
      <c r="AW132" s="18"/>
      <c r="AX132" s="18"/>
      <c r="AY132" s="18"/>
      <c r="AZ132" s="18"/>
      <c r="BA132" s="18"/>
      <c r="BB132" s="18"/>
      <c r="BC132" s="18"/>
      <c r="BD132" s="18"/>
    </row>
    <row r="136" spans="1:56" x14ac:dyDescent="0.25">
      <c r="A136" s="73"/>
      <c r="B136" s="73"/>
      <c r="C136" s="73"/>
    </row>
    <row r="137" spans="1:56" x14ac:dyDescent="0.25">
      <c r="A137" s="73"/>
      <c r="B137" s="73"/>
      <c r="C137" s="73"/>
    </row>
    <row r="138" spans="1:56" x14ac:dyDescent="0.25">
      <c r="A138" s="73"/>
      <c r="B138" s="73"/>
      <c r="C138" s="73"/>
    </row>
    <row r="139" spans="1:56" x14ac:dyDescent="0.25">
      <c r="A139" s="73"/>
      <c r="B139" s="73"/>
      <c r="C139" s="73"/>
    </row>
  </sheetData>
  <sheetProtection sheet="1" objects="1" scenarios="1"/>
  <mergeCells count="88">
    <mergeCell ref="B126:U126"/>
    <mergeCell ref="B120:U120"/>
    <mergeCell ref="B121:U121"/>
    <mergeCell ref="B122:U122"/>
    <mergeCell ref="B123:U123"/>
    <mergeCell ref="B124:U124"/>
    <mergeCell ref="B125:U125"/>
    <mergeCell ref="B118:U118"/>
    <mergeCell ref="A110:AL110"/>
    <mergeCell ref="B111:U111"/>
    <mergeCell ref="V111:AA112"/>
    <mergeCell ref="AC111:AH112"/>
    <mergeCell ref="AI111:AL112"/>
    <mergeCell ref="B112:U112"/>
    <mergeCell ref="B113:U113"/>
    <mergeCell ref="A114:U114"/>
    <mergeCell ref="B115:U115"/>
    <mergeCell ref="B116:U116"/>
    <mergeCell ref="A117:U117"/>
    <mergeCell ref="B107:U107"/>
    <mergeCell ref="B96:U96"/>
    <mergeCell ref="A99:AL99"/>
    <mergeCell ref="B100:U100"/>
    <mergeCell ref="V100:AA101"/>
    <mergeCell ref="AC100:AH101"/>
    <mergeCell ref="AI100:AL101"/>
    <mergeCell ref="B101:U101"/>
    <mergeCell ref="B102:U102"/>
    <mergeCell ref="A103:U103"/>
    <mergeCell ref="B104:U104"/>
    <mergeCell ref="B105:U105"/>
    <mergeCell ref="B106:U106"/>
    <mergeCell ref="B95:U95"/>
    <mergeCell ref="B84:U84"/>
    <mergeCell ref="B85:U85"/>
    <mergeCell ref="B86:U86"/>
    <mergeCell ref="B87:U87"/>
    <mergeCell ref="B88:U88"/>
    <mergeCell ref="B89:U89"/>
    <mergeCell ref="B90:U90"/>
    <mergeCell ref="B91:U91"/>
    <mergeCell ref="B92:U92"/>
    <mergeCell ref="B93:U93"/>
    <mergeCell ref="B94:U94"/>
    <mergeCell ref="A67:U67"/>
    <mergeCell ref="B68:U68"/>
    <mergeCell ref="B83:U83"/>
    <mergeCell ref="B70:U70"/>
    <mergeCell ref="B71:U71"/>
    <mergeCell ref="A76:O76"/>
    <mergeCell ref="B82:U82"/>
    <mergeCell ref="B69:U69"/>
    <mergeCell ref="V77:AA78"/>
    <mergeCell ref="B79:U79"/>
    <mergeCell ref="A80:U80"/>
    <mergeCell ref="V80:AL80"/>
    <mergeCell ref="B81:U81"/>
    <mergeCell ref="AC77:AH78"/>
    <mergeCell ref="AI77:AL78"/>
    <mergeCell ref="B63:U63"/>
    <mergeCell ref="AI53:AL54"/>
    <mergeCell ref="B55:U55"/>
    <mergeCell ref="A56:U56"/>
    <mergeCell ref="V56:AL56"/>
    <mergeCell ref="B57:U57"/>
    <mergeCell ref="AC53:AH54"/>
    <mergeCell ref="V53:AA54"/>
    <mergeCell ref="B58:U58"/>
    <mergeCell ref="B59:U59"/>
    <mergeCell ref="B60:U60"/>
    <mergeCell ref="B61:U61"/>
    <mergeCell ref="B62:U62"/>
    <mergeCell ref="B119:U119"/>
    <mergeCell ref="A34:J34"/>
    <mergeCell ref="C35:J35"/>
    <mergeCell ref="C36:J36"/>
    <mergeCell ref="A1:AE1"/>
    <mergeCell ref="A6:AL6"/>
    <mergeCell ref="A7:AL7"/>
    <mergeCell ref="A8:AE8"/>
    <mergeCell ref="A9:AL9"/>
    <mergeCell ref="B65:U65"/>
    <mergeCell ref="B66:U66"/>
    <mergeCell ref="C37:J37"/>
    <mergeCell ref="C38:J38"/>
    <mergeCell ref="A41:O41"/>
    <mergeCell ref="B43:U43"/>
    <mergeCell ref="B64:U64"/>
  </mergeCells>
  <printOptions horizontalCentered="1" verticalCentered="1"/>
  <pageMargins left="0" right="0" top="0" bottom="0" header="0.31496062992125984" footer="0.31496062992125984"/>
  <pageSetup paperSize="9" scale="25" orientation="landscape" r:id="rId1"/>
  <rowBreaks count="1" manualBreakCount="1">
    <brk id="125" max="39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BD132"/>
  <sheetViews>
    <sheetView view="pageBreakPreview" topLeftCell="Z43" zoomScale="96" zoomScaleNormal="100" zoomScaleSheetLayoutView="96" workbookViewId="0">
      <selection activeCell="AQ57" sqref="AQ57"/>
    </sheetView>
  </sheetViews>
  <sheetFormatPr baseColWidth="10" defaultRowHeight="15" x14ac:dyDescent="0.25"/>
  <cols>
    <col min="1" max="1" width="10.140625" customWidth="1"/>
    <col min="2" max="2" width="9.42578125" customWidth="1"/>
    <col min="3" max="3" width="8.28515625" customWidth="1"/>
    <col min="4" max="4" width="9.5703125" customWidth="1"/>
    <col min="5" max="5" width="49.42578125" customWidth="1"/>
    <col min="6" max="6" width="11.7109375" customWidth="1"/>
    <col min="8" max="8" width="11.42578125" customWidth="1"/>
    <col min="10" max="10" width="10.140625" customWidth="1"/>
    <col min="11" max="11" width="9.28515625" customWidth="1"/>
    <col min="12" max="12" width="9" customWidth="1"/>
    <col min="13" max="14" width="8.5703125" customWidth="1"/>
    <col min="15" max="15" width="9.5703125" customWidth="1"/>
    <col min="16" max="16" width="8.28515625" customWidth="1"/>
    <col min="17" max="17" width="11" customWidth="1"/>
    <col min="18" max="18" width="10.7109375" bestFit="1" customWidth="1"/>
    <col min="19" max="19" width="11.7109375" customWidth="1"/>
    <col min="20" max="20" width="14.42578125" customWidth="1"/>
    <col min="21" max="21" width="7.5703125" customWidth="1"/>
    <col min="22" max="23" width="10" customWidth="1"/>
    <col min="24" max="24" width="10.85546875" customWidth="1"/>
    <col min="25" max="25" width="10.7109375" customWidth="1"/>
    <col min="26" max="26" width="8.7109375" customWidth="1"/>
    <col min="27" max="27" width="8" bestFit="1" customWidth="1"/>
    <col min="28" max="28" width="8.5703125" bestFit="1" customWidth="1"/>
    <col min="29" max="30" width="10.7109375" bestFit="1" customWidth="1"/>
    <col min="31" max="32" width="12.42578125" bestFit="1" customWidth="1"/>
    <col min="33" max="33" width="10.7109375" bestFit="1" customWidth="1"/>
    <col min="34" max="34" width="10.7109375" customWidth="1"/>
    <col min="35" max="35" width="8.7109375" bestFit="1" customWidth="1"/>
    <col min="36" max="36" width="14.85546875" bestFit="1" customWidth="1"/>
    <col min="37" max="37" width="11.28515625" bestFit="1" customWidth="1"/>
    <col min="38" max="38" width="8" bestFit="1" customWidth="1"/>
    <col min="39" max="56" width="11.42578125" hidden="1" customWidth="1"/>
  </cols>
  <sheetData>
    <row r="1" spans="1:56" x14ac:dyDescent="0.25">
      <c r="A1" s="77"/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  <c r="AA1" s="77"/>
      <c r="AB1" s="77"/>
      <c r="AC1" s="77"/>
      <c r="AD1" s="77"/>
      <c r="AE1" s="77"/>
      <c r="AM1" t="s">
        <v>160</v>
      </c>
      <c r="AU1" t="s">
        <v>160</v>
      </c>
    </row>
    <row r="2" spans="1:56" x14ac:dyDescent="0.25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  <c r="AC2" s="65"/>
      <c r="AD2" s="65"/>
      <c r="AE2" s="65"/>
      <c r="AN2">
        <v>1</v>
      </c>
      <c r="AO2">
        <v>2</v>
      </c>
      <c r="AP2">
        <v>3</v>
      </c>
      <c r="AQ2">
        <v>4</v>
      </c>
      <c r="AR2">
        <v>5</v>
      </c>
      <c r="AS2" t="s">
        <v>103</v>
      </c>
      <c r="AT2" t="s">
        <v>89</v>
      </c>
      <c r="AV2">
        <v>1</v>
      </c>
      <c r="AW2">
        <v>2</v>
      </c>
      <c r="AX2">
        <v>3</v>
      </c>
      <c r="AY2">
        <v>4</v>
      </c>
      <c r="AZ2">
        <v>5</v>
      </c>
      <c r="BA2" t="s">
        <v>89</v>
      </c>
    </row>
    <row r="3" spans="1:56" x14ac:dyDescent="0.25">
      <c r="A3" s="65"/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  <c r="AB3" s="65"/>
      <c r="AC3" s="65"/>
      <c r="AD3" s="65"/>
      <c r="AE3" s="65"/>
      <c r="AM3" t="s">
        <v>104</v>
      </c>
      <c r="AN3">
        <v>0</v>
      </c>
      <c r="AO3">
        <v>1</v>
      </c>
      <c r="AP3">
        <v>2</v>
      </c>
      <c r="AQ3">
        <v>9</v>
      </c>
      <c r="AR3">
        <v>9</v>
      </c>
      <c r="AS3">
        <v>0</v>
      </c>
      <c r="AT3">
        <v>21</v>
      </c>
      <c r="AU3" t="s">
        <v>104</v>
      </c>
      <c r="AV3">
        <v>0</v>
      </c>
      <c r="AW3">
        <v>1</v>
      </c>
      <c r="AX3">
        <v>2</v>
      </c>
      <c r="AY3">
        <v>9</v>
      </c>
      <c r="AZ3">
        <v>9</v>
      </c>
      <c r="BA3">
        <v>4.24</v>
      </c>
      <c r="BB3">
        <v>0.83</v>
      </c>
      <c r="BC3">
        <v>4</v>
      </c>
      <c r="BD3">
        <v>4</v>
      </c>
    </row>
    <row r="4" spans="1:56" x14ac:dyDescent="0.25">
      <c r="A4" s="65"/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  <c r="Z4" s="65"/>
      <c r="AA4" s="65"/>
      <c r="AB4" s="65"/>
      <c r="AC4" s="65"/>
      <c r="AD4" s="65"/>
      <c r="AE4" s="65"/>
      <c r="AM4" t="s">
        <v>105</v>
      </c>
      <c r="AN4">
        <v>0</v>
      </c>
      <c r="AO4">
        <v>1</v>
      </c>
      <c r="AP4">
        <v>5</v>
      </c>
      <c r="AQ4">
        <v>5</v>
      </c>
      <c r="AR4">
        <v>10</v>
      </c>
      <c r="AS4">
        <v>0</v>
      </c>
      <c r="AT4">
        <v>21</v>
      </c>
      <c r="AU4" t="s">
        <v>105</v>
      </c>
      <c r="AV4">
        <v>0</v>
      </c>
      <c r="AW4">
        <v>1</v>
      </c>
      <c r="AX4">
        <v>5</v>
      </c>
      <c r="AY4">
        <v>5</v>
      </c>
      <c r="AZ4">
        <v>10</v>
      </c>
      <c r="BA4">
        <v>4.1399999999999997</v>
      </c>
      <c r="BB4">
        <v>0.96</v>
      </c>
      <c r="BC4">
        <v>4</v>
      </c>
      <c r="BD4">
        <v>5</v>
      </c>
    </row>
    <row r="5" spans="1:56" x14ac:dyDescent="0.25">
      <c r="A5" s="65"/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  <c r="W5" s="65"/>
      <c r="X5" s="65"/>
      <c r="Y5" s="65"/>
      <c r="Z5" s="65"/>
      <c r="AA5" s="65"/>
      <c r="AB5" s="65"/>
      <c r="AC5" s="65"/>
      <c r="AD5" s="65"/>
      <c r="AE5" s="65"/>
      <c r="AM5" t="s">
        <v>106</v>
      </c>
      <c r="AN5">
        <v>0</v>
      </c>
      <c r="AO5">
        <v>1</v>
      </c>
      <c r="AP5">
        <v>3</v>
      </c>
      <c r="AQ5">
        <v>7</v>
      </c>
      <c r="AR5">
        <v>9</v>
      </c>
      <c r="AS5">
        <v>1</v>
      </c>
      <c r="AT5">
        <v>21</v>
      </c>
      <c r="AU5" t="s">
        <v>106</v>
      </c>
      <c r="AV5">
        <v>0</v>
      </c>
      <c r="AW5">
        <v>1</v>
      </c>
      <c r="AX5">
        <v>3</v>
      </c>
      <c r="AY5">
        <v>7</v>
      </c>
      <c r="AZ5">
        <v>9</v>
      </c>
      <c r="BA5">
        <v>4.2</v>
      </c>
      <c r="BB5">
        <v>0.89</v>
      </c>
      <c r="BC5">
        <v>4</v>
      </c>
      <c r="BD5">
        <v>5</v>
      </c>
    </row>
    <row r="6" spans="1:56" ht="15.75" x14ac:dyDescent="0.25">
      <c r="A6" s="78" t="s">
        <v>102</v>
      </c>
      <c r="B6" s="78"/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78"/>
      <c r="U6" s="78"/>
      <c r="V6" s="78"/>
      <c r="W6" s="78"/>
      <c r="X6" s="78"/>
      <c r="Y6" s="78"/>
      <c r="Z6" s="78"/>
      <c r="AA6" s="78"/>
      <c r="AB6" s="78"/>
      <c r="AC6" s="78"/>
      <c r="AD6" s="78"/>
      <c r="AE6" s="78"/>
      <c r="AF6" s="78"/>
      <c r="AG6" s="78"/>
      <c r="AH6" s="78"/>
      <c r="AI6" s="78"/>
      <c r="AJ6" s="78"/>
      <c r="AK6" s="78"/>
      <c r="AL6" s="78"/>
      <c r="AM6" t="s">
        <v>107</v>
      </c>
      <c r="AN6">
        <v>0</v>
      </c>
      <c r="AO6">
        <v>0</v>
      </c>
      <c r="AP6">
        <v>0</v>
      </c>
      <c r="AQ6">
        <v>3</v>
      </c>
      <c r="AR6">
        <v>18</v>
      </c>
      <c r="AS6">
        <v>0</v>
      </c>
      <c r="AT6">
        <v>21</v>
      </c>
      <c r="AU6" t="s">
        <v>107</v>
      </c>
      <c r="AV6">
        <v>0</v>
      </c>
      <c r="AW6">
        <v>0</v>
      </c>
      <c r="AX6">
        <v>0</v>
      </c>
      <c r="AY6">
        <v>3</v>
      </c>
      <c r="AZ6">
        <v>18</v>
      </c>
      <c r="BA6">
        <v>4.8600000000000003</v>
      </c>
      <c r="BB6">
        <v>0.36</v>
      </c>
      <c r="BC6">
        <v>5</v>
      </c>
      <c r="BD6">
        <v>5</v>
      </c>
    </row>
    <row r="7" spans="1:56" x14ac:dyDescent="0.25">
      <c r="A7" s="79" t="s">
        <v>88</v>
      </c>
      <c r="B7" s="79"/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  <c r="O7" s="79"/>
      <c r="P7" s="79"/>
      <c r="Q7" s="79"/>
      <c r="R7" s="79"/>
      <c r="S7" s="79"/>
      <c r="T7" s="79"/>
      <c r="U7" s="79"/>
      <c r="V7" s="79"/>
      <c r="W7" s="79"/>
      <c r="X7" s="79"/>
      <c r="Y7" s="79"/>
      <c r="Z7" s="79"/>
      <c r="AA7" s="79"/>
      <c r="AB7" s="79"/>
      <c r="AC7" s="79"/>
      <c r="AD7" s="79"/>
      <c r="AE7" s="79"/>
      <c r="AF7" s="79"/>
      <c r="AG7" s="79"/>
      <c r="AH7" s="79"/>
      <c r="AI7" s="79"/>
      <c r="AJ7" s="79"/>
      <c r="AK7" s="79"/>
      <c r="AL7" s="79"/>
      <c r="AM7" t="s">
        <v>108</v>
      </c>
      <c r="AN7">
        <v>0</v>
      </c>
      <c r="AO7">
        <v>0</v>
      </c>
      <c r="AP7">
        <v>2</v>
      </c>
      <c r="AQ7">
        <v>4</v>
      </c>
      <c r="AR7">
        <v>15</v>
      </c>
      <c r="AS7">
        <v>0</v>
      </c>
      <c r="AT7">
        <v>21</v>
      </c>
      <c r="AU7" t="s">
        <v>108</v>
      </c>
      <c r="AV7">
        <v>0</v>
      </c>
      <c r="AW7">
        <v>0</v>
      </c>
      <c r="AX7">
        <v>2</v>
      </c>
      <c r="AY7">
        <v>4</v>
      </c>
      <c r="AZ7">
        <v>15</v>
      </c>
      <c r="BA7">
        <v>4.62</v>
      </c>
      <c r="BB7">
        <v>0.67</v>
      </c>
      <c r="BC7">
        <v>5</v>
      </c>
      <c r="BD7">
        <v>5</v>
      </c>
    </row>
    <row r="8" spans="1:56" ht="15.75" x14ac:dyDescent="0.25">
      <c r="A8" s="80"/>
      <c r="B8" s="80"/>
      <c r="C8" s="80"/>
      <c r="D8" s="80"/>
      <c r="E8" s="80"/>
      <c r="F8" s="80"/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  <c r="X8" s="80"/>
      <c r="Y8" s="80"/>
      <c r="Z8" s="80"/>
      <c r="AA8" s="80"/>
      <c r="AB8" s="80"/>
      <c r="AC8" s="80"/>
      <c r="AD8" s="80"/>
      <c r="AE8" s="80"/>
      <c r="AM8" t="s">
        <v>109</v>
      </c>
      <c r="AN8">
        <v>0</v>
      </c>
      <c r="AO8">
        <v>1</v>
      </c>
      <c r="AP8">
        <v>0</v>
      </c>
      <c r="AQ8">
        <v>2</v>
      </c>
      <c r="AR8">
        <v>18</v>
      </c>
      <c r="AS8">
        <v>0</v>
      </c>
      <c r="AT8">
        <v>21</v>
      </c>
      <c r="AU8" t="s">
        <v>109</v>
      </c>
      <c r="AV8">
        <v>0</v>
      </c>
      <c r="AW8">
        <v>1</v>
      </c>
      <c r="AX8">
        <v>0</v>
      </c>
      <c r="AY8">
        <v>2</v>
      </c>
      <c r="AZ8">
        <v>18</v>
      </c>
      <c r="BA8">
        <v>4.76</v>
      </c>
      <c r="BB8">
        <v>0.7</v>
      </c>
      <c r="BC8">
        <v>5</v>
      </c>
      <c r="BD8">
        <v>5</v>
      </c>
    </row>
    <row r="9" spans="1:56" ht="27.75" customHeight="1" x14ac:dyDescent="0.25">
      <c r="A9" s="81" t="s">
        <v>159</v>
      </c>
      <c r="B9" s="81"/>
      <c r="C9" s="81"/>
      <c r="D9" s="81"/>
      <c r="E9" s="81"/>
      <c r="F9" s="81"/>
      <c r="G9" s="81"/>
      <c r="H9" s="81"/>
      <c r="I9" s="81"/>
      <c r="J9" s="81"/>
      <c r="K9" s="81"/>
      <c r="L9" s="81"/>
      <c r="M9" s="81"/>
      <c r="N9" s="81"/>
      <c r="O9" s="81"/>
      <c r="P9" s="81"/>
      <c r="Q9" s="81"/>
      <c r="R9" s="81"/>
      <c r="S9" s="81"/>
      <c r="T9" s="81"/>
      <c r="U9" s="81"/>
      <c r="V9" s="81"/>
      <c r="W9" s="81"/>
      <c r="X9" s="81"/>
      <c r="Y9" s="81"/>
      <c r="Z9" s="81"/>
      <c r="AA9" s="81"/>
      <c r="AB9" s="81"/>
      <c r="AC9" s="81"/>
      <c r="AD9" s="81"/>
      <c r="AE9" s="81"/>
      <c r="AF9" s="81"/>
      <c r="AG9" s="81"/>
      <c r="AH9" s="81"/>
      <c r="AI9" s="81"/>
      <c r="AJ9" s="81"/>
      <c r="AK9" s="81"/>
      <c r="AL9" s="81"/>
      <c r="AM9" t="s">
        <v>110</v>
      </c>
      <c r="AN9">
        <v>0</v>
      </c>
      <c r="AO9">
        <v>1</v>
      </c>
      <c r="AP9">
        <v>4</v>
      </c>
      <c r="AQ9">
        <v>1</v>
      </c>
      <c r="AR9">
        <v>15</v>
      </c>
      <c r="AS9">
        <v>0</v>
      </c>
      <c r="AT9">
        <v>21</v>
      </c>
      <c r="AU9" t="s">
        <v>110</v>
      </c>
      <c r="AV9">
        <v>0</v>
      </c>
      <c r="AW9">
        <v>1</v>
      </c>
      <c r="AX9">
        <v>4</v>
      </c>
      <c r="AY9">
        <v>1</v>
      </c>
      <c r="AZ9">
        <v>15</v>
      </c>
      <c r="BA9">
        <v>4.43</v>
      </c>
      <c r="BB9">
        <v>0.98</v>
      </c>
      <c r="BC9">
        <v>5</v>
      </c>
      <c r="BD9">
        <v>5</v>
      </c>
    </row>
    <row r="10" spans="1:56" ht="27.75" customHeight="1" x14ac:dyDescent="0.25">
      <c r="A10" s="66"/>
      <c r="B10" s="66"/>
      <c r="C10" s="66"/>
      <c r="D10" s="66"/>
      <c r="E10" s="66"/>
      <c r="F10" s="66"/>
      <c r="G10" s="66"/>
      <c r="H10" s="66"/>
      <c r="I10" s="66"/>
      <c r="J10" s="66"/>
      <c r="K10" s="66"/>
      <c r="L10" s="66"/>
      <c r="M10" s="66"/>
      <c r="N10" s="66"/>
      <c r="O10" s="66"/>
      <c r="P10" s="66"/>
      <c r="Q10" s="66"/>
      <c r="R10" s="66"/>
      <c r="S10" s="66"/>
      <c r="T10" s="66"/>
      <c r="U10" s="66"/>
      <c r="V10" s="66"/>
      <c r="W10" s="66"/>
      <c r="X10" s="66"/>
      <c r="Y10" s="66"/>
      <c r="Z10" s="66"/>
      <c r="AA10" s="66"/>
      <c r="AB10" s="66"/>
      <c r="AC10" s="66"/>
      <c r="AD10" s="66"/>
      <c r="AE10" s="66"/>
      <c r="AF10" s="66"/>
      <c r="AG10" s="66"/>
      <c r="AH10" s="66"/>
      <c r="AI10" s="66"/>
      <c r="AJ10" s="66"/>
      <c r="AK10" s="66"/>
      <c r="AL10" s="66"/>
      <c r="AM10" t="s">
        <v>111</v>
      </c>
      <c r="AN10">
        <v>1</v>
      </c>
      <c r="AO10">
        <v>0</v>
      </c>
      <c r="AP10">
        <v>0</v>
      </c>
      <c r="AQ10">
        <v>10</v>
      </c>
      <c r="AR10">
        <v>10</v>
      </c>
      <c r="AS10">
        <v>0</v>
      </c>
      <c r="AT10">
        <v>21</v>
      </c>
      <c r="AU10" t="s">
        <v>111</v>
      </c>
      <c r="AV10">
        <v>1</v>
      </c>
      <c r="AW10">
        <v>0</v>
      </c>
      <c r="AX10">
        <v>0</v>
      </c>
      <c r="AY10">
        <v>10</v>
      </c>
      <c r="AZ10">
        <v>10</v>
      </c>
      <c r="BA10">
        <v>4.33</v>
      </c>
      <c r="BB10">
        <v>0.91</v>
      </c>
      <c r="BC10">
        <v>4</v>
      </c>
      <c r="BD10">
        <v>4</v>
      </c>
    </row>
    <row r="11" spans="1:56" ht="27.75" customHeight="1" x14ac:dyDescent="0.25">
      <c r="A11" s="66"/>
      <c r="B11" s="66"/>
      <c r="C11" s="66"/>
      <c r="D11" s="66"/>
      <c r="E11" s="66"/>
      <c r="F11" s="66"/>
      <c r="G11" s="66"/>
      <c r="H11" s="66"/>
      <c r="I11" s="66"/>
      <c r="J11" s="66"/>
      <c r="K11" s="66"/>
      <c r="L11" s="66"/>
      <c r="M11" s="66"/>
      <c r="N11" s="66"/>
      <c r="O11" s="66"/>
      <c r="P11" s="66"/>
      <c r="Q11" s="66"/>
      <c r="R11" s="66"/>
      <c r="S11" s="66"/>
      <c r="T11" s="66"/>
      <c r="U11" s="66"/>
      <c r="V11" s="66"/>
      <c r="W11" s="66"/>
      <c r="X11" s="66"/>
      <c r="Y11" s="66"/>
      <c r="Z11" s="66"/>
      <c r="AA11" s="66"/>
      <c r="AB11" s="66"/>
      <c r="AC11" s="66"/>
      <c r="AD11" s="66"/>
      <c r="AE11" s="66"/>
      <c r="AF11" s="66"/>
      <c r="AG11" s="66"/>
      <c r="AH11" s="66"/>
      <c r="AI11" s="66"/>
      <c r="AJ11" s="66"/>
      <c r="AK11" s="66"/>
      <c r="AL11" s="66"/>
      <c r="AM11" t="s">
        <v>112</v>
      </c>
      <c r="AN11">
        <v>0</v>
      </c>
      <c r="AO11">
        <v>0</v>
      </c>
      <c r="AP11">
        <v>0</v>
      </c>
      <c r="AQ11">
        <v>3</v>
      </c>
      <c r="AR11">
        <v>18</v>
      </c>
      <c r="AS11">
        <v>0</v>
      </c>
      <c r="AT11">
        <v>21</v>
      </c>
      <c r="AU11" t="s">
        <v>112</v>
      </c>
      <c r="AV11">
        <v>0</v>
      </c>
      <c r="AW11">
        <v>0</v>
      </c>
      <c r="AX11">
        <v>0</v>
      </c>
      <c r="AY11">
        <v>3</v>
      </c>
      <c r="AZ11">
        <v>18</v>
      </c>
      <c r="BA11">
        <v>4.8600000000000003</v>
      </c>
      <c r="BB11">
        <v>0.36</v>
      </c>
      <c r="BC11">
        <v>5</v>
      </c>
      <c r="BD11">
        <v>5</v>
      </c>
    </row>
    <row r="12" spans="1:56" ht="27.75" customHeight="1" x14ac:dyDescent="0.25">
      <c r="A12" s="66"/>
      <c r="B12" s="66"/>
      <c r="C12" s="66"/>
      <c r="D12" s="66"/>
      <c r="E12" s="66"/>
      <c r="F12" s="66"/>
      <c r="G12" s="66"/>
      <c r="H12" s="66"/>
      <c r="I12" s="66"/>
      <c r="J12" s="66"/>
      <c r="K12" s="66"/>
      <c r="L12" s="66"/>
      <c r="M12" s="66"/>
      <c r="N12" s="66"/>
      <c r="O12" s="66"/>
      <c r="P12" s="66"/>
      <c r="Q12" s="66"/>
      <c r="R12" s="66"/>
      <c r="S12" s="66"/>
      <c r="T12" s="66"/>
      <c r="U12" s="66"/>
      <c r="V12" s="66"/>
      <c r="W12" s="66"/>
      <c r="X12" s="66"/>
      <c r="Y12" s="66"/>
      <c r="Z12" s="66"/>
      <c r="AA12" s="66"/>
      <c r="AB12" s="66"/>
      <c r="AC12" s="66"/>
      <c r="AD12" s="66"/>
      <c r="AE12" s="66"/>
      <c r="AF12" s="66"/>
      <c r="AG12" s="66"/>
      <c r="AH12" s="66"/>
      <c r="AI12" s="66"/>
      <c r="AJ12" s="66"/>
      <c r="AK12" s="66"/>
      <c r="AL12" s="66"/>
      <c r="AM12" t="s">
        <v>113</v>
      </c>
      <c r="AN12">
        <v>1</v>
      </c>
      <c r="AO12">
        <v>0</v>
      </c>
      <c r="AP12">
        <v>0</v>
      </c>
      <c r="AQ12">
        <v>4</v>
      </c>
      <c r="AR12">
        <v>14</v>
      </c>
      <c r="AS12">
        <v>2</v>
      </c>
      <c r="AT12">
        <v>21</v>
      </c>
      <c r="AU12" t="s">
        <v>113</v>
      </c>
      <c r="AV12">
        <v>1</v>
      </c>
      <c r="AW12">
        <v>0</v>
      </c>
      <c r="AX12">
        <v>0</v>
      </c>
      <c r="AY12">
        <v>4</v>
      </c>
      <c r="AZ12">
        <v>14</v>
      </c>
      <c r="BA12">
        <v>4.58</v>
      </c>
      <c r="BB12">
        <v>0.96</v>
      </c>
      <c r="BC12">
        <v>5</v>
      </c>
      <c r="BD12">
        <v>5</v>
      </c>
    </row>
    <row r="13" spans="1:56" ht="27.75" customHeight="1" x14ac:dyDescent="0.25">
      <c r="A13" s="66"/>
      <c r="B13" s="66"/>
      <c r="C13" s="66"/>
      <c r="D13" s="66"/>
      <c r="E13" s="66"/>
      <c r="F13" s="66"/>
      <c r="G13" s="66"/>
      <c r="H13" s="66"/>
      <c r="I13" s="66"/>
      <c r="J13" s="66"/>
      <c r="K13" s="66"/>
      <c r="L13" s="66"/>
      <c r="M13" s="66"/>
      <c r="N13" s="66"/>
      <c r="O13" s="66"/>
      <c r="P13" s="66"/>
      <c r="Q13" s="66"/>
      <c r="R13" s="66"/>
      <c r="S13" s="66"/>
      <c r="T13" s="66"/>
      <c r="U13" s="66"/>
      <c r="V13" s="66"/>
      <c r="W13" s="66"/>
      <c r="X13" s="66"/>
      <c r="Y13" s="66"/>
      <c r="Z13" s="66"/>
      <c r="AA13" s="66"/>
      <c r="AB13" s="66"/>
      <c r="AC13" s="66"/>
      <c r="AD13" s="66"/>
      <c r="AE13" s="66"/>
      <c r="AF13" s="66"/>
      <c r="AG13" s="66"/>
      <c r="AH13" s="66"/>
      <c r="AI13" s="66"/>
      <c r="AJ13" s="66"/>
      <c r="AK13" s="66"/>
      <c r="AL13" s="66"/>
      <c r="AM13" t="s">
        <v>114</v>
      </c>
      <c r="AN13">
        <v>0</v>
      </c>
      <c r="AO13">
        <v>0</v>
      </c>
      <c r="AP13">
        <v>0</v>
      </c>
      <c r="AQ13">
        <v>11</v>
      </c>
      <c r="AR13">
        <v>10</v>
      </c>
      <c r="AS13">
        <v>0</v>
      </c>
      <c r="AT13">
        <v>21</v>
      </c>
      <c r="AU13" t="s">
        <v>114</v>
      </c>
      <c r="AV13">
        <v>0</v>
      </c>
      <c r="AW13">
        <v>0</v>
      </c>
      <c r="AX13">
        <v>0</v>
      </c>
      <c r="AY13">
        <v>11</v>
      </c>
      <c r="AZ13">
        <v>10</v>
      </c>
      <c r="BA13">
        <v>4.4800000000000004</v>
      </c>
      <c r="BB13">
        <v>0.51</v>
      </c>
      <c r="BC13">
        <v>4</v>
      </c>
      <c r="BD13">
        <v>4</v>
      </c>
    </row>
    <row r="14" spans="1:56" ht="27.75" customHeight="1" x14ac:dyDescent="0.25">
      <c r="A14" s="66"/>
      <c r="B14" s="66"/>
      <c r="C14" s="66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6"/>
      <c r="R14" s="66"/>
      <c r="S14" s="66"/>
      <c r="T14" s="66"/>
      <c r="U14" s="66"/>
      <c r="V14" s="66"/>
      <c r="W14" s="66"/>
      <c r="X14" s="66"/>
      <c r="Y14" s="66"/>
      <c r="Z14" s="66"/>
      <c r="AA14" s="66"/>
      <c r="AB14" s="66"/>
      <c r="AC14" s="66"/>
      <c r="AD14" s="66"/>
      <c r="AE14" s="66"/>
      <c r="AF14" s="66"/>
      <c r="AG14" s="66"/>
      <c r="AH14" s="66"/>
      <c r="AI14" s="66"/>
      <c r="AJ14" s="66"/>
      <c r="AK14" s="66"/>
      <c r="AL14" s="66"/>
      <c r="AM14" t="s">
        <v>115</v>
      </c>
      <c r="AN14">
        <v>0</v>
      </c>
      <c r="AO14">
        <v>0</v>
      </c>
      <c r="AP14">
        <v>0</v>
      </c>
      <c r="AQ14">
        <v>2</v>
      </c>
      <c r="AR14">
        <v>19</v>
      </c>
      <c r="AS14">
        <v>0</v>
      </c>
      <c r="AT14">
        <v>21</v>
      </c>
      <c r="AU14" t="s">
        <v>115</v>
      </c>
      <c r="AV14">
        <v>0</v>
      </c>
      <c r="AW14">
        <v>0</v>
      </c>
      <c r="AX14">
        <v>0</v>
      </c>
      <c r="AY14">
        <v>2</v>
      </c>
      <c r="AZ14">
        <v>19</v>
      </c>
      <c r="BA14">
        <v>4.9000000000000004</v>
      </c>
      <c r="BB14">
        <v>0.3</v>
      </c>
      <c r="BC14">
        <v>5</v>
      </c>
      <c r="BD14">
        <v>5</v>
      </c>
    </row>
    <row r="15" spans="1:56" ht="27.75" customHeight="1" x14ac:dyDescent="0.25">
      <c r="A15" s="66"/>
      <c r="B15" s="66"/>
      <c r="C15" s="66"/>
      <c r="D15" s="66"/>
      <c r="E15" s="66"/>
      <c r="F15" s="66"/>
      <c r="G15" s="66"/>
      <c r="H15" s="66"/>
      <c r="I15" s="66"/>
      <c r="J15" s="66"/>
      <c r="K15" s="66"/>
      <c r="L15" s="66"/>
      <c r="M15" s="66"/>
      <c r="N15" s="66"/>
      <c r="O15" s="66"/>
      <c r="P15" s="66"/>
      <c r="Q15" s="66"/>
      <c r="R15" s="66"/>
      <c r="S15" s="66"/>
      <c r="T15" s="66"/>
      <c r="U15" s="66"/>
      <c r="V15" s="66"/>
      <c r="W15" s="66"/>
      <c r="X15" s="66"/>
      <c r="Y15" s="66"/>
      <c r="Z15" s="66"/>
      <c r="AA15" s="66"/>
      <c r="AB15" s="66"/>
      <c r="AC15" s="66"/>
      <c r="AD15" s="66"/>
      <c r="AE15" s="66"/>
      <c r="AF15" s="66"/>
      <c r="AG15" s="66"/>
      <c r="AH15" s="66"/>
      <c r="AI15" s="66"/>
      <c r="AJ15" s="66"/>
      <c r="AK15" s="66"/>
      <c r="AL15" s="66"/>
      <c r="AM15" t="s">
        <v>116</v>
      </c>
      <c r="AN15">
        <v>0</v>
      </c>
      <c r="AO15">
        <v>0</v>
      </c>
      <c r="AP15">
        <v>0</v>
      </c>
      <c r="AQ15">
        <v>2</v>
      </c>
      <c r="AR15">
        <v>19</v>
      </c>
      <c r="AS15">
        <v>0</v>
      </c>
      <c r="AT15">
        <v>21</v>
      </c>
      <c r="AU15" t="s">
        <v>116</v>
      </c>
      <c r="AV15">
        <v>0</v>
      </c>
      <c r="AW15">
        <v>0</v>
      </c>
      <c r="AX15">
        <v>0</v>
      </c>
      <c r="AY15">
        <v>2</v>
      </c>
      <c r="AZ15">
        <v>19</v>
      </c>
      <c r="BA15">
        <v>4.9000000000000004</v>
      </c>
      <c r="BB15">
        <v>0.3</v>
      </c>
      <c r="BC15">
        <v>5</v>
      </c>
      <c r="BD15">
        <v>5</v>
      </c>
    </row>
    <row r="16" spans="1:56" ht="27.75" customHeight="1" x14ac:dyDescent="0.25">
      <c r="A16" s="66"/>
      <c r="B16" s="66"/>
      <c r="C16" s="66"/>
      <c r="D16" s="66"/>
      <c r="E16" s="66"/>
      <c r="F16" s="66"/>
      <c r="G16" s="66"/>
      <c r="H16" s="66"/>
      <c r="I16" s="66"/>
      <c r="J16" s="66"/>
      <c r="K16" s="66"/>
      <c r="L16" s="66"/>
      <c r="M16" s="66"/>
      <c r="N16" s="66"/>
      <c r="O16" s="66"/>
      <c r="P16" s="66"/>
      <c r="Q16" s="66"/>
      <c r="R16" s="66"/>
      <c r="S16" s="66"/>
      <c r="T16" s="66"/>
      <c r="U16" s="66"/>
      <c r="V16" s="66"/>
      <c r="W16" s="66"/>
      <c r="X16" s="66"/>
      <c r="Y16" s="66"/>
      <c r="Z16" s="66"/>
      <c r="AA16" s="66"/>
      <c r="AB16" s="66"/>
      <c r="AC16" s="66"/>
      <c r="AD16" s="66"/>
      <c r="AE16" s="66"/>
      <c r="AF16" s="66"/>
      <c r="AG16" s="66"/>
      <c r="AH16" s="66"/>
      <c r="AI16" s="66"/>
      <c r="AJ16" s="66"/>
      <c r="AK16" s="66"/>
      <c r="AL16" s="66"/>
      <c r="AM16" t="s">
        <v>117</v>
      </c>
      <c r="AN16">
        <v>0</v>
      </c>
      <c r="AO16">
        <v>0</v>
      </c>
      <c r="AP16">
        <v>0</v>
      </c>
      <c r="AQ16">
        <v>7</v>
      </c>
      <c r="AR16">
        <v>14</v>
      </c>
      <c r="AS16">
        <v>0</v>
      </c>
      <c r="AT16">
        <v>21</v>
      </c>
      <c r="AU16" t="s">
        <v>117</v>
      </c>
      <c r="AV16">
        <v>0</v>
      </c>
      <c r="AW16">
        <v>0</v>
      </c>
      <c r="AX16">
        <v>0</v>
      </c>
      <c r="AY16">
        <v>7</v>
      </c>
      <c r="AZ16">
        <v>14</v>
      </c>
      <c r="BA16">
        <v>4.67</v>
      </c>
      <c r="BB16">
        <v>0.48</v>
      </c>
      <c r="BC16">
        <v>5</v>
      </c>
      <c r="BD16">
        <v>5</v>
      </c>
    </row>
    <row r="17" spans="1:56" ht="27.75" customHeight="1" x14ac:dyDescent="0.25">
      <c r="A17" s="66"/>
      <c r="B17" s="66"/>
      <c r="C17" s="66"/>
      <c r="D17" s="66"/>
      <c r="E17" s="66"/>
      <c r="F17" s="66"/>
      <c r="G17" s="66"/>
      <c r="H17" s="66"/>
      <c r="I17" s="66"/>
      <c r="J17" s="66"/>
      <c r="K17" s="66"/>
      <c r="L17" s="66"/>
      <c r="M17" s="66"/>
      <c r="N17" s="66"/>
      <c r="O17" s="66"/>
      <c r="P17" s="66"/>
      <c r="Q17" s="66"/>
      <c r="R17" s="66"/>
      <c r="S17" s="66"/>
      <c r="T17" s="66"/>
      <c r="U17" s="66"/>
      <c r="V17" s="66"/>
      <c r="W17" s="66"/>
      <c r="X17" s="66"/>
      <c r="Y17" s="66"/>
      <c r="Z17" s="66"/>
      <c r="AA17" s="66"/>
      <c r="AB17" s="66"/>
      <c r="AC17" s="66"/>
      <c r="AD17" s="66"/>
      <c r="AE17" s="66"/>
      <c r="AF17" s="66"/>
      <c r="AG17" s="66"/>
      <c r="AH17" s="66"/>
      <c r="AI17" s="66"/>
      <c r="AJ17" s="66"/>
      <c r="AK17" s="66"/>
      <c r="AL17" s="66"/>
      <c r="AM17" t="s">
        <v>118</v>
      </c>
      <c r="AN17">
        <v>1</v>
      </c>
      <c r="AO17">
        <v>5</v>
      </c>
      <c r="AP17">
        <v>8</v>
      </c>
      <c r="AQ17">
        <v>5</v>
      </c>
      <c r="AR17">
        <v>2</v>
      </c>
      <c r="AS17">
        <v>0</v>
      </c>
      <c r="AT17">
        <v>21</v>
      </c>
      <c r="AU17" t="s">
        <v>118</v>
      </c>
      <c r="AV17">
        <v>1</v>
      </c>
      <c r="AW17">
        <v>5</v>
      </c>
      <c r="AX17">
        <v>8</v>
      </c>
      <c r="AY17">
        <v>5</v>
      </c>
      <c r="AZ17">
        <v>2</v>
      </c>
      <c r="BA17">
        <v>3.1</v>
      </c>
      <c r="BB17">
        <v>1.04</v>
      </c>
      <c r="BC17">
        <v>3</v>
      </c>
      <c r="BD17">
        <v>3</v>
      </c>
    </row>
    <row r="18" spans="1:56" ht="27.75" customHeight="1" x14ac:dyDescent="0.25">
      <c r="A18" s="66"/>
      <c r="B18" s="66"/>
      <c r="C18" s="66"/>
      <c r="D18" s="66"/>
      <c r="E18" s="66"/>
      <c r="F18" s="66"/>
      <c r="G18" s="66"/>
      <c r="H18" s="66"/>
      <c r="I18" s="66"/>
      <c r="J18" s="66"/>
      <c r="K18" s="66"/>
      <c r="L18" s="66"/>
      <c r="M18" s="66"/>
      <c r="N18" s="66"/>
      <c r="O18" s="66"/>
      <c r="P18" s="66"/>
      <c r="Q18" s="66"/>
      <c r="R18" s="66"/>
      <c r="S18" s="66"/>
      <c r="T18" s="66"/>
      <c r="U18" s="66"/>
      <c r="V18" s="66"/>
      <c r="W18" s="66"/>
      <c r="X18" s="66"/>
      <c r="Y18" s="66"/>
      <c r="Z18" s="66"/>
      <c r="AA18" s="66"/>
      <c r="AB18" s="66"/>
      <c r="AC18" s="66"/>
      <c r="AD18" s="66"/>
      <c r="AE18" s="66"/>
      <c r="AF18" s="66"/>
      <c r="AG18" s="66"/>
      <c r="AH18" s="66"/>
      <c r="AI18" s="66"/>
      <c r="AJ18" s="66"/>
      <c r="AK18" s="66"/>
      <c r="AL18" s="66"/>
      <c r="AM18" t="s">
        <v>119</v>
      </c>
      <c r="AN18">
        <v>0</v>
      </c>
      <c r="AO18">
        <v>9</v>
      </c>
      <c r="AP18">
        <v>6</v>
      </c>
      <c r="AQ18">
        <v>4</v>
      </c>
      <c r="AR18">
        <v>2</v>
      </c>
      <c r="AS18">
        <v>0</v>
      </c>
      <c r="AT18">
        <v>21</v>
      </c>
      <c r="AU18" t="s">
        <v>119</v>
      </c>
      <c r="AV18">
        <v>0</v>
      </c>
      <c r="AW18">
        <v>9</v>
      </c>
      <c r="AX18">
        <v>6</v>
      </c>
      <c r="AY18">
        <v>4</v>
      </c>
      <c r="AZ18">
        <v>2</v>
      </c>
      <c r="BA18">
        <v>2.95</v>
      </c>
      <c r="BB18">
        <v>1.02</v>
      </c>
      <c r="BC18">
        <v>3</v>
      </c>
      <c r="BD18">
        <v>2</v>
      </c>
    </row>
    <row r="19" spans="1:56" x14ac:dyDescent="0.25">
      <c r="A19" s="66"/>
      <c r="B19" s="66"/>
      <c r="C19" s="66"/>
      <c r="D19" s="66"/>
      <c r="E19" s="66"/>
      <c r="F19" s="66"/>
      <c r="G19" s="66"/>
      <c r="H19" s="66"/>
      <c r="I19" s="66"/>
      <c r="J19" s="66"/>
      <c r="K19" s="66"/>
      <c r="L19" s="66"/>
      <c r="M19" s="66"/>
      <c r="N19" s="66"/>
      <c r="O19" s="66"/>
      <c r="P19" s="66"/>
      <c r="Q19" s="66"/>
      <c r="R19" s="66"/>
      <c r="S19" s="66"/>
      <c r="T19" s="66"/>
      <c r="U19" s="66"/>
      <c r="V19" s="66"/>
      <c r="W19" s="66"/>
      <c r="X19" s="66"/>
      <c r="Y19" s="66"/>
      <c r="Z19" s="66"/>
      <c r="AA19" s="66"/>
      <c r="AB19" s="66"/>
      <c r="AC19" s="66"/>
      <c r="AD19" s="66"/>
      <c r="AE19" s="66"/>
      <c r="AM19" t="s">
        <v>120</v>
      </c>
      <c r="AN19">
        <v>0</v>
      </c>
      <c r="AO19">
        <v>2</v>
      </c>
      <c r="AP19">
        <v>2</v>
      </c>
      <c r="AQ19">
        <v>10</v>
      </c>
      <c r="AR19">
        <v>3</v>
      </c>
      <c r="AS19">
        <v>4</v>
      </c>
      <c r="AT19">
        <v>21</v>
      </c>
      <c r="AU19" t="s">
        <v>120</v>
      </c>
      <c r="AV19">
        <v>0</v>
      </c>
      <c r="AW19">
        <v>2</v>
      </c>
      <c r="AX19">
        <v>2</v>
      </c>
      <c r="AY19">
        <v>10</v>
      </c>
      <c r="AZ19">
        <v>3</v>
      </c>
      <c r="BA19">
        <v>3.82</v>
      </c>
      <c r="BB19">
        <v>0.88</v>
      </c>
      <c r="BC19">
        <v>4</v>
      </c>
      <c r="BD19">
        <v>4</v>
      </c>
    </row>
    <row r="20" spans="1:56" x14ac:dyDescent="0.25">
      <c r="A20" s="66"/>
      <c r="B20" s="66"/>
      <c r="C20" s="66"/>
      <c r="D20" s="66"/>
      <c r="E20" s="66"/>
      <c r="F20" s="66"/>
      <c r="G20" s="66"/>
      <c r="H20" s="66"/>
      <c r="I20" s="66"/>
      <c r="J20" s="66"/>
      <c r="K20" s="66"/>
      <c r="L20" s="66"/>
      <c r="M20" s="66"/>
      <c r="N20" s="66"/>
      <c r="O20" s="66"/>
      <c r="P20" s="66"/>
      <c r="Q20" s="66"/>
      <c r="R20" s="66"/>
      <c r="S20" s="66"/>
      <c r="T20" s="66"/>
      <c r="U20" s="66"/>
      <c r="V20" s="66"/>
      <c r="W20" s="66"/>
      <c r="X20" s="66"/>
      <c r="Y20" s="66"/>
      <c r="Z20" s="66"/>
      <c r="AA20" s="66"/>
      <c r="AB20" s="66"/>
      <c r="AC20" s="66"/>
      <c r="AD20" s="66"/>
      <c r="AE20" s="66"/>
      <c r="AM20" t="s">
        <v>121</v>
      </c>
      <c r="AN20">
        <v>1</v>
      </c>
      <c r="AO20">
        <v>3</v>
      </c>
      <c r="AP20">
        <v>8</v>
      </c>
      <c r="AQ20">
        <v>6</v>
      </c>
      <c r="AR20">
        <v>3</v>
      </c>
      <c r="AS20">
        <v>0</v>
      </c>
      <c r="AT20">
        <v>21</v>
      </c>
      <c r="AU20" t="s">
        <v>121</v>
      </c>
      <c r="AV20">
        <v>1</v>
      </c>
      <c r="AW20">
        <v>3</v>
      </c>
      <c r="AX20">
        <v>8</v>
      </c>
      <c r="AY20">
        <v>6</v>
      </c>
      <c r="AZ20">
        <v>3</v>
      </c>
      <c r="BA20">
        <v>3.33</v>
      </c>
      <c r="BB20">
        <v>1.06</v>
      </c>
      <c r="BC20">
        <v>3</v>
      </c>
      <c r="BD20">
        <v>3</v>
      </c>
    </row>
    <row r="21" spans="1:56" ht="15" customHeight="1" x14ac:dyDescent="0.25">
      <c r="A21" s="66"/>
      <c r="B21" s="66"/>
      <c r="C21" s="66"/>
      <c r="D21" s="66"/>
      <c r="E21" s="66"/>
      <c r="F21" s="66"/>
      <c r="G21" s="66"/>
      <c r="H21" s="66"/>
      <c r="I21" s="66"/>
      <c r="J21" s="66"/>
      <c r="K21" s="66"/>
      <c r="L21" s="66"/>
      <c r="M21" s="66"/>
      <c r="N21" s="66"/>
      <c r="O21" s="66"/>
      <c r="P21" s="66"/>
      <c r="Q21" s="66"/>
      <c r="R21" s="66"/>
      <c r="S21" s="66"/>
      <c r="T21" s="66"/>
      <c r="U21" s="66"/>
      <c r="V21" s="66"/>
      <c r="W21" s="66"/>
      <c r="X21" s="66"/>
      <c r="Y21" s="66"/>
      <c r="Z21" s="66"/>
      <c r="AA21" s="66"/>
      <c r="AB21" s="66"/>
      <c r="AC21" s="66"/>
      <c r="AD21" s="66"/>
      <c r="AE21" s="66"/>
      <c r="AM21" t="s">
        <v>122</v>
      </c>
      <c r="AN21">
        <v>2</v>
      </c>
      <c r="AO21">
        <v>3</v>
      </c>
      <c r="AP21">
        <v>7</v>
      </c>
      <c r="AQ21">
        <v>5</v>
      </c>
      <c r="AR21">
        <v>4</v>
      </c>
      <c r="AS21">
        <v>0</v>
      </c>
      <c r="AT21">
        <v>21</v>
      </c>
      <c r="AU21" t="s">
        <v>122</v>
      </c>
      <c r="AV21">
        <v>2</v>
      </c>
      <c r="AW21">
        <v>3</v>
      </c>
      <c r="AX21">
        <v>7</v>
      </c>
      <c r="AY21">
        <v>5</v>
      </c>
      <c r="AZ21">
        <v>4</v>
      </c>
      <c r="BA21">
        <v>3.29</v>
      </c>
      <c r="BB21">
        <v>1.23</v>
      </c>
      <c r="BC21">
        <v>3</v>
      </c>
      <c r="BD21">
        <v>3</v>
      </c>
    </row>
    <row r="22" spans="1:56" x14ac:dyDescent="0.25">
      <c r="A22" s="66"/>
      <c r="B22" s="66"/>
      <c r="C22" s="66"/>
      <c r="D22" s="66"/>
      <c r="E22" s="66"/>
      <c r="F22" s="66"/>
      <c r="G22" s="66"/>
      <c r="H22" s="66"/>
      <c r="I22" s="66"/>
      <c r="J22" s="66"/>
      <c r="K22" s="66"/>
      <c r="L22" s="66"/>
      <c r="M22" s="66"/>
      <c r="N22" s="66"/>
      <c r="O22" s="66"/>
      <c r="P22" s="66"/>
      <c r="Q22" s="66"/>
      <c r="R22" s="66"/>
      <c r="S22" s="66"/>
      <c r="T22" s="66"/>
      <c r="U22" s="66"/>
      <c r="V22" s="66"/>
      <c r="W22" s="66"/>
      <c r="X22" s="66"/>
      <c r="Y22" s="66"/>
      <c r="Z22" s="66"/>
      <c r="AA22" s="66"/>
      <c r="AB22" s="66"/>
      <c r="AC22" s="66"/>
      <c r="AD22" s="66"/>
      <c r="AE22" s="66"/>
      <c r="AM22" t="s">
        <v>123</v>
      </c>
      <c r="AN22">
        <v>0</v>
      </c>
      <c r="AO22">
        <v>1</v>
      </c>
      <c r="AP22">
        <v>11</v>
      </c>
      <c r="AQ22">
        <v>6</v>
      </c>
      <c r="AR22">
        <v>3</v>
      </c>
      <c r="AS22">
        <v>0</v>
      </c>
      <c r="AT22">
        <v>21</v>
      </c>
      <c r="AU22" t="s">
        <v>123</v>
      </c>
      <c r="AV22">
        <v>0</v>
      </c>
      <c r="AW22">
        <v>1</v>
      </c>
      <c r="AX22">
        <v>11</v>
      </c>
      <c r="AY22">
        <v>6</v>
      </c>
      <c r="AZ22">
        <v>3</v>
      </c>
      <c r="BA22">
        <v>3.52</v>
      </c>
      <c r="BB22">
        <v>0.81</v>
      </c>
      <c r="BC22">
        <v>3</v>
      </c>
      <c r="BD22">
        <v>3</v>
      </c>
    </row>
    <row r="23" spans="1:56" x14ac:dyDescent="0.25">
      <c r="A23" s="66"/>
      <c r="B23" s="66"/>
      <c r="C23" s="66"/>
      <c r="D23" s="66"/>
      <c r="E23" s="66"/>
      <c r="F23" s="66"/>
      <c r="G23" s="66"/>
      <c r="H23" s="66"/>
      <c r="I23" s="66"/>
      <c r="J23" s="66"/>
      <c r="K23" s="66"/>
      <c r="L23" s="66"/>
      <c r="M23" s="66"/>
      <c r="N23" s="66"/>
      <c r="O23" s="66"/>
      <c r="P23" s="66"/>
      <c r="Q23" s="66"/>
      <c r="R23" s="66"/>
      <c r="S23" s="66"/>
      <c r="T23" s="66"/>
      <c r="U23" s="66"/>
      <c r="V23" s="66"/>
      <c r="W23" s="66"/>
      <c r="X23" s="66"/>
      <c r="Y23" s="66"/>
      <c r="Z23" s="66"/>
      <c r="AA23" s="66"/>
      <c r="AB23" s="66"/>
      <c r="AC23" s="66"/>
      <c r="AD23" s="66"/>
      <c r="AE23" s="66"/>
      <c r="AM23" t="s">
        <v>124</v>
      </c>
      <c r="AN23">
        <v>5</v>
      </c>
      <c r="AO23">
        <v>7</v>
      </c>
      <c r="AP23">
        <v>6</v>
      </c>
      <c r="AQ23">
        <v>2</v>
      </c>
      <c r="AR23">
        <v>0</v>
      </c>
      <c r="AS23">
        <v>1</v>
      </c>
      <c r="AT23">
        <v>21</v>
      </c>
      <c r="AU23" t="s">
        <v>124</v>
      </c>
      <c r="AV23">
        <v>5</v>
      </c>
      <c r="AW23">
        <v>7</v>
      </c>
      <c r="AX23">
        <v>6</v>
      </c>
      <c r="AY23">
        <v>2</v>
      </c>
      <c r="AZ23">
        <v>0</v>
      </c>
      <c r="BA23">
        <v>2.25</v>
      </c>
      <c r="BB23">
        <v>0.97</v>
      </c>
      <c r="BC23">
        <v>2</v>
      </c>
      <c r="BD23">
        <v>2</v>
      </c>
    </row>
    <row r="24" spans="1:56" x14ac:dyDescent="0.25">
      <c r="A24" s="66"/>
      <c r="B24" s="66"/>
      <c r="C24" s="66"/>
      <c r="D24" s="66"/>
      <c r="E24" s="66"/>
      <c r="F24" s="66"/>
      <c r="G24" s="66"/>
      <c r="H24" s="66"/>
      <c r="I24" s="66"/>
      <c r="J24" s="66"/>
      <c r="K24" s="66"/>
      <c r="L24" s="66"/>
      <c r="M24" s="66"/>
      <c r="N24" s="66"/>
      <c r="O24" s="66"/>
      <c r="P24" s="66"/>
      <c r="Q24" s="66"/>
      <c r="R24" s="66"/>
      <c r="S24" s="66"/>
      <c r="T24" s="66"/>
      <c r="U24" s="66"/>
      <c r="V24" s="66"/>
      <c r="W24" s="66"/>
      <c r="X24" s="66"/>
      <c r="Y24" s="66"/>
      <c r="Z24" s="66"/>
      <c r="AA24" s="66"/>
      <c r="AB24" s="66"/>
      <c r="AC24" s="66"/>
      <c r="AD24" s="66"/>
      <c r="AE24" s="66"/>
      <c r="AM24" t="s">
        <v>125</v>
      </c>
      <c r="AN24">
        <v>3</v>
      </c>
      <c r="AO24">
        <v>1</v>
      </c>
      <c r="AP24">
        <v>7</v>
      </c>
      <c r="AQ24">
        <v>7</v>
      </c>
      <c r="AR24">
        <v>2</v>
      </c>
      <c r="AS24">
        <v>1</v>
      </c>
      <c r="AT24">
        <v>21</v>
      </c>
      <c r="AU24" t="s">
        <v>125</v>
      </c>
      <c r="AV24">
        <v>3</v>
      </c>
      <c r="AW24">
        <v>1</v>
      </c>
      <c r="AX24">
        <v>7</v>
      </c>
      <c r="AY24">
        <v>7</v>
      </c>
      <c r="AZ24">
        <v>2</v>
      </c>
      <c r="BA24">
        <v>3.2</v>
      </c>
      <c r="BB24">
        <v>1.2</v>
      </c>
      <c r="BC24">
        <v>3</v>
      </c>
      <c r="BD24">
        <v>3</v>
      </c>
    </row>
    <row r="25" spans="1:56" ht="15" customHeight="1" x14ac:dyDescent="0.25">
      <c r="A25" s="66"/>
      <c r="B25" s="66"/>
      <c r="C25" s="66"/>
      <c r="D25" s="66"/>
      <c r="E25" s="66"/>
      <c r="F25" s="66"/>
      <c r="G25" s="66"/>
      <c r="H25" s="66"/>
      <c r="I25" s="66"/>
      <c r="J25" s="66"/>
      <c r="K25" s="66"/>
      <c r="L25" s="66"/>
      <c r="M25" s="66"/>
      <c r="N25" s="66"/>
      <c r="O25" s="66"/>
      <c r="P25" s="66"/>
      <c r="Q25" s="66"/>
      <c r="R25" s="66"/>
      <c r="S25" s="66"/>
      <c r="T25" s="66"/>
      <c r="U25" s="66"/>
      <c r="V25" s="66"/>
      <c r="W25" s="66"/>
      <c r="X25" s="66"/>
      <c r="Y25" s="66"/>
      <c r="Z25" s="66"/>
      <c r="AA25" s="66"/>
      <c r="AB25" s="66"/>
      <c r="AC25" s="66"/>
      <c r="AD25" s="66"/>
      <c r="AE25" s="66"/>
      <c r="AM25" t="s">
        <v>126</v>
      </c>
      <c r="AN25">
        <v>4</v>
      </c>
      <c r="AO25">
        <v>8</v>
      </c>
      <c r="AP25">
        <v>6</v>
      </c>
      <c r="AQ25">
        <v>2</v>
      </c>
      <c r="AR25">
        <v>1</v>
      </c>
      <c r="AS25">
        <v>0</v>
      </c>
      <c r="AT25">
        <v>21</v>
      </c>
      <c r="AU25" t="s">
        <v>126</v>
      </c>
      <c r="AV25">
        <v>4</v>
      </c>
      <c r="AW25">
        <v>8</v>
      </c>
      <c r="AX25">
        <v>6</v>
      </c>
      <c r="AY25">
        <v>2</v>
      </c>
      <c r="AZ25">
        <v>1</v>
      </c>
      <c r="BA25">
        <v>2.4300000000000002</v>
      </c>
      <c r="BB25">
        <v>1.08</v>
      </c>
      <c r="BC25">
        <v>2</v>
      </c>
      <c r="BD25">
        <v>2</v>
      </c>
    </row>
    <row r="26" spans="1:56" ht="15" customHeight="1" x14ac:dyDescent="0.25">
      <c r="A26" s="66"/>
      <c r="B26" s="66"/>
      <c r="C26" s="66"/>
      <c r="D26" s="66"/>
      <c r="E26" s="66"/>
      <c r="F26" s="66"/>
      <c r="G26" s="66"/>
      <c r="H26" s="66"/>
      <c r="I26" s="66"/>
      <c r="J26" s="66"/>
      <c r="K26" s="66"/>
      <c r="L26" s="66"/>
      <c r="M26" s="66"/>
      <c r="N26" s="66"/>
      <c r="O26" s="66"/>
      <c r="P26" s="66"/>
      <c r="Q26" s="66"/>
      <c r="R26" s="66"/>
      <c r="S26" s="66"/>
      <c r="T26" s="66"/>
      <c r="U26" s="66"/>
      <c r="V26" s="66"/>
      <c r="W26" s="66"/>
      <c r="X26" s="66"/>
      <c r="Y26" s="66"/>
      <c r="Z26" s="66"/>
      <c r="AA26" s="66"/>
      <c r="AB26" s="66"/>
      <c r="AC26" s="66"/>
      <c r="AD26" s="66"/>
      <c r="AE26" s="66"/>
      <c r="AM26" t="s">
        <v>127</v>
      </c>
      <c r="AN26">
        <v>0</v>
      </c>
      <c r="AO26">
        <v>0</v>
      </c>
      <c r="AP26">
        <v>3</v>
      </c>
      <c r="AQ26">
        <v>10</v>
      </c>
      <c r="AR26">
        <v>3</v>
      </c>
      <c r="AS26">
        <v>5</v>
      </c>
      <c r="AT26">
        <v>21</v>
      </c>
      <c r="AU26" t="s">
        <v>127</v>
      </c>
      <c r="AV26">
        <v>0</v>
      </c>
      <c r="AW26">
        <v>0</v>
      </c>
      <c r="AX26">
        <v>3</v>
      </c>
      <c r="AY26">
        <v>10</v>
      </c>
      <c r="AZ26">
        <v>3</v>
      </c>
      <c r="BA26">
        <v>4</v>
      </c>
      <c r="BB26">
        <v>0.63</v>
      </c>
      <c r="BC26">
        <v>4</v>
      </c>
      <c r="BD26">
        <v>4</v>
      </c>
    </row>
    <row r="27" spans="1:56" ht="15" customHeight="1" x14ac:dyDescent="0.25">
      <c r="A27" s="66"/>
      <c r="B27" s="66"/>
      <c r="C27" s="66"/>
      <c r="D27" s="66"/>
      <c r="E27" s="66"/>
      <c r="F27" s="66"/>
      <c r="G27" s="66"/>
      <c r="H27" s="66"/>
      <c r="I27" s="66"/>
      <c r="J27" s="66"/>
      <c r="K27" s="66"/>
      <c r="L27" s="66"/>
      <c r="M27" s="66"/>
      <c r="N27" s="66"/>
      <c r="O27" s="66"/>
      <c r="P27" s="66"/>
      <c r="Q27" s="66"/>
      <c r="R27" s="66"/>
      <c r="S27" s="66"/>
      <c r="T27" s="66"/>
      <c r="U27" s="66"/>
      <c r="V27" s="66"/>
      <c r="W27" s="66"/>
      <c r="X27" s="66"/>
      <c r="Y27" s="66"/>
      <c r="Z27" s="66"/>
      <c r="AA27" s="66"/>
      <c r="AB27" s="66"/>
      <c r="AC27" s="66"/>
      <c r="AD27" s="66"/>
      <c r="AE27" s="66"/>
      <c r="AM27" t="s">
        <v>128</v>
      </c>
      <c r="AN27">
        <v>0</v>
      </c>
      <c r="AO27">
        <v>0</v>
      </c>
      <c r="AP27">
        <v>3</v>
      </c>
      <c r="AQ27">
        <v>10</v>
      </c>
      <c r="AR27">
        <v>4</v>
      </c>
      <c r="AS27">
        <v>4</v>
      </c>
      <c r="AT27">
        <v>21</v>
      </c>
      <c r="AU27" t="s">
        <v>128</v>
      </c>
      <c r="AV27">
        <v>0</v>
      </c>
      <c r="AW27">
        <v>0</v>
      </c>
      <c r="AX27">
        <v>3</v>
      </c>
      <c r="AY27">
        <v>10</v>
      </c>
      <c r="AZ27">
        <v>4</v>
      </c>
      <c r="BA27">
        <v>4.0599999999999996</v>
      </c>
      <c r="BB27">
        <v>0.66</v>
      </c>
      <c r="BC27">
        <v>4</v>
      </c>
      <c r="BD27">
        <v>4</v>
      </c>
    </row>
    <row r="28" spans="1:56" x14ac:dyDescent="0.25">
      <c r="A28" s="66"/>
      <c r="B28" s="66"/>
      <c r="C28" s="66"/>
      <c r="D28" s="66"/>
      <c r="E28" s="66"/>
      <c r="F28" s="66"/>
      <c r="G28" s="66"/>
      <c r="H28" s="66"/>
      <c r="I28" s="66"/>
      <c r="J28" s="66"/>
      <c r="K28" s="66"/>
      <c r="L28" s="66"/>
      <c r="M28" s="66"/>
      <c r="N28" s="66"/>
      <c r="O28" s="66"/>
      <c r="P28" s="66"/>
      <c r="Q28" s="66"/>
      <c r="R28" s="66"/>
      <c r="S28" s="66"/>
      <c r="T28" s="66"/>
      <c r="U28" s="66"/>
      <c r="V28" s="66"/>
      <c r="W28" s="66"/>
      <c r="X28" s="66"/>
      <c r="Y28" s="66"/>
      <c r="Z28" s="66"/>
      <c r="AA28" s="66"/>
      <c r="AB28" s="66"/>
      <c r="AC28" s="66"/>
      <c r="AD28" s="66"/>
      <c r="AE28" s="66"/>
      <c r="AM28" t="s">
        <v>129</v>
      </c>
      <c r="AN28">
        <v>0</v>
      </c>
      <c r="AO28">
        <v>1</v>
      </c>
      <c r="AP28">
        <v>1</v>
      </c>
      <c r="AQ28">
        <v>6</v>
      </c>
      <c r="AR28">
        <v>6</v>
      </c>
      <c r="AS28">
        <v>7</v>
      </c>
      <c r="AT28">
        <v>21</v>
      </c>
      <c r="AU28" t="s">
        <v>129</v>
      </c>
      <c r="AV28">
        <v>0</v>
      </c>
      <c r="AW28">
        <v>1</v>
      </c>
      <c r="AX28">
        <v>1</v>
      </c>
      <c r="AY28">
        <v>6</v>
      </c>
      <c r="AZ28">
        <v>6</v>
      </c>
      <c r="BA28">
        <v>4.21</v>
      </c>
      <c r="BB28">
        <v>0.89</v>
      </c>
      <c r="BC28">
        <v>4</v>
      </c>
      <c r="BD28">
        <v>4</v>
      </c>
    </row>
    <row r="29" spans="1:56" x14ac:dyDescent="0.25">
      <c r="A29" s="66"/>
      <c r="B29" s="66"/>
      <c r="C29" s="66"/>
      <c r="D29" s="66"/>
      <c r="E29" s="66"/>
      <c r="F29" s="66"/>
      <c r="G29" s="66"/>
      <c r="H29" s="66"/>
      <c r="I29" s="66"/>
      <c r="J29" s="66"/>
      <c r="K29" s="66"/>
      <c r="L29" s="66"/>
      <c r="M29" s="66"/>
      <c r="N29" s="66"/>
      <c r="O29" s="66"/>
      <c r="P29" s="66"/>
      <c r="Q29" s="66"/>
      <c r="R29" s="66"/>
      <c r="S29" s="66"/>
      <c r="T29" s="66"/>
      <c r="U29" s="66"/>
      <c r="V29" s="66"/>
      <c r="W29" s="66"/>
      <c r="X29" s="66"/>
      <c r="Y29" s="66"/>
      <c r="Z29" s="66"/>
      <c r="AA29" s="66"/>
      <c r="AB29" s="66"/>
      <c r="AC29" s="66"/>
      <c r="AD29" s="66"/>
      <c r="AE29" s="66"/>
      <c r="AM29" t="s">
        <v>130</v>
      </c>
      <c r="AN29">
        <v>1</v>
      </c>
      <c r="AO29">
        <v>5</v>
      </c>
      <c r="AP29">
        <v>7</v>
      </c>
      <c r="AQ29">
        <v>5</v>
      </c>
      <c r="AR29">
        <v>2</v>
      </c>
      <c r="AS29">
        <v>1</v>
      </c>
      <c r="AT29">
        <v>21</v>
      </c>
      <c r="AU29" t="s">
        <v>130</v>
      </c>
      <c r="AV29">
        <v>1</v>
      </c>
      <c r="AW29">
        <v>5</v>
      </c>
      <c r="AX29">
        <v>7</v>
      </c>
      <c r="AY29">
        <v>5</v>
      </c>
      <c r="AZ29">
        <v>2</v>
      </c>
      <c r="BA29">
        <v>3.1</v>
      </c>
      <c r="BB29">
        <v>1.07</v>
      </c>
      <c r="BC29">
        <v>3</v>
      </c>
      <c r="BD29">
        <v>3</v>
      </c>
    </row>
    <row r="30" spans="1:56" x14ac:dyDescent="0.25">
      <c r="A30" s="66"/>
      <c r="B30" s="66"/>
      <c r="C30" s="66"/>
      <c r="D30" s="66"/>
      <c r="E30" s="66"/>
      <c r="F30" s="66"/>
      <c r="G30" s="66"/>
      <c r="H30" s="66"/>
      <c r="I30" s="66"/>
      <c r="J30" s="66"/>
      <c r="K30" s="66"/>
      <c r="L30" s="66"/>
      <c r="M30" s="66"/>
      <c r="N30" s="66"/>
      <c r="O30" s="66"/>
      <c r="P30" s="66"/>
      <c r="Q30" s="66"/>
      <c r="R30" s="66"/>
      <c r="S30" s="66"/>
      <c r="T30" s="66"/>
      <c r="U30" s="66"/>
      <c r="V30" s="66"/>
      <c r="W30" s="66"/>
      <c r="X30" s="66"/>
      <c r="Y30" s="66"/>
      <c r="Z30" s="66"/>
      <c r="AA30" s="66"/>
      <c r="AB30" s="66"/>
      <c r="AC30" s="66"/>
      <c r="AD30" s="66"/>
      <c r="AE30" s="66"/>
      <c r="AF30" s="66"/>
      <c r="AG30" s="66"/>
      <c r="AH30" s="66"/>
      <c r="AI30" s="66"/>
      <c r="AJ30" s="66"/>
      <c r="AK30" s="66"/>
      <c r="AL30" s="66"/>
      <c r="AM30" t="s">
        <v>131</v>
      </c>
      <c r="AN30">
        <v>0</v>
      </c>
      <c r="AO30">
        <v>2</v>
      </c>
      <c r="AP30">
        <v>7</v>
      </c>
      <c r="AQ30">
        <v>8</v>
      </c>
      <c r="AR30">
        <v>4</v>
      </c>
      <c r="AS30">
        <v>0</v>
      </c>
      <c r="AT30">
        <v>21</v>
      </c>
      <c r="AU30" t="s">
        <v>131</v>
      </c>
      <c r="AV30">
        <v>0</v>
      </c>
      <c r="AW30">
        <v>2</v>
      </c>
      <c r="AX30">
        <v>7</v>
      </c>
      <c r="AY30">
        <v>8</v>
      </c>
      <c r="AZ30">
        <v>4</v>
      </c>
      <c r="BA30">
        <v>3.67</v>
      </c>
      <c r="BB30">
        <v>0.91</v>
      </c>
      <c r="BC30">
        <v>4</v>
      </c>
      <c r="BD30">
        <v>4</v>
      </c>
    </row>
    <row r="31" spans="1:56" x14ac:dyDescent="0.25">
      <c r="A31" s="66"/>
      <c r="B31" s="66"/>
      <c r="C31" s="66"/>
      <c r="D31" s="66"/>
      <c r="E31" s="66"/>
      <c r="F31" s="66"/>
      <c r="G31" s="66"/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6"/>
      <c r="AC31" s="66"/>
      <c r="AD31" s="66"/>
      <c r="AE31" s="66"/>
      <c r="AF31" s="66"/>
      <c r="AG31" s="66"/>
      <c r="AH31" s="66"/>
      <c r="AI31" s="66"/>
      <c r="AJ31" s="66"/>
      <c r="AK31" s="66"/>
      <c r="AL31" s="66"/>
      <c r="AM31" t="s">
        <v>132</v>
      </c>
      <c r="AN31">
        <v>0</v>
      </c>
      <c r="AO31">
        <v>1</v>
      </c>
      <c r="AP31">
        <v>3</v>
      </c>
      <c r="AQ31">
        <v>10</v>
      </c>
      <c r="AR31">
        <v>3</v>
      </c>
      <c r="AS31">
        <v>4</v>
      </c>
      <c r="AT31">
        <v>21</v>
      </c>
      <c r="AU31" t="s">
        <v>132</v>
      </c>
      <c r="AV31">
        <v>0</v>
      </c>
      <c r="AW31">
        <v>1</v>
      </c>
      <c r="AX31">
        <v>3</v>
      </c>
      <c r="AY31">
        <v>10</v>
      </c>
      <c r="AZ31">
        <v>3</v>
      </c>
      <c r="BA31">
        <v>3.88</v>
      </c>
      <c r="BB31">
        <v>0.78</v>
      </c>
      <c r="BC31">
        <v>4</v>
      </c>
      <c r="BD31">
        <v>4</v>
      </c>
    </row>
    <row r="32" spans="1:56" x14ac:dyDescent="0.25">
      <c r="A32" s="66"/>
      <c r="B32" s="66"/>
      <c r="C32" s="66"/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66"/>
      <c r="O32" s="66"/>
      <c r="P32" s="66"/>
      <c r="Q32" s="66"/>
      <c r="R32" s="66"/>
      <c r="S32" s="66"/>
      <c r="T32" s="66"/>
      <c r="U32" s="66"/>
      <c r="V32" s="66"/>
      <c r="W32" s="66"/>
      <c r="X32" s="66"/>
      <c r="Y32" s="66"/>
      <c r="Z32" s="66"/>
      <c r="AA32" s="66"/>
      <c r="AB32" s="66"/>
      <c r="AC32" s="66"/>
      <c r="AD32" s="66"/>
      <c r="AE32" s="66"/>
      <c r="AF32" s="66"/>
      <c r="AG32" s="66"/>
      <c r="AH32" s="66"/>
      <c r="AI32" s="66"/>
      <c r="AJ32" s="66"/>
      <c r="AK32" s="66"/>
      <c r="AL32" s="66"/>
      <c r="AM32" t="s">
        <v>133</v>
      </c>
      <c r="AN32">
        <v>0</v>
      </c>
      <c r="AO32">
        <v>3</v>
      </c>
      <c r="AP32">
        <v>5</v>
      </c>
      <c r="AQ32">
        <v>7</v>
      </c>
      <c r="AR32">
        <v>6</v>
      </c>
      <c r="AS32">
        <v>0</v>
      </c>
      <c r="AT32">
        <v>21</v>
      </c>
      <c r="AU32" t="s">
        <v>133</v>
      </c>
      <c r="AV32">
        <v>0</v>
      </c>
      <c r="AW32">
        <v>3</v>
      </c>
      <c r="AX32">
        <v>5</v>
      </c>
      <c r="AY32">
        <v>7</v>
      </c>
      <c r="AZ32">
        <v>6</v>
      </c>
      <c r="BA32">
        <v>3.76</v>
      </c>
      <c r="BB32">
        <v>1.04</v>
      </c>
      <c r="BC32">
        <v>4</v>
      </c>
      <c r="BD32">
        <v>4</v>
      </c>
    </row>
    <row r="33" spans="1:56" x14ac:dyDescent="0.25">
      <c r="A33" s="66"/>
      <c r="B33" s="66"/>
      <c r="C33" s="66"/>
      <c r="D33" s="66"/>
      <c r="E33" s="66"/>
      <c r="F33" s="66"/>
      <c r="G33" s="66"/>
      <c r="H33" s="66"/>
      <c r="I33" s="66"/>
      <c r="J33" s="66"/>
      <c r="K33" s="66"/>
      <c r="L33" s="66"/>
      <c r="M33" s="66"/>
      <c r="N33" s="66"/>
      <c r="O33" s="66"/>
      <c r="P33" s="66"/>
      <c r="Q33" s="66"/>
      <c r="R33" s="66"/>
      <c r="S33" s="66"/>
      <c r="T33" s="66"/>
      <c r="U33" s="66"/>
      <c r="V33" s="66"/>
      <c r="W33" s="66"/>
      <c r="X33" s="66"/>
      <c r="Y33" s="66"/>
      <c r="Z33" s="66"/>
      <c r="AA33" s="66"/>
      <c r="AB33" s="66"/>
      <c r="AC33" s="66"/>
      <c r="AD33" s="66"/>
      <c r="AE33" s="66"/>
      <c r="AF33" s="66"/>
      <c r="AG33" s="66"/>
      <c r="AH33" s="66"/>
      <c r="AI33" s="66"/>
      <c r="AJ33" s="66"/>
      <c r="AK33" s="66"/>
      <c r="AL33" s="66"/>
      <c r="AM33" t="s">
        <v>134</v>
      </c>
      <c r="AN33">
        <v>1</v>
      </c>
      <c r="AO33">
        <v>0</v>
      </c>
      <c r="AP33">
        <v>2</v>
      </c>
      <c r="AQ33">
        <v>10</v>
      </c>
      <c r="AR33">
        <v>4</v>
      </c>
      <c r="AS33">
        <v>4</v>
      </c>
      <c r="AT33">
        <v>21</v>
      </c>
      <c r="AU33" t="s">
        <v>134</v>
      </c>
      <c r="AV33">
        <v>1</v>
      </c>
      <c r="AW33">
        <v>0</v>
      </c>
      <c r="AX33">
        <v>2</v>
      </c>
      <c r="AY33">
        <v>10</v>
      </c>
      <c r="AZ33">
        <v>4</v>
      </c>
      <c r="BA33">
        <v>3.94</v>
      </c>
      <c r="BB33">
        <v>0.97</v>
      </c>
      <c r="BC33">
        <v>4</v>
      </c>
      <c r="BD33">
        <v>4</v>
      </c>
    </row>
    <row r="34" spans="1:56" ht="40.5" customHeight="1" x14ac:dyDescent="0.25">
      <c r="A34" s="82" t="s">
        <v>1</v>
      </c>
      <c r="B34" s="82"/>
      <c r="C34" s="82"/>
      <c r="D34" s="82"/>
      <c r="E34" s="82"/>
      <c r="F34" s="82"/>
      <c r="G34" s="82"/>
      <c r="H34" s="82"/>
      <c r="I34" s="82"/>
      <c r="J34" s="82"/>
      <c r="K34" s="66"/>
      <c r="L34" s="66"/>
      <c r="M34" s="66"/>
      <c r="N34" s="66"/>
      <c r="O34" s="66"/>
      <c r="P34" s="66"/>
      <c r="Q34" s="66"/>
      <c r="R34" s="66"/>
      <c r="S34" s="66"/>
      <c r="T34" s="66"/>
      <c r="U34" s="66"/>
      <c r="V34" s="66"/>
      <c r="W34" s="66"/>
      <c r="X34" s="66"/>
      <c r="Y34" s="66"/>
      <c r="Z34" s="66"/>
      <c r="AA34" s="66"/>
      <c r="AB34" s="66"/>
      <c r="AC34" s="66"/>
      <c r="AD34" s="66"/>
      <c r="AE34" s="66"/>
      <c r="AF34" s="66"/>
      <c r="AG34" s="66"/>
      <c r="AH34" s="66"/>
      <c r="AI34" s="66"/>
      <c r="AJ34" s="66"/>
      <c r="AK34" s="66"/>
      <c r="AL34" s="66"/>
      <c r="AM34" t="s">
        <v>135</v>
      </c>
      <c r="AN34">
        <v>0</v>
      </c>
      <c r="AO34">
        <v>0</v>
      </c>
      <c r="AP34">
        <v>3</v>
      </c>
      <c r="AQ34">
        <v>7</v>
      </c>
      <c r="AR34">
        <v>7</v>
      </c>
      <c r="AS34">
        <v>4</v>
      </c>
      <c r="AT34">
        <v>21</v>
      </c>
      <c r="AU34" t="s">
        <v>135</v>
      </c>
      <c r="AV34">
        <v>0</v>
      </c>
      <c r="AW34">
        <v>0</v>
      </c>
      <c r="AX34">
        <v>3</v>
      </c>
      <c r="AY34">
        <v>7</v>
      </c>
      <c r="AZ34">
        <v>7</v>
      </c>
      <c r="BA34">
        <v>4.24</v>
      </c>
      <c r="BB34">
        <v>0.75</v>
      </c>
      <c r="BC34">
        <v>4</v>
      </c>
      <c r="BD34">
        <v>4</v>
      </c>
    </row>
    <row r="35" spans="1:56" ht="18" x14ac:dyDescent="0.25">
      <c r="A35" s="66"/>
      <c r="B35" s="66"/>
      <c r="C35" s="87" t="s">
        <v>2</v>
      </c>
      <c r="D35" s="87"/>
      <c r="E35" s="87"/>
      <c r="F35" s="87"/>
      <c r="G35" s="87"/>
      <c r="H35" s="87"/>
      <c r="I35" s="87"/>
      <c r="J35" s="87"/>
      <c r="K35" s="66"/>
      <c r="L35" s="66"/>
      <c r="M35" s="66"/>
      <c r="N35" s="66"/>
      <c r="O35" s="66"/>
      <c r="P35" s="66"/>
      <c r="Q35" s="66"/>
      <c r="R35" s="66"/>
      <c r="S35" s="66"/>
      <c r="T35" s="66"/>
      <c r="U35" s="66"/>
      <c r="V35" s="66"/>
      <c r="W35" s="66"/>
      <c r="X35" s="66"/>
      <c r="Y35" s="66"/>
      <c r="Z35" s="66"/>
      <c r="AA35" s="66"/>
      <c r="AB35" s="66"/>
      <c r="AC35" s="66"/>
      <c r="AD35" s="66"/>
      <c r="AE35" s="66"/>
      <c r="AF35" s="66"/>
      <c r="AG35" s="66"/>
      <c r="AH35" s="66"/>
      <c r="AI35" s="66"/>
      <c r="AJ35" s="66"/>
      <c r="AK35" s="66"/>
      <c r="AL35" s="66"/>
      <c r="AM35" t="s">
        <v>136</v>
      </c>
      <c r="AN35">
        <v>0</v>
      </c>
      <c r="AO35">
        <v>0</v>
      </c>
      <c r="AP35">
        <v>3</v>
      </c>
      <c r="AQ35">
        <v>4</v>
      </c>
      <c r="AR35">
        <v>10</v>
      </c>
      <c r="AS35">
        <v>4</v>
      </c>
      <c r="AT35">
        <v>21</v>
      </c>
      <c r="AU35" t="s">
        <v>136</v>
      </c>
      <c r="AV35">
        <v>0</v>
      </c>
      <c r="AW35">
        <v>0</v>
      </c>
      <c r="AX35">
        <v>3</v>
      </c>
      <c r="AY35">
        <v>4</v>
      </c>
      <c r="AZ35">
        <v>10</v>
      </c>
      <c r="BA35">
        <v>4.41</v>
      </c>
      <c r="BB35">
        <v>0.8</v>
      </c>
      <c r="BC35">
        <v>5</v>
      </c>
      <c r="BD35">
        <v>5</v>
      </c>
    </row>
    <row r="36" spans="1:56" ht="39.75" customHeight="1" x14ac:dyDescent="0.25">
      <c r="A36" s="66"/>
      <c r="B36" s="66"/>
      <c r="C36" s="87" t="s">
        <v>3</v>
      </c>
      <c r="D36" s="87"/>
      <c r="E36" s="87"/>
      <c r="F36" s="87"/>
      <c r="G36" s="87"/>
      <c r="H36" s="87"/>
      <c r="I36" s="87"/>
      <c r="J36" s="87"/>
      <c r="K36" s="66"/>
      <c r="L36" s="66"/>
      <c r="M36" s="66"/>
      <c r="N36" s="66"/>
      <c r="O36" s="66"/>
      <c r="P36" s="66"/>
      <c r="Q36" s="66"/>
      <c r="R36" s="66"/>
      <c r="S36" s="66"/>
      <c r="T36" s="66"/>
      <c r="U36" s="66"/>
      <c r="V36" s="66"/>
      <c r="W36" s="66"/>
      <c r="X36" s="66"/>
      <c r="Y36" s="66"/>
      <c r="Z36" s="66"/>
      <c r="AA36" s="66"/>
      <c r="AB36" s="66"/>
      <c r="AC36" s="66"/>
      <c r="AD36" s="66"/>
      <c r="AE36" s="66"/>
      <c r="AF36" s="66"/>
      <c r="AG36" s="66"/>
      <c r="AH36" s="66"/>
      <c r="AI36" s="66"/>
      <c r="AJ36" s="66"/>
      <c r="AK36" s="66"/>
      <c r="AL36" s="66"/>
      <c r="AM36" t="s">
        <v>137</v>
      </c>
      <c r="AN36">
        <v>0</v>
      </c>
      <c r="AO36">
        <v>1</v>
      </c>
      <c r="AP36">
        <v>3</v>
      </c>
      <c r="AQ36">
        <v>8</v>
      </c>
      <c r="AR36">
        <v>7</v>
      </c>
      <c r="AS36">
        <v>2</v>
      </c>
      <c r="AT36">
        <v>21</v>
      </c>
      <c r="AU36" t="s">
        <v>137</v>
      </c>
      <c r="AV36">
        <v>0</v>
      </c>
      <c r="AW36">
        <v>1</v>
      </c>
      <c r="AX36">
        <v>3</v>
      </c>
      <c r="AY36">
        <v>8</v>
      </c>
      <c r="AZ36">
        <v>7</v>
      </c>
      <c r="BA36">
        <v>4.1100000000000003</v>
      </c>
      <c r="BB36">
        <v>0.88</v>
      </c>
      <c r="BC36">
        <v>4</v>
      </c>
      <c r="BD36">
        <v>4</v>
      </c>
    </row>
    <row r="37" spans="1:56" ht="18" x14ac:dyDescent="0.25">
      <c r="A37" s="66"/>
      <c r="B37" s="66"/>
      <c r="C37" s="87" t="s">
        <v>4</v>
      </c>
      <c r="D37" s="87"/>
      <c r="E37" s="87"/>
      <c r="F37" s="87"/>
      <c r="G37" s="87"/>
      <c r="H37" s="87"/>
      <c r="I37" s="87"/>
      <c r="J37" s="87"/>
      <c r="K37" s="66"/>
      <c r="L37" s="66"/>
      <c r="M37" s="66"/>
      <c r="N37" s="66"/>
      <c r="O37" s="66"/>
      <c r="P37" s="66"/>
      <c r="Q37" s="66"/>
      <c r="R37" s="66"/>
      <c r="S37" s="66"/>
      <c r="T37" s="66"/>
      <c r="U37" s="66"/>
      <c r="V37" s="66"/>
      <c r="W37" s="66"/>
      <c r="X37" s="66"/>
      <c r="Y37" s="66"/>
      <c r="Z37" s="66"/>
      <c r="AA37" s="66"/>
      <c r="AB37" s="66"/>
      <c r="AC37" s="66"/>
      <c r="AD37" s="66"/>
      <c r="AE37" s="66"/>
      <c r="AF37" s="66"/>
      <c r="AG37" s="66"/>
      <c r="AH37" s="66"/>
      <c r="AI37" s="66"/>
      <c r="AJ37" s="66"/>
      <c r="AK37" s="66"/>
      <c r="AL37" s="66"/>
      <c r="AM37" t="s">
        <v>138</v>
      </c>
      <c r="AN37">
        <v>0</v>
      </c>
      <c r="AO37">
        <v>0</v>
      </c>
      <c r="AP37">
        <v>1</v>
      </c>
      <c r="AQ37">
        <v>6</v>
      </c>
      <c r="AR37">
        <v>14</v>
      </c>
      <c r="AS37">
        <v>0</v>
      </c>
      <c r="AT37">
        <v>21</v>
      </c>
      <c r="AU37" t="s">
        <v>138</v>
      </c>
      <c r="AV37">
        <v>0</v>
      </c>
      <c r="AW37">
        <v>0</v>
      </c>
      <c r="AX37">
        <v>1</v>
      </c>
      <c r="AY37">
        <v>6</v>
      </c>
      <c r="AZ37">
        <v>14</v>
      </c>
      <c r="BA37">
        <v>4.62</v>
      </c>
      <c r="BB37">
        <v>0.59</v>
      </c>
      <c r="BC37">
        <v>5</v>
      </c>
      <c r="BD37">
        <v>5</v>
      </c>
    </row>
    <row r="38" spans="1:56" ht="18" x14ac:dyDescent="0.25">
      <c r="C38" s="87" t="s">
        <v>5</v>
      </c>
      <c r="D38" s="87"/>
      <c r="E38" s="87"/>
      <c r="F38" s="87"/>
      <c r="G38" s="87"/>
      <c r="H38" s="87"/>
      <c r="I38" s="87"/>
      <c r="J38" s="87"/>
      <c r="AM38" t="s">
        <v>139</v>
      </c>
      <c r="AN38">
        <v>0</v>
      </c>
      <c r="AO38">
        <v>3</v>
      </c>
      <c r="AP38">
        <v>1</v>
      </c>
      <c r="AQ38">
        <v>2</v>
      </c>
      <c r="AR38">
        <v>15</v>
      </c>
      <c r="AS38">
        <v>0</v>
      </c>
      <c r="AT38">
        <v>21</v>
      </c>
      <c r="AU38" t="s">
        <v>139</v>
      </c>
      <c r="AV38">
        <v>0</v>
      </c>
      <c r="AW38">
        <v>3</v>
      </c>
      <c r="AX38">
        <v>1</v>
      </c>
      <c r="AY38">
        <v>2</v>
      </c>
      <c r="AZ38">
        <v>15</v>
      </c>
      <c r="BA38">
        <v>4.38</v>
      </c>
      <c r="BB38">
        <v>1.1200000000000001</v>
      </c>
      <c r="BC38">
        <v>5</v>
      </c>
      <c r="BD38">
        <v>5</v>
      </c>
    </row>
    <row r="39" spans="1:56" x14ac:dyDescent="0.25">
      <c r="C39" s="67"/>
      <c r="D39" s="67"/>
      <c r="E39" s="67"/>
      <c r="F39" s="67"/>
      <c r="G39" s="67"/>
      <c r="H39" s="67"/>
      <c r="I39" s="67"/>
      <c r="J39" s="67"/>
      <c r="AM39" t="s">
        <v>140</v>
      </c>
      <c r="AN39">
        <v>0</v>
      </c>
      <c r="AO39">
        <v>1</v>
      </c>
      <c r="AP39">
        <v>4</v>
      </c>
      <c r="AQ39">
        <v>7</v>
      </c>
      <c r="AR39">
        <v>4</v>
      </c>
      <c r="AS39">
        <v>5</v>
      </c>
      <c r="AT39">
        <v>21</v>
      </c>
      <c r="AU39" t="s">
        <v>140</v>
      </c>
      <c r="AV39">
        <v>0</v>
      </c>
      <c r="AW39">
        <v>1</v>
      </c>
      <c r="AX39">
        <v>4</v>
      </c>
      <c r="AY39">
        <v>7</v>
      </c>
      <c r="AZ39">
        <v>4</v>
      </c>
      <c r="BA39">
        <v>3.88</v>
      </c>
      <c r="BB39">
        <v>0.89</v>
      </c>
      <c r="BC39">
        <v>4</v>
      </c>
      <c r="BD39">
        <v>4</v>
      </c>
    </row>
    <row r="40" spans="1:56" x14ac:dyDescent="0.25">
      <c r="C40" s="67"/>
      <c r="D40" s="67"/>
      <c r="E40" s="67"/>
      <c r="F40" s="67"/>
      <c r="G40" s="67"/>
      <c r="H40" s="67"/>
      <c r="I40" s="67"/>
      <c r="J40" s="67"/>
      <c r="AM40" t="s">
        <v>141</v>
      </c>
      <c r="AN40">
        <v>0</v>
      </c>
      <c r="AO40">
        <v>0</v>
      </c>
      <c r="AP40">
        <v>5</v>
      </c>
      <c r="AQ40">
        <v>5</v>
      </c>
      <c r="AR40">
        <v>11</v>
      </c>
      <c r="AS40">
        <v>0</v>
      </c>
      <c r="AT40">
        <v>21</v>
      </c>
      <c r="AU40" t="s">
        <v>141</v>
      </c>
      <c r="AV40">
        <v>0</v>
      </c>
      <c r="AW40">
        <v>0</v>
      </c>
      <c r="AX40">
        <v>5</v>
      </c>
      <c r="AY40">
        <v>5</v>
      </c>
      <c r="AZ40">
        <v>11</v>
      </c>
      <c r="BA40">
        <v>4.29</v>
      </c>
      <c r="BB40">
        <v>0.85</v>
      </c>
      <c r="BC40">
        <v>5</v>
      </c>
      <c r="BD40">
        <v>5</v>
      </c>
    </row>
    <row r="41" spans="1:56" s="5" customFormat="1" ht="20.25" x14ac:dyDescent="0.25">
      <c r="A41" s="88" t="s">
        <v>6</v>
      </c>
      <c r="B41" s="88"/>
      <c r="C41" s="88"/>
      <c r="D41" s="88"/>
      <c r="E41" s="88"/>
      <c r="F41" s="88"/>
      <c r="G41" s="88"/>
      <c r="H41" s="88"/>
      <c r="I41" s="88"/>
      <c r="J41" s="88"/>
      <c r="K41" s="88"/>
      <c r="L41" s="88"/>
      <c r="M41" s="88"/>
      <c r="N41" s="88"/>
      <c r="O41" s="88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t="s">
        <v>142</v>
      </c>
      <c r="AN41">
        <v>0</v>
      </c>
      <c r="AO41">
        <v>0</v>
      </c>
      <c r="AP41">
        <v>2</v>
      </c>
      <c r="AQ41">
        <v>8</v>
      </c>
      <c r="AR41">
        <v>10</v>
      </c>
      <c r="AS41">
        <v>1</v>
      </c>
      <c r="AT41">
        <v>21</v>
      </c>
      <c r="AU41" t="s">
        <v>142</v>
      </c>
      <c r="AV41">
        <v>0</v>
      </c>
      <c r="AW41">
        <v>0</v>
      </c>
      <c r="AX41">
        <v>2</v>
      </c>
      <c r="AY41">
        <v>8</v>
      </c>
      <c r="AZ41">
        <v>10</v>
      </c>
      <c r="BA41">
        <v>4.4000000000000004</v>
      </c>
      <c r="BB41">
        <v>0.68</v>
      </c>
      <c r="BC41">
        <v>5</v>
      </c>
      <c r="BD41">
        <v>5</v>
      </c>
    </row>
    <row r="42" spans="1:56" x14ac:dyDescent="0.25">
      <c r="C42" s="67"/>
      <c r="D42" s="67"/>
      <c r="E42" s="67"/>
      <c r="F42" s="67"/>
      <c r="G42" s="67"/>
      <c r="H42" s="67"/>
      <c r="I42" s="67"/>
      <c r="J42" s="67"/>
      <c r="AM42" t="s">
        <v>95</v>
      </c>
      <c r="AN42">
        <v>0</v>
      </c>
      <c r="AO42">
        <v>0</v>
      </c>
      <c r="AP42">
        <v>1</v>
      </c>
      <c r="AQ42">
        <v>9</v>
      </c>
      <c r="AR42">
        <v>11</v>
      </c>
      <c r="AS42">
        <v>0</v>
      </c>
      <c r="AT42">
        <v>21</v>
      </c>
      <c r="AU42" t="s">
        <v>95</v>
      </c>
      <c r="AV42">
        <v>0</v>
      </c>
      <c r="AW42">
        <v>0</v>
      </c>
      <c r="AX42">
        <v>1</v>
      </c>
      <c r="AY42">
        <v>9</v>
      </c>
      <c r="AZ42">
        <v>11</v>
      </c>
      <c r="BA42">
        <v>4.4800000000000004</v>
      </c>
      <c r="BB42">
        <v>0.6</v>
      </c>
      <c r="BC42">
        <v>5</v>
      </c>
      <c r="BD42">
        <v>5</v>
      </c>
    </row>
    <row r="43" spans="1:56" ht="18.75" x14ac:dyDescent="0.3">
      <c r="A43" s="6">
        <v>1</v>
      </c>
      <c r="B43" s="74" t="s">
        <v>7</v>
      </c>
      <c r="C43" s="75"/>
      <c r="D43" s="75"/>
      <c r="E43" s="75"/>
      <c r="F43" s="75"/>
      <c r="G43" s="75"/>
      <c r="H43" s="75"/>
      <c r="I43" s="75"/>
      <c r="J43" s="75"/>
      <c r="K43" s="75"/>
      <c r="L43" s="75"/>
      <c r="M43" s="75"/>
      <c r="N43" s="75"/>
      <c r="O43" s="75"/>
      <c r="P43" s="75"/>
      <c r="Q43" s="75"/>
      <c r="R43" s="75"/>
      <c r="S43" s="75"/>
      <c r="T43" s="75"/>
      <c r="U43" s="76"/>
      <c r="AM43" t="s">
        <v>143</v>
      </c>
      <c r="AN43">
        <v>0</v>
      </c>
      <c r="AO43">
        <v>0</v>
      </c>
      <c r="AP43">
        <v>1</v>
      </c>
      <c r="AQ43">
        <v>6</v>
      </c>
      <c r="AR43">
        <v>14</v>
      </c>
      <c r="AS43">
        <v>0</v>
      </c>
      <c r="AT43">
        <v>21</v>
      </c>
      <c r="AU43" t="s">
        <v>143</v>
      </c>
      <c r="AV43">
        <v>0</v>
      </c>
      <c r="AW43">
        <v>0</v>
      </c>
      <c r="AX43">
        <v>1</v>
      </c>
      <c r="AY43">
        <v>6</v>
      </c>
      <c r="AZ43">
        <v>14</v>
      </c>
      <c r="BA43">
        <v>4.62</v>
      </c>
      <c r="BB43">
        <v>0.59</v>
      </c>
      <c r="BC43">
        <v>5</v>
      </c>
      <c r="BD43">
        <v>5</v>
      </c>
    </row>
    <row r="44" spans="1:56" ht="18.75" x14ac:dyDescent="0.3">
      <c r="A44" s="7"/>
      <c r="B44" s="8"/>
      <c r="C44" s="67"/>
      <c r="D44" s="67"/>
      <c r="E44" s="67"/>
      <c r="F44" s="67"/>
      <c r="G44" s="67"/>
      <c r="H44" s="67"/>
      <c r="I44" s="67"/>
      <c r="J44" s="67"/>
      <c r="AM44" t="s">
        <v>144</v>
      </c>
      <c r="AN44">
        <v>1</v>
      </c>
      <c r="AO44">
        <v>0</v>
      </c>
      <c r="AP44">
        <v>1</v>
      </c>
      <c r="AQ44">
        <v>9</v>
      </c>
      <c r="AR44">
        <v>10</v>
      </c>
      <c r="AS44">
        <v>0</v>
      </c>
      <c r="AT44">
        <v>21</v>
      </c>
      <c r="AU44" t="s">
        <v>144</v>
      </c>
      <c r="AV44">
        <v>1</v>
      </c>
      <c r="AW44">
        <v>0</v>
      </c>
      <c r="AX44">
        <v>1</v>
      </c>
      <c r="AY44">
        <v>9</v>
      </c>
      <c r="AZ44">
        <v>10</v>
      </c>
      <c r="BA44">
        <v>4.29</v>
      </c>
      <c r="BB44">
        <v>0.96</v>
      </c>
      <c r="BC44">
        <v>4</v>
      </c>
      <c r="BD44">
        <v>5</v>
      </c>
    </row>
    <row r="45" spans="1:56" ht="18.75" x14ac:dyDescent="0.3">
      <c r="A45" s="7"/>
      <c r="B45" s="8"/>
      <c r="C45" s="67"/>
      <c r="D45" s="67"/>
      <c r="E45" s="67"/>
      <c r="F45" s="67"/>
      <c r="G45" s="67"/>
      <c r="H45" s="67"/>
      <c r="I45" s="67"/>
      <c r="J45" s="67"/>
      <c r="AM45" t="s">
        <v>145</v>
      </c>
      <c r="AN45">
        <v>0</v>
      </c>
      <c r="AO45">
        <v>0</v>
      </c>
      <c r="AP45">
        <v>3</v>
      </c>
      <c r="AQ45">
        <v>7</v>
      </c>
      <c r="AR45">
        <v>11</v>
      </c>
      <c r="AS45">
        <v>0</v>
      </c>
      <c r="AT45">
        <v>21</v>
      </c>
      <c r="AU45" t="s">
        <v>145</v>
      </c>
      <c r="AV45">
        <v>0</v>
      </c>
      <c r="AW45">
        <v>0</v>
      </c>
      <c r="AX45">
        <v>3</v>
      </c>
      <c r="AY45">
        <v>7</v>
      </c>
      <c r="AZ45">
        <v>11</v>
      </c>
      <c r="BA45">
        <v>4.38</v>
      </c>
      <c r="BB45">
        <v>0.74</v>
      </c>
      <c r="BC45">
        <v>5</v>
      </c>
      <c r="BD45">
        <v>5</v>
      </c>
    </row>
    <row r="46" spans="1:56" ht="18.75" x14ac:dyDescent="0.3">
      <c r="A46" s="7"/>
      <c r="B46" s="8"/>
      <c r="C46" s="67"/>
      <c r="D46" s="67"/>
      <c r="E46" s="67"/>
      <c r="F46" s="67"/>
      <c r="G46" s="67"/>
      <c r="H46" s="67"/>
      <c r="I46" s="67"/>
      <c r="J46" s="67"/>
      <c r="AM46" s="5" t="s">
        <v>146</v>
      </c>
      <c r="AN46" s="5">
        <v>0</v>
      </c>
      <c r="AO46" s="5">
        <v>1</v>
      </c>
      <c r="AP46" s="5">
        <v>3</v>
      </c>
      <c r="AQ46" s="5">
        <v>9</v>
      </c>
      <c r="AR46" s="5">
        <v>8</v>
      </c>
      <c r="AS46" s="5">
        <v>0</v>
      </c>
      <c r="AT46" s="5">
        <v>21</v>
      </c>
      <c r="AU46" s="5" t="s">
        <v>146</v>
      </c>
      <c r="AV46" s="5">
        <v>0</v>
      </c>
      <c r="AW46" s="5">
        <v>1</v>
      </c>
      <c r="AX46" s="5">
        <v>3</v>
      </c>
      <c r="AY46" s="5">
        <v>9</v>
      </c>
      <c r="AZ46" s="5">
        <v>8</v>
      </c>
      <c r="BA46" s="5">
        <v>4.1399999999999997</v>
      </c>
      <c r="BB46" s="5">
        <v>0.85</v>
      </c>
      <c r="BC46" s="5">
        <v>4</v>
      </c>
      <c r="BD46" s="5">
        <v>4</v>
      </c>
    </row>
    <row r="47" spans="1:56" ht="18.75" x14ac:dyDescent="0.3">
      <c r="A47" s="7"/>
      <c r="B47" s="8"/>
      <c r="C47" s="67"/>
      <c r="D47" s="67"/>
      <c r="E47" s="67"/>
      <c r="F47" s="67"/>
      <c r="G47" s="67"/>
      <c r="H47" s="67"/>
      <c r="I47" s="67"/>
      <c r="J47" s="67"/>
      <c r="AM47" t="s">
        <v>147</v>
      </c>
      <c r="AN47">
        <v>0</v>
      </c>
      <c r="AO47">
        <v>0</v>
      </c>
      <c r="AP47">
        <v>2</v>
      </c>
      <c r="AQ47">
        <v>7</v>
      </c>
      <c r="AR47">
        <v>12</v>
      </c>
      <c r="AS47">
        <v>0</v>
      </c>
      <c r="AT47">
        <v>21</v>
      </c>
      <c r="AU47" t="s">
        <v>147</v>
      </c>
      <c r="AV47">
        <v>0</v>
      </c>
      <c r="AW47">
        <v>0</v>
      </c>
      <c r="AX47">
        <v>2</v>
      </c>
      <c r="AY47">
        <v>7</v>
      </c>
      <c r="AZ47">
        <v>12</v>
      </c>
      <c r="BA47">
        <v>4.4800000000000004</v>
      </c>
      <c r="BB47">
        <v>0.68</v>
      </c>
      <c r="BC47">
        <v>5</v>
      </c>
      <c r="BD47">
        <v>5</v>
      </c>
    </row>
    <row r="48" spans="1:56" ht="18.75" x14ac:dyDescent="0.3">
      <c r="A48" s="7"/>
      <c r="B48" s="8"/>
      <c r="C48" s="67"/>
      <c r="D48" s="67"/>
      <c r="E48" s="67"/>
      <c r="F48" s="67"/>
      <c r="G48" s="67"/>
      <c r="H48" s="67"/>
      <c r="I48" s="67"/>
      <c r="J48" s="67"/>
      <c r="AM48" t="s">
        <v>161</v>
      </c>
      <c r="AU48" t="s">
        <v>161</v>
      </c>
    </row>
    <row r="49" spans="1:56" ht="18.75" x14ac:dyDescent="0.3">
      <c r="A49" s="7"/>
      <c r="B49" s="8"/>
      <c r="C49" s="67"/>
      <c r="D49" s="67"/>
      <c r="E49" s="67"/>
      <c r="F49" s="67"/>
      <c r="G49" s="67"/>
      <c r="H49" s="67"/>
      <c r="I49" s="67"/>
      <c r="J49" s="67"/>
      <c r="AU49" t="s">
        <v>98</v>
      </c>
    </row>
    <row r="50" spans="1:56" x14ac:dyDescent="0.25">
      <c r="C50" s="67"/>
      <c r="D50" s="67"/>
      <c r="E50" s="67"/>
      <c r="F50" s="67"/>
      <c r="G50" s="67"/>
      <c r="H50" s="67"/>
      <c r="I50" s="67"/>
      <c r="J50" s="67"/>
    </row>
    <row r="51" spans="1:56" ht="18.75" x14ac:dyDescent="0.3">
      <c r="B51" s="9"/>
      <c r="C51" s="67"/>
      <c r="D51" s="67"/>
      <c r="E51" s="67"/>
      <c r="F51" s="67"/>
      <c r="G51" s="67"/>
      <c r="H51" s="67"/>
      <c r="I51" s="67"/>
      <c r="J51" s="67"/>
    </row>
    <row r="52" spans="1:56" x14ac:dyDescent="0.25">
      <c r="C52" s="67"/>
      <c r="D52" s="67"/>
      <c r="E52" s="67"/>
      <c r="F52" s="67"/>
      <c r="G52" s="67"/>
      <c r="H52" s="67"/>
      <c r="I52" s="67"/>
      <c r="J52" s="67"/>
    </row>
    <row r="53" spans="1:56" ht="15" customHeight="1" x14ac:dyDescent="0.25">
      <c r="V53" s="89" t="s">
        <v>8</v>
      </c>
      <c r="W53" s="89"/>
      <c r="X53" s="89"/>
      <c r="Y53" s="89"/>
      <c r="Z53" s="89"/>
      <c r="AA53" s="89"/>
      <c r="AC53" s="89" t="s">
        <v>9</v>
      </c>
      <c r="AD53" s="89"/>
      <c r="AE53" s="89"/>
      <c r="AF53" s="89"/>
      <c r="AG53" s="89"/>
      <c r="AH53" s="89"/>
      <c r="AI53" s="90" t="s">
        <v>10</v>
      </c>
      <c r="AJ53" s="90"/>
      <c r="AK53" s="90"/>
      <c r="AL53" s="90"/>
    </row>
    <row r="54" spans="1:56" ht="15.75" thickBot="1" x14ac:dyDescent="0.3">
      <c r="V54" s="89"/>
      <c r="W54" s="89"/>
      <c r="X54" s="89"/>
      <c r="Y54" s="89"/>
      <c r="Z54" s="89"/>
      <c r="AA54" s="89"/>
      <c r="AC54" s="89"/>
      <c r="AD54" s="89"/>
      <c r="AE54" s="89"/>
      <c r="AF54" s="89"/>
      <c r="AG54" s="89"/>
      <c r="AH54" s="89"/>
      <c r="AI54" s="90"/>
      <c r="AJ54" s="90"/>
      <c r="AK54" s="90"/>
      <c r="AL54" s="90"/>
    </row>
    <row r="55" spans="1:56" s="17" customFormat="1" ht="18.75" x14ac:dyDescent="0.25">
      <c r="A55" s="10"/>
      <c r="B55" s="91"/>
      <c r="C55" s="91"/>
      <c r="D55" s="91"/>
      <c r="E55" s="91"/>
      <c r="F55" s="91"/>
      <c r="G55" s="91"/>
      <c r="H55" s="91"/>
      <c r="I55" s="91"/>
      <c r="J55" s="91"/>
      <c r="K55" s="91"/>
      <c r="L55" s="91"/>
      <c r="M55" s="91"/>
      <c r="N55" s="91"/>
      <c r="O55" s="91"/>
      <c r="P55" s="91"/>
      <c r="Q55" s="91"/>
      <c r="R55" s="91"/>
      <c r="S55" s="91"/>
      <c r="T55" s="91"/>
      <c r="U55" s="91"/>
      <c r="V55" s="11">
        <v>1</v>
      </c>
      <c r="W55" s="12">
        <v>2</v>
      </c>
      <c r="X55" s="12">
        <v>3</v>
      </c>
      <c r="Y55" s="12">
        <v>4</v>
      </c>
      <c r="Z55" s="13">
        <v>5</v>
      </c>
      <c r="AA55" s="13" t="s">
        <v>11</v>
      </c>
      <c r="AB55" s="14" t="s">
        <v>12</v>
      </c>
      <c r="AC55" s="11">
        <v>1</v>
      </c>
      <c r="AD55" s="12">
        <v>2</v>
      </c>
      <c r="AE55" s="12">
        <v>3</v>
      </c>
      <c r="AF55" s="12">
        <v>4</v>
      </c>
      <c r="AG55" s="13">
        <v>5</v>
      </c>
      <c r="AH55" s="13" t="s">
        <v>11</v>
      </c>
      <c r="AI55" s="15" t="s">
        <v>13</v>
      </c>
      <c r="AJ55" s="16" t="s">
        <v>14</v>
      </c>
      <c r="AK55" s="16" t="s">
        <v>15</v>
      </c>
      <c r="AL55" s="16" t="s">
        <v>16</v>
      </c>
      <c r="AM55" t="s">
        <v>160</v>
      </c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</row>
    <row r="56" spans="1:56" s="18" customFormat="1" ht="31.5" customHeight="1" x14ac:dyDescent="0.25">
      <c r="A56" s="92" t="s">
        <v>17</v>
      </c>
      <c r="B56" s="92"/>
      <c r="C56" s="92"/>
      <c r="D56" s="92"/>
      <c r="E56" s="92"/>
      <c r="F56" s="92"/>
      <c r="G56" s="92"/>
      <c r="H56" s="92"/>
      <c r="I56" s="92"/>
      <c r="J56" s="92"/>
      <c r="K56" s="92"/>
      <c r="L56" s="92"/>
      <c r="M56" s="92"/>
      <c r="N56" s="92"/>
      <c r="O56" s="92"/>
      <c r="P56" s="92"/>
      <c r="Q56" s="92"/>
      <c r="R56" s="92"/>
      <c r="S56" s="92"/>
      <c r="T56" s="92"/>
      <c r="U56" s="93"/>
      <c r="V56" s="94"/>
      <c r="W56" s="94"/>
      <c r="X56" s="94"/>
      <c r="Y56" s="94"/>
      <c r="Z56" s="94"/>
      <c r="AA56" s="94"/>
      <c r="AB56" s="94"/>
      <c r="AC56" s="94"/>
      <c r="AD56" s="94"/>
      <c r="AE56" s="94"/>
      <c r="AF56" s="94"/>
      <c r="AG56" s="94"/>
      <c r="AH56" s="94"/>
      <c r="AI56" s="94"/>
      <c r="AJ56" s="94"/>
      <c r="AK56" s="94"/>
      <c r="AL56" s="94"/>
      <c r="AM56" t="s">
        <v>99</v>
      </c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</row>
    <row r="57" spans="1:56" s="18" customFormat="1" ht="18.75" customHeight="1" x14ac:dyDescent="0.25">
      <c r="A57" s="19">
        <v>2</v>
      </c>
      <c r="B57" s="95" t="s">
        <v>18</v>
      </c>
      <c r="C57" s="95"/>
      <c r="D57" s="95"/>
      <c r="E57" s="95"/>
      <c r="F57" s="95"/>
      <c r="G57" s="95"/>
      <c r="H57" s="95"/>
      <c r="I57" s="95"/>
      <c r="J57" s="95"/>
      <c r="K57" s="95"/>
      <c r="L57" s="95"/>
      <c r="M57" s="95"/>
      <c r="N57" s="95"/>
      <c r="O57" s="95"/>
      <c r="P57" s="95"/>
      <c r="Q57" s="95"/>
      <c r="R57" s="95"/>
      <c r="S57" s="95"/>
      <c r="T57" s="95"/>
      <c r="U57" s="96"/>
      <c r="V57" s="20">
        <f>+AN3</f>
        <v>0</v>
      </c>
      <c r="W57" s="20">
        <f t="shared" ref="W57:AA66" si="0">+AO3</f>
        <v>1</v>
      </c>
      <c r="X57" s="20">
        <f t="shared" si="0"/>
        <v>2</v>
      </c>
      <c r="Y57" s="20">
        <f t="shared" si="0"/>
        <v>9</v>
      </c>
      <c r="Z57" s="20">
        <f t="shared" si="0"/>
        <v>9</v>
      </c>
      <c r="AA57" s="20">
        <f t="shared" si="0"/>
        <v>0</v>
      </c>
      <c r="AB57" s="21">
        <f>SUM(V57:AA57)</f>
        <v>21</v>
      </c>
      <c r="AC57" s="22">
        <f>V57/$AB57</f>
        <v>0</v>
      </c>
      <c r="AD57" s="22">
        <f t="shared" ref="AD57:AH66" si="1">W57/$AB57</f>
        <v>4.7619047619047616E-2</v>
      </c>
      <c r="AE57" s="22">
        <f t="shared" si="1"/>
        <v>9.5238095238095233E-2</v>
      </c>
      <c r="AF57" s="22">
        <f t="shared" si="1"/>
        <v>0.42857142857142855</v>
      </c>
      <c r="AG57" s="22">
        <f t="shared" si="1"/>
        <v>0.42857142857142855</v>
      </c>
      <c r="AH57" s="22">
        <f t="shared" si="1"/>
        <v>0</v>
      </c>
      <c r="AI57" s="69">
        <f t="shared" ref="AI57:AL66" si="2">+BA3</f>
        <v>4.24</v>
      </c>
      <c r="AJ57" s="69">
        <f t="shared" si="2"/>
        <v>0.83</v>
      </c>
      <c r="AK57" s="20">
        <f t="shared" si="2"/>
        <v>4</v>
      </c>
      <c r="AL57" s="20">
        <f t="shared" si="2"/>
        <v>4</v>
      </c>
      <c r="AM57"/>
      <c r="AN57"/>
      <c r="AO57" t="s">
        <v>149</v>
      </c>
      <c r="AP57" t="s">
        <v>150</v>
      </c>
      <c r="AQ57" t="s">
        <v>97</v>
      </c>
      <c r="AR57"/>
      <c r="AS57"/>
      <c r="AT57"/>
      <c r="AU57"/>
      <c r="AV57"/>
      <c r="AW57"/>
      <c r="AX57"/>
      <c r="AY57"/>
      <c r="AZ57"/>
      <c r="BA57"/>
      <c r="BB57"/>
      <c r="BC57"/>
      <c r="BD57"/>
    </row>
    <row r="58" spans="1:56" s="18" customFormat="1" ht="18.75" customHeight="1" x14ac:dyDescent="0.25">
      <c r="A58" s="19">
        <v>3</v>
      </c>
      <c r="B58" s="95" t="s">
        <v>19</v>
      </c>
      <c r="C58" s="95"/>
      <c r="D58" s="95"/>
      <c r="E58" s="95"/>
      <c r="F58" s="95"/>
      <c r="G58" s="95"/>
      <c r="H58" s="95"/>
      <c r="I58" s="95"/>
      <c r="J58" s="95"/>
      <c r="K58" s="95"/>
      <c r="L58" s="95"/>
      <c r="M58" s="95"/>
      <c r="N58" s="95"/>
      <c r="O58" s="95"/>
      <c r="P58" s="95"/>
      <c r="Q58" s="95"/>
      <c r="R58" s="95"/>
      <c r="S58" s="95"/>
      <c r="T58" s="95"/>
      <c r="U58" s="96"/>
      <c r="V58" s="20">
        <f t="shared" ref="V58:V66" si="3">+AN4</f>
        <v>0</v>
      </c>
      <c r="W58" s="20">
        <f t="shared" si="0"/>
        <v>1</v>
      </c>
      <c r="X58" s="20">
        <f t="shared" si="0"/>
        <v>5</v>
      </c>
      <c r="Y58" s="20">
        <f t="shared" si="0"/>
        <v>5</v>
      </c>
      <c r="Z58" s="20">
        <f t="shared" si="0"/>
        <v>10</v>
      </c>
      <c r="AA58" s="20">
        <f t="shared" si="0"/>
        <v>0</v>
      </c>
      <c r="AB58" s="21">
        <f t="shared" ref="AB58:AB66" si="4">SUM(V58:AA58)</f>
        <v>21</v>
      </c>
      <c r="AC58" s="22">
        <f t="shared" ref="AC58:AC66" si="5">V58/$AB58</f>
        <v>0</v>
      </c>
      <c r="AD58" s="22">
        <f t="shared" si="1"/>
        <v>4.7619047619047616E-2</v>
      </c>
      <c r="AE58" s="22">
        <f t="shared" si="1"/>
        <v>0.23809523809523808</v>
      </c>
      <c r="AF58" s="22">
        <f t="shared" si="1"/>
        <v>0.23809523809523808</v>
      </c>
      <c r="AG58" s="22">
        <f t="shared" si="1"/>
        <v>0.47619047619047616</v>
      </c>
      <c r="AH58" s="22">
        <f t="shared" si="1"/>
        <v>0</v>
      </c>
      <c r="AI58" s="69">
        <f t="shared" si="2"/>
        <v>4.1399999999999997</v>
      </c>
      <c r="AJ58" s="69">
        <f t="shared" si="2"/>
        <v>0.96</v>
      </c>
      <c r="AK58" s="20">
        <f t="shared" si="2"/>
        <v>4</v>
      </c>
      <c r="AL58" s="20">
        <f t="shared" si="2"/>
        <v>5</v>
      </c>
      <c r="AM58" t="s">
        <v>100</v>
      </c>
      <c r="AN58" t="s">
        <v>94</v>
      </c>
      <c r="AO58">
        <v>21</v>
      </c>
      <c r="AP58">
        <v>21</v>
      </c>
      <c r="AQ58">
        <v>21</v>
      </c>
      <c r="AR58"/>
      <c r="AS58"/>
      <c r="AT58"/>
      <c r="AU58"/>
      <c r="AV58"/>
      <c r="AW58"/>
      <c r="AX58"/>
      <c r="AY58"/>
      <c r="AZ58"/>
      <c r="BA58"/>
      <c r="BB58"/>
      <c r="BC58"/>
      <c r="BD58"/>
    </row>
    <row r="59" spans="1:56" s="18" customFormat="1" ht="18" customHeight="1" x14ac:dyDescent="0.25">
      <c r="A59" s="19">
        <v>4</v>
      </c>
      <c r="B59" s="95" t="s">
        <v>85</v>
      </c>
      <c r="C59" s="95"/>
      <c r="D59" s="95"/>
      <c r="E59" s="95"/>
      <c r="F59" s="95"/>
      <c r="G59" s="95"/>
      <c r="H59" s="95"/>
      <c r="I59" s="95"/>
      <c r="J59" s="95"/>
      <c r="K59" s="95"/>
      <c r="L59" s="95"/>
      <c r="M59" s="95"/>
      <c r="N59" s="95"/>
      <c r="O59" s="95"/>
      <c r="P59" s="95"/>
      <c r="Q59" s="95"/>
      <c r="R59" s="95"/>
      <c r="S59" s="95"/>
      <c r="T59" s="95"/>
      <c r="U59" s="96"/>
      <c r="V59" s="20">
        <f t="shared" si="3"/>
        <v>0</v>
      </c>
      <c r="W59" s="20">
        <f t="shared" si="0"/>
        <v>1</v>
      </c>
      <c r="X59" s="20">
        <f t="shared" si="0"/>
        <v>3</v>
      </c>
      <c r="Y59" s="20">
        <f t="shared" si="0"/>
        <v>7</v>
      </c>
      <c r="Z59" s="20">
        <f t="shared" si="0"/>
        <v>9</v>
      </c>
      <c r="AA59" s="20">
        <f t="shared" si="0"/>
        <v>1</v>
      </c>
      <c r="AB59" s="21">
        <f t="shared" si="4"/>
        <v>21</v>
      </c>
      <c r="AC59" s="22">
        <f t="shared" si="5"/>
        <v>0</v>
      </c>
      <c r="AD59" s="22">
        <f t="shared" si="1"/>
        <v>4.7619047619047616E-2</v>
      </c>
      <c r="AE59" s="22">
        <f t="shared" si="1"/>
        <v>0.14285714285714285</v>
      </c>
      <c r="AF59" s="22">
        <f t="shared" si="1"/>
        <v>0.33333333333333331</v>
      </c>
      <c r="AG59" s="22">
        <f t="shared" si="1"/>
        <v>0.42857142857142855</v>
      </c>
      <c r="AH59" s="22">
        <f t="shared" si="1"/>
        <v>4.7619047619047616E-2</v>
      </c>
      <c r="AI59" s="69">
        <f t="shared" si="2"/>
        <v>4.2</v>
      </c>
      <c r="AJ59" s="69">
        <f t="shared" si="2"/>
        <v>0.89</v>
      </c>
      <c r="AK59" s="20">
        <f t="shared" si="2"/>
        <v>4</v>
      </c>
      <c r="AL59" s="20">
        <f t="shared" si="2"/>
        <v>5</v>
      </c>
      <c r="AM59"/>
      <c r="AN59" t="s">
        <v>101</v>
      </c>
      <c r="AO59">
        <v>0</v>
      </c>
      <c r="AP59">
        <v>0</v>
      </c>
      <c r="AQ59">
        <v>0</v>
      </c>
      <c r="AR59"/>
      <c r="AS59"/>
      <c r="AT59"/>
      <c r="AU59"/>
      <c r="AV59"/>
      <c r="AW59"/>
      <c r="AX59"/>
      <c r="AY59"/>
      <c r="AZ59"/>
      <c r="BA59"/>
      <c r="BB59"/>
      <c r="BC59"/>
      <c r="BD59"/>
    </row>
    <row r="60" spans="1:56" s="17" customFormat="1" ht="18" customHeight="1" x14ac:dyDescent="0.25">
      <c r="A60" s="19">
        <v>5</v>
      </c>
      <c r="B60" s="95" t="s">
        <v>86</v>
      </c>
      <c r="C60" s="95" t="s">
        <v>20</v>
      </c>
      <c r="D60" s="95" t="s">
        <v>20</v>
      </c>
      <c r="E60" s="95" t="s">
        <v>20</v>
      </c>
      <c r="F60" s="95" t="s">
        <v>20</v>
      </c>
      <c r="G60" s="95" t="s">
        <v>20</v>
      </c>
      <c r="H60" s="95" t="s">
        <v>20</v>
      </c>
      <c r="I60" s="95" t="s">
        <v>20</v>
      </c>
      <c r="J60" s="95" t="s">
        <v>20</v>
      </c>
      <c r="K60" s="95" t="s">
        <v>20</v>
      </c>
      <c r="L60" s="95" t="s">
        <v>20</v>
      </c>
      <c r="M60" s="95" t="s">
        <v>20</v>
      </c>
      <c r="N60" s="95" t="s">
        <v>20</v>
      </c>
      <c r="O60" s="95" t="s">
        <v>20</v>
      </c>
      <c r="P60" s="95" t="s">
        <v>20</v>
      </c>
      <c r="Q60" s="95" t="s">
        <v>20</v>
      </c>
      <c r="R60" s="95" t="s">
        <v>20</v>
      </c>
      <c r="S60" s="95" t="s">
        <v>20</v>
      </c>
      <c r="T60" s="95" t="s">
        <v>20</v>
      </c>
      <c r="U60" s="96" t="s">
        <v>20</v>
      </c>
      <c r="V60" s="20">
        <f t="shared" si="3"/>
        <v>0</v>
      </c>
      <c r="W60" s="20">
        <f t="shared" si="0"/>
        <v>0</v>
      </c>
      <c r="X60" s="20">
        <f t="shared" si="0"/>
        <v>0</v>
      </c>
      <c r="Y60" s="20">
        <f t="shared" si="0"/>
        <v>3</v>
      </c>
      <c r="Z60" s="20">
        <f t="shared" si="0"/>
        <v>18</v>
      </c>
      <c r="AA60" s="20">
        <f t="shared" si="0"/>
        <v>0</v>
      </c>
      <c r="AB60" s="21">
        <f t="shared" si="4"/>
        <v>21</v>
      </c>
      <c r="AC60" s="22">
        <f t="shared" si="5"/>
        <v>0</v>
      </c>
      <c r="AD60" s="22">
        <f t="shared" si="1"/>
        <v>0</v>
      </c>
      <c r="AE60" s="22">
        <f t="shared" si="1"/>
        <v>0</v>
      </c>
      <c r="AF60" s="22">
        <f t="shared" si="1"/>
        <v>0.14285714285714285</v>
      </c>
      <c r="AG60" s="22">
        <f t="shared" si="1"/>
        <v>0.8571428571428571</v>
      </c>
      <c r="AH60" s="22">
        <f t="shared" si="1"/>
        <v>0</v>
      </c>
      <c r="AI60" s="69">
        <f t="shared" si="2"/>
        <v>4.8600000000000003</v>
      </c>
      <c r="AJ60" s="69">
        <f t="shared" si="2"/>
        <v>0.36</v>
      </c>
      <c r="AK60" s="20">
        <f t="shared" si="2"/>
        <v>5</v>
      </c>
      <c r="AL60" s="20">
        <f t="shared" si="2"/>
        <v>5</v>
      </c>
      <c r="AM60" s="17" t="s">
        <v>161</v>
      </c>
    </row>
    <row r="61" spans="1:56" s="17" customFormat="1" ht="18" customHeight="1" x14ac:dyDescent="0.25">
      <c r="A61" s="19">
        <v>6</v>
      </c>
      <c r="B61" s="95" t="s">
        <v>87</v>
      </c>
      <c r="C61" s="95" t="s">
        <v>21</v>
      </c>
      <c r="D61" s="95" t="s">
        <v>21</v>
      </c>
      <c r="E61" s="95" t="s">
        <v>21</v>
      </c>
      <c r="F61" s="95" t="s">
        <v>21</v>
      </c>
      <c r="G61" s="95" t="s">
        <v>21</v>
      </c>
      <c r="H61" s="95" t="s">
        <v>21</v>
      </c>
      <c r="I61" s="95" t="s">
        <v>21</v>
      </c>
      <c r="J61" s="95" t="s">
        <v>21</v>
      </c>
      <c r="K61" s="95" t="s">
        <v>21</v>
      </c>
      <c r="L61" s="95" t="s">
        <v>21</v>
      </c>
      <c r="M61" s="95" t="s">
        <v>21</v>
      </c>
      <c r="N61" s="95" t="s">
        <v>21</v>
      </c>
      <c r="O61" s="95" t="s">
        <v>21</v>
      </c>
      <c r="P61" s="95" t="s">
        <v>21</v>
      </c>
      <c r="Q61" s="95" t="s">
        <v>21</v>
      </c>
      <c r="R61" s="95" t="s">
        <v>21</v>
      </c>
      <c r="S61" s="95" t="s">
        <v>21</v>
      </c>
      <c r="T61" s="95" t="s">
        <v>21</v>
      </c>
      <c r="U61" s="96" t="s">
        <v>21</v>
      </c>
      <c r="V61" s="20">
        <f t="shared" si="3"/>
        <v>0</v>
      </c>
      <c r="W61" s="20">
        <f t="shared" si="0"/>
        <v>0</v>
      </c>
      <c r="X61" s="20">
        <f t="shared" si="0"/>
        <v>2</v>
      </c>
      <c r="Y61" s="20">
        <f t="shared" si="0"/>
        <v>4</v>
      </c>
      <c r="Z61" s="20">
        <f t="shared" si="0"/>
        <v>15</v>
      </c>
      <c r="AA61" s="20">
        <f t="shared" si="0"/>
        <v>0</v>
      </c>
      <c r="AB61" s="21">
        <f t="shared" si="4"/>
        <v>21</v>
      </c>
      <c r="AC61" s="22">
        <f t="shared" si="5"/>
        <v>0</v>
      </c>
      <c r="AD61" s="22">
        <f t="shared" si="1"/>
        <v>0</v>
      </c>
      <c r="AE61" s="22">
        <f t="shared" si="1"/>
        <v>9.5238095238095233E-2</v>
      </c>
      <c r="AF61" s="22">
        <f t="shared" si="1"/>
        <v>0.19047619047619047</v>
      </c>
      <c r="AG61" s="22">
        <f t="shared" si="1"/>
        <v>0.7142857142857143</v>
      </c>
      <c r="AH61" s="22">
        <f t="shared" si="1"/>
        <v>0</v>
      </c>
      <c r="AI61" s="69">
        <f t="shared" si="2"/>
        <v>4.62</v>
      </c>
      <c r="AJ61" s="69">
        <f t="shared" si="2"/>
        <v>0.67</v>
      </c>
      <c r="AK61" s="20">
        <f t="shared" si="2"/>
        <v>5</v>
      </c>
      <c r="AL61" s="20">
        <f t="shared" si="2"/>
        <v>5</v>
      </c>
      <c r="AM61" s="18"/>
      <c r="AN61" s="18"/>
      <c r="AO61" s="18"/>
      <c r="AP61" s="18"/>
      <c r="AQ61" s="18"/>
      <c r="AR61" s="18"/>
      <c r="AS61" s="18"/>
      <c r="AT61" s="18"/>
      <c r="AU61" s="18"/>
      <c r="AV61" s="18"/>
      <c r="AW61" s="18"/>
      <c r="AX61" s="18"/>
      <c r="AY61" s="18"/>
      <c r="AZ61" s="18"/>
      <c r="BA61" s="18"/>
      <c r="BB61" s="18"/>
      <c r="BC61" s="18"/>
      <c r="BD61" s="18"/>
    </row>
    <row r="62" spans="1:56" s="17" customFormat="1" ht="18" customHeight="1" x14ac:dyDescent="0.25">
      <c r="A62" s="19">
        <v>7</v>
      </c>
      <c r="B62" s="95" t="s">
        <v>22</v>
      </c>
      <c r="C62" s="95" t="s">
        <v>23</v>
      </c>
      <c r="D62" s="95" t="s">
        <v>23</v>
      </c>
      <c r="E62" s="95" t="s">
        <v>23</v>
      </c>
      <c r="F62" s="95" t="s">
        <v>23</v>
      </c>
      <c r="G62" s="95" t="s">
        <v>23</v>
      </c>
      <c r="H62" s="95" t="s">
        <v>23</v>
      </c>
      <c r="I62" s="95" t="s">
        <v>23</v>
      </c>
      <c r="J62" s="95" t="s">
        <v>23</v>
      </c>
      <c r="K62" s="95" t="s">
        <v>23</v>
      </c>
      <c r="L62" s="95" t="s">
        <v>23</v>
      </c>
      <c r="M62" s="95" t="s">
        <v>23</v>
      </c>
      <c r="N62" s="95" t="s">
        <v>23</v>
      </c>
      <c r="O62" s="95" t="s">
        <v>23</v>
      </c>
      <c r="P62" s="95" t="s">
        <v>23</v>
      </c>
      <c r="Q62" s="95" t="s">
        <v>23</v>
      </c>
      <c r="R62" s="95" t="s">
        <v>23</v>
      </c>
      <c r="S62" s="95" t="s">
        <v>23</v>
      </c>
      <c r="T62" s="95" t="s">
        <v>23</v>
      </c>
      <c r="U62" s="96" t="s">
        <v>23</v>
      </c>
      <c r="V62" s="20">
        <f t="shared" si="3"/>
        <v>0</v>
      </c>
      <c r="W62" s="20">
        <f t="shared" si="0"/>
        <v>1</v>
      </c>
      <c r="X62" s="20">
        <f t="shared" si="0"/>
        <v>0</v>
      </c>
      <c r="Y62" s="20">
        <f t="shared" si="0"/>
        <v>2</v>
      </c>
      <c r="Z62" s="20">
        <f t="shared" si="0"/>
        <v>18</v>
      </c>
      <c r="AA62" s="20">
        <f t="shared" si="0"/>
        <v>0</v>
      </c>
      <c r="AB62" s="21">
        <f t="shared" si="4"/>
        <v>21</v>
      </c>
      <c r="AC62" s="22">
        <f t="shared" si="5"/>
        <v>0</v>
      </c>
      <c r="AD62" s="22">
        <f t="shared" si="1"/>
        <v>4.7619047619047616E-2</v>
      </c>
      <c r="AE62" s="22">
        <f t="shared" si="1"/>
        <v>0</v>
      </c>
      <c r="AF62" s="22">
        <f t="shared" si="1"/>
        <v>9.5238095238095233E-2</v>
      </c>
      <c r="AG62" s="22">
        <f t="shared" si="1"/>
        <v>0.8571428571428571</v>
      </c>
      <c r="AH62" s="22">
        <f t="shared" si="1"/>
        <v>0</v>
      </c>
      <c r="AI62" s="69">
        <f t="shared" si="2"/>
        <v>4.76</v>
      </c>
      <c r="AJ62" s="69">
        <f t="shared" si="2"/>
        <v>0.7</v>
      </c>
      <c r="AK62" s="20">
        <f t="shared" si="2"/>
        <v>5</v>
      </c>
      <c r="AL62" s="20">
        <f t="shared" si="2"/>
        <v>5</v>
      </c>
      <c r="AM62" s="18"/>
      <c r="AN62" s="18"/>
      <c r="AO62" s="18"/>
      <c r="AP62" s="18"/>
      <c r="AQ62" s="18"/>
      <c r="AR62" s="18"/>
      <c r="AS62" s="18"/>
      <c r="AT62" s="18"/>
      <c r="AU62" s="18"/>
      <c r="AV62" s="18"/>
      <c r="AW62" s="18"/>
      <c r="AX62" s="18"/>
      <c r="AY62" s="18"/>
      <c r="AZ62" s="18"/>
      <c r="BA62" s="18"/>
      <c r="BB62" s="18"/>
      <c r="BC62" s="18"/>
      <c r="BD62" s="18"/>
    </row>
    <row r="63" spans="1:56" s="17" customFormat="1" ht="18" customHeight="1" x14ac:dyDescent="0.25">
      <c r="A63" s="19">
        <v>8</v>
      </c>
      <c r="B63" s="95" t="s">
        <v>24</v>
      </c>
      <c r="C63" s="95" t="s">
        <v>25</v>
      </c>
      <c r="D63" s="95" t="s">
        <v>25</v>
      </c>
      <c r="E63" s="95" t="s">
        <v>25</v>
      </c>
      <c r="F63" s="95" t="s">
        <v>25</v>
      </c>
      <c r="G63" s="95" t="s">
        <v>25</v>
      </c>
      <c r="H63" s="95" t="s">
        <v>25</v>
      </c>
      <c r="I63" s="95" t="s">
        <v>25</v>
      </c>
      <c r="J63" s="95" t="s">
        <v>25</v>
      </c>
      <c r="K63" s="95" t="s">
        <v>25</v>
      </c>
      <c r="L63" s="95" t="s">
        <v>25</v>
      </c>
      <c r="M63" s="95" t="s">
        <v>25</v>
      </c>
      <c r="N63" s="95" t="s">
        <v>25</v>
      </c>
      <c r="O63" s="95" t="s">
        <v>25</v>
      </c>
      <c r="P63" s="95" t="s">
        <v>25</v>
      </c>
      <c r="Q63" s="95" t="s">
        <v>25</v>
      </c>
      <c r="R63" s="95" t="s">
        <v>25</v>
      </c>
      <c r="S63" s="95" t="s">
        <v>25</v>
      </c>
      <c r="T63" s="95" t="s">
        <v>25</v>
      </c>
      <c r="U63" s="96" t="s">
        <v>25</v>
      </c>
      <c r="V63" s="20">
        <f t="shared" si="3"/>
        <v>0</v>
      </c>
      <c r="W63" s="20">
        <f t="shared" si="0"/>
        <v>1</v>
      </c>
      <c r="X63" s="20">
        <f t="shared" si="0"/>
        <v>4</v>
      </c>
      <c r="Y63" s="20">
        <f t="shared" si="0"/>
        <v>1</v>
      </c>
      <c r="Z63" s="20">
        <f t="shared" si="0"/>
        <v>15</v>
      </c>
      <c r="AA63" s="20">
        <f t="shared" si="0"/>
        <v>0</v>
      </c>
      <c r="AB63" s="21">
        <f t="shared" si="4"/>
        <v>21</v>
      </c>
      <c r="AC63" s="22">
        <f t="shared" si="5"/>
        <v>0</v>
      </c>
      <c r="AD63" s="22">
        <f t="shared" si="1"/>
        <v>4.7619047619047616E-2</v>
      </c>
      <c r="AE63" s="22">
        <f t="shared" si="1"/>
        <v>0.19047619047619047</v>
      </c>
      <c r="AF63" s="22">
        <f t="shared" si="1"/>
        <v>4.7619047619047616E-2</v>
      </c>
      <c r="AG63" s="22">
        <f t="shared" si="1"/>
        <v>0.7142857142857143</v>
      </c>
      <c r="AH63" s="22">
        <f t="shared" si="1"/>
        <v>0</v>
      </c>
      <c r="AI63" s="69">
        <f t="shared" si="2"/>
        <v>4.43</v>
      </c>
      <c r="AJ63" s="69">
        <f t="shared" si="2"/>
        <v>0.98</v>
      </c>
      <c r="AK63" s="20">
        <f t="shared" si="2"/>
        <v>5</v>
      </c>
      <c r="AL63" s="20">
        <f t="shared" si="2"/>
        <v>5</v>
      </c>
      <c r="AM63" s="18"/>
      <c r="AN63" s="18"/>
      <c r="AO63" s="18"/>
      <c r="AP63" s="18"/>
      <c r="AQ63" s="18"/>
      <c r="AR63" s="18"/>
      <c r="AS63" s="18"/>
      <c r="AT63" s="18"/>
      <c r="AU63" s="18"/>
      <c r="AV63" s="18"/>
      <c r="AW63" s="18"/>
      <c r="AX63" s="18"/>
      <c r="AY63" s="18"/>
      <c r="AZ63" s="18"/>
      <c r="BA63" s="18"/>
      <c r="BB63" s="18"/>
      <c r="BC63" s="18"/>
      <c r="BD63" s="18"/>
    </row>
    <row r="64" spans="1:56" s="17" customFormat="1" ht="18" customHeight="1" x14ac:dyDescent="0.25">
      <c r="A64" s="19">
        <v>9</v>
      </c>
      <c r="B64" s="95" t="s">
        <v>26</v>
      </c>
      <c r="C64" s="95" t="s">
        <v>27</v>
      </c>
      <c r="D64" s="95" t="s">
        <v>27</v>
      </c>
      <c r="E64" s="95" t="s">
        <v>27</v>
      </c>
      <c r="F64" s="95" t="s">
        <v>27</v>
      </c>
      <c r="G64" s="95" t="s">
        <v>27</v>
      </c>
      <c r="H64" s="95" t="s">
        <v>27</v>
      </c>
      <c r="I64" s="95" t="s">
        <v>27</v>
      </c>
      <c r="J64" s="95" t="s">
        <v>27</v>
      </c>
      <c r="K64" s="95" t="s">
        <v>27</v>
      </c>
      <c r="L64" s="95" t="s">
        <v>27</v>
      </c>
      <c r="M64" s="95" t="s">
        <v>27</v>
      </c>
      <c r="N64" s="95" t="s">
        <v>27</v>
      </c>
      <c r="O64" s="95" t="s">
        <v>27</v>
      </c>
      <c r="P64" s="95" t="s">
        <v>27</v>
      </c>
      <c r="Q64" s="95" t="s">
        <v>27</v>
      </c>
      <c r="R64" s="95" t="s">
        <v>27</v>
      </c>
      <c r="S64" s="95" t="s">
        <v>27</v>
      </c>
      <c r="T64" s="95" t="s">
        <v>27</v>
      </c>
      <c r="U64" s="96" t="s">
        <v>27</v>
      </c>
      <c r="V64" s="20">
        <f t="shared" si="3"/>
        <v>1</v>
      </c>
      <c r="W64" s="20">
        <f t="shared" si="0"/>
        <v>0</v>
      </c>
      <c r="X64" s="20">
        <f t="shared" si="0"/>
        <v>0</v>
      </c>
      <c r="Y64" s="20">
        <f t="shared" si="0"/>
        <v>10</v>
      </c>
      <c r="Z64" s="20">
        <f t="shared" si="0"/>
        <v>10</v>
      </c>
      <c r="AA64" s="20">
        <f t="shared" si="0"/>
        <v>0</v>
      </c>
      <c r="AB64" s="21">
        <f t="shared" si="4"/>
        <v>21</v>
      </c>
      <c r="AC64" s="22">
        <f t="shared" si="5"/>
        <v>4.7619047619047616E-2</v>
      </c>
      <c r="AD64" s="22">
        <f t="shared" si="1"/>
        <v>0</v>
      </c>
      <c r="AE64" s="22">
        <f t="shared" si="1"/>
        <v>0</v>
      </c>
      <c r="AF64" s="22">
        <f t="shared" si="1"/>
        <v>0.47619047619047616</v>
      </c>
      <c r="AG64" s="22">
        <f t="shared" si="1"/>
        <v>0.47619047619047616</v>
      </c>
      <c r="AH64" s="22">
        <f t="shared" si="1"/>
        <v>0</v>
      </c>
      <c r="AI64" s="69">
        <f t="shared" si="2"/>
        <v>4.33</v>
      </c>
      <c r="AJ64" s="69">
        <f t="shared" si="2"/>
        <v>0.91</v>
      </c>
      <c r="AK64" s="20">
        <f t="shared" si="2"/>
        <v>4</v>
      </c>
      <c r="AL64" s="20">
        <f t="shared" si="2"/>
        <v>4</v>
      </c>
      <c r="AM64" s="18" t="s">
        <v>96</v>
      </c>
      <c r="AN64" s="18"/>
      <c r="AO64" s="18"/>
      <c r="AP64" s="18"/>
      <c r="AQ64" s="18"/>
      <c r="AR64" s="18"/>
      <c r="AS64" s="18"/>
      <c r="AT64" s="18"/>
      <c r="AU64" s="18"/>
      <c r="AV64" s="18"/>
      <c r="AW64" s="18"/>
      <c r="AX64" s="18"/>
      <c r="AY64" s="18"/>
      <c r="AZ64" s="18"/>
      <c r="BA64" s="18"/>
      <c r="BB64" s="18"/>
      <c r="BC64" s="18"/>
      <c r="BD64" s="18"/>
    </row>
    <row r="65" spans="1:56" s="17" customFormat="1" ht="18" customHeight="1" x14ac:dyDescent="0.25">
      <c r="A65" s="19">
        <v>10</v>
      </c>
      <c r="B65" s="95" t="s">
        <v>28</v>
      </c>
      <c r="C65" s="95" t="s">
        <v>29</v>
      </c>
      <c r="D65" s="95" t="s">
        <v>29</v>
      </c>
      <c r="E65" s="95" t="s">
        <v>29</v>
      </c>
      <c r="F65" s="95" t="s">
        <v>29</v>
      </c>
      <c r="G65" s="95" t="s">
        <v>29</v>
      </c>
      <c r="H65" s="95" t="s">
        <v>29</v>
      </c>
      <c r="I65" s="95" t="s">
        <v>29</v>
      </c>
      <c r="J65" s="95" t="s">
        <v>29</v>
      </c>
      <c r="K65" s="95" t="s">
        <v>29</v>
      </c>
      <c r="L65" s="95" t="s">
        <v>29</v>
      </c>
      <c r="M65" s="95" t="s">
        <v>29</v>
      </c>
      <c r="N65" s="95" t="s">
        <v>29</v>
      </c>
      <c r="O65" s="95" t="s">
        <v>29</v>
      </c>
      <c r="P65" s="95" t="s">
        <v>29</v>
      </c>
      <c r="Q65" s="95" t="s">
        <v>29</v>
      </c>
      <c r="R65" s="95" t="s">
        <v>29</v>
      </c>
      <c r="S65" s="95" t="s">
        <v>29</v>
      </c>
      <c r="T65" s="95" t="s">
        <v>29</v>
      </c>
      <c r="U65" s="96" t="s">
        <v>29</v>
      </c>
      <c r="V65" s="20">
        <f t="shared" si="3"/>
        <v>0</v>
      </c>
      <c r="W65" s="20">
        <f t="shared" si="0"/>
        <v>0</v>
      </c>
      <c r="X65" s="20">
        <f t="shared" si="0"/>
        <v>0</v>
      </c>
      <c r="Y65" s="20">
        <f t="shared" si="0"/>
        <v>3</v>
      </c>
      <c r="Z65" s="20">
        <f t="shared" si="0"/>
        <v>18</v>
      </c>
      <c r="AA65" s="20">
        <f t="shared" si="0"/>
        <v>0</v>
      </c>
      <c r="AB65" s="21">
        <f t="shared" si="4"/>
        <v>21</v>
      </c>
      <c r="AC65" s="22">
        <f t="shared" si="5"/>
        <v>0</v>
      </c>
      <c r="AD65" s="22">
        <f t="shared" si="1"/>
        <v>0</v>
      </c>
      <c r="AE65" s="22">
        <f t="shared" si="1"/>
        <v>0</v>
      </c>
      <c r="AF65" s="22">
        <f t="shared" si="1"/>
        <v>0.14285714285714285</v>
      </c>
      <c r="AG65" s="22">
        <f t="shared" si="1"/>
        <v>0.8571428571428571</v>
      </c>
      <c r="AH65" s="22">
        <f t="shared" si="1"/>
        <v>0</v>
      </c>
      <c r="AI65" s="69">
        <f t="shared" si="2"/>
        <v>4.8600000000000003</v>
      </c>
      <c r="AJ65" s="69">
        <f t="shared" si="2"/>
        <v>0.36</v>
      </c>
      <c r="AK65" s="20">
        <f t="shared" si="2"/>
        <v>5</v>
      </c>
      <c r="AL65" s="20">
        <f t="shared" si="2"/>
        <v>5</v>
      </c>
      <c r="AM65" s="17" t="s">
        <v>158</v>
      </c>
    </row>
    <row r="66" spans="1:56" s="17" customFormat="1" ht="18" customHeight="1" x14ac:dyDescent="0.25">
      <c r="A66" s="19">
        <v>11</v>
      </c>
      <c r="B66" s="95" t="s">
        <v>30</v>
      </c>
      <c r="C66" s="95" t="s">
        <v>31</v>
      </c>
      <c r="D66" s="95" t="s">
        <v>31</v>
      </c>
      <c r="E66" s="95" t="s">
        <v>31</v>
      </c>
      <c r="F66" s="95" t="s">
        <v>31</v>
      </c>
      <c r="G66" s="95" t="s">
        <v>31</v>
      </c>
      <c r="H66" s="95" t="s">
        <v>31</v>
      </c>
      <c r="I66" s="95" t="s">
        <v>31</v>
      </c>
      <c r="J66" s="95" t="s">
        <v>31</v>
      </c>
      <c r="K66" s="95" t="s">
        <v>31</v>
      </c>
      <c r="L66" s="95" t="s">
        <v>31</v>
      </c>
      <c r="M66" s="95" t="s">
        <v>31</v>
      </c>
      <c r="N66" s="95" t="s">
        <v>31</v>
      </c>
      <c r="O66" s="95" t="s">
        <v>31</v>
      </c>
      <c r="P66" s="95" t="s">
        <v>31</v>
      </c>
      <c r="Q66" s="95" t="s">
        <v>31</v>
      </c>
      <c r="R66" s="95" t="s">
        <v>31</v>
      </c>
      <c r="S66" s="95" t="s">
        <v>31</v>
      </c>
      <c r="T66" s="95" t="s">
        <v>31</v>
      </c>
      <c r="U66" s="96" t="s">
        <v>31</v>
      </c>
      <c r="V66" s="20">
        <f t="shared" si="3"/>
        <v>1</v>
      </c>
      <c r="W66" s="20">
        <f t="shared" si="0"/>
        <v>0</v>
      </c>
      <c r="X66" s="20">
        <f t="shared" si="0"/>
        <v>0</v>
      </c>
      <c r="Y66" s="20">
        <f t="shared" si="0"/>
        <v>4</v>
      </c>
      <c r="Z66" s="20">
        <f t="shared" si="0"/>
        <v>14</v>
      </c>
      <c r="AA66" s="20">
        <f t="shared" si="0"/>
        <v>2</v>
      </c>
      <c r="AB66" s="21">
        <f t="shared" si="4"/>
        <v>21</v>
      </c>
      <c r="AC66" s="22">
        <f t="shared" si="5"/>
        <v>4.7619047619047616E-2</v>
      </c>
      <c r="AD66" s="22">
        <f t="shared" si="1"/>
        <v>0</v>
      </c>
      <c r="AE66" s="22">
        <f t="shared" si="1"/>
        <v>0</v>
      </c>
      <c r="AF66" s="22">
        <f t="shared" si="1"/>
        <v>0.19047619047619047</v>
      </c>
      <c r="AG66" s="22">
        <f t="shared" si="1"/>
        <v>0.66666666666666663</v>
      </c>
      <c r="AH66" s="22">
        <f t="shared" si="1"/>
        <v>9.5238095238095233E-2</v>
      </c>
      <c r="AI66" s="69">
        <f t="shared" si="2"/>
        <v>4.58</v>
      </c>
      <c r="AJ66" s="69">
        <f t="shared" si="2"/>
        <v>0.96</v>
      </c>
      <c r="AK66" s="20">
        <f t="shared" si="2"/>
        <v>5</v>
      </c>
      <c r="AL66" s="20">
        <f t="shared" si="2"/>
        <v>5</v>
      </c>
      <c r="AO66" s="17" t="s">
        <v>90</v>
      </c>
      <c r="AP66" s="17" t="s">
        <v>91</v>
      </c>
      <c r="AQ66" s="17" t="s">
        <v>92</v>
      </c>
      <c r="AR66" s="17" t="s">
        <v>93</v>
      </c>
    </row>
    <row r="67" spans="1:56" s="18" customFormat="1" ht="19.5" customHeight="1" x14ac:dyDescent="0.25">
      <c r="A67" s="92" t="s">
        <v>32</v>
      </c>
      <c r="B67" s="92"/>
      <c r="C67" s="92"/>
      <c r="D67" s="92"/>
      <c r="E67" s="92"/>
      <c r="F67" s="92"/>
      <c r="G67" s="92"/>
      <c r="H67" s="92"/>
      <c r="I67" s="92"/>
      <c r="J67" s="92"/>
      <c r="K67" s="92"/>
      <c r="L67" s="92"/>
      <c r="M67" s="92"/>
      <c r="N67" s="92"/>
      <c r="O67" s="92"/>
      <c r="P67" s="92"/>
      <c r="Q67" s="92"/>
      <c r="R67" s="92"/>
      <c r="S67" s="92"/>
      <c r="T67" s="92"/>
      <c r="U67" s="93"/>
      <c r="V67" s="64"/>
      <c r="W67" s="64"/>
      <c r="X67" s="64"/>
      <c r="Y67" s="64"/>
      <c r="Z67" s="64"/>
      <c r="AA67" s="64"/>
      <c r="AB67" s="64"/>
      <c r="AC67" s="64"/>
      <c r="AD67" s="64"/>
      <c r="AE67" s="64"/>
      <c r="AF67" s="64"/>
      <c r="AG67" s="64"/>
      <c r="AH67" s="64"/>
      <c r="AI67" s="71"/>
      <c r="AJ67" s="71"/>
      <c r="AK67" s="64"/>
      <c r="AL67" s="64"/>
      <c r="AM67" s="17" t="s">
        <v>94</v>
      </c>
      <c r="AN67" s="17" t="s">
        <v>151</v>
      </c>
      <c r="AO67" s="17">
        <v>21</v>
      </c>
      <c r="AP67" s="17">
        <v>100</v>
      </c>
      <c r="AQ67" s="17">
        <v>100</v>
      </c>
      <c r="AR67" s="17">
        <v>100</v>
      </c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</row>
    <row r="68" spans="1:56" s="17" customFormat="1" ht="18" customHeight="1" x14ac:dyDescent="0.25">
      <c r="A68" s="19">
        <v>12</v>
      </c>
      <c r="B68" s="95" t="s">
        <v>33</v>
      </c>
      <c r="C68" s="95"/>
      <c r="D68" s="95"/>
      <c r="E68" s="95"/>
      <c r="F68" s="95"/>
      <c r="G68" s="95"/>
      <c r="H68" s="95"/>
      <c r="I68" s="95"/>
      <c r="J68" s="95"/>
      <c r="K68" s="95"/>
      <c r="L68" s="95"/>
      <c r="M68" s="95"/>
      <c r="N68" s="95"/>
      <c r="O68" s="95"/>
      <c r="P68" s="95"/>
      <c r="Q68" s="95"/>
      <c r="R68" s="95"/>
      <c r="S68" s="95"/>
      <c r="T68" s="95"/>
      <c r="U68" s="96"/>
      <c r="V68" s="20">
        <f>+AN13</f>
        <v>0</v>
      </c>
      <c r="W68" s="20">
        <f t="shared" ref="W68:AA71" si="6">+AO13</f>
        <v>0</v>
      </c>
      <c r="X68" s="20">
        <f t="shared" si="6"/>
        <v>0</v>
      </c>
      <c r="Y68" s="20">
        <f t="shared" si="6"/>
        <v>11</v>
      </c>
      <c r="Z68" s="20">
        <f t="shared" si="6"/>
        <v>10</v>
      </c>
      <c r="AA68" s="20">
        <f t="shared" si="6"/>
        <v>0</v>
      </c>
      <c r="AB68" s="21">
        <f>SUM(V68:AA68)</f>
        <v>21</v>
      </c>
      <c r="AC68" s="22">
        <f>V68/$AB68</f>
        <v>0</v>
      </c>
      <c r="AD68" s="22">
        <f t="shared" ref="AD68:AH71" si="7">W68/$AB68</f>
        <v>0</v>
      </c>
      <c r="AE68" s="22">
        <f t="shared" si="7"/>
        <v>0</v>
      </c>
      <c r="AF68" s="22">
        <f t="shared" si="7"/>
        <v>0.52380952380952384</v>
      </c>
      <c r="AG68" s="22">
        <f t="shared" si="7"/>
        <v>0.47619047619047616</v>
      </c>
      <c r="AH68" s="22">
        <f t="shared" si="7"/>
        <v>0</v>
      </c>
      <c r="AI68" s="69">
        <f t="shared" ref="AI68:AL71" si="8">+BA13</f>
        <v>4.4800000000000004</v>
      </c>
      <c r="AJ68" s="69">
        <f t="shared" si="8"/>
        <v>0.51</v>
      </c>
      <c r="AK68" s="20">
        <f t="shared" si="8"/>
        <v>4</v>
      </c>
      <c r="AL68" s="20">
        <f t="shared" si="8"/>
        <v>4</v>
      </c>
      <c r="AM68" s="17" t="s">
        <v>161</v>
      </c>
    </row>
    <row r="69" spans="1:56" s="17" customFormat="1" ht="18" customHeight="1" x14ac:dyDescent="0.25">
      <c r="A69" s="19">
        <v>13</v>
      </c>
      <c r="B69" s="95" t="s">
        <v>34</v>
      </c>
      <c r="C69" s="95"/>
      <c r="D69" s="95"/>
      <c r="E69" s="95"/>
      <c r="F69" s="95"/>
      <c r="G69" s="95"/>
      <c r="H69" s="95"/>
      <c r="I69" s="95"/>
      <c r="J69" s="95"/>
      <c r="K69" s="95"/>
      <c r="L69" s="95"/>
      <c r="M69" s="95"/>
      <c r="N69" s="95"/>
      <c r="O69" s="95"/>
      <c r="P69" s="95"/>
      <c r="Q69" s="95"/>
      <c r="R69" s="95"/>
      <c r="S69" s="95"/>
      <c r="T69" s="95"/>
      <c r="U69" s="96"/>
      <c r="V69" s="20">
        <f t="shared" ref="V69:V71" si="9">+AN14</f>
        <v>0</v>
      </c>
      <c r="W69" s="20">
        <f t="shared" si="6"/>
        <v>0</v>
      </c>
      <c r="X69" s="20">
        <f t="shared" si="6"/>
        <v>0</v>
      </c>
      <c r="Y69" s="20">
        <f t="shared" si="6"/>
        <v>2</v>
      </c>
      <c r="Z69" s="20">
        <f t="shared" si="6"/>
        <v>19</v>
      </c>
      <c r="AA69" s="20">
        <f t="shared" si="6"/>
        <v>0</v>
      </c>
      <c r="AB69" s="21">
        <f t="shared" ref="AB69:AB71" si="10">SUM(V69:AA69)</f>
        <v>21</v>
      </c>
      <c r="AC69" s="22">
        <f t="shared" ref="AC69:AC71" si="11">V69/$AB69</f>
        <v>0</v>
      </c>
      <c r="AD69" s="22">
        <f t="shared" si="7"/>
        <v>0</v>
      </c>
      <c r="AE69" s="22">
        <f t="shared" si="7"/>
        <v>0</v>
      </c>
      <c r="AF69" s="22">
        <f t="shared" si="7"/>
        <v>9.5238095238095233E-2</v>
      </c>
      <c r="AG69" s="22">
        <f t="shared" si="7"/>
        <v>0.90476190476190477</v>
      </c>
      <c r="AH69" s="22">
        <f t="shared" si="7"/>
        <v>0</v>
      </c>
      <c r="AI69" s="69">
        <f t="shared" si="8"/>
        <v>4.9000000000000004</v>
      </c>
      <c r="AJ69" s="69">
        <f t="shared" si="8"/>
        <v>0.3</v>
      </c>
      <c r="AK69" s="20">
        <f t="shared" si="8"/>
        <v>5</v>
      </c>
      <c r="AL69" s="20">
        <f t="shared" si="8"/>
        <v>5</v>
      </c>
    </row>
    <row r="70" spans="1:56" s="17" customFormat="1" ht="18" customHeight="1" x14ac:dyDescent="0.25">
      <c r="A70" s="19">
        <v>14</v>
      </c>
      <c r="B70" s="95" t="s">
        <v>35</v>
      </c>
      <c r="C70" s="95"/>
      <c r="D70" s="95"/>
      <c r="E70" s="95"/>
      <c r="F70" s="95"/>
      <c r="G70" s="95"/>
      <c r="H70" s="95"/>
      <c r="I70" s="95"/>
      <c r="J70" s="95"/>
      <c r="K70" s="95"/>
      <c r="L70" s="95"/>
      <c r="M70" s="95"/>
      <c r="N70" s="95"/>
      <c r="O70" s="95"/>
      <c r="P70" s="95"/>
      <c r="Q70" s="95"/>
      <c r="R70" s="95"/>
      <c r="S70" s="95"/>
      <c r="T70" s="95"/>
      <c r="U70" s="96"/>
      <c r="V70" s="20">
        <f t="shared" si="9"/>
        <v>0</v>
      </c>
      <c r="W70" s="20">
        <f t="shared" si="6"/>
        <v>0</v>
      </c>
      <c r="X70" s="20">
        <f t="shared" si="6"/>
        <v>0</v>
      </c>
      <c r="Y70" s="20">
        <f t="shared" si="6"/>
        <v>2</v>
      </c>
      <c r="Z70" s="20">
        <f t="shared" si="6"/>
        <v>19</v>
      </c>
      <c r="AA70" s="20">
        <f t="shared" si="6"/>
        <v>0</v>
      </c>
      <c r="AB70" s="21">
        <f t="shared" si="10"/>
        <v>21</v>
      </c>
      <c r="AC70" s="22">
        <f t="shared" si="11"/>
        <v>0</v>
      </c>
      <c r="AD70" s="22">
        <f t="shared" si="7"/>
        <v>0</v>
      </c>
      <c r="AE70" s="22">
        <f t="shared" si="7"/>
        <v>0</v>
      </c>
      <c r="AF70" s="22">
        <f t="shared" si="7"/>
        <v>9.5238095238095233E-2</v>
      </c>
      <c r="AG70" s="22">
        <f t="shared" si="7"/>
        <v>0.90476190476190477</v>
      </c>
      <c r="AH70" s="22">
        <f t="shared" si="7"/>
        <v>0</v>
      </c>
      <c r="AI70" s="69">
        <f t="shared" si="8"/>
        <v>4.9000000000000004</v>
      </c>
      <c r="AJ70" s="69">
        <f t="shared" si="8"/>
        <v>0.3</v>
      </c>
      <c r="AK70" s="20">
        <f t="shared" si="8"/>
        <v>5</v>
      </c>
      <c r="AL70" s="20">
        <f t="shared" si="8"/>
        <v>5</v>
      </c>
    </row>
    <row r="71" spans="1:56" s="17" customFormat="1" ht="18" customHeight="1" x14ac:dyDescent="0.25">
      <c r="A71" s="19">
        <v>15</v>
      </c>
      <c r="B71" s="95" t="s">
        <v>36</v>
      </c>
      <c r="C71" s="95"/>
      <c r="D71" s="95"/>
      <c r="E71" s="95"/>
      <c r="F71" s="95"/>
      <c r="G71" s="95"/>
      <c r="H71" s="95"/>
      <c r="I71" s="95"/>
      <c r="J71" s="95"/>
      <c r="K71" s="95"/>
      <c r="L71" s="95"/>
      <c r="M71" s="95"/>
      <c r="N71" s="95"/>
      <c r="O71" s="95"/>
      <c r="P71" s="95"/>
      <c r="Q71" s="95"/>
      <c r="R71" s="95"/>
      <c r="S71" s="95"/>
      <c r="T71" s="95"/>
      <c r="U71" s="96"/>
      <c r="V71" s="20">
        <f t="shared" si="9"/>
        <v>0</v>
      </c>
      <c r="W71" s="20">
        <f t="shared" si="6"/>
        <v>0</v>
      </c>
      <c r="X71" s="20">
        <f t="shared" si="6"/>
        <v>0</v>
      </c>
      <c r="Y71" s="20">
        <f t="shared" si="6"/>
        <v>7</v>
      </c>
      <c r="Z71" s="20">
        <f t="shared" si="6"/>
        <v>14</v>
      </c>
      <c r="AA71" s="20">
        <f t="shared" si="6"/>
        <v>0</v>
      </c>
      <c r="AB71" s="21">
        <f t="shared" si="10"/>
        <v>21</v>
      </c>
      <c r="AC71" s="22">
        <f t="shared" si="11"/>
        <v>0</v>
      </c>
      <c r="AD71" s="22">
        <f t="shared" si="7"/>
        <v>0</v>
      </c>
      <c r="AE71" s="22">
        <f t="shared" si="7"/>
        <v>0</v>
      </c>
      <c r="AF71" s="22">
        <f t="shared" si="7"/>
        <v>0.33333333333333331</v>
      </c>
      <c r="AG71" s="22">
        <f t="shared" si="7"/>
        <v>0.66666666666666663</v>
      </c>
      <c r="AH71" s="22">
        <f t="shared" si="7"/>
        <v>0</v>
      </c>
      <c r="AI71" s="69">
        <f t="shared" si="8"/>
        <v>4.67</v>
      </c>
      <c r="AJ71" s="69">
        <f t="shared" si="8"/>
        <v>0.48</v>
      </c>
      <c r="AK71" s="20">
        <f t="shared" si="8"/>
        <v>5</v>
      </c>
      <c r="AL71" s="20">
        <f t="shared" si="8"/>
        <v>5</v>
      </c>
    </row>
    <row r="72" spans="1:56" s="17" customFormat="1" ht="18" customHeight="1" x14ac:dyDescent="0.25">
      <c r="A72" s="24"/>
      <c r="B72" s="25"/>
      <c r="C72" s="25"/>
      <c r="D72" s="25"/>
      <c r="E72" s="25"/>
      <c r="F72" s="25"/>
      <c r="G72" s="25"/>
      <c r="H72" s="25"/>
      <c r="I72" s="25"/>
      <c r="J72" s="25"/>
      <c r="K72" s="25"/>
      <c r="L72" s="25"/>
      <c r="M72" s="25"/>
      <c r="N72" s="25"/>
      <c r="O72" s="25"/>
      <c r="P72" s="25"/>
      <c r="Q72" s="25"/>
      <c r="R72" s="25"/>
      <c r="S72" s="25"/>
      <c r="T72" s="25"/>
      <c r="U72" s="25"/>
      <c r="V72" s="26"/>
      <c r="W72" s="26"/>
      <c r="X72" s="26"/>
      <c r="Y72" s="26"/>
      <c r="Z72" s="26"/>
      <c r="AA72" s="26"/>
      <c r="AB72" s="26"/>
      <c r="AC72" s="27"/>
      <c r="AD72" s="27"/>
      <c r="AE72" s="27"/>
      <c r="AF72" s="27"/>
      <c r="AG72" s="27"/>
      <c r="AH72" s="27"/>
      <c r="AI72" s="28"/>
      <c r="AJ72" s="28"/>
      <c r="AK72" s="26"/>
      <c r="AL72" s="26"/>
      <c r="AM72" s="18"/>
      <c r="AN72" s="18"/>
      <c r="AO72" s="18"/>
      <c r="AP72" s="18"/>
      <c r="AQ72" s="18"/>
      <c r="AR72" s="18"/>
      <c r="AS72" s="18"/>
      <c r="AT72" s="18"/>
      <c r="AU72" s="18"/>
      <c r="AV72" s="18"/>
      <c r="AW72" s="18"/>
      <c r="AX72" s="18"/>
      <c r="AY72" s="18"/>
      <c r="AZ72" s="18"/>
      <c r="BA72" s="18"/>
      <c r="BB72" s="18"/>
      <c r="BC72" s="18"/>
      <c r="BD72" s="18"/>
    </row>
    <row r="73" spans="1:56" s="17" customFormat="1" ht="18" customHeight="1" x14ac:dyDescent="0.25">
      <c r="A73" s="24"/>
      <c r="B73" s="25"/>
      <c r="C73" s="25"/>
      <c r="D73" s="25"/>
      <c r="E73" s="25"/>
      <c r="F73" s="25"/>
      <c r="G73" s="25"/>
      <c r="H73" s="25"/>
      <c r="I73" s="25"/>
      <c r="J73" s="25"/>
      <c r="K73" s="25"/>
      <c r="L73" s="25"/>
      <c r="M73" s="25"/>
      <c r="N73" s="25"/>
      <c r="O73" s="25"/>
      <c r="P73" s="25"/>
      <c r="Q73" s="25"/>
      <c r="R73" s="25"/>
      <c r="S73" s="25"/>
      <c r="T73" s="25"/>
      <c r="U73" s="25"/>
      <c r="V73" s="26"/>
      <c r="W73" s="26"/>
      <c r="X73" s="26"/>
      <c r="Y73" s="26"/>
      <c r="Z73" s="26"/>
      <c r="AA73" s="26"/>
      <c r="AB73" s="26"/>
      <c r="AC73" s="27"/>
      <c r="AD73" s="27"/>
      <c r="AE73" s="27"/>
      <c r="AF73" s="27"/>
      <c r="AG73" s="27"/>
      <c r="AH73" s="27"/>
      <c r="AI73" s="28"/>
      <c r="AJ73" s="28"/>
      <c r="AK73" s="26"/>
      <c r="AL73" s="26"/>
    </row>
    <row r="74" spans="1:56" s="17" customFormat="1" ht="18" customHeight="1" x14ac:dyDescent="0.25">
      <c r="A74" s="24"/>
      <c r="B74" s="25"/>
      <c r="C74" s="25"/>
      <c r="D74" s="25"/>
      <c r="E74" s="25"/>
      <c r="F74" s="25"/>
      <c r="G74" s="25"/>
      <c r="H74" s="25"/>
      <c r="I74" s="25"/>
      <c r="J74" s="25"/>
      <c r="K74" s="25"/>
      <c r="L74" s="25"/>
      <c r="M74" s="25"/>
      <c r="N74" s="25"/>
      <c r="O74" s="25"/>
      <c r="P74" s="25"/>
      <c r="Q74" s="25"/>
      <c r="R74" s="25"/>
      <c r="S74" s="25"/>
      <c r="T74" s="25"/>
      <c r="U74" s="25"/>
      <c r="V74" s="26"/>
      <c r="W74" s="26"/>
      <c r="X74" s="26"/>
      <c r="Y74" s="26"/>
      <c r="Z74" s="26"/>
      <c r="AA74" s="26"/>
      <c r="AB74" s="26"/>
      <c r="AC74" s="27"/>
      <c r="AD74" s="27"/>
      <c r="AE74" s="27"/>
      <c r="AF74" s="27"/>
      <c r="AG74" s="27"/>
      <c r="AH74" s="27"/>
      <c r="AI74" s="28"/>
      <c r="AJ74" s="28"/>
      <c r="AK74" s="26"/>
      <c r="AL74" s="26"/>
    </row>
    <row r="75" spans="1:56" s="17" customFormat="1" ht="18" customHeight="1" x14ac:dyDescent="0.25">
      <c r="A75" s="24"/>
      <c r="B75" s="25"/>
      <c r="C75" s="25"/>
      <c r="D75" s="25"/>
      <c r="E75" s="25"/>
      <c r="F75" s="25"/>
      <c r="G75" s="25"/>
      <c r="H75" s="25"/>
      <c r="I75" s="25"/>
      <c r="J75" s="25"/>
      <c r="K75" s="25"/>
      <c r="L75" s="25"/>
      <c r="M75" s="25"/>
      <c r="N75" s="25"/>
      <c r="O75" s="25"/>
      <c r="P75" s="25"/>
      <c r="Q75" s="25"/>
      <c r="R75" s="25"/>
      <c r="S75" s="25"/>
      <c r="T75" s="25"/>
      <c r="U75" s="25"/>
      <c r="V75" s="26"/>
      <c r="W75" s="26"/>
      <c r="X75" s="26"/>
      <c r="Y75" s="26"/>
      <c r="Z75" s="26"/>
      <c r="AA75" s="26"/>
      <c r="AB75" s="26"/>
      <c r="AC75" s="27"/>
      <c r="AD75" s="27"/>
      <c r="AE75" s="27"/>
      <c r="AF75" s="27"/>
      <c r="AG75" s="27"/>
      <c r="AH75" s="27"/>
      <c r="AI75" s="28"/>
      <c r="AJ75" s="28"/>
      <c r="AK75" s="26"/>
      <c r="AL75" s="26"/>
    </row>
    <row r="76" spans="1:56" s="5" customFormat="1" ht="16.5" customHeight="1" x14ac:dyDescent="0.25">
      <c r="A76" s="97" t="s">
        <v>37</v>
      </c>
      <c r="B76" s="97"/>
      <c r="C76" s="97"/>
      <c r="D76" s="97"/>
      <c r="E76" s="97"/>
      <c r="F76" s="97"/>
      <c r="G76" s="97"/>
      <c r="H76" s="97"/>
      <c r="I76" s="97"/>
      <c r="J76" s="97"/>
      <c r="K76" s="97"/>
      <c r="L76" s="97"/>
      <c r="M76" s="97"/>
      <c r="N76" s="97"/>
      <c r="O76" s="97"/>
      <c r="P76" s="29"/>
      <c r="Q76" s="29"/>
      <c r="R76" s="29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  <c r="AF76" s="29"/>
      <c r="AG76" s="29"/>
      <c r="AH76" s="29"/>
      <c r="AI76" s="29"/>
      <c r="AJ76" s="29"/>
      <c r="AK76" s="29"/>
      <c r="AL76" s="29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</row>
    <row r="77" spans="1:56" ht="15" customHeight="1" x14ac:dyDescent="0.25">
      <c r="A77" s="30"/>
      <c r="B77" s="30"/>
      <c r="C77" s="30"/>
      <c r="D77" s="30"/>
      <c r="E77" s="30"/>
      <c r="F77" s="30"/>
      <c r="G77" s="30"/>
      <c r="H77" s="30"/>
      <c r="I77" s="30"/>
      <c r="J77" s="30"/>
      <c r="K77" s="30"/>
      <c r="L77" s="30"/>
      <c r="M77" s="30"/>
      <c r="N77" s="30"/>
      <c r="O77" s="30"/>
      <c r="P77" s="30"/>
      <c r="Q77" s="30"/>
      <c r="R77" s="30"/>
      <c r="S77" s="30"/>
      <c r="T77" s="30"/>
      <c r="U77" s="30"/>
      <c r="V77" s="89" t="s">
        <v>8</v>
      </c>
      <c r="W77" s="89"/>
      <c r="X77" s="89"/>
      <c r="Y77" s="89"/>
      <c r="Z77" s="89"/>
      <c r="AA77" s="89"/>
      <c r="AB77" s="30"/>
      <c r="AC77" s="89" t="s">
        <v>9</v>
      </c>
      <c r="AD77" s="89"/>
      <c r="AE77" s="89"/>
      <c r="AF77" s="89"/>
      <c r="AG77" s="89"/>
      <c r="AH77" s="89"/>
      <c r="AI77" s="90" t="s">
        <v>10</v>
      </c>
      <c r="AJ77" s="90"/>
      <c r="AK77" s="90"/>
      <c r="AL77" s="90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</row>
    <row r="78" spans="1:56" ht="18.75" customHeight="1" thickBot="1" x14ac:dyDescent="0.3">
      <c r="A78" s="30"/>
      <c r="B78" s="30"/>
      <c r="C78" s="30"/>
      <c r="D78" s="30"/>
      <c r="E78" s="30"/>
      <c r="F78" s="30"/>
      <c r="G78" s="30"/>
      <c r="H78" s="30"/>
      <c r="I78" s="30"/>
      <c r="J78" s="30"/>
      <c r="K78" s="30"/>
      <c r="L78" s="30"/>
      <c r="M78" s="30"/>
      <c r="N78" s="30"/>
      <c r="O78" s="30"/>
      <c r="P78" s="30"/>
      <c r="Q78" s="30"/>
      <c r="R78" s="30"/>
      <c r="S78" s="30"/>
      <c r="T78" s="30"/>
      <c r="U78" s="30"/>
      <c r="V78" s="89"/>
      <c r="W78" s="89"/>
      <c r="X78" s="89"/>
      <c r="Y78" s="89"/>
      <c r="Z78" s="89"/>
      <c r="AA78" s="89"/>
      <c r="AB78" s="30"/>
      <c r="AC78" s="89"/>
      <c r="AD78" s="89"/>
      <c r="AE78" s="89"/>
      <c r="AF78" s="89"/>
      <c r="AG78" s="89"/>
      <c r="AH78" s="89"/>
      <c r="AI78" s="90"/>
      <c r="AJ78" s="90"/>
      <c r="AK78" s="90"/>
      <c r="AL78" s="90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</row>
    <row r="79" spans="1:56" s="17" customFormat="1" ht="15.75" customHeight="1" x14ac:dyDescent="0.25">
      <c r="A79" s="31"/>
      <c r="B79" s="98"/>
      <c r="C79" s="98"/>
      <c r="D79" s="98"/>
      <c r="E79" s="98"/>
      <c r="F79" s="98"/>
      <c r="G79" s="98"/>
      <c r="H79" s="98"/>
      <c r="I79" s="98"/>
      <c r="J79" s="98"/>
      <c r="K79" s="98"/>
      <c r="L79" s="98"/>
      <c r="M79" s="98"/>
      <c r="N79" s="98"/>
      <c r="O79" s="98"/>
      <c r="P79" s="98"/>
      <c r="Q79" s="98"/>
      <c r="R79" s="98"/>
      <c r="S79" s="98"/>
      <c r="T79" s="98"/>
      <c r="U79" s="98"/>
      <c r="V79" s="32">
        <v>1</v>
      </c>
      <c r="W79" s="33">
        <v>2</v>
      </c>
      <c r="X79" s="33">
        <v>3</v>
      </c>
      <c r="Y79" s="33">
        <v>4</v>
      </c>
      <c r="Z79" s="34">
        <v>5</v>
      </c>
      <c r="AA79" s="34" t="s">
        <v>11</v>
      </c>
      <c r="AB79" s="14" t="s">
        <v>12</v>
      </c>
      <c r="AC79" s="32">
        <v>1</v>
      </c>
      <c r="AD79" s="33">
        <v>2</v>
      </c>
      <c r="AE79" s="33">
        <v>3</v>
      </c>
      <c r="AF79" s="33">
        <v>4</v>
      </c>
      <c r="AG79" s="34">
        <v>5</v>
      </c>
      <c r="AH79" s="34" t="s">
        <v>11</v>
      </c>
      <c r="AI79" s="15" t="s">
        <v>13</v>
      </c>
      <c r="AJ79" s="16" t="s">
        <v>14</v>
      </c>
      <c r="AK79" s="16" t="s">
        <v>15</v>
      </c>
      <c r="AL79" s="16" t="s">
        <v>16</v>
      </c>
    </row>
    <row r="80" spans="1:56" s="18" customFormat="1" ht="32.25" customHeight="1" x14ac:dyDescent="0.25">
      <c r="A80" s="94"/>
      <c r="B80" s="94"/>
      <c r="C80" s="94"/>
      <c r="D80" s="94"/>
      <c r="E80" s="94"/>
      <c r="F80" s="94"/>
      <c r="G80" s="94"/>
      <c r="H80" s="94"/>
      <c r="I80" s="94"/>
      <c r="J80" s="94"/>
      <c r="K80" s="94"/>
      <c r="L80" s="94"/>
      <c r="M80" s="94"/>
      <c r="N80" s="94"/>
      <c r="O80" s="94"/>
      <c r="P80" s="94"/>
      <c r="Q80" s="94"/>
      <c r="R80" s="94"/>
      <c r="S80" s="94"/>
      <c r="T80" s="94"/>
      <c r="U80" s="99"/>
      <c r="V80" s="94"/>
      <c r="W80" s="94"/>
      <c r="X80" s="94"/>
      <c r="Y80" s="94"/>
      <c r="Z80" s="94"/>
      <c r="AA80" s="94"/>
      <c r="AB80" s="94"/>
      <c r="AC80" s="94"/>
      <c r="AD80" s="94"/>
      <c r="AE80" s="94"/>
      <c r="AF80" s="94"/>
      <c r="AG80" s="94"/>
      <c r="AH80" s="94"/>
      <c r="AI80" s="94"/>
      <c r="AJ80" s="94"/>
      <c r="AK80" s="94"/>
      <c r="AL80" s="94"/>
      <c r="AM80" s="17"/>
      <c r="AN80" s="17"/>
      <c r="AO80" s="17"/>
      <c r="AP80" s="17"/>
      <c r="AQ80" s="17"/>
      <c r="AR80" s="17"/>
      <c r="AS80" s="17"/>
      <c r="AT80" s="17"/>
      <c r="AU80" s="17"/>
      <c r="AV80" s="17"/>
      <c r="AW80" s="17"/>
      <c r="AX80" s="17"/>
      <c r="AY80" s="17"/>
      <c r="AZ80" s="17"/>
      <c r="BA80" s="17"/>
      <c r="BB80" s="17"/>
      <c r="BC80" s="17"/>
      <c r="BD80" s="17"/>
    </row>
    <row r="81" spans="1:56" s="18" customFormat="1" ht="18.75" customHeight="1" x14ac:dyDescent="0.25">
      <c r="A81" s="19">
        <v>16</v>
      </c>
      <c r="B81" s="95" t="s">
        <v>38</v>
      </c>
      <c r="C81" s="95"/>
      <c r="D81" s="95"/>
      <c r="E81" s="95"/>
      <c r="F81" s="95"/>
      <c r="G81" s="95"/>
      <c r="H81" s="95"/>
      <c r="I81" s="95"/>
      <c r="J81" s="95"/>
      <c r="K81" s="95"/>
      <c r="L81" s="95"/>
      <c r="M81" s="95"/>
      <c r="N81" s="95"/>
      <c r="O81" s="95"/>
      <c r="P81" s="95"/>
      <c r="Q81" s="95"/>
      <c r="R81" s="95"/>
      <c r="S81" s="95"/>
      <c r="T81" s="95"/>
      <c r="U81" s="96"/>
      <c r="V81" s="20">
        <f>+AN17</f>
        <v>1</v>
      </c>
      <c r="W81" s="20">
        <f t="shared" ref="W81:AA96" si="12">+AO17</f>
        <v>5</v>
      </c>
      <c r="X81" s="20">
        <f t="shared" si="12"/>
        <v>8</v>
      </c>
      <c r="Y81" s="20">
        <f t="shared" si="12"/>
        <v>5</v>
      </c>
      <c r="Z81" s="20">
        <f t="shared" si="12"/>
        <v>2</v>
      </c>
      <c r="AA81" s="20">
        <f t="shared" si="12"/>
        <v>0</v>
      </c>
      <c r="AB81" s="21">
        <f>SUM(V81:AA81)</f>
        <v>21</v>
      </c>
      <c r="AC81" s="22">
        <f>V81/$AB81</f>
        <v>4.7619047619047616E-2</v>
      </c>
      <c r="AD81" s="22">
        <f t="shared" ref="AD81:AH96" si="13">W81/$AB81</f>
        <v>0.23809523809523808</v>
      </c>
      <c r="AE81" s="22">
        <f t="shared" si="13"/>
        <v>0.38095238095238093</v>
      </c>
      <c r="AF81" s="22">
        <f t="shared" si="13"/>
        <v>0.23809523809523808</v>
      </c>
      <c r="AG81" s="22">
        <f t="shared" si="13"/>
        <v>9.5238095238095233E-2</v>
      </c>
      <c r="AH81" s="22">
        <f t="shared" si="13"/>
        <v>0</v>
      </c>
      <c r="AI81" s="69">
        <f t="shared" ref="AI81:AL96" si="14">+BA17</f>
        <v>3.1</v>
      </c>
      <c r="AJ81" s="69">
        <f t="shared" si="14"/>
        <v>1.04</v>
      </c>
      <c r="AK81" s="20">
        <f t="shared" si="14"/>
        <v>3</v>
      </c>
      <c r="AL81" s="20">
        <f t="shared" si="14"/>
        <v>3</v>
      </c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</row>
    <row r="82" spans="1:56" s="17" customFormat="1" ht="18" customHeight="1" x14ac:dyDescent="0.25">
      <c r="A82" s="19">
        <v>17</v>
      </c>
      <c r="B82" s="95" t="s">
        <v>39</v>
      </c>
      <c r="C82" s="95"/>
      <c r="D82" s="95"/>
      <c r="E82" s="95"/>
      <c r="F82" s="95"/>
      <c r="G82" s="95"/>
      <c r="H82" s="95"/>
      <c r="I82" s="95"/>
      <c r="J82" s="95"/>
      <c r="K82" s="95"/>
      <c r="L82" s="95"/>
      <c r="M82" s="95"/>
      <c r="N82" s="95"/>
      <c r="O82" s="95"/>
      <c r="P82" s="95"/>
      <c r="Q82" s="95"/>
      <c r="R82" s="95"/>
      <c r="S82" s="95"/>
      <c r="T82" s="95"/>
      <c r="U82" s="96"/>
      <c r="V82" s="20">
        <f t="shared" ref="V82:V96" si="15">+AN18</f>
        <v>0</v>
      </c>
      <c r="W82" s="20">
        <f t="shared" si="12"/>
        <v>9</v>
      </c>
      <c r="X82" s="20">
        <f t="shared" si="12"/>
        <v>6</v>
      </c>
      <c r="Y82" s="20">
        <f t="shared" si="12"/>
        <v>4</v>
      </c>
      <c r="Z82" s="20">
        <f t="shared" si="12"/>
        <v>2</v>
      </c>
      <c r="AA82" s="20">
        <f t="shared" si="12"/>
        <v>0</v>
      </c>
      <c r="AB82" s="21">
        <f t="shared" ref="AB82:AB96" si="16">SUM(V82:AA82)</f>
        <v>21</v>
      </c>
      <c r="AC82" s="22">
        <f t="shared" ref="AC82:AC96" si="17">V82/$AB82</f>
        <v>0</v>
      </c>
      <c r="AD82" s="22">
        <f t="shared" si="13"/>
        <v>0.42857142857142855</v>
      </c>
      <c r="AE82" s="22">
        <f t="shared" si="13"/>
        <v>0.2857142857142857</v>
      </c>
      <c r="AF82" s="22">
        <f t="shared" si="13"/>
        <v>0.19047619047619047</v>
      </c>
      <c r="AG82" s="22">
        <f t="shared" si="13"/>
        <v>9.5238095238095233E-2</v>
      </c>
      <c r="AH82" s="22">
        <f t="shared" si="13"/>
        <v>0</v>
      </c>
      <c r="AI82" s="69">
        <f t="shared" si="14"/>
        <v>2.95</v>
      </c>
      <c r="AJ82" s="69">
        <f t="shared" si="14"/>
        <v>1.02</v>
      </c>
      <c r="AK82" s="20">
        <f t="shared" si="14"/>
        <v>3</v>
      </c>
      <c r="AL82" s="20">
        <f t="shared" si="14"/>
        <v>2</v>
      </c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</row>
    <row r="83" spans="1:56" s="17" customFormat="1" ht="18" customHeight="1" x14ac:dyDescent="0.25">
      <c r="A83" s="19">
        <v>18</v>
      </c>
      <c r="B83" s="95" t="s">
        <v>40</v>
      </c>
      <c r="C83" s="95"/>
      <c r="D83" s="95"/>
      <c r="E83" s="95"/>
      <c r="F83" s="95"/>
      <c r="G83" s="95"/>
      <c r="H83" s="95"/>
      <c r="I83" s="95"/>
      <c r="J83" s="95"/>
      <c r="K83" s="95"/>
      <c r="L83" s="95"/>
      <c r="M83" s="95"/>
      <c r="N83" s="95"/>
      <c r="O83" s="95"/>
      <c r="P83" s="95"/>
      <c r="Q83" s="95"/>
      <c r="R83" s="95"/>
      <c r="S83" s="95"/>
      <c r="T83" s="95"/>
      <c r="U83" s="96"/>
      <c r="V83" s="20">
        <f t="shared" si="15"/>
        <v>0</v>
      </c>
      <c r="W83" s="20">
        <f t="shared" si="12"/>
        <v>2</v>
      </c>
      <c r="X83" s="20">
        <f t="shared" si="12"/>
        <v>2</v>
      </c>
      <c r="Y83" s="20">
        <f t="shared" si="12"/>
        <v>10</v>
      </c>
      <c r="Z83" s="20">
        <f t="shared" si="12"/>
        <v>3</v>
      </c>
      <c r="AA83" s="20">
        <f t="shared" si="12"/>
        <v>4</v>
      </c>
      <c r="AB83" s="21">
        <f t="shared" si="16"/>
        <v>21</v>
      </c>
      <c r="AC83" s="22">
        <f t="shared" si="17"/>
        <v>0</v>
      </c>
      <c r="AD83" s="22">
        <f t="shared" si="13"/>
        <v>9.5238095238095233E-2</v>
      </c>
      <c r="AE83" s="22">
        <f t="shared" si="13"/>
        <v>9.5238095238095233E-2</v>
      </c>
      <c r="AF83" s="22">
        <f t="shared" si="13"/>
        <v>0.47619047619047616</v>
      </c>
      <c r="AG83" s="22">
        <f t="shared" si="13"/>
        <v>0.14285714285714285</v>
      </c>
      <c r="AH83" s="22">
        <f t="shared" si="13"/>
        <v>0.19047619047619047</v>
      </c>
      <c r="AI83" s="69">
        <f t="shared" si="14"/>
        <v>3.82</v>
      </c>
      <c r="AJ83" s="69">
        <f t="shared" si="14"/>
        <v>0.88</v>
      </c>
      <c r="AK83" s="20">
        <f t="shared" si="14"/>
        <v>4</v>
      </c>
      <c r="AL83" s="20">
        <f t="shared" si="14"/>
        <v>4</v>
      </c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</row>
    <row r="84" spans="1:56" s="17" customFormat="1" ht="18" customHeight="1" x14ac:dyDescent="0.25">
      <c r="A84" s="19">
        <v>19</v>
      </c>
      <c r="B84" s="95" t="s">
        <v>41</v>
      </c>
      <c r="C84" s="95"/>
      <c r="D84" s="95"/>
      <c r="E84" s="95"/>
      <c r="F84" s="95"/>
      <c r="G84" s="95"/>
      <c r="H84" s="95"/>
      <c r="I84" s="95"/>
      <c r="J84" s="95"/>
      <c r="K84" s="95"/>
      <c r="L84" s="95"/>
      <c r="M84" s="95"/>
      <c r="N84" s="95"/>
      <c r="O84" s="95"/>
      <c r="P84" s="95"/>
      <c r="Q84" s="95"/>
      <c r="R84" s="95"/>
      <c r="S84" s="95"/>
      <c r="T84" s="95"/>
      <c r="U84" s="96"/>
      <c r="V84" s="20">
        <f t="shared" si="15"/>
        <v>1</v>
      </c>
      <c r="W84" s="20">
        <f t="shared" si="12"/>
        <v>3</v>
      </c>
      <c r="X84" s="20">
        <f t="shared" si="12"/>
        <v>8</v>
      </c>
      <c r="Y84" s="20">
        <f t="shared" si="12"/>
        <v>6</v>
      </c>
      <c r="Z84" s="20">
        <f t="shared" si="12"/>
        <v>3</v>
      </c>
      <c r="AA84" s="20">
        <f t="shared" si="12"/>
        <v>0</v>
      </c>
      <c r="AB84" s="21">
        <f t="shared" si="16"/>
        <v>21</v>
      </c>
      <c r="AC84" s="22">
        <f t="shared" si="17"/>
        <v>4.7619047619047616E-2</v>
      </c>
      <c r="AD84" s="22">
        <f t="shared" si="13"/>
        <v>0.14285714285714285</v>
      </c>
      <c r="AE84" s="22">
        <f t="shared" si="13"/>
        <v>0.38095238095238093</v>
      </c>
      <c r="AF84" s="22">
        <f t="shared" si="13"/>
        <v>0.2857142857142857</v>
      </c>
      <c r="AG84" s="22">
        <f t="shared" si="13"/>
        <v>0.14285714285714285</v>
      </c>
      <c r="AH84" s="22">
        <f t="shared" si="13"/>
        <v>0</v>
      </c>
      <c r="AI84" s="69">
        <f t="shared" si="14"/>
        <v>3.33</v>
      </c>
      <c r="AJ84" s="69">
        <f t="shared" si="14"/>
        <v>1.06</v>
      </c>
      <c r="AK84" s="20">
        <f t="shared" si="14"/>
        <v>3</v>
      </c>
      <c r="AL84" s="20">
        <f t="shared" si="14"/>
        <v>3</v>
      </c>
    </row>
    <row r="85" spans="1:56" s="17" customFormat="1" ht="18" customHeight="1" x14ac:dyDescent="0.25">
      <c r="A85" s="19">
        <v>20</v>
      </c>
      <c r="B85" s="95" t="s">
        <v>42</v>
      </c>
      <c r="C85" s="95"/>
      <c r="D85" s="95"/>
      <c r="E85" s="95"/>
      <c r="F85" s="95"/>
      <c r="G85" s="95"/>
      <c r="H85" s="95"/>
      <c r="I85" s="95"/>
      <c r="J85" s="95"/>
      <c r="K85" s="95"/>
      <c r="L85" s="95"/>
      <c r="M85" s="95"/>
      <c r="N85" s="95"/>
      <c r="O85" s="95"/>
      <c r="P85" s="95"/>
      <c r="Q85" s="95"/>
      <c r="R85" s="95"/>
      <c r="S85" s="95"/>
      <c r="T85" s="95"/>
      <c r="U85" s="96"/>
      <c r="V85" s="20">
        <f t="shared" si="15"/>
        <v>2</v>
      </c>
      <c r="W85" s="20">
        <f t="shared" si="12"/>
        <v>3</v>
      </c>
      <c r="X85" s="20">
        <f t="shared" si="12"/>
        <v>7</v>
      </c>
      <c r="Y85" s="20">
        <f t="shared" si="12"/>
        <v>5</v>
      </c>
      <c r="Z85" s="20">
        <f t="shared" si="12"/>
        <v>4</v>
      </c>
      <c r="AA85" s="20">
        <f t="shared" si="12"/>
        <v>0</v>
      </c>
      <c r="AB85" s="21">
        <f t="shared" si="16"/>
        <v>21</v>
      </c>
      <c r="AC85" s="22">
        <f t="shared" si="17"/>
        <v>9.5238095238095233E-2</v>
      </c>
      <c r="AD85" s="22">
        <f t="shared" si="13"/>
        <v>0.14285714285714285</v>
      </c>
      <c r="AE85" s="22">
        <f t="shared" si="13"/>
        <v>0.33333333333333331</v>
      </c>
      <c r="AF85" s="22">
        <f t="shared" si="13"/>
        <v>0.23809523809523808</v>
      </c>
      <c r="AG85" s="22">
        <f t="shared" si="13"/>
        <v>0.19047619047619047</v>
      </c>
      <c r="AH85" s="22">
        <f t="shared" si="13"/>
        <v>0</v>
      </c>
      <c r="AI85" s="69">
        <f t="shared" si="14"/>
        <v>3.29</v>
      </c>
      <c r="AJ85" s="69">
        <f t="shared" si="14"/>
        <v>1.23</v>
      </c>
      <c r="AK85" s="20">
        <f t="shared" si="14"/>
        <v>3</v>
      </c>
      <c r="AL85" s="20">
        <f t="shared" si="14"/>
        <v>3</v>
      </c>
      <c r="AM85" s="18"/>
      <c r="AN85" s="18"/>
      <c r="AO85" s="18"/>
      <c r="AP85" s="18"/>
      <c r="AQ85" s="18"/>
      <c r="AR85" s="18"/>
      <c r="AS85" s="18"/>
      <c r="AT85" s="18"/>
      <c r="AU85" s="18"/>
      <c r="AV85" s="18"/>
      <c r="AW85" s="18"/>
      <c r="AX85" s="18"/>
      <c r="AY85" s="18"/>
      <c r="AZ85" s="18"/>
      <c r="BA85" s="18"/>
      <c r="BB85" s="18"/>
      <c r="BC85" s="18"/>
      <c r="BD85" s="18"/>
    </row>
    <row r="86" spans="1:56" s="17" customFormat="1" ht="18" customHeight="1" x14ac:dyDescent="0.25">
      <c r="A86" s="19">
        <v>21</v>
      </c>
      <c r="B86" s="95" t="s">
        <v>43</v>
      </c>
      <c r="C86" s="95"/>
      <c r="D86" s="95"/>
      <c r="E86" s="95"/>
      <c r="F86" s="95"/>
      <c r="G86" s="95"/>
      <c r="H86" s="95"/>
      <c r="I86" s="95"/>
      <c r="J86" s="95"/>
      <c r="K86" s="95"/>
      <c r="L86" s="95"/>
      <c r="M86" s="95"/>
      <c r="N86" s="95"/>
      <c r="O86" s="95"/>
      <c r="P86" s="95"/>
      <c r="Q86" s="95"/>
      <c r="R86" s="95"/>
      <c r="S86" s="95"/>
      <c r="T86" s="95"/>
      <c r="U86" s="96"/>
      <c r="V86" s="20">
        <f t="shared" si="15"/>
        <v>0</v>
      </c>
      <c r="W86" s="20">
        <f t="shared" si="12"/>
        <v>1</v>
      </c>
      <c r="X86" s="20">
        <f t="shared" si="12"/>
        <v>11</v>
      </c>
      <c r="Y86" s="20">
        <f t="shared" si="12"/>
        <v>6</v>
      </c>
      <c r="Z86" s="20">
        <f t="shared" si="12"/>
        <v>3</v>
      </c>
      <c r="AA86" s="20">
        <f t="shared" si="12"/>
        <v>0</v>
      </c>
      <c r="AB86" s="21">
        <f t="shared" si="16"/>
        <v>21</v>
      </c>
      <c r="AC86" s="22">
        <f t="shared" si="17"/>
        <v>0</v>
      </c>
      <c r="AD86" s="22">
        <f t="shared" si="13"/>
        <v>4.7619047619047616E-2</v>
      </c>
      <c r="AE86" s="22">
        <f t="shared" si="13"/>
        <v>0.52380952380952384</v>
      </c>
      <c r="AF86" s="22">
        <f t="shared" si="13"/>
        <v>0.2857142857142857</v>
      </c>
      <c r="AG86" s="22">
        <f t="shared" si="13"/>
        <v>0.14285714285714285</v>
      </c>
      <c r="AH86" s="22">
        <f t="shared" si="13"/>
        <v>0</v>
      </c>
      <c r="AI86" s="69">
        <f t="shared" si="14"/>
        <v>3.52</v>
      </c>
      <c r="AJ86" s="69">
        <f t="shared" si="14"/>
        <v>0.81</v>
      </c>
      <c r="AK86" s="20">
        <f t="shared" si="14"/>
        <v>3</v>
      </c>
      <c r="AL86" s="20">
        <f t="shared" si="14"/>
        <v>3</v>
      </c>
      <c r="AM86" s="18"/>
      <c r="AN86" s="18"/>
      <c r="AO86" s="18"/>
      <c r="AP86" s="18"/>
      <c r="AQ86" s="18"/>
      <c r="AR86" s="18"/>
      <c r="AS86" s="18"/>
      <c r="AT86" s="18"/>
      <c r="AU86" s="18"/>
      <c r="AV86" s="18"/>
      <c r="AW86" s="18"/>
      <c r="AX86" s="18"/>
      <c r="AY86" s="18"/>
      <c r="AZ86" s="18"/>
      <c r="BA86" s="18"/>
      <c r="BB86" s="18"/>
      <c r="BC86" s="18"/>
      <c r="BD86" s="18"/>
    </row>
    <row r="87" spans="1:56" s="17" customFormat="1" ht="18" customHeight="1" x14ac:dyDescent="0.25">
      <c r="A87" s="19">
        <v>22</v>
      </c>
      <c r="B87" s="95" t="s">
        <v>44</v>
      </c>
      <c r="C87" s="95"/>
      <c r="D87" s="95"/>
      <c r="E87" s="95"/>
      <c r="F87" s="95"/>
      <c r="G87" s="95"/>
      <c r="H87" s="95"/>
      <c r="I87" s="95"/>
      <c r="J87" s="95"/>
      <c r="K87" s="95"/>
      <c r="L87" s="95"/>
      <c r="M87" s="95"/>
      <c r="N87" s="95"/>
      <c r="O87" s="95"/>
      <c r="P87" s="95"/>
      <c r="Q87" s="95"/>
      <c r="R87" s="95"/>
      <c r="S87" s="95"/>
      <c r="T87" s="95"/>
      <c r="U87" s="96"/>
      <c r="V87" s="20">
        <f t="shared" si="15"/>
        <v>5</v>
      </c>
      <c r="W87" s="20">
        <f t="shared" si="12"/>
        <v>7</v>
      </c>
      <c r="X87" s="20">
        <f t="shared" si="12"/>
        <v>6</v>
      </c>
      <c r="Y87" s="20">
        <f t="shared" si="12"/>
        <v>2</v>
      </c>
      <c r="Z87" s="20">
        <f t="shared" si="12"/>
        <v>0</v>
      </c>
      <c r="AA87" s="20">
        <f t="shared" si="12"/>
        <v>1</v>
      </c>
      <c r="AB87" s="21">
        <f t="shared" si="16"/>
        <v>21</v>
      </c>
      <c r="AC87" s="22">
        <f t="shared" si="17"/>
        <v>0.23809523809523808</v>
      </c>
      <c r="AD87" s="22">
        <f t="shared" si="13"/>
        <v>0.33333333333333331</v>
      </c>
      <c r="AE87" s="22">
        <f t="shared" si="13"/>
        <v>0.2857142857142857</v>
      </c>
      <c r="AF87" s="22">
        <f t="shared" si="13"/>
        <v>9.5238095238095233E-2</v>
      </c>
      <c r="AG87" s="22">
        <f t="shared" si="13"/>
        <v>0</v>
      </c>
      <c r="AH87" s="22">
        <f t="shared" si="13"/>
        <v>4.7619047619047616E-2</v>
      </c>
      <c r="AI87" s="69">
        <f t="shared" si="14"/>
        <v>2.25</v>
      </c>
      <c r="AJ87" s="69">
        <f t="shared" si="14"/>
        <v>0.97</v>
      </c>
      <c r="AK87" s="20">
        <f t="shared" si="14"/>
        <v>2</v>
      </c>
      <c r="AL87" s="20">
        <f t="shared" si="14"/>
        <v>2</v>
      </c>
    </row>
    <row r="88" spans="1:56" s="17" customFormat="1" ht="18" customHeight="1" x14ac:dyDescent="0.25">
      <c r="A88" s="19">
        <v>23</v>
      </c>
      <c r="B88" s="95" t="s">
        <v>45</v>
      </c>
      <c r="C88" s="95"/>
      <c r="D88" s="95"/>
      <c r="E88" s="95"/>
      <c r="F88" s="95"/>
      <c r="G88" s="95"/>
      <c r="H88" s="95"/>
      <c r="I88" s="95"/>
      <c r="J88" s="95"/>
      <c r="K88" s="95"/>
      <c r="L88" s="95"/>
      <c r="M88" s="95"/>
      <c r="N88" s="95"/>
      <c r="O88" s="95"/>
      <c r="P88" s="95"/>
      <c r="Q88" s="95"/>
      <c r="R88" s="95"/>
      <c r="S88" s="95"/>
      <c r="T88" s="95"/>
      <c r="U88" s="96"/>
      <c r="V88" s="20">
        <f t="shared" si="15"/>
        <v>3</v>
      </c>
      <c r="W88" s="20">
        <f t="shared" si="12"/>
        <v>1</v>
      </c>
      <c r="X88" s="20">
        <f t="shared" si="12"/>
        <v>7</v>
      </c>
      <c r="Y88" s="20">
        <f t="shared" si="12"/>
        <v>7</v>
      </c>
      <c r="Z88" s="20">
        <f t="shared" si="12"/>
        <v>2</v>
      </c>
      <c r="AA88" s="20">
        <f t="shared" si="12"/>
        <v>1</v>
      </c>
      <c r="AB88" s="21">
        <f t="shared" si="16"/>
        <v>21</v>
      </c>
      <c r="AC88" s="22">
        <f t="shared" si="17"/>
        <v>0.14285714285714285</v>
      </c>
      <c r="AD88" s="22">
        <f t="shared" si="13"/>
        <v>4.7619047619047616E-2</v>
      </c>
      <c r="AE88" s="22">
        <f t="shared" si="13"/>
        <v>0.33333333333333331</v>
      </c>
      <c r="AF88" s="22">
        <f t="shared" si="13"/>
        <v>0.33333333333333331</v>
      </c>
      <c r="AG88" s="22">
        <f t="shared" si="13"/>
        <v>9.5238095238095233E-2</v>
      </c>
      <c r="AH88" s="22">
        <f t="shared" si="13"/>
        <v>4.7619047619047616E-2</v>
      </c>
      <c r="AI88" s="69">
        <f t="shared" si="14"/>
        <v>3.2</v>
      </c>
      <c r="AJ88" s="69">
        <f t="shared" si="14"/>
        <v>1.2</v>
      </c>
      <c r="AK88" s="20">
        <f t="shared" si="14"/>
        <v>3</v>
      </c>
      <c r="AL88" s="20">
        <f t="shared" si="14"/>
        <v>3</v>
      </c>
    </row>
    <row r="89" spans="1:56" s="17" customFormat="1" ht="18" customHeight="1" x14ac:dyDescent="0.25">
      <c r="A89" s="19">
        <v>24</v>
      </c>
      <c r="B89" s="95" t="s">
        <v>46</v>
      </c>
      <c r="C89" s="95"/>
      <c r="D89" s="95"/>
      <c r="E89" s="95"/>
      <c r="F89" s="95"/>
      <c r="G89" s="95"/>
      <c r="H89" s="95"/>
      <c r="I89" s="95"/>
      <c r="J89" s="95"/>
      <c r="K89" s="95"/>
      <c r="L89" s="95"/>
      <c r="M89" s="95"/>
      <c r="N89" s="95"/>
      <c r="O89" s="95"/>
      <c r="P89" s="95"/>
      <c r="Q89" s="95"/>
      <c r="R89" s="95"/>
      <c r="S89" s="95"/>
      <c r="T89" s="95"/>
      <c r="U89" s="96"/>
      <c r="V89" s="20">
        <f t="shared" si="15"/>
        <v>4</v>
      </c>
      <c r="W89" s="20">
        <f t="shared" si="12"/>
        <v>8</v>
      </c>
      <c r="X89" s="20">
        <f t="shared" si="12"/>
        <v>6</v>
      </c>
      <c r="Y89" s="20">
        <f t="shared" si="12"/>
        <v>2</v>
      </c>
      <c r="Z89" s="20">
        <f t="shared" si="12"/>
        <v>1</v>
      </c>
      <c r="AA89" s="20">
        <f t="shared" si="12"/>
        <v>0</v>
      </c>
      <c r="AB89" s="21">
        <f t="shared" si="16"/>
        <v>21</v>
      </c>
      <c r="AC89" s="22">
        <f t="shared" si="17"/>
        <v>0.19047619047619047</v>
      </c>
      <c r="AD89" s="22">
        <f t="shared" si="13"/>
        <v>0.38095238095238093</v>
      </c>
      <c r="AE89" s="22">
        <f t="shared" si="13"/>
        <v>0.2857142857142857</v>
      </c>
      <c r="AF89" s="22">
        <f t="shared" si="13"/>
        <v>9.5238095238095233E-2</v>
      </c>
      <c r="AG89" s="22">
        <f t="shared" si="13"/>
        <v>4.7619047619047616E-2</v>
      </c>
      <c r="AH89" s="22">
        <f t="shared" si="13"/>
        <v>0</v>
      </c>
      <c r="AI89" s="69">
        <f t="shared" si="14"/>
        <v>2.4300000000000002</v>
      </c>
      <c r="AJ89" s="69">
        <f t="shared" si="14"/>
        <v>1.08</v>
      </c>
      <c r="AK89" s="20">
        <f t="shared" si="14"/>
        <v>2</v>
      </c>
      <c r="AL89" s="20">
        <f t="shared" si="14"/>
        <v>2</v>
      </c>
    </row>
    <row r="90" spans="1:56" s="17" customFormat="1" ht="18" customHeight="1" x14ac:dyDescent="0.25">
      <c r="A90" s="19">
        <v>25</v>
      </c>
      <c r="B90" s="95" t="s">
        <v>47</v>
      </c>
      <c r="C90" s="95"/>
      <c r="D90" s="95"/>
      <c r="E90" s="95"/>
      <c r="F90" s="95"/>
      <c r="G90" s="95"/>
      <c r="H90" s="95"/>
      <c r="I90" s="95"/>
      <c r="J90" s="95"/>
      <c r="K90" s="95"/>
      <c r="L90" s="95"/>
      <c r="M90" s="95"/>
      <c r="N90" s="95"/>
      <c r="O90" s="95"/>
      <c r="P90" s="95"/>
      <c r="Q90" s="95"/>
      <c r="R90" s="95"/>
      <c r="S90" s="95"/>
      <c r="T90" s="95"/>
      <c r="U90" s="96"/>
      <c r="V90" s="20">
        <f t="shared" si="15"/>
        <v>0</v>
      </c>
      <c r="W90" s="20">
        <f t="shared" si="12"/>
        <v>0</v>
      </c>
      <c r="X90" s="20">
        <f t="shared" si="12"/>
        <v>3</v>
      </c>
      <c r="Y90" s="20">
        <f t="shared" si="12"/>
        <v>10</v>
      </c>
      <c r="Z90" s="20">
        <f t="shared" si="12"/>
        <v>3</v>
      </c>
      <c r="AA90" s="20">
        <f t="shared" si="12"/>
        <v>5</v>
      </c>
      <c r="AB90" s="21">
        <f t="shared" si="16"/>
        <v>21</v>
      </c>
      <c r="AC90" s="22">
        <f t="shared" si="17"/>
        <v>0</v>
      </c>
      <c r="AD90" s="22">
        <f t="shared" si="13"/>
        <v>0</v>
      </c>
      <c r="AE90" s="22">
        <f t="shared" si="13"/>
        <v>0.14285714285714285</v>
      </c>
      <c r="AF90" s="22">
        <f t="shared" si="13"/>
        <v>0.47619047619047616</v>
      </c>
      <c r="AG90" s="22">
        <f t="shared" si="13"/>
        <v>0.14285714285714285</v>
      </c>
      <c r="AH90" s="22">
        <f t="shared" si="13"/>
        <v>0.23809523809523808</v>
      </c>
      <c r="AI90" s="69">
        <f t="shared" si="14"/>
        <v>4</v>
      </c>
      <c r="AJ90" s="69">
        <f t="shared" si="14"/>
        <v>0.63</v>
      </c>
      <c r="AK90" s="20">
        <f t="shared" si="14"/>
        <v>4</v>
      </c>
      <c r="AL90" s="20">
        <f t="shared" si="14"/>
        <v>4</v>
      </c>
    </row>
    <row r="91" spans="1:56" s="17" customFormat="1" ht="18" customHeight="1" x14ac:dyDescent="0.25">
      <c r="A91" s="19">
        <v>26</v>
      </c>
      <c r="B91" s="95" t="s">
        <v>48</v>
      </c>
      <c r="C91" s="95"/>
      <c r="D91" s="95"/>
      <c r="E91" s="95"/>
      <c r="F91" s="95"/>
      <c r="G91" s="95"/>
      <c r="H91" s="95"/>
      <c r="I91" s="95"/>
      <c r="J91" s="95"/>
      <c r="K91" s="95"/>
      <c r="L91" s="95"/>
      <c r="M91" s="95"/>
      <c r="N91" s="95"/>
      <c r="O91" s="95"/>
      <c r="P91" s="95"/>
      <c r="Q91" s="95"/>
      <c r="R91" s="95"/>
      <c r="S91" s="95"/>
      <c r="T91" s="95"/>
      <c r="U91" s="96"/>
      <c r="V91" s="20">
        <f t="shared" si="15"/>
        <v>0</v>
      </c>
      <c r="W91" s="20">
        <f t="shared" si="12"/>
        <v>0</v>
      </c>
      <c r="X91" s="20">
        <f t="shared" si="12"/>
        <v>3</v>
      </c>
      <c r="Y91" s="20">
        <f t="shared" si="12"/>
        <v>10</v>
      </c>
      <c r="Z91" s="20">
        <f t="shared" si="12"/>
        <v>4</v>
      </c>
      <c r="AA91" s="20">
        <f t="shared" si="12"/>
        <v>4</v>
      </c>
      <c r="AB91" s="21">
        <f t="shared" si="16"/>
        <v>21</v>
      </c>
      <c r="AC91" s="22">
        <f t="shared" si="17"/>
        <v>0</v>
      </c>
      <c r="AD91" s="22">
        <f t="shared" si="13"/>
        <v>0</v>
      </c>
      <c r="AE91" s="22">
        <f t="shared" si="13"/>
        <v>0.14285714285714285</v>
      </c>
      <c r="AF91" s="22">
        <f t="shared" si="13"/>
        <v>0.47619047619047616</v>
      </c>
      <c r="AG91" s="22">
        <f t="shared" si="13"/>
        <v>0.19047619047619047</v>
      </c>
      <c r="AH91" s="22">
        <f t="shared" si="13"/>
        <v>0.19047619047619047</v>
      </c>
      <c r="AI91" s="69">
        <f t="shared" si="14"/>
        <v>4.0599999999999996</v>
      </c>
      <c r="AJ91" s="69">
        <f t="shared" si="14"/>
        <v>0.66</v>
      </c>
      <c r="AK91" s="20">
        <f t="shared" si="14"/>
        <v>4</v>
      </c>
      <c r="AL91" s="20">
        <f t="shared" si="14"/>
        <v>4</v>
      </c>
    </row>
    <row r="92" spans="1:56" s="17" customFormat="1" ht="18" customHeight="1" x14ac:dyDescent="0.25">
      <c r="A92" s="19">
        <v>27</v>
      </c>
      <c r="B92" s="95" t="s">
        <v>49</v>
      </c>
      <c r="C92" s="95"/>
      <c r="D92" s="95"/>
      <c r="E92" s="95"/>
      <c r="F92" s="95"/>
      <c r="G92" s="95"/>
      <c r="H92" s="95"/>
      <c r="I92" s="95"/>
      <c r="J92" s="95"/>
      <c r="K92" s="95"/>
      <c r="L92" s="95"/>
      <c r="M92" s="95"/>
      <c r="N92" s="95"/>
      <c r="O92" s="95"/>
      <c r="P92" s="95"/>
      <c r="Q92" s="95"/>
      <c r="R92" s="95"/>
      <c r="S92" s="95"/>
      <c r="T92" s="95"/>
      <c r="U92" s="96"/>
      <c r="V92" s="20">
        <f t="shared" si="15"/>
        <v>0</v>
      </c>
      <c r="W92" s="20">
        <f t="shared" si="12"/>
        <v>1</v>
      </c>
      <c r="X92" s="20">
        <f t="shared" si="12"/>
        <v>1</v>
      </c>
      <c r="Y92" s="20">
        <f t="shared" si="12"/>
        <v>6</v>
      </c>
      <c r="Z92" s="20">
        <f t="shared" si="12"/>
        <v>6</v>
      </c>
      <c r="AA92" s="20">
        <f t="shared" si="12"/>
        <v>7</v>
      </c>
      <c r="AB92" s="21">
        <f t="shared" si="16"/>
        <v>21</v>
      </c>
      <c r="AC92" s="22">
        <f t="shared" si="17"/>
        <v>0</v>
      </c>
      <c r="AD92" s="22">
        <f t="shared" si="13"/>
        <v>4.7619047619047616E-2</v>
      </c>
      <c r="AE92" s="22">
        <f t="shared" si="13"/>
        <v>4.7619047619047616E-2</v>
      </c>
      <c r="AF92" s="22">
        <f t="shared" si="13"/>
        <v>0.2857142857142857</v>
      </c>
      <c r="AG92" s="22">
        <f t="shared" si="13"/>
        <v>0.2857142857142857</v>
      </c>
      <c r="AH92" s="22">
        <f t="shared" si="13"/>
        <v>0.33333333333333331</v>
      </c>
      <c r="AI92" s="69">
        <f t="shared" si="14"/>
        <v>4.21</v>
      </c>
      <c r="AJ92" s="69">
        <f t="shared" si="14"/>
        <v>0.89</v>
      </c>
      <c r="AK92" s="20">
        <f t="shared" si="14"/>
        <v>4</v>
      </c>
      <c r="AL92" s="20">
        <f t="shared" si="14"/>
        <v>4</v>
      </c>
    </row>
    <row r="93" spans="1:56" s="17" customFormat="1" ht="18" customHeight="1" x14ac:dyDescent="0.25">
      <c r="A93" s="19">
        <v>28</v>
      </c>
      <c r="B93" s="95" t="s">
        <v>50</v>
      </c>
      <c r="C93" s="95"/>
      <c r="D93" s="95"/>
      <c r="E93" s="95"/>
      <c r="F93" s="95"/>
      <c r="G93" s="95"/>
      <c r="H93" s="95"/>
      <c r="I93" s="95"/>
      <c r="J93" s="95"/>
      <c r="K93" s="95"/>
      <c r="L93" s="95"/>
      <c r="M93" s="95"/>
      <c r="N93" s="95"/>
      <c r="O93" s="95"/>
      <c r="P93" s="95"/>
      <c r="Q93" s="95"/>
      <c r="R93" s="95"/>
      <c r="S93" s="95"/>
      <c r="T93" s="95"/>
      <c r="U93" s="96"/>
      <c r="V93" s="20">
        <f t="shared" si="15"/>
        <v>1</v>
      </c>
      <c r="W93" s="20">
        <f t="shared" si="12"/>
        <v>5</v>
      </c>
      <c r="X93" s="20">
        <f t="shared" si="12"/>
        <v>7</v>
      </c>
      <c r="Y93" s="20">
        <f t="shared" si="12"/>
        <v>5</v>
      </c>
      <c r="Z93" s="20">
        <f t="shared" si="12"/>
        <v>2</v>
      </c>
      <c r="AA93" s="20">
        <f t="shared" si="12"/>
        <v>1</v>
      </c>
      <c r="AB93" s="21">
        <f t="shared" si="16"/>
        <v>21</v>
      </c>
      <c r="AC93" s="22">
        <f t="shared" si="17"/>
        <v>4.7619047619047616E-2</v>
      </c>
      <c r="AD93" s="22">
        <f t="shared" si="13"/>
        <v>0.23809523809523808</v>
      </c>
      <c r="AE93" s="22">
        <f t="shared" si="13"/>
        <v>0.33333333333333331</v>
      </c>
      <c r="AF93" s="22">
        <f t="shared" si="13"/>
        <v>0.23809523809523808</v>
      </c>
      <c r="AG93" s="22">
        <f t="shared" si="13"/>
        <v>9.5238095238095233E-2</v>
      </c>
      <c r="AH93" s="22">
        <f t="shared" si="13"/>
        <v>4.7619047619047616E-2</v>
      </c>
      <c r="AI93" s="69">
        <f t="shared" si="14"/>
        <v>3.1</v>
      </c>
      <c r="AJ93" s="69">
        <f t="shared" si="14"/>
        <v>1.07</v>
      </c>
      <c r="AK93" s="20">
        <f t="shared" si="14"/>
        <v>3</v>
      </c>
      <c r="AL93" s="20">
        <f t="shared" si="14"/>
        <v>3</v>
      </c>
    </row>
    <row r="94" spans="1:56" s="17" customFormat="1" ht="18" customHeight="1" x14ac:dyDescent="0.25">
      <c r="A94" s="19">
        <v>29</v>
      </c>
      <c r="B94" s="95" t="s">
        <v>51</v>
      </c>
      <c r="C94" s="95"/>
      <c r="D94" s="95"/>
      <c r="E94" s="95"/>
      <c r="F94" s="95"/>
      <c r="G94" s="95"/>
      <c r="H94" s="95"/>
      <c r="I94" s="95"/>
      <c r="J94" s="95"/>
      <c r="K94" s="95"/>
      <c r="L94" s="95"/>
      <c r="M94" s="95"/>
      <c r="N94" s="95"/>
      <c r="O94" s="95"/>
      <c r="P94" s="95"/>
      <c r="Q94" s="95"/>
      <c r="R94" s="95"/>
      <c r="S94" s="95"/>
      <c r="T94" s="95"/>
      <c r="U94" s="96"/>
      <c r="V94" s="20">
        <f t="shared" si="15"/>
        <v>0</v>
      </c>
      <c r="W94" s="20">
        <f t="shared" si="12"/>
        <v>2</v>
      </c>
      <c r="X94" s="20">
        <f t="shared" si="12"/>
        <v>7</v>
      </c>
      <c r="Y94" s="20">
        <f t="shared" si="12"/>
        <v>8</v>
      </c>
      <c r="Z94" s="20">
        <f t="shared" si="12"/>
        <v>4</v>
      </c>
      <c r="AA94" s="20">
        <f t="shared" si="12"/>
        <v>0</v>
      </c>
      <c r="AB94" s="21">
        <f t="shared" si="16"/>
        <v>21</v>
      </c>
      <c r="AC94" s="22">
        <f t="shared" si="17"/>
        <v>0</v>
      </c>
      <c r="AD94" s="22">
        <f t="shared" si="13"/>
        <v>9.5238095238095233E-2</v>
      </c>
      <c r="AE94" s="22">
        <f t="shared" si="13"/>
        <v>0.33333333333333331</v>
      </c>
      <c r="AF94" s="22">
        <f t="shared" si="13"/>
        <v>0.38095238095238093</v>
      </c>
      <c r="AG94" s="22">
        <f t="shared" si="13"/>
        <v>0.19047619047619047</v>
      </c>
      <c r="AH94" s="22">
        <f t="shared" si="13"/>
        <v>0</v>
      </c>
      <c r="AI94" s="69">
        <f t="shared" si="14"/>
        <v>3.67</v>
      </c>
      <c r="AJ94" s="69">
        <f t="shared" si="14"/>
        <v>0.91</v>
      </c>
      <c r="AK94" s="20">
        <f t="shared" si="14"/>
        <v>4</v>
      </c>
      <c r="AL94" s="20">
        <f t="shared" si="14"/>
        <v>4</v>
      </c>
    </row>
    <row r="95" spans="1:56" s="17" customFormat="1" ht="18" customHeight="1" x14ac:dyDescent="0.25">
      <c r="A95" s="19">
        <v>30</v>
      </c>
      <c r="B95" s="95" t="s">
        <v>52</v>
      </c>
      <c r="C95" s="95"/>
      <c r="D95" s="95"/>
      <c r="E95" s="95"/>
      <c r="F95" s="95"/>
      <c r="G95" s="95"/>
      <c r="H95" s="95"/>
      <c r="I95" s="95"/>
      <c r="J95" s="95"/>
      <c r="K95" s="95"/>
      <c r="L95" s="95"/>
      <c r="M95" s="95"/>
      <c r="N95" s="95"/>
      <c r="O95" s="95"/>
      <c r="P95" s="95"/>
      <c r="Q95" s="95"/>
      <c r="R95" s="95"/>
      <c r="S95" s="95"/>
      <c r="T95" s="95"/>
      <c r="U95" s="96"/>
      <c r="V95" s="20">
        <f t="shared" si="15"/>
        <v>0</v>
      </c>
      <c r="W95" s="20">
        <f t="shared" si="12"/>
        <v>1</v>
      </c>
      <c r="X95" s="20">
        <f t="shared" si="12"/>
        <v>3</v>
      </c>
      <c r="Y95" s="20">
        <f t="shared" si="12"/>
        <v>10</v>
      </c>
      <c r="Z95" s="20">
        <f t="shared" si="12"/>
        <v>3</v>
      </c>
      <c r="AA95" s="20">
        <f t="shared" si="12"/>
        <v>4</v>
      </c>
      <c r="AB95" s="21">
        <f t="shared" si="16"/>
        <v>21</v>
      </c>
      <c r="AC95" s="22">
        <f t="shared" si="17"/>
        <v>0</v>
      </c>
      <c r="AD95" s="22">
        <f t="shared" si="13"/>
        <v>4.7619047619047616E-2</v>
      </c>
      <c r="AE95" s="22">
        <f t="shared" si="13"/>
        <v>0.14285714285714285</v>
      </c>
      <c r="AF95" s="22">
        <f t="shared" si="13"/>
        <v>0.47619047619047616</v>
      </c>
      <c r="AG95" s="22">
        <f t="shared" si="13"/>
        <v>0.14285714285714285</v>
      </c>
      <c r="AH95" s="22">
        <f t="shared" si="13"/>
        <v>0.19047619047619047</v>
      </c>
      <c r="AI95" s="69">
        <f t="shared" si="14"/>
        <v>3.88</v>
      </c>
      <c r="AJ95" s="69">
        <f t="shared" si="14"/>
        <v>0.78</v>
      </c>
      <c r="AK95" s="20">
        <f t="shared" si="14"/>
        <v>4</v>
      </c>
      <c r="AL95" s="20">
        <f t="shared" si="14"/>
        <v>4</v>
      </c>
    </row>
    <row r="96" spans="1:56" s="17" customFormat="1" ht="18" customHeight="1" x14ac:dyDescent="0.25">
      <c r="A96" s="19">
        <v>31</v>
      </c>
      <c r="B96" s="95" t="s">
        <v>53</v>
      </c>
      <c r="C96" s="95"/>
      <c r="D96" s="95"/>
      <c r="E96" s="95"/>
      <c r="F96" s="95"/>
      <c r="G96" s="95"/>
      <c r="H96" s="95"/>
      <c r="I96" s="95"/>
      <c r="J96" s="95"/>
      <c r="K96" s="95"/>
      <c r="L96" s="95"/>
      <c r="M96" s="95"/>
      <c r="N96" s="95"/>
      <c r="O96" s="95"/>
      <c r="P96" s="95"/>
      <c r="Q96" s="95"/>
      <c r="R96" s="95"/>
      <c r="S96" s="95"/>
      <c r="T96" s="95"/>
      <c r="U96" s="96"/>
      <c r="V96" s="20">
        <f t="shared" si="15"/>
        <v>0</v>
      </c>
      <c r="W96" s="20">
        <f t="shared" si="12"/>
        <v>3</v>
      </c>
      <c r="X96" s="20">
        <f t="shared" si="12"/>
        <v>5</v>
      </c>
      <c r="Y96" s="20">
        <f t="shared" si="12"/>
        <v>7</v>
      </c>
      <c r="Z96" s="20">
        <f t="shared" si="12"/>
        <v>6</v>
      </c>
      <c r="AA96" s="20">
        <f t="shared" si="12"/>
        <v>0</v>
      </c>
      <c r="AB96" s="21">
        <f t="shared" si="16"/>
        <v>21</v>
      </c>
      <c r="AC96" s="22">
        <f t="shared" si="17"/>
        <v>0</v>
      </c>
      <c r="AD96" s="22">
        <f t="shared" si="13"/>
        <v>0.14285714285714285</v>
      </c>
      <c r="AE96" s="22">
        <f t="shared" si="13"/>
        <v>0.23809523809523808</v>
      </c>
      <c r="AF96" s="22">
        <f t="shared" si="13"/>
        <v>0.33333333333333331</v>
      </c>
      <c r="AG96" s="22">
        <f t="shared" si="13"/>
        <v>0.2857142857142857</v>
      </c>
      <c r="AH96" s="22">
        <f t="shared" si="13"/>
        <v>0</v>
      </c>
      <c r="AI96" s="69">
        <f t="shared" si="14"/>
        <v>3.76</v>
      </c>
      <c r="AJ96" s="69">
        <f t="shared" si="14"/>
        <v>1.04</v>
      </c>
      <c r="AK96" s="20">
        <f t="shared" si="14"/>
        <v>4</v>
      </c>
      <c r="AL96" s="20">
        <f t="shared" si="14"/>
        <v>4</v>
      </c>
    </row>
    <row r="97" spans="1:56" x14ac:dyDescent="0.25">
      <c r="A97" s="30"/>
      <c r="B97" s="30"/>
      <c r="C97" s="30"/>
      <c r="D97" s="30"/>
      <c r="E97" s="30"/>
      <c r="F97" s="30"/>
      <c r="G97" s="30"/>
      <c r="H97" s="30"/>
      <c r="I97" s="30"/>
      <c r="J97" s="30"/>
      <c r="K97" s="30"/>
      <c r="L97" s="30"/>
      <c r="M97" s="30"/>
      <c r="N97" s="30"/>
      <c r="O97" s="30"/>
      <c r="P97" s="30"/>
      <c r="Q97" s="30"/>
      <c r="R97" s="30"/>
      <c r="S97" s="30"/>
      <c r="T97" s="30"/>
      <c r="U97" s="30"/>
      <c r="V97" s="30"/>
      <c r="W97" s="30"/>
      <c r="X97" s="30"/>
      <c r="Y97" s="30"/>
      <c r="Z97" s="30"/>
      <c r="AA97" s="30"/>
      <c r="AB97" s="30"/>
      <c r="AC97" s="30"/>
      <c r="AD97" s="30"/>
      <c r="AE97" s="30"/>
      <c r="AF97" s="30"/>
      <c r="AG97" s="30"/>
      <c r="AH97" s="30"/>
      <c r="AI97" s="30"/>
      <c r="AJ97" s="30"/>
      <c r="AK97" s="30"/>
      <c r="AL97" s="30"/>
      <c r="AM97" s="17"/>
      <c r="AN97" s="17"/>
      <c r="AO97" s="17"/>
      <c r="AP97" s="17"/>
      <c r="AQ97" s="17"/>
      <c r="AR97" s="17"/>
      <c r="AS97" s="17"/>
      <c r="AT97" s="17"/>
      <c r="AU97" s="17"/>
      <c r="AV97" s="17"/>
      <c r="AW97" s="17"/>
      <c r="AX97" s="17"/>
      <c r="AY97" s="17"/>
      <c r="AZ97" s="17"/>
      <c r="BA97" s="17"/>
      <c r="BB97" s="17"/>
      <c r="BC97" s="17"/>
      <c r="BD97" s="17"/>
    </row>
    <row r="98" spans="1:56" x14ac:dyDescent="0.25">
      <c r="A98" s="30"/>
      <c r="B98" s="30"/>
      <c r="C98" s="30"/>
      <c r="D98" s="30"/>
      <c r="E98" s="30"/>
      <c r="F98" s="30"/>
      <c r="G98" s="30"/>
      <c r="H98" s="30"/>
      <c r="I98" s="30"/>
      <c r="J98" s="30"/>
      <c r="K98" s="30"/>
      <c r="L98" s="30"/>
      <c r="M98" s="30"/>
      <c r="N98" s="30"/>
      <c r="O98" s="30"/>
      <c r="P98" s="30"/>
      <c r="Q98" s="30"/>
      <c r="R98" s="30"/>
      <c r="S98" s="30"/>
      <c r="T98" s="30"/>
      <c r="U98" s="30"/>
      <c r="V98" s="30"/>
      <c r="W98" s="30"/>
      <c r="X98" s="30"/>
      <c r="Y98" s="30"/>
      <c r="Z98" s="30"/>
      <c r="AA98" s="30"/>
      <c r="AB98" s="30"/>
      <c r="AC98" s="30"/>
      <c r="AD98" s="30"/>
      <c r="AE98" s="30"/>
      <c r="AF98" s="30"/>
      <c r="AG98" s="30"/>
      <c r="AH98" s="30"/>
      <c r="AI98" s="30"/>
      <c r="AJ98" s="30"/>
      <c r="AK98" s="30"/>
      <c r="AL98" s="30"/>
      <c r="AM98" s="17"/>
      <c r="AN98" s="17"/>
      <c r="AO98" s="17"/>
      <c r="AP98" s="17"/>
      <c r="AQ98" s="17"/>
      <c r="AR98" s="17"/>
      <c r="AS98" s="17"/>
      <c r="AT98" s="17"/>
      <c r="AU98" s="17"/>
      <c r="AV98" s="17"/>
      <c r="AW98" s="17"/>
      <c r="AX98" s="17"/>
      <c r="AY98" s="17"/>
      <c r="AZ98" s="17"/>
      <c r="BA98" s="17"/>
      <c r="BB98" s="17"/>
      <c r="BC98" s="17"/>
      <c r="BD98" s="17"/>
    </row>
    <row r="99" spans="1:56" s="35" customFormat="1" ht="20.25" customHeight="1" x14ac:dyDescent="0.25">
      <c r="A99" s="97" t="s">
        <v>54</v>
      </c>
      <c r="B99" s="97"/>
      <c r="C99" s="97"/>
      <c r="D99" s="97"/>
      <c r="E99" s="97"/>
      <c r="F99" s="97"/>
      <c r="G99" s="97"/>
      <c r="H99" s="97"/>
      <c r="I99" s="97"/>
      <c r="J99" s="97"/>
      <c r="K99" s="97"/>
      <c r="L99" s="97"/>
      <c r="M99" s="97"/>
      <c r="N99" s="97"/>
      <c r="O99" s="97"/>
      <c r="P99" s="97"/>
      <c r="Q99" s="97"/>
      <c r="R99" s="97"/>
      <c r="S99" s="97"/>
      <c r="T99" s="97"/>
      <c r="U99" s="97"/>
      <c r="V99" s="97"/>
      <c r="W99" s="97"/>
      <c r="X99" s="97"/>
      <c r="Y99" s="97"/>
      <c r="Z99" s="97"/>
      <c r="AA99" s="97"/>
      <c r="AB99" s="97"/>
      <c r="AC99" s="97"/>
      <c r="AD99" s="97"/>
      <c r="AE99" s="97"/>
      <c r="AF99" s="97"/>
      <c r="AG99" s="97"/>
      <c r="AH99" s="97"/>
      <c r="AI99" s="97"/>
      <c r="AJ99" s="97"/>
      <c r="AK99" s="97"/>
      <c r="AL99" s="97"/>
      <c r="AM99" s="17"/>
      <c r="AN99" s="17"/>
      <c r="AO99" s="17"/>
      <c r="AP99" s="17"/>
      <c r="AQ99" s="17"/>
      <c r="AR99" s="17"/>
      <c r="AS99" s="17"/>
      <c r="AT99" s="17"/>
      <c r="AU99" s="17"/>
      <c r="AV99" s="17"/>
      <c r="AW99" s="17"/>
      <c r="AX99" s="17"/>
      <c r="AY99" s="17"/>
      <c r="AZ99" s="17"/>
      <c r="BA99" s="17"/>
      <c r="BB99" s="17"/>
      <c r="BC99" s="17"/>
      <c r="BD99" s="17"/>
    </row>
    <row r="100" spans="1:56" ht="15" customHeight="1" x14ac:dyDescent="0.25">
      <c r="A100" s="30"/>
      <c r="B100" s="100"/>
      <c r="C100" s="100"/>
      <c r="D100" s="100"/>
      <c r="E100" s="100"/>
      <c r="F100" s="100"/>
      <c r="G100" s="100"/>
      <c r="H100" s="100"/>
      <c r="I100" s="100"/>
      <c r="J100" s="100"/>
      <c r="K100" s="100"/>
      <c r="L100" s="100"/>
      <c r="M100" s="100"/>
      <c r="N100" s="100"/>
      <c r="O100" s="100"/>
      <c r="P100" s="100"/>
      <c r="Q100" s="100"/>
      <c r="R100" s="100"/>
      <c r="S100" s="100"/>
      <c r="T100" s="100"/>
      <c r="U100" s="100"/>
      <c r="V100" s="89" t="s">
        <v>8</v>
      </c>
      <c r="W100" s="89"/>
      <c r="X100" s="89"/>
      <c r="Y100" s="89"/>
      <c r="Z100" s="89"/>
      <c r="AA100" s="89"/>
      <c r="AB100" s="30"/>
      <c r="AC100" s="89" t="s">
        <v>9</v>
      </c>
      <c r="AD100" s="89"/>
      <c r="AE100" s="89"/>
      <c r="AF100" s="89"/>
      <c r="AG100" s="89"/>
      <c r="AH100" s="89"/>
      <c r="AI100" s="90" t="s">
        <v>10</v>
      </c>
      <c r="AJ100" s="90"/>
      <c r="AK100" s="90"/>
      <c r="AL100" s="90"/>
      <c r="AM100" s="17"/>
      <c r="AN100" s="17"/>
      <c r="AO100" s="17"/>
      <c r="AP100" s="17"/>
      <c r="AQ100" s="17"/>
      <c r="AR100" s="17"/>
      <c r="AS100" s="17"/>
      <c r="AT100" s="17"/>
      <c r="AU100" s="17"/>
      <c r="AV100" s="17"/>
      <c r="AW100" s="17"/>
      <c r="AX100" s="17"/>
      <c r="AY100" s="17"/>
      <c r="AZ100" s="17"/>
      <c r="BA100" s="17"/>
      <c r="BB100" s="17"/>
      <c r="BC100" s="17"/>
      <c r="BD100" s="17"/>
    </row>
    <row r="101" spans="1:56" ht="15.75" thickBot="1" x14ac:dyDescent="0.3">
      <c r="A101" s="30"/>
      <c r="B101" s="100"/>
      <c r="C101" s="100"/>
      <c r="D101" s="100"/>
      <c r="E101" s="100"/>
      <c r="F101" s="100"/>
      <c r="G101" s="100"/>
      <c r="H101" s="100"/>
      <c r="I101" s="100"/>
      <c r="J101" s="100"/>
      <c r="K101" s="100"/>
      <c r="L101" s="100"/>
      <c r="M101" s="100"/>
      <c r="N101" s="100"/>
      <c r="O101" s="100"/>
      <c r="P101" s="100"/>
      <c r="Q101" s="100"/>
      <c r="R101" s="100"/>
      <c r="S101" s="100"/>
      <c r="T101" s="100"/>
      <c r="U101" s="100"/>
      <c r="V101" s="89"/>
      <c r="W101" s="89"/>
      <c r="X101" s="89"/>
      <c r="Y101" s="89"/>
      <c r="Z101" s="89"/>
      <c r="AA101" s="89"/>
      <c r="AB101" s="30"/>
      <c r="AC101" s="89"/>
      <c r="AD101" s="89"/>
      <c r="AE101" s="89"/>
      <c r="AF101" s="89"/>
      <c r="AG101" s="89"/>
      <c r="AH101" s="89"/>
      <c r="AI101" s="90"/>
      <c r="AJ101" s="90"/>
      <c r="AK101" s="90"/>
      <c r="AL101" s="90"/>
      <c r="AM101" s="17"/>
      <c r="AN101" s="17"/>
      <c r="AO101" s="17"/>
      <c r="AP101" s="17"/>
      <c r="AQ101" s="17"/>
      <c r="AR101" s="17"/>
      <c r="AS101" s="17"/>
      <c r="AT101" s="17"/>
      <c r="AU101" s="17"/>
      <c r="AV101" s="17"/>
      <c r="AW101" s="17"/>
      <c r="AX101" s="17"/>
      <c r="AY101" s="17"/>
      <c r="AZ101" s="17"/>
      <c r="BA101" s="17"/>
      <c r="BB101" s="17"/>
      <c r="BC101" s="17"/>
      <c r="BD101" s="17"/>
    </row>
    <row r="102" spans="1:56" s="17" customFormat="1" ht="18.75" x14ac:dyDescent="0.25">
      <c r="A102" s="31"/>
      <c r="B102" s="98"/>
      <c r="C102" s="98"/>
      <c r="D102" s="98"/>
      <c r="E102" s="98"/>
      <c r="F102" s="98"/>
      <c r="G102" s="98"/>
      <c r="H102" s="98"/>
      <c r="I102" s="98"/>
      <c r="J102" s="98"/>
      <c r="K102" s="98"/>
      <c r="L102" s="98"/>
      <c r="M102" s="98"/>
      <c r="N102" s="98"/>
      <c r="O102" s="98"/>
      <c r="P102" s="98"/>
      <c r="Q102" s="98"/>
      <c r="R102" s="98"/>
      <c r="S102" s="98"/>
      <c r="T102" s="98"/>
      <c r="U102" s="98"/>
      <c r="V102" s="32">
        <v>1</v>
      </c>
      <c r="W102" s="33">
        <v>2</v>
      </c>
      <c r="X102" s="33">
        <v>3</v>
      </c>
      <c r="Y102" s="33">
        <v>4</v>
      </c>
      <c r="Z102" s="34">
        <v>5</v>
      </c>
      <c r="AA102" s="34" t="s">
        <v>11</v>
      </c>
      <c r="AB102" s="14" t="s">
        <v>12</v>
      </c>
      <c r="AC102" s="32">
        <v>1</v>
      </c>
      <c r="AD102" s="33">
        <v>2</v>
      </c>
      <c r="AE102" s="33">
        <v>3</v>
      </c>
      <c r="AF102" s="33">
        <v>4</v>
      </c>
      <c r="AG102" s="34">
        <v>5</v>
      </c>
      <c r="AH102" s="34" t="s">
        <v>11</v>
      </c>
      <c r="AI102" s="15" t="s">
        <v>13</v>
      </c>
      <c r="AJ102" s="16" t="s">
        <v>14</v>
      </c>
      <c r="AK102" s="16" t="s">
        <v>15</v>
      </c>
      <c r="AL102" s="16" t="s">
        <v>16</v>
      </c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</row>
    <row r="103" spans="1:56" s="18" customFormat="1" ht="18.75" customHeight="1" x14ac:dyDescent="0.25">
      <c r="A103" s="99"/>
      <c r="B103" s="101"/>
      <c r="C103" s="101"/>
      <c r="D103" s="101"/>
      <c r="E103" s="101"/>
      <c r="F103" s="101"/>
      <c r="G103" s="101"/>
      <c r="H103" s="101"/>
      <c r="I103" s="101"/>
      <c r="J103" s="101"/>
      <c r="K103" s="101"/>
      <c r="L103" s="101"/>
      <c r="M103" s="101"/>
      <c r="N103" s="101"/>
      <c r="O103" s="101"/>
      <c r="P103" s="101"/>
      <c r="Q103" s="101"/>
      <c r="R103" s="101"/>
      <c r="S103" s="101"/>
      <c r="T103" s="101"/>
      <c r="U103" s="102"/>
      <c r="V103" s="36"/>
      <c r="W103" s="37"/>
      <c r="X103" s="37"/>
      <c r="Y103" s="37"/>
      <c r="Z103" s="38"/>
      <c r="AA103" s="39"/>
      <c r="AB103" s="40"/>
      <c r="AC103" s="41"/>
      <c r="AD103" s="42"/>
      <c r="AE103" s="42"/>
      <c r="AF103" s="42"/>
      <c r="AG103" s="43"/>
      <c r="AH103" s="44"/>
      <c r="AI103" s="45"/>
      <c r="AJ103" s="46"/>
      <c r="AK103" s="37"/>
      <c r="AL103" s="37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</row>
    <row r="104" spans="1:56" s="17" customFormat="1" ht="18" customHeight="1" x14ac:dyDescent="0.25">
      <c r="A104" s="19">
        <v>32</v>
      </c>
      <c r="B104" s="95" t="s">
        <v>55</v>
      </c>
      <c r="C104" s="95"/>
      <c r="D104" s="95"/>
      <c r="E104" s="95"/>
      <c r="F104" s="95"/>
      <c r="G104" s="95"/>
      <c r="H104" s="95"/>
      <c r="I104" s="95"/>
      <c r="J104" s="95"/>
      <c r="K104" s="95"/>
      <c r="L104" s="95"/>
      <c r="M104" s="95"/>
      <c r="N104" s="95"/>
      <c r="O104" s="95"/>
      <c r="P104" s="95"/>
      <c r="Q104" s="95"/>
      <c r="R104" s="95"/>
      <c r="S104" s="95"/>
      <c r="T104" s="95"/>
      <c r="U104" s="96"/>
      <c r="V104" s="20">
        <f>+AN33</f>
        <v>1</v>
      </c>
      <c r="W104" s="20">
        <f t="shared" ref="W104:AA107" si="18">+AO33</f>
        <v>0</v>
      </c>
      <c r="X104" s="20">
        <f t="shared" si="18"/>
        <v>2</v>
      </c>
      <c r="Y104" s="20">
        <f t="shared" si="18"/>
        <v>10</v>
      </c>
      <c r="Z104" s="20">
        <f t="shared" si="18"/>
        <v>4</v>
      </c>
      <c r="AA104" s="20">
        <f t="shared" si="18"/>
        <v>4</v>
      </c>
      <c r="AB104" s="21">
        <f>SUM(V104:AA104)</f>
        <v>21</v>
      </c>
      <c r="AC104" s="22">
        <f>V104/$AB104</f>
        <v>4.7619047619047616E-2</v>
      </c>
      <c r="AD104" s="22">
        <f t="shared" ref="AD104:AH107" si="19">W104/$AB104</f>
        <v>0</v>
      </c>
      <c r="AE104" s="22">
        <f t="shared" si="19"/>
        <v>9.5238095238095233E-2</v>
      </c>
      <c r="AF104" s="22">
        <f t="shared" si="19"/>
        <v>0.47619047619047616</v>
      </c>
      <c r="AG104" s="22">
        <f t="shared" si="19"/>
        <v>0.19047619047619047</v>
      </c>
      <c r="AH104" s="22">
        <f t="shared" si="19"/>
        <v>0.19047619047619047</v>
      </c>
      <c r="AI104" s="69">
        <f t="shared" ref="AI104:AL107" si="20">+BA33</f>
        <v>3.94</v>
      </c>
      <c r="AJ104" s="69">
        <f t="shared" si="20"/>
        <v>0.97</v>
      </c>
      <c r="AK104" s="20">
        <f t="shared" si="20"/>
        <v>4</v>
      </c>
      <c r="AL104" s="20">
        <f t="shared" si="20"/>
        <v>4</v>
      </c>
      <c r="AM104" s="35"/>
      <c r="AN104" s="35"/>
      <c r="AO104" s="35"/>
      <c r="AP104" s="35"/>
      <c r="AQ104" s="35"/>
      <c r="AR104" s="35"/>
      <c r="AS104" s="35"/>
      <c r="AT104" s="35"/>
      <c r="AU104" s="35"/>
      <c r="AV104" s="35"/>
      <c r="AW104" s="35"/>
      <c r="AX104" s="35"/>
      <c r="AY104" s="35"/>
      <c r="AZ104" s="35"/>
      <c r="BA104" s="35"/>
      <c r="BB104" s="35"/>
      <c r="BC104" s="35"/>
      <c r="BD104" s="35"/>
    </row>
    <row r="105" spans="1:56" s="17" customFormat="1" ht="18" customHeight="1" x14ac:dyDescent="0.25">
      <c r="A105" s="19">
        <v>33</v>
      </c>
      <c r="B105" s="95" t="s">
        <v>56</v>
      </c>
      <c r="C105" s="95"/>
      <c r="D105" s="95"/>
      <c r="E105" s="95"/>
      <c r="F105" s="95"/>
      <c r="G105" s="95"/>
      <c r="H105" s="95"/>
      <c r="I105" s="95"/>
      <c r="J105" s="95"/>
      <c r="K105" s="95"/>
      <c r="L105" s="95"/>
      <c r="M105" s="95"/>
      <c r="N105" s="95"/>
      <c r="O105" s="95"/>
      <c r="P105" s="95"/>
      <c r="Q105" s="95"/>
      <c r="R105" s="95"/>
      <c r="S105" s="95"/>
      <c r="T105" s="95"/>
      <c r="U105" s="96"/>
      <c r="V105" s="20">
        <f t="shared" ref="V105:V107" si="21">+AN34</f>
        <v>0</v>
      </c>
      <c r="W105" s="20">
        <f t="shared" si="18"/>
        <v>0</v>
      </c>
      <c r="X105" s="20">
        <f t="shared" si="18"/>
        <v>3</v>
      </c>
      <c r="Y105" s="20">
        <f t="shared" si="18"/>
        <v>7</v>
      </c>
      <c r="Z105" s="20">
        <f t="shared" si="18"/>
        <v>7</v>
      </c>
      <c r="AA105" s="20">
        <f t="shared" si="18"/>
        <v>4</v>
      </c>
      <c r="AB105" s="21">
        <f t="shared" ref="AB105:AB107" si="22">SUM(V105:AA105)</f>
        <v>21</v>
      </c>
      <c r="AC105" s="22">
        <f t="shared" ref="AC105:AC107" si="23">V105/$AB105</f>
        <v>0</v>
      </c>
      <c r="AD105" s="22">
        <f t="shared" si="19"/>
        <v>0</v>
      </c>
      <c r="AE105" s="22">
        <f t="shared" si="19"/>
        <v>0.14285714285714285</v>
      </c>
      <c r="AF105" s="22">
        <f t="shared" si="19"/>
        <v>0.33333333333333331</v>
      </c>
      <c r="AG105" s="22">
        <f t="shared" si="19"/>
        <v>0.33333333333333331</v>
      </c>
      <c r="AH105" s="22">
        <f t="shared" si="19"/>
        <v>0.19047619047619047</v>
      </c>
      <c r="AI105" s="69">
        <f t="shared" si="20"/>
        <v>4.24</v>
      </c>
      <c r="AJ105" s="69">
        <f t="shared" si="20"/>
        <v>0.75</v>
      </c>
      <c r="AK105" s="20">
        <f t="shared" si="20"/>
        <v>4</v>
      </c>
      <c r="AL105" s="20">
        <f t="shared" si="20"/>
        <v>4</v>
      </c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</row>
    <row r="106" spans="1:56" s="17" customFormat="1" ht="18" customHeight="1" x14ac:dyDescent="0.25">
      <c r="A106" s="19">
        <v>34</v>
      </c>
      <c r="B106" s="95" t="s">
        <v>57</v>
      </c>
      <c r="C106" s="95" t="s">
        <v>58</v>
      </c>
      <c r="D106" s="95" t="s">
        <v>58</v>
      </c>
      <c r="E106" s="95" t="s">
        <v>58</v>
      </c>
      <c r="F106" s="95" t="s">
        <v>58</v>
      </c>
      <c r="G106" s="95" t="s">
        <v>58</v>
      </c>
      <c r="H106" s="95" t="s">
        <v>58</v>
      </c>
      <c r="I106" s="95" t="s">
        <v>58</v>
      </c>
      <c r="J106" s="95" t="s">
        <v>58</v>
      </c>
      <c r="K106" s="95" t="s">
        <v>58</v>
      </c>
      <c r="L106" s="95" t="s">
        <v>58</v>
      </c>
      <c r="M106" s="95" t="s">
        <v>58</v>
      </c>
      <c r="N106" s="95" t="s">
        <v>58</v>
      </c>
      <c r="O106" s="95" t="s">
        <v>58</v>
      </c>
      <c r="P106" s="95" t="s">
        <v>58</v>
      </c>
      <c r="Q106" s="95" t="s">
        <v>58</v>
      </c>
      <c r="R106" s="95" t="s">
        <v>58</v>
      </c>
      <c r="S106" s="95" t="s">
        <v>58</v>
      </c>
      <c r="T106" s="95" t="s">
        <v>58</v>
      </c>
      <c r="U106" s="96" t="s">
        <v>58</v>
      </c>
      <c r="V106" s="20">
        <f t="shared" si="21"/>
        <v>0</v>
      </c>
      <c r="W106" s="20">
        <f t="shared" si="18"/>
        <v>0</v>
      </c>
      <c r="X106" s="20">
        <f t="shared" si="18"/>
        <v>3</v>
      </c>
      <c r="Y106" s="20">
        <f t="shared" si="18"/>
        <v>4</v>
      </c>
      <c r="Z106" s="20">
        <f t="shared" si="18"/>
        <v>10</v>
      </c>
      <c r="AA106" s="20">
        <f t="shared" si="18"/>
        <v>4</v>
      </c>
      <c r="AB106" s="21">
        <f t="shared" si="22"/>
        <v>21</v>
      </c>
      <c r="AC106" s="22">
        <f t="shared" si="23"/>
        <v>0</v>
      </c>
      <c r="AD106" s="22">
        <f t="shared" si="19"/>
        <v>0</v>
      </c>
      <c r="AE106" s="22">
        <f t="shared" si="19"/>
        <v>0.14285714285714285</v>
      </c>
      <c r="AF106" s="22">
        <f t="shared" si="19"/>
        <v>0.19047619047619047</v>
      </c>
      <c r="AG106" s="22">
        <f t="shared" si="19"/>
        <v>0.47619047619047616</v>
      </c>
      <c r="AH106" s="22">
        <f t="shared" si="19"/>
        <v>0.19047619047619047</v>
      </c>
      <c r="AI106" s="69">
        <f t="shared" si="20"/>
        <v>4.41</v>
      </c>
      <c r="AJ106" s="69">
        <f t="shared" si="20"/>
        <v>0.8</v>
      </c>
      <c r="AK106" s="20">
        <f t="shared" si="20"/>
        <v>5</v>
      </c>
      <c r="AL106" s="20">
        <f t="shared" si="20"/>
        <v>5</v>
      </c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</row>
    <row r="107" spans="1:56" s="17" customFormat="1" ht="18" customHeight="1" x14ac:dyDescent="0.25">
      <c r="A107" s="19">
        <v>35</v>
      </c>
      <c r="B107" s="95" t="s">
        <v>59</v>
      </c>
      <c r="C107" s="95" t="s">
        <v>57</v>
      </c>
      <c r="D107" s="95" t="s">
        <v>57</v>
      </c>
      <c r="E107" s="95" t="s">
        <v>57</v>
      </c>
      <c r="F107" s="95" t="s">
        <v>57</v>
      </c>
      <c r="G107" s="95" t="s">
        <v>57</v>
      </c>
      <c r="H107" s="95" t="s">
        <v>57</v>
      </c>
      <c r="I107" s="95" t="s">
        <v>57</v>
      </c>
      <c r="J107" s="95" t="s">
        <v>57</v>
      </c>
      <c r="K107" s="95" t="s">
        <v>57</v>
      </c>
      <c r="L107" s="95" t="s">
        <v>57</v>
      </c>
      <c r="M107" s="95" t="s">
        <v>57</v>
      </c>
      <c r="N107" s="95" t="s">
        <v>57</v>
      </c>
      <c r="O107" s="95" t="s">
        <v>57</v>
      </c>
      <c r="P107" s="95" t="s">
        <v>57</v>
      </c>
      <c r="Q107" s="95" t="s">
        <v>57</v>
      </c>
      <c r="R107" s="95" t="s">
        <v>57</v>
      </c>
      <c r="S107" s="95" t="s">
        <v>57</v>
      </c>
      <c r="T107" s="95" t="s">
        <v>57</v>
      </c>
      <c r="U107" s="96" t="s">
        <v>57</v>
      </c>
      <c r="V107" s="20">
        <f t="shared" si="21"/>
        <v>0</v>
      </c>
      <c r="W107" s="20">
        <f t="shared" si="18"/>
        <v>1</v>
      </c>
      <c r="X107" s="20">
        <f t="shared" si="18"/>
        <v>3</v>
      </c>
      <c r="Y107" s="20">
        <f t="shared" si="18"/>
        <v>8</v>
      </c>
      <c r="Z107" s="20">
        <f t="shared" si="18"/>
        <v>7</v>
      </c>
      <c r="AA107" s="20">
        <f t="shared" si="18"/>
        <v>2</v>
      </c>
      <c r="AB107" s="21">
        <f t="shared" si="22"/>
        <v>21</v>
      </c>
      <c r="AC107" s="22">
        <f t="shared" si="23"/>
        <v>0</v>
      </c>
      <c r="AD107" s="22">
        <f t="shared" si="19"/>
        <v>4.7619047619047616E-2</v>
      </c>
      <c r="AE107" s="22">
        <f t="shared" si="19"/>
        <v>0.14285714285714285</v>
      </c>
      <c r="AF107" s="22">
        <f t="shared" si="19"/>
        <v>0.38095238095238093</v>
      </c>
      <c r="AG107" s="22">
        <f t="shared" si="19"/>
        <v>0.33333333333333331</v>
      </c>
      <c r="AH107" s="22">
        <f t="shared" si="19"/>
        <v>9.5238095238095233E-2</v>
      </c>
      <c r="AI107" s="69">
        <f t="shared" si="20"/>
        <v>4.1100000000000003</v>
      </c>
      <c r="AJ107" s="69">
        <f t="shared" si="20"/>
        <v>0.88</v>
      </c>
      <c r="AK107" s="20">
        <f t="shared" si="20"/>
        <v>4</v>
      </c>
      <c r="AL107" s="20">
        <f t="shared" si="20"/>
        <v>4</v>
      </c>
    </row>
    <row r="108" spans="1:56" x14ac:dyDescent="0.25">
      <c r="A108" s="30"/>
      <c r="B108" s="30"/>
      <c r="C108" s="30"/>
      <c r="D108" s="30"/>
      <c r="E108" s="30"/>
      <c r="F108" s="30"/>
      <c r="G108" s="30"/>
      <c r="H108" s="30"/>
      <c r="I108" s="30"/>
      <c r="J108" s="30"/>
      <c r="K108" s="30"/>
      <c r="L108" s="30"/>
      <c r="M108" s="30"/>
      <c r="N108" s="30"/>
      <c r="O108" s="30"/>
      <c r="P108" s="30"/>
      <c r="Q108" s="30"/>
      <c r="R108" s="30"/>
      <c r="S108" s="30"/>
      <c r="T108" s="30"/>
      <c r="U108" s="30"/>
      <c r="V108" s="30"/>
      <c r="W108" s="30"/>
      <c r="X108" s="30"/>
      <c r="Y108" s="30"/>
      <c r="Z108" s="30"/>
      <c r="AA108" s="30"/>
      <c r="AB108" s="30"/>
      <c r="AC108" s="30"/>
      <c r="AD108" s="30"/>
      <c r="AE108" s="30"/>
      <c r="AF108" s="30"/>
      <c r="AG108" s="30"/>
      <c r="AH108" s="30"/>
      <c r="AI108" s="30"/>
      <c r="AJ108" s="30"/>
      <c r="AK108" s="30"/>
      <c r="AL108" s="30"/>
      <c r="AM108" s="18"/>
      <c r="AN108" s="18"/>
      <c r="AO108" s="18"/>
      <c r="AP108" s="18"/>
      <c r="AQ108" s="18"/>
      <c r="AR108" s="18"/>
      <c r="AS108" s="18"/>
      <c r="AT108" s="18"/>
      <c r="AU108" s="18"/>
      <c r="AV108" s="18"/>
      <c r="AW108" s="18"/>
      <c r="AX108" s="18"/>
      <c r="AY108" s="18"/>
      <c r="AZ108" s="18"/>
      <c r="BA108" s="18"/>
      <c r="BB108" s="18"/>
      <c r="BC108" s="18"/>
      <c r="BD108" s="18"/>
    </row>
    <row r="109" spans="1:56" x14ac:dyDescent="0.25">
      <c r="A109" s="30"/>
      <c r="B109" s="30"/>
      <c r="C109" s="30"/>
      <c r="D109" s="30"/>
      <c r="E109" s="30"/>
      <c r="F109" s="30"/>
      <c r="G109" s="30"/>
      <c r="H109" s="30"/>
      <c r="I109" s="30"/>
      <c r="J109" s="30"/>
      <c r="K109" s="30"/>
      <c r="L109" s="30"/>
      <c r="M109" s="30"/>
      <c r="N109" s="30"/>
      <c r="O109" s="30"/>
      <c r="P109" s="30"/>
      <c r="Q109" s="30"/>
      <c r="R109" s="30"/>
      <c r="S109" s="30"/>
      <c r="T109" s="30"/>
      <c r="U109" s="30"/>
      <c r="V109" s="30"/>
      <c r="W109" s="30"/>
      <c r="X109" s="30"/>
      <c r="Y109" s="30"/>
      <c r="Z109" s="30"/>
      <c r="AA109" s="30"/>
      <c r="AB109" s="30"/>
      <c r="AC109" s="30"/>
      <c r="AD109" s="30"/>
      <c r="AE109" s="30"/>
      <c r="AF109" s="30"/>
      <c r="AG109" s="30"/>
      <c r="AH109" s="30"/>
      <c r="AI109" s="30"/>
      <c r="AJ109" s="30"/>
      <c r="AK109" s="30"/>
      <c r="AL109" s="30"/>
      <c r="AM109" s="17"/>
      <c r="AN109" s="17"/>
      <c r="AO109" s="17"/>
      <c r="AP109" s="17"/>
      <c r="AQ109" s="17"/>
      <c r="AR109" s="17"/>
      <c r="AS109" s="17"/>
      <c r="AT109" s="17"/>
      <c r="AU109" s="17"/>
      <c r="AV109" s="17"/>
      <c r="AW109" s="17"/>
      <c r="AX109" s="17"/>
      <c r="AY109" s="17"/>
      <c r="AZ109" s="17"/>
      <c r="BA109" s="17"/>
      <c r="BB109" s="17"/>
      <c r="BC109" s="17"/>
      <c r="BD109" s="17"/>
    </row>
    <row r="110" spans="1:56" s="35" customFormat="1" ht="20.25" customHeight="1" x14ac:dyDescent="0.25">
      <c r="A110" s="97" t="s">
        <v>60</v>
      </c>
      <c r="B110" s="97"/>
      <c r="C110" s="97"/>
      <c r="D110" s="97"/>
      <c r="E110" s="97"/>
      <c r="F110" s="97"/>
      <c r="G110" s="97"/>
      <c r="H110" s="97"/>
      <c r="I110" s="97"/>
      <c r="J110" s="97"/>
      <c r="K110" s="97"/>
      <c r="L110" s="97"/>
      <c r="M110" s="97"/>
      <c r="N110" s="97"/>
      <c r="O110" s="97"/>
      <c r="P110" s="97"/>
      <c r="Q110" s="97"/>
      <c r="R110" s="97"/>
      <c r="S110" s="97"/>
      <c r="T110" s="97"/>
      <c r="U110" s="97"/>
      <c r="V110" s="97"/>
      <c r="W110" s="97"/>
      <c r="X110" s="97"/>
      <c r="Y110" s="97"/>
      <c r="Z110" s="97"/>
      <c r="AA110" s="97"/>
      <c r="AB110" s="97"/>
      <c r="AC110" s="97"/>
      <c r="AD110" s="97"/>
      <c r="AE110" s="97"/>
      <c r="AF110" s="97"/>
      <c r="AG110" s="97"/>
      <c r="AH110" s="97"/>
      <c r="AI110" s="97"/>
      <c r="AJ110" s="97"/>
      <c r="AK110" s="97"/>
      <c r="AL110" s="97"/>
      <c r="AM110" s="17"/>
      <c r="AN110" s="17"/>
      <c r="AO110" s="17"/>
      <c r="AP110" s="17"/>
      <c r="AQ110" s="17"/>
      <c r="AR110" s="17"/>
      <c r="AS110" s="17"/>
      <c r="AT110" s="17"/>
      <c r="AU110" s="17"/>
      <c r="AV110" s="17"/>
      <c r="AW110" s="17"/>
      <c r="AX110" s="17"/>
      <c r="AY110" s="17"/>
      <c r="AZ110" s="17"/>
      <c r="BA110" s="17"/>
      <c r="BB110" s="17"/>
      <c r="BC110" s="17"/>
      <c r="BD110" s="17"/>
    </row>
    <row r="111" spans="1:56" ht="15" customHeight="1" x14ac:dyDescent="0.25">
      <c r="A111" s="30"/>
      <c r="B111" s="100"/>
      <c r="C111" s="100"/>
      <c r="D111" s="100"/>
      <c r="E111" s="100"/>
      <c r="F111" s="100"/>
      <c r="G111" s="100"/>
      <c r="H111" s="100"/>
      <c r="I111" s="100"/>
      <c r="J111" s="100"/>
      <c r="K111" s="100"/>
      <c r="L111" s="100"/>
      <c r="M111" s="100"/>
      <c r="N111" s="100"/>
      <c r="O111" s="100"/>
      <c r="P111" s="100"/>
      <c r="Q111" s="100"/>
      <c r="R111" s="100"/>
      <c r="S111" s="100"/>
      <c r="T111" s="100"/>
      <c r="U111" s="100"/>
      <c r="V111" s="89" t="s">
        <v>8</v>
      </c>
      <c r="W111" s="89"/>
      <c r="X111" s="89"/>
      <c r="Y111" s="89"/>
      <c r="Z111" s="89"/>
      <c r="AA111" s="89"/>
      <c r="AB111" s="30"/>
      <c r="AC111" s="89" t="s">
        <v>9</v>
      </c>
      <c r="AD111" s="89"/>
      <c r="AE111" s="89"/>
      <c r="AF111" s="89"/>
      <c r="AG111" s="89"/>
      <c r="AH111" s="89"/>
      <c r="AI111" s="90" t="s">
        <v>10</v>
      </c>
      <c r="AJ111" s="90"/>
      <c r="AK111" s="90"/>
      <c r="AL111" s="90"/>
      <c r="AM111" s="17"/>
      <c r="AN111" s="17"/>
      <c r="AO111" s="17"/>
      <c r="AP111" s="17"/>
      <c r="AQ111" s="17"/>
      <c r="AR111" s="17"/>
      <c r="AS111" s="17"/>
      <c r="AT111" s="17"/>
      <c r="AU111" s="17"/>
      <c r="AV111" s="17"/>
      <c r="AW111" s="17"/>
      <c r="AX111" s="17"/>
      <c r="AY111" s="17"/>
      <c r="AZ111" s="17"/>
      <c r="BA111" s="17"/>
      <c r="BB111" s="17"/>
      <c r="BC111" s="17"/>
      <c r="BD111" s="17"/>
    </row>
    <row r="112" spans="1:56" ht="15.75" thickBot="1" x14ac:dyDescent="0.3">
      <c r="A112" s="30"/>
      <c r="B112" s="100"/>
      <c r="C112" s="100"/>
      <c r="D112" s="100"/>
      <c r="E112" s="100"/>
      <c r="F112" s="100"/>
      <c r="G112" s="100"/>
      <c r="H112" s="100"/>
      <c r="I112" s="100"/>
      <c r="J112" s="100"/>
      <c r="K112" s="100"/>
      <c r="L112" s="100"/>
      <c r="M112" s="100"/>
      <c r="N112" s="100"/>
      <c r="O112" s="100"/>
      <c r="P112" s="100"/>
      <c r="Q112" s="100"/>
      <c r="R112" s="100"/>
      <c r="S112" s="100"/>
      <c r="T112" s="100"/>
      <c r="U112" s="100"/>
      <c r="V112" s="89"/>
      <c r="W112" s="89"/>
      <c r="X112" s="89"/>
      <c r="Y112" s="89"/>
      <c r="Z112" s="89"/>
      <c r="AA112" s="89"/>
      <c r="AB112" s="30"/>
      <c r="AC112" s="89"/>
      <c r="AD112" s="89"/>
      <c r="AE112" s="89"/>
      <c r="AF112" s="89"/>
      <c r="AG112" s="89"/>
      <c r="AH112" s="89"/>
      <c r="AI112" s="90"/>
      <c r="AJ112" s="90"/>
      <c r="AK112" s="90"/>
      <c r="AL112" s="90"/>
      <c r="AM112" s="17"/>
      <c r="AN112" s="17"/>
      <c r="AO112" s="17"/>
      <c r="AP112" s="17"/>
      <c r="AQ112" s="17"/>
      <c r="AR112" s="17"/>
      <c r="AS112" s="17"/>
      <c r="AT112" s="17"/>
      <c r="AU112" s="17"/>
      <c r="AV112" s="17"/>
      <c r="AW112" s="17"/>
      <c r="AX112" s="17"/>
      <c r="AY112" s="17"/>
      <c r="AZ112" s="17"/>
      <c r="BA112" s="17"/>
      <c r="BB112" s="17"/>
      <c r="BC112" s="17"/>
      <c r="BD112" s="17"/>
    </row>
    <row r="113" spans="1:56" s="17" customFormat="1" ht="18.75" x14ac:dyDescent="0.25">
      <c r="A113" s="31"/>
      <c r="B113" s="98"/>
      <c r="C113" s="98"/>
      <c r="D113" s="98"/>
      <c r="E113" s="98"/>
      <c r="F113" s="98"/>
      <c r="G113" s="98"/>
      <c r="H113" s="98"/>
      <c r="I113" s="98"/>
      <c r="J113" s="98"/>
      <c r="K113" s="98"/>
      <c r="L113" s="98"/>
      <c r="M113" s="98"/>
      <c r="N113" s="98"/>
      <c r="O113" s="98"/>
      <c r="P113" s="98"/>
      <c r="Q113" s="98"/>
      <c r="R113" s="98"/>
      <c r="S113" s="98"/>
      <c r="T113" s="98"/>
      <c r="U113" s="98"/>
      <c r="V113" s="32">
        <v>1</v>
      </c>
      <c r="W113" s="33">
        <v>2</v>
      </c>
      <c r="X113" s="33">
        <v>3</v>
      </c>
      <c r="Y113" s="33">
        <v>4</v>
      </c>
      <c r="Z113" s="34">
        <v>5</v>
      </c>
      <c r="AA113" s="34" t="s">
        <v>11</v>
      </c>
      <c r="AB113" s="14" t="s">
        <v>12</v>
      </c>
      <c r="AC113" s="32">
        <v>1</v>
      </c>
      <c r="AD113" s="33">
        <v>2</v>
      </c>
      <c r="AE113" s="33">
        <v>3</v>
      </c>
      <c r="AF113" s="33">
        <v>4</v>
      </c>
      <c r="AG113" s="34">
        <v>5</v>
      </c>
      <c r="AH113" s="34" t="s">
        <v>11</v>
      </c>
      <c r="AI113" s="15" t="s">
        <v>13</v>
      </c>
      <c r="AJ113" s="16" t="s">
        <v>14</v>
      </c>
      <c r="AK113" s="16" t="s">
        <v>15</v>
      </c>
      <c r="AL113" s="16" t="s">
        <v>16</v>
      </c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</row>
    <row r="114" spans="1:56" s="18" customFormat="1" ht="18.75" customHeight="1" x14ac:dyDescent="0.25">
      <c r="A114" s="93" t="s">
        <v>61</v>
      </c>
      <c r="B114" s="103"/>
      <c r="C114" s="103"/>
      <c r="D114" s="103"/>
      <c r="E114" s="103"/>
      <c r="F114" s="103"/>
      <c r="G114" s="103"/>
      <c r="H114" s="103"/>
      <c r="I114" s="103"/>
      <c r="J114" s="103"/>
      <c r="K114" s="103"/>
      <c r="L114" s="103"/>
      <c r="M114" s="103"/>
      <c r="N114" s="103"/>
      <c r="O114" s="103"/>
      <c r="P114" s="103"/>
      <c r="Q114" s="103"/>
      <c r="R114" s="103"/>
      <c r="S114" s="103"/>
      <c r="T114" s="103"/>
      <c r="U114" s="104"/>
      <c r="V114" s="36"/>
      <c r="W114" s="37"/>
      <c r="X114" s="37"/>
      <c r="Y114" s="37"/>
      <c r="Z114" s="38"/>
      <c r="AA114" s="39"/>
      <c r="AB114" s="40"/>
      <c r="AC114" s="41"/>
      <c r="AD114" s="42"/>
      <c r="AE114" s="42"/>
      <c r="AF114" s="42"/>
      <c r="AG114" s="43"/>
      <c r="AH114" s="44"/>
      <c r="AI114" s="45"/>
      <c r="AJ114" s="46"/>
      <c r="AK114" s="37"/>
      <c r="AL114" s="37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</row>
    <row r="115" spans="1:56" s="18" customFormat="1" ht="18" customHeight="1" x14ac:dyDescent="0.25">
      <c r="A115" s="19">
        <v>36</v>
      </c>
      <c r="B115" s="95" t="s">
        <v>62</v>
      </c>
      <c r="C115" s="95"/>
      <c r="D115" s="95"/>
      <c r="E115" s="95"/>
      <c r="F115" s="95"/>
      <c r="G115" s="95"/>
      <c r="H115" s="95"/>
      <c r="I115" s="95"/>
      <c r="J115" s="95"/>
      <c r="K115" s="95"/>
      <c r="L115" s="95"/>
      <c r="M115" s="95"/>
      <c r="N115" s="95"/>
      <c r="O115" s="95"/>
      <c r="P115" s="95"/>
      <c r="Q115" s="95"/>
      <c r="R115" s="95"/>
      <c r="S115" s="95"/>
      <c r="T115" s="95"/>
      <c r="U115" s="96"/>
      <c r="V115" s="20">
        <f>+AN37</f>
        <v>0</v>
      </c>
      <c r="W115" s="20">
        <f t="shared" ref="W115:AA116" si="24">+AO37</f>
        <v>0</v>
      </c>
      <c r="X115" s="20">
        <f t="shared" si="24"/>
        <v>1</v>
      </c>
      <c r="Y115" s="20">
        <f t="shared" si="24"/>
        <v>6</v>
      </c>
      <c r="Z115" s="20">
        <f t="shared" si="24"/>
        <v>14</v>
      </c>
      <c r="AA115" s="20">
        <f t="shared" si="24"/>
        <v>0</v>
      </c>
      <c r="AB115" s="21">
        <f>SUM(V115:AA115)</f>
        <v>21</v>
      </c>
      <c r="AC115" s="22">
        <f>V115/$AB115</f>
        <v>0</v>
      </c>
      <c r="AD115" s="22">
        <f t="shared" ref="AD115:AH116" si="25">W115/$AB115</f>
        <v>0</v>
      </c>
      <c r="AE115" s="22">
        <f t="shared" si="25"/>
        <v>4.7619047619047616E-2</v>
      </c>
      <c r="AF115" s="22">
        <f t="shared" si="25"/>
        <v>0.2857142857142857</v>
      </c>
      <c r="AG115" s="22">
        <f t="shared" si="25"/>
        <v>0.66666666666666663</v>
      </c>
      <c r="AH115" s="22">
        <f t="shared" si="25"/>
        <v>0</v>
      </c>
      <c r="AI115" s="69">
        <f t="shared" ref="AI115:AL116" si="26">+BA37</f>
        <v>4.62</v>
      </c>
      <c r="AJ115" s="69">
        <f t="shared" si="26"/>
        <v>0.59</v>
      </c>
      <c r="AK115" s="20">
        <f t="shared" si="26"/>
        <v>5</v>
      </c>
      <c r="AL115" s="20">
        <f t="shared" si="26"/>
        <v>5</v>
      </c>
      <c r="AM115" s="35"/>
      <c r="AN115" s="35"/>
      <c r="AO115" s="35"/>
      <c r="AP115" s="35"/>
      <c r="AQ115" s="35"/>
      <c r="AR115" s="35"/>
      <c r="AS115" s="35"/>
      <c r="AT115" s="35"/>
      <c r="AU115" s="35"/>
      <c r="AV115" s="35"/>
      <c r="AW115" s="35"/>
      <c r="AX115" s="35"/>
      <c r="AY115" s="35"/>
      <c r="AZ115" s="35"/>
      <c r="BA115" s="35"/>
      <c r="BB115" s="35"/>
      <c r="BC115" s="35"/>
      <c r="BD115" s="35"/>
    </row>
    <row r="116" spans="1:56" s="18" customFormat="1" ht="18" customHeight="1" x14ac:dyDescent="0.25">
      <c r="A116" s="19">
        <v>37</v>
      </c>
      <c r="B116" s="95" t="s">
        <v>63</v>
      </c>
      <c r="C116" s="95"/>
      <c r="D116" s="95"/>
      <c r="E116" s="95"/>
      <c r="F116" s="95"/>
      <c r="G116" s="95"/>
      <c r="H116" s="95"/>
      <c r="I116" s="95"/>
      <c r="J116" s="95"/>
      <c r="K116" s="95"/>
      <c r="L116" s="95"/>
      <c r="M116" s="95"/>
      <c r="N116" s="95"/>
      <c r="O116" s="95"/>
      <c r="P116" s="95"/>
      <c r="Q116" s="95"/>
      <c r="R116" s="95"/>
      <c r="S116" s="95"/>
      <c r="T116" s="95"/>
      <c r="U116" s="96"/>
      <c r="V116" s="20">
        <f>+AN38</f>
        <v>0</v>
      </c>
      <c r="W116" s="20">
        <f t="shared" si="24"/>
        <v>3</v>
      </c>
      <c r="X116" s="20">
        <f t="shared" si="24"/>
        <v>1</v>
      </c>
      <c r="Y116" s="20">
        <f t="shared" si="24"/>
        <v>2</v>
      </c>
      <c r="Z116" s="20">
        <f t="shared" si="24"/>
        <v>15</v>
      </c>
      <c r="AA116" s="20">
        <f t="shared" si="24"/>
        <v>0</v>
      </c>
      <c r="AB116" s="21">
        <f t="shared" ref="AB116:AB126" si="27">SUM(V116:AA116)</f>
        <v>21</v>
      </c>
      <c r="AC116" s="22">
        <f>V116/$AB116</f>
        <v>0</v>
      </c>
      <c r="AD116" s="22">
        <f t="shared" si="25"/>
        <v>0.14285714285714285</v>
      </c>
      <c r="AE116" s="22">
        <f t="shared" si="25"/>
        <v>4.7619047619047616E-2</v>
      </c>
      <c r="AF116" s="22">
        <f t="shared" si="25"/>
        <v>9.5238095238095233E-2</v>
      </c>
      <c r="AG116" s="22">
        <f t="shared" si="25"/>
        <v>0.7142857142857143</v>
      </c>
      <c r="AH116" s="22">
        <f t="shared" si="25"/>
        <v>0</v>
      </c>
      <c r="AI116" s="69">
        <f t="shared" si="26"/>
        <v>4.38</v>
      </c>
      <c r="AJ116" s="69">
        <f t="shared" si="26"/>
        <v>1.1200000000000001</v>
      </c>
      <c r="AK116" s="20">
        <f t="shared" si="26"/>
        <v>5</v>
      </c>
      <c r="AL116" s="20">
        <f t="shared" si="26"/>
        <v>5</v>
      </c>
      <c r="AM116"/>
      <c r="AN116"/>
      <c r="AO116"/>
      <c r="AP116"/>
      <c r="AQ116"/>
      <c r="AR116"/>
      <c r="AS116"/>
      <c r="AT116"/>
      <c r="AU116"/>
      <c r="AV116"/>
      <c r="AW116"/>
      <c r="AX116"/>
      <c r="AY116"/>
      <c r="AZ116"/>
      <c r="BA116"/>
      <c r="BB116"/>
      <c r="BC116"/>
      <c r="BD116"/>
    </row>
    <row r="117" spans="1:56" s="18" customFormat="1" ht="18.75" customHeight="1" x14ac:dyDescent="0.25">
      <c r="A117" s="93" t="s">
        <v>64</v>
      </c>
      <c r="B117" s="103"/>
      <c r="C117" s="103"/>
      <c r="D117" s="103"/>
      <c r="E117" s="103"/>
      <c r="F117" s="103"/>
      <c r="G117" s="103"/>
      <c r="H117" s="103"/>
      <c r="I117" s="103"/>
      <c r="J117" s="103"/>
      <c r="K117" s="103"/>
      <c r="L117" s="103"/>
      <c r="M117" s="103"/>
      <c r="N117" s="103"/>
      <c r="O117" s="103"/>
      <c r="P117" s="103"/>
      <c r="Q117" s="103"/>
      <c r="R117" s="103"/>
      <c r="S117" s="103"/>
      <c r="T117" s="103"/>
      <c r="U117" s="104"/>
      <c r="V117" s="36"/>
      <c r="W117" s="37"/>
      <c r="X117" s="37"/>
      <c r="Y117" s="37"/>
      <c r="Z117" s="38"/>
      <c r="AA117" s="39"/>
      <c r="AB117" s="39"/>
      <c r="AC117" s="41"/>
      <c r="AD117" s="42"/>
      <c r="AE117" s="42"/>
      <c r="AF117" s="42"/>
      <c r="AG117" s="43"/>
      <c r="AH117" s="44"/>
      <c r="AI117" s="72"/>
      <c r="AJ117" s="72"/>
      <c r="AK117" s="39"/>
      <c r="AL117" s="39"/>
      <c r="AM117"/>
      <c r="AN117"/>
      <c r="AO117"/>
      <c r="AP117"/>
      <c r="AQ117"/>
      <c r="AR117"/>
      <c r="AS117"/>
      <c r="AT117"/>
      <c r="AU117"/>
      <c r="AV117"/>
      <c r="AW117"/>
      <c r="AX117"/>
      <c r="AY117"/>
      <c r="AZ117"/>
      <c r="BA117"/>
      <c r="BB117"/>
      <c r="BC117"/>
      <c r="BD117"/>
    </row>
    <row r="118" spans="1:56" s="18" customFormat="1" ht="18" customHeight="1" x14ac:dyDescent="0.25">
      <c r="A118" s="19">
        <v>38</v>
      </c>
      <c r="B118" s="95" t="s">
        <v>153</v>
      </c>
      <c r="C118" s="95" t="s">
        <v>66</v>
      </c>
      <c r="D118" s="95" t="s">
        <v>66</v>
      </c>
      <c r="E118" s="95" t="s">
        <v>66</v>
      </c>
      <c r="F118" s="95" t="s">
        <v>66</v>
      </c>
      <c r="G118" s="95" t="s">
        <v>66</v>
      </c>
      <c r="H118" s="95" t="s">
        <v>66</v>
      </c>
      <c r="I118" s="95" t="s">
        <v>66</v>
      </c>
      <c r="J118" s="95" t="s">
        <v>66</v>
      </c>
      <c r="K118" s="95" t="s">
        <v>66</v>
      </c>
      <c r="L118" s="95" t="s">
        <v>66</v>
      </c>
      <c r="M118" s="95" t="s">
        <v>66</v>
      </c>
      <c r="N118" s="95" t="s">
        <v>66</v>
      </c>
      <c r="O118" s="95" t="s">
        <v>66</v>
      </c>
      <c r="P118" s="95" t="s">
        <v>66</v>
      </c>
      <c r="Q118" s="95" t="s">
        <v>66</v>
      </c>
      <c r="R118" s="95" t="s">
        <v>66</v>
      </c>
      <c r="S118" s="95" t="s">
        <v>66</v>
      </c>
      <c r="T118" s="95" t="s">
        <v>66</v>
      </c>
      <c r="U118" s="96" t="s">
        <v>66</v>
      </c>
      <c r="V118" s="20">
        <f>+AN39</f>
        <v>0</v>
      </c>
      <c r="W118" s="20">
        <f t="shared" ref="W118:AA126" si="28">+AO39</f>
        <v>1</v>
      </c>
      <c r="X118" s="20">
        <f t="shared" si="28"/>
        <v>4</v>
      </c>
      <c r="Y118" s="20">
        <f t="shared" si="28"/>
        <v>7</v>
      </c>
      <c r="Z118" s="20">
        <f t="shared" si="28"/>
        <v>4</v>
      </c>
      <c r="AA118" s="20">
        <f t="shared" si="28"/>
        <v>5</v>
      </c>
      <c r="AB118" s="21">
        <f t="shared" si="27"/>
        <v>21</v>
      </c>
      <c r="AC118" s="22">
        <f>V118/$AB118</f>
        <v>0</v>
      </c>
      <c r="AD118" s="22">
        <f t="shared" ref="AD118:AH126" si="29">W118/$AB118</f>
        <v>4.7619047619047616E-2</v>
      </c>
      <c r="AE118" s="22">
        <f t="shared" si="29"/>
        <v>0.19047619047619047</v>
      </c>
      <c r="AF118" s="22">
        <f t="shared" si="29"/>
        <v>0.33333333333333331</v>
      </c>
      <c r="AG118" s="22">
        <f t="shared" si="29"/>
        <v>0.19047619047619047</v>
      </c>
      <c r="AH118" s="22">
        <f t="shared" si="29"/>
        <v>0.23809523809523808</v>
      </c>
      <c r="AI118" s="69">
        <f t="shared" ref="AI118:AL118" si="30">+BA39</f>
        <v>3.88</v>
      </c>
      <c r="AJ118" s="69">
        <f t="shared" si="30"/>
        <v>0.89</v>
      </c>
      <c r="AK118" s="20">
        <f t="shared" si="30"/>
        <v>4</v>
      </c>
      <c r="AL118" s="20">
        <f t="shared" si="30"/>
        <v>4</v>
      </c>
      <c r="AM118" s="17"/>
      <c r="AN118" s="17"/>
      <c r="AO118" s="17"/>
      <c r="AP118" s="17"/>
      <c r="AQ118" s="17"/>
      <c r="AR118" s="17"/>
      <c r="AS118" s="17"/>
      <c r="AT118" s="17"/>
      <c r="AU118" s="17"/>
      <c r="AV118" s="17"/>
      <c r="AW118" s="17"/>
      <c r="AX118" s="17"/>
      <c r="AY118" s="17"/>
      <c r="AZ118" s="17"/>
      <c r="BA118" s="17"/>
      <c r="BB118" s="17"/>
      <c r="BC118" s="17"/>
      <c r="BD118" s="17"/>
    </row>
    <row r="119" spans="1:56" s="18" customFormat="1" ht="18" customHeight="1" x14ac:dyDescent="0.25">
      <c r="A119" s="19">
        <v>39</v>
      </c>
      <c r="B119" s="95" t="s">
        <v>65</v>
      </c>
      <c r="C119" s="95" t="s">
        <v>66</v>
      </c>
      <c r="D119" s="95" t="s">
        <v>66</v>
      </c>
      <c r="E119" s="95" t="s">
        <v>66</v>
      </c>
      <c r="F119" s="95" t="s">
        <v>66</v>
      </c>
      <c r="G119" s="95" t="s">
        <v>66</v>
      </c>
      <c r="H119" s="95" t="s">
        <v>66</v>
      </c>
      <c r="I119" s="95" t="s">
        <v>66</v>
      </c>
      <c r="J119" s="95" t="s">
        <v>66</v>
      </c>
      <c r="K119" s="95" t="s">
        <v>66</v>
      </c>
      <c r="L119" s="95" t="s">
        <v>66</v>
      </c>
      <c r="M119" s="95" t="s">
        <v>66</v>
      </c>
      <c r="N119" s="95" t="s">
        <v>66</v>
      </c>
      <c r="O119" s="95" t="s">
        <v>66</v>
      </c>
      <c r="P119" s="95" t="s">
        <v>66</v>
      </c>
      <c r="Q119" s="95" t="s">
        <v>66</v>
      </c>
      <c r="R119" s="95" t="s">
        <v>66</v>
      </c>
      <c r="S119" s="95" t="s">
        <v>66</v>
      </c>
      <c r="T119" s="95" t="s">
        <v>66</v>
      </c>
      <c r="U119" s="96" t="s">
        <v>66</v>
      </c>
      <c r="V119" s="20">
        <f t="shared" ref="V119:V126" si="31">+AN40</f>
        <v>0</v>
      </c>
      <c r="W119" s="20">
        <f t="shared" si="28"/>
        <v>0</v>
      </c>
      <c r="X119" s="20">
        <f t="shared" si="28"/>
        <v>5</v>
      </c>
      <c r="Y119" s="20">
        <f t="shared" si="28"/>
        <v>5</v>
      </c>
      <c r="Z119" s="20">
        <f t="shared" si="28"/>
        <v>11</v>
      </c>
      <c r="AA119" s="20">
        <f t="shared" si="28"/>
        <v>0</v>
      </c>
      <c r="AB119" s="21">
        <f t="shared" si="27"/>
        <v>21</v>
      </c>
      <c r="AC119" s="22">
        <f t="shared" ref="AC119:AC120" si="32">V119/$AB119</f>
        <v>0</v>
      </c>
      <c r="AD119" s="22">
        <f t="shared" ref="AD119:AD120" si="33">W119/$AB119</f>
        <v>0</v>
      </c>
      <c r="AE119" s="22">
        <f t="shared" ref="AE119:AE120" si="34">X119/$AB119</f>
        <v>0.23809523809523808</v>
      </c>
      <c r="AF119" s="22">
        <f t="shared" ref="AF119:AF120" si="35">Y119/$AB119</f>
        <v>0.23809523809523808</v>
      </c>
      <c r="AG119" s="22">
        <f t="shared" ref="AG119:AG120" si="36">Z119/$AB119</f>
        <v>0.52380952380952384</v>
      </c>
      <c r="AH119" s="22">
        <f t="shared" ref="AH119:AH120" si="37">AA119/$AB119</f>
        <v>0</v>
      </c>
      <c r="AI119" s="69">
        <f t="shared" ref="AI119:AI126" si="38">+BA40</f>
        <v>4.29</v>
      </c>
      <c r="AJ119" s="69">
        <f t="shared" ref="AJ119:AJ126" si="39">+BB40</f>
        <v>0.85</v>
      </c>
      <c r="AK119" s="20">
        <f t="shared" ref="AK119:AK126" si="40">+BC40</f>
        <v>5</v>
      </c>
      <c r="AL119" s="20">
        <f t="shared" ref="AL119:AL126" si="41">+BD40</f>
        <v>5</v>
      </c>
      <c r="AM119" s="17"/>
      <c r="AN119" s="17"/>
      <c r="AO119" s="17"/>
      <c r="AP119" s="17"/>
      <c r="AQ119" s="17"/>
      <c r="AR119" s="17"/>
      <c r="AS119" s="17"/>
      <c r="AT119" s="17"/>
      <c r="AU119" s="17"/>
      <c r="AV119" s="17"/>
      <c r="AW119" s="17"/>
      <c r="AX119" s="17"/>
      <c r="AY119" s="17"/>
      <c r="AZ119" s="17"/>
      <c r="BA119" s="17"/>
      <c r="BB119" s="17"/>
      <c r="BC119" s="17"/>
      <c r="BD119" s="17"/>
    </row>
    <row r="120" spans="1:56" s="18" customFormat="1" ht="18" customHeight="1" x14ac:dyDescent="0.25">
      <c r="A120" s="19">
        <v>40</v>
      </c>
      <c r="B120" s="95" t="s">
        <v>67</v>
      </c>
      <c r="C120" s="95" t="s">
        <v>68</v>
      </c>
      <c r="D120" s="95" t="s">
        <v>68</v>
      </c>
      <c r="E120" s="95" t="s">
        <v>68</v>
      </c>
      <c r="F120" s="95" t="s">
        <v>68</v>
      </c>
      <c r="G120" s="95" t="s">
        <v>68</v>
      </c>
      <c r="H120" s="95" t="s">
        <v>68</v>
      </c>
      <c r="I120" s="95" t="s">
        <v>68</v>
      </c>
      <c r="J120" s="95" t="s">
        <v>68</v>
      </c>
      <c r="K120" s="95" t="s">
        <v>68</v>
      </c>
      <c r="L120" s="95" t="s">
        <v>68</v>
      </c>
      <c r="M120" s="95" t="s">
        <v>68</v>
      </c>
      <c r="N120" s="95" t="s">
        <v>68</v>
      </c>
      <c r="O120" s="95" t="s">
        <v>68</v>
      </c>
      <c r="P120" s="95" t="s">
        <v>68</v>
      </c>
      <c r="Q120" s="95" t="s">
        <v>68</v>
      </c>
      <c r="R120" s="95" t="s">
        <v>68</v>
      </c>
      <c r="S120" s="95" t="s">
        <v>68</v>
      </c>
      <c r="T120" s="95" t="s">
        <v>68</v>
      </c>
      <c r="U120" s="96" t="s">
        <v>68</v>
      </c>
      <c r="V120" s="20">
        <f t="shared" si="31"/>
        <v>0</v>
      </c>
      <c r="W120" s="20">
        <f t="shared" si="28"/>
        <v>0</v>
      </c>
      <c r="X120" s="20">
        <f t="shared" si="28"/>
        <v>2</v>
      </c>
      <c r="Y120" s="20">
        <f t="shared" si="28"/>
        <v>8</v>
      </c>
      <c r="Z120" s="20">
        <f t="shared" si="28"/>
        <v>10</v>
      </c>
      <c r="AA120" s="20">
        <f t="shared" si="28"/>
        <v>1</v>
      </c>
      <c r="AB120" s="21">
        <f t="shared" si="27"/>
        <v>21</v>
      </c>
      <c r="AC120" s="22">
        <f t="shared" si="32"/>
        <v>0</v>
      </c>
      <c r="AD120" s="22">
        <f t="shared" si="33"/>
        <v>0</v>
      </c>
      <c r="AE120" s="22">
        <f t="shared" si="34"/>
        <v>9.5238095238095233E-2</v>
      </c>
      <c r="AF120" s="22">
        <f t="shared" si="35"/>
        <v>0.38095238095238093</v>
      </c>
      <c r="AG120" s="22">
        <f t="shared" si="36"/>
        <v>0.47619047619047616</v>
      </c>
      <c r="AH120" s="22">
        <f t="shared" si="37"/>
        <v>4.7619047619047616E-2</v>
      </c>
      <c r="AI120" s="69">
        <f t="shared" si="38"/>
        <v>4.4000000000000004</v>
      </c>
      <c r="AJ120" s="69">
        <f t="shared" si="39"/>
        <v>0.68</v>
      </c>
      <c r="AK120" s="20">
        <f t="shared" si="40"/>
        <v>5</v>
      </c>
      <c r="AL120" s="20">
        <f t="shared" si="41"/>
        <v>5</v>
      </c>
    </row>
    <row r="121" spans="1:56" s="18" customFormat="1" ht="18" customHeight="1" x14ac:dyDescent="0.25">
      <c r="A121" s="19">
        <v>41</v>
      </c>
      <c r="B121" s="95" t="s">
        <v>69</v>
      </c>
      <c r="C121" s="95" t="s">
        <v>70</v>
      </c>
      <c r="D121" s="95" t="s">
        <v>70</v>
      </c>
      <c r="E121" s="95" t="s">
        <v>70</v>
      </c>
      <c r="F121" s="95" t="s">
        <v>70</v>
      </c>
      <c r="G121" s="95" t="s">
        <v>70</v>
      </c>
      <c r="H121" s="95" t="s">
        <v>70</v>
      </c>
      <c r="I121" s="95" t="s">
        <v>70</v>
      </c>
      <c r="J121" s="95" t="s">
        <v>70</v>
      </c>
      <c r="K121" s="95" t="s">
        <v>70</v>
      </c>
      <c r="L121" s="95" t="s">
        <v>70</v>
      </c>
      <c r="M121" s="95" t="s">
        <v>70</v>
      </c>
      <c r="N121" s="95" t="s">
        <v>70</v>
      </c>
      <c r="O121" s="95" t="s">
        <v>70</v>
      </c>
      <c r="P121" s="95" t="s">
        <v>70</v>
      </c>
      <c r="Q121" s="95" t="s">
        <v>70</v>
      </c>
      <c r="R121" s="95" t="s">
        <v>70</v>
      </c>
      <c r="S121" s="95" t="s">
        <v>70</v>
      </c>
      <c r="T121" s="95" t="s">
        <v>70</v>
      </c>
      <c r="U121" s="96" t="s">
        <v>70</v>
      </c>
      <c r="V121" s="20">
        <f t="shared" si="31"/>
        <v>0</v>
      </c>
      <c r="W121" s="20">
        <f t="shared" si="28"/>
        <v>0</v>
      </c>
      <c r="X121" s="20">
        <f t="shared" si="28"/>
        <v>1</v>
      </c>
      <c r="Y121" s="20">
        <f t="shared" si="28"/>
        <v>9</v>
      </c>
      <c r="Z121" s="20">
        <f t="shared" si="28"/>
        <v>11</v>
      </c>
      <c r="AA121" s="20">
        <f t="shared" si="28"/>
        <v>0</v>
      </c>
      <c r="AB121" s="21">
        <f t="shared" si="27"/>
        <v>21</v>
      </c>
      <c r="AC121" s="22">
        <f t="shared" ref="AC121:AC126" si="42">V121/$AB121</f>
        <v>0</v>
      </c>
      <c r="AD121" s="22">
        <f t="shared" si="29"/>
        <v>0</v>
      </c>
      <c r="AE121" s="22">
        <f t="shared" si="29"/>
        <v>4.7619047619047616E-2</v>
      </c>
      <c r="AF121" s="22">
        <f t="shared" si="29"/>
        <v>0.42857142857142855</v>
      </c>
      <c r="AG121" s="22">
        <f t="shared" si="29"/>
        <v>0.52380952380952384</v>
      </c>
      <c r="AH121" s="22">
        <f t="shared" si="29"/>
        <v>0</v>
      </c>
      <c r="AI121" s="69">
        <f t="shared" si="38"/>
        <v>4.4800000000000004</v>
      </c>
      <c r="AJ121" s="69">
        <f t="shared" si="39"/>
        <v>0.6</v>
      </c>
      <c r="AK121" s="20">
        <f t="shared" si="40"/>
        <v>5</v>
      </c>
      <c r="AL121" s="20">
        <f t="shared" si="41"/>
        <v>5</v>
      </c>
    </row>
    <row r="122" spans="1:56" s="18" customFormat="1" ht="18" customHeight="1" x14ac:dyDescent="0.25">
      <c r="A122" s="19">
        <v>42</v>
      </c>
      <c r="B122" s="95" t="s">
        <v>71</v>
      </c>
      <c r="C122" s="95" t="s">
        <v>72</v>
      </c>
      <c r="D122" s="95" t="s">
        <v>72</v>
      </c>
      <c r="E122" s="95" t="s">
        <v>72</v>
      </c>
      <c r="F122" s="95" t="s">
        <v>72</v>
      </c>
      <c r="G122" s="95" t="s">
        <v>72</v>
      </c>
      <c r="H122" s="95" t="s">
        <v>72</v>
      </c>
      <c r="I122" s="95" t="s">
        <v>72</v>
      </c>
      <c r="J122" s="95" t="s">
        <v>72</v>
      </c>
      <c r="K122" s="95" t="s">
        <v>72</v>
      </c>
      <c r="L122" s="95" t="s">
        <v>72</v>
      </c>
      <c r="M122" s="95" t="s">
        <v>72</v>
      </c>
      <c r="N122" s="95" t="s">
        <v>72</v>
      </c>
      <c r="O122" s="95" t="s">
        <v>72</v>
      </c>
      <c r="P122" s="95" t="s">
        <v>72</v>
      </c>
      <c r="Q122" s="95" t="s">
        <v>72</v>
      </c>
      <c r="R122" s="95" t="s">
        <v>72</v>
      </c>
      <c r="S122" s="95" t="s">
        <v>72</v>
      </c>
      <c r="T122" s="95" t="s">
        <v>72</v>
      </c>
      <c r="U122" s="96" t="s">
        <v>72</v>
      </c>
      <c r="V122" s="20">
        <f t="shared" si="31"/>
        <v>0</v>
      </c>
      <c r="W122" s="20">
        <f t="shared" si="28"/>
        <v>0</v>
      </c>
      <c r="X122" s="20">
        <f t="shared" si="28"/>
        <v>1</v>
      </c>
      <c r="Y122" s="20">
        <f t="shared" si="28"/>
        <v>6</v>
      </c>
      <c r="Z122" s="20">
        <f t="shared" si="28"/>
        <v>14</v>
      </c>
      <c r="AA122" s="20">
        <f t="shared" si="28"/>
        <v>0</v>
      </c>
      <c r="AB122" s="21">
        <f t="shared" si="27"/>
        <v>21</v>
      </c>
      <c r="AC122" s="22">
        <f t="shared" si="42"/>
        <v>0</v>
      </c>
      <c r="AD122" s="22">
        <f t="shared" si="29"/>
        <v>0</v>
      </c>
      <c r="AE122" s="22">
        <f t="shared" si="29"/>
        <v>4.7619047619047616E-2</v>
      </c>
      <c r="AF122" s="22">
        <f t="shared" si="29"/>
        <v>0.2857142857142857</v>
      </c>
      <c r="AG122" s="22">
        <f t="shared" si="29"/>
        <v>0.66666666666666663</v>
      </c>
      <c r="AH122" s="22">
        <f t="shared" si="29"/>
        <v>0</v>
      </c>
      <c r="AI122" s="69">
        <f t="shared" si="38"/>
        <v>4.62</v>
      </c>
      <c r="AJ122" s="69">
        <f t="shared" si="39"/>
        <v>0.59</v>
      </c>
      <c r="AK122" s="20">
        <f t="shared" si="40"/>
        <v>5</v>
      </c>
      <c r="AL122" s="20">
        <f t="shared" si="41"/>
        <v>5</v>
      </c>
    </row>
    <row r="123" spans="1:56" s="18" customFormat="1" ht="18" customHeight="1" x14ac:dyDescent="0.25">
      <c r="A123" s="19">
        <v>43</v>
      </c>
      <c r="B123" s="95" t="s">
        <v>73</v>
      </c>
      <c r="C123" s="95" t="s">
        <v>74</v>
      </c>
      <c r="D123" s="95" t="s">
        <v>74</v>
      </c>
      <c r="E123" s="95" t="s">
        <v>74</v>
      </c>
      <c r="F123" s="95" t="s">
        <v>74</v>
      </c>
      <c r="G123" s="95" t="s">
        <v>74</v>
      </c>
      <c r="H123" s="95" t="s">
        <v>74</v>
      </c>
      <c r="I123" s="95" t="s">
        <v>74</v>
      </c>
      <c r="J123" s="95" t="s">
        <v>74</v>
      </c>
      <c r="K123" s="95" t="s">
        <v>74</v>
      </c>
      <c r="L123" s="95" t="s">
        <v>74</v>
      </c>
      <c r="M123" s="95" t="s">
        <v>74</v>
      </c>
      <c r="N123" s="95" t="s">
        <v>74</v>
      </c>
      <c r="O123" s="95" t="s">
        <v>74</v>
      </c>
      <c r="P123" s="95" t="s">
        <v>74</v>
      </c>
      <c r="Q123" s="95" t="s">
        <v>74</v>
      </c>
      <c r="R123" s="95" t="s">
        <v>74</v>
      </c>
      <c r="S123" s="95" t="s">
        <v>74</v>
      </c>
      <c r="T123" s="95" t="s">
        <v>74</v>
      </c>
      <c r="U123" s="96" t="s">
        <v>74</v>
      </c>
      <c r="V123" s="20">
        <f t="shared" si="31"/>
        <v>1</v>
      </c>
      <c r="W123" s="20">
        <f t="shared" si="28"/>
        <v>0</v>
      </c>
      <c r="X123" s="20">
        <f t="shared" si="28"/>
        <v>1</v>
      </c>
      <c r="Y123" s="20">
        <f t="shared" si="28"/>
        <v>9</v>
      </c>
      <c r="Z123" s="20">
        <f t="shared" si="28"/>
        <v>10</v>
      </c>
      <c r="AA123" s="20">
        <f t="shared" si="28"/>
        <v>0</v>
      </c>
      <c r="AB123" s="21">
        <f t="shared" si="27"/>
        <v>21</v>
      </c>
      <c r="AC123" s="22">
        <f t="shared" si="42"/>
        <v>4.7619047619047616E-2</v>
      </c>
      <c r="AD123" s="22">
        <f t="shared" si="29"/>
        <v>0</v>
      </c>
      <c r="AE123" s="22">
        <f t="shared" si="29"/>
        <v>4.7619047619047616E-2</v>
      </c>
      <c r="AF123" s="22">
        <f t="shared" si="29"/>
        <v>0.42857142857142855</v>
      </c>
      <c r="AG123" s="22">
        <f t="shared" si="29"/>
        <v>0.47619047619047616</v>
      </c>
      <c r="AH123" s="22">
        <f t="shared" si="29"/>
        <v>0</v>
      </c>
      <c r="AI123" s="69">
        <f t="shared" si="38"/>
        <v>4.29</v>
      </c>
      <c r="AJ123" s="69">
        <f t="shared" si="39"/>
        <v>0.96</v>
      </c>
      <c r="AK123" s="20">
        <f t="shared" si="40"/>
        <v>4</v>
      </c>
      <c r="AL123" s="20">
        <f t="shared" si="41"/>
        <v>5</v>
      </c>
    </row>
    <row r="124" spans="1:56" s="18" customFormat="1" ht="18" customHeight="1" x14ac:dyDescent="0.25">
      <c r="A124" s="19">
        <v>44</v>
      </c>
      <c r="B124" s="95" t="s">
        <v>75</v>
      </c>
      <c r="C124" s="95" t="s">
        <v>76</v>
      </c>
      <c r="D124" s="95" t="s">
        <v>76</v>
      </c>
      <c r="E124" s="95" t="s">
        <v>76</v>
      </c>
      <c r="F124" s="95" t="s">
        <v>76</v>
      </c>
      <c r="G124" s="95" t="s">
        <v>76</v>
      </c>
      <c r="H124" s="95" t="s">
        <v>76</v>
      </c>
      <c r="I124" s="95" t="s">
        <v>76</v>
      </c>
      <c r="J124" s="95" t="s">
        <v>76</v>
      </c>
      <c r="K124" s="95" t="s">
        <v>76</v>
      </c>
      <c r="L124" s="95" t="s">
        <v>76</v>
      </c>
      <c r="M124" s="95" t="s">
        <v>76</v>
      </c>
      <c r="N124" s="95" t="s">
        <v>76</v>
      </c>
      <c r="O124" s="95" t="s">
        <v>76</v>
      </c>
      <c r="P124" s="95" t="s">
        <v>76</v>
      </c>
      <c r="Q124" s="95" t="s">
        <v>76</v>
      </c>
      <c r="R124" s="95" t="s">
        <v>76</v>
      </c>
      <c r="S124" s="95" t="s">
        <v>76</v>
      </c>
      <c r="T124" s="95" t="s">
        <v>76</v>
      </c>
      <c r="U124" s="96" t="s">
        <v>76</v>
      </c>
      <c r="V124" s="20">
        <f t="shared" si="31"/>
        <v>0</v>
      </c>
      <c r="W124" s="20">
        <f t="shared" si="28"/>
        <v>0</v>
      </c>
      <c r="X124" s="20">
        <f t="shared" si="28"/>
        <v>3</v>
      </c>
      <c r="Y124" s="20">
        <f t="shared" si="28"/>
        <v>7</v>
      </c>
      <c r="Z124" s="20">
        <f t="shared" si="28"/>
        <v>11</v>
      </c>
      <c r="AA124" s="20">
        <f t="shared" si="28"/>
        <v>0</v>
      </c>
      <c r="AB124" s="21">
        <f t="shared" si="27"/>
        <v>21</v>
      </c>
      <c r="AC124" s="22">
        <f t="shared" si="42"/>
        <v>0</v>
      </c>
      <c r="AD124" s="22">
        <f t="shared" si="29"/>
        <v>0</v>
      </c>
      <c r="AE124" s="22">
        <f t="shared" si="29"/>
        <v>0.14285714285714285</v>
      </c>
      <c r="AF124" s="22">
        <f t="shared" si="29"/>
        <v>0.33333333333333331</v>
      </c>
      <c r="AG124" s="22">
        <f t="shared" si="29"/>
        <v>0.52380952380952384</v>
      </c>
      <c r="AH124" s="22">
        <f t="shared" si="29"/>
        <v>0</v>
      </c>
      <c r="AI124" s="69">
        <f t="shared" si="38"/>
        <v>4.38</v>
      </c>
      <c r="AJ124" s="69">
        <f t="shared" si="39"/>
        <v>0.74</v>
      </c>
      <c r="AK124" s="20">
        <f t="shared" si="40"/>
        <v>5</v>
      </c>
      <c r="AL124" s="20">
        <f t="shared" si="41"/>
        <v>5</v>
      </c>
    </row>
    <row r="125" spans="1:56" s="18" customFormat="1" ht="18" customHeight="1" x14ac:dyDescent="0.25">
      <c r="A125" s="19">
        <v>45</v>
      </c>
      <c r="B125" s="95" t="s">
        <v>77</v>
      </c>
      <c r="C125" s="95" t="s">
        <v>78</v>
      </c>
      <c r="D125" s="95" t="s">
        <v>78</v>
      </c>
      <c r="E125" s="95" t="s">
        <v>78</v>
      </c>
      <c r="F125" s="95" t="s">
        <v>78</v>
      </c>
      <c r="G125" s="95" t="s">
        <v>78</v>
      </c>
      <c r="H125" s="95" t="s">
        <v>78</v>
      </c>
      <c r="I125" s="95" t="s">
        <v>78</v>
      </c>
      <c r="J125" s="95" t="s">
        <v>78</v>
      </c>
      <c r="K125" s="95" t="s">
        <v>78</v>
      </c>
      <c r="L125" s="95" t="s">
        <v>78</v>
      </c>
      <c r="M125" s="95" t="s">
        <v>78</v>
      </c>
      <c r="N125" s="95" t="s">
        <v>78</v>
      </c>
      <c r="O125" s="95" t="s">
        <v>78</v>
      </c>
      <c r="P125" s="95" t="s">
        <v>78</v>
      </c>
      <c r="Q125" s="95" t="s">
        <v>78</v>
      </c>
      <c r="R125" s="95" t="s">
        <v>78</v>
      </c>
      <c r="S125" s="95" t="s">
        <v>78</v>
      </c>
      <c r="T125" s="95" t="s">
        <v>78</v>
      </c>
      <c r="U125" s="96" t="s">
        <v>78</v>
      </c>
      <c r="V125" s="20">
        <f t="shared" si="31"/>
        <v>0</v>
      </c>
      <c r="W125" s="20">
        <f t="shared" si="28"/>
        <v>1</v>
      </c>
      <c r="X125" s="20">
        <f t="shared" si="28"/>
        <v>3</v>
      </c>
      <c r="Y125" s="20">
        <f t="shared" si="28"/>
        <v>9</v>
      </c>
      <c r="Z125" s="20">
        <f t="shared" si="28"/>
        <v>8</v>
      </c>
      <c r="AA125" s="20">
        <f t="shared" si="28"/>
        <v>0</v>
      </c>
      <c r="AB125" s="21">
        <f t="shared" si="27"/>
        <v>21</v>
      </c>
      <c r="AC125" s="22">
        <f t="shared" si="42"/>
        <v>0</v>
      </c>
      <c r="AD125" s="22">
        <f t="shared" si="29"/>
        <v>4.7619047619047616E-2</v>
      </c>
      <c r="AE125" s="22">
        <f t="shared" si="29"/>
        <v>0.14285714285714285</v>
      </c>
      <c r="AF125" s="22">
        <f t="shared" si="29"/>
        <v>0.42857142857142855</v>
      </c>
      <c r="AG125" s="22">
        <f t="shared" si="29"/>
        <v>0.38095238095238093</v>
      </c>
      <c r="AH125" s="22">
        <f t="shared" si="29"/>
        <v>0</v>
      </c>
      <c r="AI125" s="69">
        <f t="shared" si="38"/>
        <v>4.1399999999999997</v>
      </c>
      <c r="AJ125" s="69">
        <f t="shared" si="39"/>
        <v>0.85</v>
      </c>
      <c r="AK125" s="20">
        <f t="shared" si="40"/>
        <v>4</v>
      </c>
      <c r="AL125" s="20">
        <f t="shared" si="41"/>
        <v>4</v>
      </c>
    </row>
    <row r="126" spans="1:56" s="18" customFormat="1" ht="18" customHeight="1" x14ac:dyDescent="0.25">
      <c r="A126" s="19">
        <v>46</v>
      </c>
      <c r="B126" s="95" t="s">
        <v>79</v>
      </c>
      <c r="C126" s="95"/>
      <c r="D126" s="95"/>
      <c r="E126" s="95"/>
      <c r="F126" s="95"/>
      <c r="G126" s="95"/>
      <c r="H126" s="95"/>
      <c r="I126" s="95"/>
      <c r="J126" s="95"/>
      <c r="K126" s="95"/>
      <c r="L126" s="95"/>
      <c r="M126" s="95"/>
      <c r="N126" s="95"/>
      <c r="O126" s="95"/>
      <c r="P126" s="95"/>
      <c r="Q126" s="95"/>
      <c r="R126" s="95"/>
      <c r="S126" s="95"/>
      <c r="T126" s="95"/>
      <c r="U126" s="96"/>
      <c r="V126" s="20">
        <f t="shared" si="31"/>
        <v>0</v>
      </c>
      <c r="W126" s="20">
        <f t="shared" si="28"/>
        <v>0</v>
      </c>
      <c r="X126" s="20">
        <f t="shared" si="28"/>
        <v>2</v>
      </c>
      <c r="Y126" s="20">
        <f t="shared" si="28"/>
        <v>7</v>
      </c>
      <c r="Z126" s="20">
        <f t="shared" si="28"/>
        <v>12</v>
      </c>
      <c r="AA126" s="20">
        <f t="shared" si="28"/>
        <v>0</v>
      </c>
      <c r="AB126" s="21">
        <f t="shared" si="27"/>
        <v>21</v>
      </c>
      <c r="AC126" s="22">
        <f t="shared" si="42"/>
        <v>0</v>
      </c>
      <c r="AD126" s="22">
        <f t="shared" si="29"/>
        <v>0</v>
      </c>
      <c r="AE126" s="22">
        <f t="shared" si="29"/>
        <v>9.5238095238095233E-2</v>
      </c>
      <c r="AF126" s="22">
        <f t="shared" si="29"/>
        <v>0.33333333333333331</v>
      </c>
      <c r="AG126" s="22">
        <f t="shared" si="29"/>
        <v>0.5714285714285714</v>
      </c>
      <c r="AH126" s="22">
        <f t="shared" si="29"/>
        <v>0</v>
      </c>
      <c r="AI126" s="69">
        <f t="shared" si="38"/>
        <v>4.4800000000000004</v>
      </c>
      <c r="AJ126" s="69">
        <f t="shared" si="39"/>
        <v>0.68</v>
      </c>
      <c r="AK126" s="20">
        <f t="shared" si="40"/>
        <v>5</v>
      </c>
      <c r="AL126" s="20">
        <f t="shared" si="41"/>
        <v>5</v>
      </c>
    </row>
    <row r="127" spans="1:56" s="18" customFormat="1" ht="18" customHeight="1" x14ac:dyDescent="0.25">
      <c r="A127" s="47"/>
      <c r="B127" s="48"/>
      <c r="C127" s="48"/>
      <c r="D127" s="48"/>
      <c r="E127" s="48"/>
      <c r="F127" s="48"/>
      <c r="G127" s="48"/>
      <c r="H127" s="48"/>
      <c r="I127" s="48"/>
      <c r="J127" s="48"/>
      <c r="K127" s="48"/>
      <c r="L127" s="48"/>
      <c r="M127" s="48"/>
      <c r="N127" s="48"/>
      <c r="O127" s="48"/>
      <c r="P127" s="48"/>
      <c r="Q127" s="48"/>
      <c r="R127" s="48"/>
      <c r="S127" s="48"/>
      <c r="T127" s="48"/>
      <c r="U127" s="48"/>
      <c r="V127" s="49"/>
      <c r="W127" s="49"/>
      <c r="X127" s="49"/>
      <c r="Y127" s="49"/>
      <c r="Z127" s="49"/>
      <c r="AA127" s="49"/>
      <c r="AB127" s="49"/>
      <c r="AC127" s="50"/>
      <c r="AD127" s="50"/>
      <c r="AE127" s="50"/>
      <c r="AF127" s="50"/>
      <c r="AG127" s="50"/>
      <c r="AH127" s="50"/>
      <c r="AI127" s="51"/>
      <c r="AJ127" s="51"/>
      <c r="AK127" s="52"/>
      <c r="AL127" s="52"/>
    </row>
    <row r="128" spans="1:56" ht="15.75" x14ac:dyDescent="0.25">
      <c r="B128" s="53"/>
      <c r="C128" s="53"/>
      <c r="D128" s="53"/>
      <c r="E128" s="53"/>
      <c r="F128" s="53"/>
      <c r="G128" s="53"/>
      <c r="H128" s="53"/>
      <c r="I128" s="53"/>
      <c r="J128" s="53"/>
      <c r="K128" s="53"/>
      <c r="L128" s="53"/>
      <c r="M128" s="53"/>
      <c r="N128" s="53"/>
      <c r="O128" s="53"/>
      <c r="P128" s="53"/>
      <c r="Q128" s="53"/>
      <c r="R128" s="53"/>
      <c r="S128" s="53"/>
      <c r="T128" s="53"/>
      <c r="U128" s="53"/>
      <c r="V128" s="53"/>
      <c r="W128" s="53"/>
      <c r="X128" s="53"/>
      <c r="Y128" s="53"/>
      <c r="Z128" s="53"/>
      <c r="AA128" s="53"/>
      <c r="AB128" s="53"/>
      <c r="AC128" s="53"/>
      <c r="AD128" s="53"/>
      <c r="AE128" s="53"/>
      <c r="AF128" s="53"/>
      <c r="AG128" s="53"/>
      <c r="AH128" s="53"/>
      <c r="AI128" s="53"/>
      <c r="AJ128" s="53"/>
      <c r="AK128" s="53"/>
      <c r="AL128" s="53"/>
      <c r="AM128" s="18"/>
      <c r="AN128" s="18"/>
      <c r="AO128" s="18"/>
      <c r="AP128" s="18"/>
      <c r="AQ128" s="18"/>
      <c r="AR128" s="18"/>
      <c r="AS128" s="18"/>
      <c r="AT128" s="18"/>
      <c r="AU128" s="18"/>
      <c r="AV128" s="18"/>
      <c r="AW128" s="18"/>
      <c r="AX128" s="18"/>
      <c r="AY128" s="18"/>
      <c r="AZ128" s="18"/>
      <c r="BA128" s="18"/>
      <c r="BB128" s="18"/>
      <c r="BC128" s="18"/>
      <c r="BD128" s="18"/>
    </row>
    <row r="129" spans="1:56" ht="15.75" x14ac:dyDescent="0.25">
      <c r="B129" s="53"/>
      <c r="C129" s="53"/>
      <c r="D129" s="53"/>
      <c r="E129" s="53"/>
      <c r="F129" s="53"/>
      <c r="G129" s="53"/>
      <c r="H129" s="53"/>
      <c r="I129" s="53"/>
      <c r="J129" s="53"/>
      <c r="K129" s="53"/>
      <c r="L129" s="53"/>
      <c r="M129" s="53"/>
      <c r="N129" s="53"/>
      <c r="O129" s="53"/>
      <c r="P129" s="53"/>
      <c r="Q129" s="53"/>
      <c r="R129" s="53"/>
      <c r="S129" s="53"/>
      <c r="T129" s="53"/>
      <c r="U129" s="53"/>
      <c r="V129" s="53"/>
      <c r="W129" s="53"/>
      <c r="X129" s="53"/>
      <c r="Y129" s="53"/>
      <c r="Z129" s="53"/>
      <c r="AA129" s="53"/>
      <c r="AB129" s="53"/>
      <c r="AC129" s="53"/>
      <c r="AD129" s="53"/>
      <c r="AE129" s="53"/>
      <c r="AF129" s="53"/>
      <c r="AG129" s="53"/>
      <c r="AH129" s="53"/>
      <c r="AI129" s="53"/>
      <c r="AJ129" s="53"/>
      <c r="AK129" s="53"/>
      <c r="AL129" s="53"/>
      <c r="AM129" s="18"/>
      <c r="AN129" s="18"/>
      <c r="AO129" s="18"/>
      <c r="AP129" s="18"/>
      <c r="AQ129" s="18"/>
      <c r="AR129" s="18"/>
      <c r="AS129" s="18"/>
      <c r="AT129" s="18"/>
      <c r="AU129" s="18"/>
      <c r="AV129" s="18"/>
      <c r="AW129" s="18"/>
      <c r="AX129" s="18"/>
      <c r="AY129" s="18"/>
      <c r="AZ129" s="18"/>
      <c r="BA129" s="18"/>
      <c r="BB129" s="18"/>
      <c r="BC129" s="18"/>
      <c r="BD129" s="18"/>
    </row>
    <row r="130" spans="1:56" ht="15.75" x14ac:dyDescent="0.25">
      <c r="B130" s="53"/>
      <c r="C130" s="53"/>
      <c r="D130" s="53"/>
      <c r="E130" s="53"/>
      <c r="F130" s="53"/>
      <c r="G130" s="53"/>
      <c r="H130" s="53"/>
      <c r="I130" s="53"/>
      <c r="J130" s="53"/>
      <c r="K130" s="53"/>
      <c r="L130" s="53"/>
      <c r="M130" s="53"/>
      <c r="N130" s="53"/>
      <c r="O130" s="53"/>
      <c r="P130" s="53"/>
      <c r="Q130" s="53"/>
      <c r="R130" s="53"/>
      <c r="S130" s="53"/>
      <c r="T130" s="53"/>
      <c r="U130" s="53"/>
      <c r="V130" s="53"/>
      <c r="W130" s="53"/>
      <c r="X130" s="53"/>
      <c r="Y130" s="53"/>
      <c r="Z130" s="53"/>
      <c r="AA130" s="53"/>
      <c r="AB130" s="53"/>
      <c r="AC130" s="53"/>
      <c r="AD130" s="53"/>
      <c r="AE130" s="53"/>
      <c r="AF130" s="53"/>
      <c r="AG130" s="53"/>
      <c r="AH130" s="53"/>
      <c r="AI130" s="53"/>
      <c r="AJ130" s="53"/>
      <c r="AK130" s="53"/>
      <c r="AL130" s="53"/>
      <c r="AM130" s="18"/>
      <c r="AN130" s="18"/>
      <c r="AO130" s="18"/>
      <c r="AP130" s="18"/>
      <c r="AQ130" s="18"/>
      <c r="AR130" s="18"/>
      <c r="AS130" s="18"/>
      <c r="AT130" s="18"/>
      <c r="AU130" s="18"/>
      <c r="AV130" s="18"/>
      <c r="AW130" s="18"/>
      <c r="AX130" s="18"/>
      <c r="AY130" s="18"/>
      <c r="AZ130" s="18"/>
      <c r="BA130" s="18"/>
      <c r="BB130" s="18"/>
      <c r="BC130" s="18"/>
      <c r="BD130" s="18"/>
    </row>
    <row r="131" spans="1:56" x14ac:dyDescent="0.25">
      <c r="A131" t="str">
        <f>+AN67</f>
        <v>Si</v>
      </c>
      <c r="B131">
        <f>+AO67</f>
        <v>21</v>
      </c>
      <c r="AM131" s="18"/>
      <c r="AN131" s="18"/>
      <c r="AO131" s="18"/>
      <c r="AP131" s="18"/>
      <c r="AQ131" s="18"/>
      <c r="AR131" s="18"/>
      <c r="AS131" s="18"/>
      <c r="AT131" s="18"/>
      <c r="AU131" s="18"/>
      <c r="AV131" s="18"/>
      <c r="AW131" s="18"/>
      <c r="AX131" s="18"/>
      <c r="AY131" s="18"/>
      <c r="AZ131" s="18"/>
      <c r="BA131" s="18"/>
      <c r="BB131" s="18"/>
      <c r="BC131" s="18"/>
      <c r="BD131" s="18"/>
    </row>
    <row r="132" spans="1:56" x14ac:dyDescent="0.25">
      <c r="A132" t="s">
        <v>80</v>
      </c>
      <c r="B132">
        <f>+AO68</f>
        <v>0</v>
      </c>
      <c r="AM132" s="18"/>
      <c r="AN132" s="18"/>
      <c r="AO132" s="18"/>
      <c r="AP132" s="18"/>
      <c r="AQ132" s="18"/>
      <c r="AR132" s="18"/>
      <c r="AS132" s="18"/>
      <c r="AT132" s="18"/>
      <c r="AU132" s="18"/>
      <c r="AV132" s="18"/>
      <c r="AW132" s="18"/>
      <c r="AX132" s="18"/>
      <c r="AY132" s="18"/>
      <c r="AZ132" s="18"/>
      <c r="BA132" s="18"/>
      <c r="BB132" s="18"/>
      <c r="BC132" s="18"/>
      <c r="BD132" s="18"/>
    </row>
  </sheetData>
  <sheetProtection sheet="1" objects="1" scenarios="1"/>
  <mergeCells count="88">
    <mergeCell ref="B126:U126"/>
    <mergeCell ref="B120:U120"/>
    <mergeCell ref="B121:U121"/>
    <mergeCell ref="B122:U122"/>
    <mergeCell ref="B123:U123"/>
    <mergeCell ref="B124:U124"/>
    <mergeCell ref="B125:U125"/>
    <mergeCell ref="B118:U118"/>
    <mergeCell ref="A110:AL110"/>
    <mergeCell ref="B111:U111"/>
    <mergeCell ref="V111:AA112"/>
    <mergeCell ref="AC111:AH112"/>
    <mergeCell ref="AI111:AL112"/>
    <mergeCell ref="B112:U112"/>
    <mergeCell ref="B113:U113"/>
    <mergeCell ref="A114:U114"/>
    <mergeCell ref="B115:U115"/>
    <mergeCell ref="B116:U116"/>
    <mergeCell ref="A117:U117"/>
    <mergeCell ref="B107:U107"/>
    <mergeCell ref="B96:U96"/>
    <mergeCell ref="A99:AL99"/>
    <mergeCell ref="B100:U100"/>
    <mergeCell ref="V100:AA101"/>
    <mergeCell ref="AC100:AH101"/>
    <mergeCell ref="AI100:AL101"/>
    <mergeCell ref="B101:U101"/>
    <mergeCell ref="B102:U102"/>
    <mergeCell ref="A103:U103"/>
    <mergeCell ref="B104:U104"/>
    <mergeCell ref="B105:U105"/>
    <mergeCell ref="B106:U106"/>
    <mergeCell ref="B95:U95"/>
    <mergeCell ref="B84:U84"/>
    <mergeCell ref="B85:U85"/>
    <mergeCell ref="B86:U86"/>
    <mergeCell ref="B87:U87"/>
    <mergeCell ref="B88:U88"/>
    <mergeCell ref="B89:U89"/>
    <mergeCell ref="B90:U90"/>
    <mergeCell ref="B91:U91"/>
    <mergeCell ref="B92:U92"/>
    <mergeCell ref="B93:U93"/>
    <mergeCell ref="B94:U94"/>
    <mergeCell ref="A67:U67"/>
    <mergeCell ref="B68:U68"/>
    <mergeCell ref="B83:U83"/>
    <mergeCell ref="B70:U70"/>
    <mergeCell ref="B71:U71"/>
    <mergeCell ref="A76:O76"/>
    <mergeCell ref="B82:U82"/>
    <mergeCell ref="B69:U69"/>
    <mergeCell ref="V77:AA78"/>
    <mergeCell ref="B79:U79"/>
    <mergeCell ref="A80:U80"/>
    <mergeCell ref="V80:AL80"/>
    <mergeCell ref="B81:U81"/>
    <mergeCell ref="AC77:AH78"/>
    <mergeCell ref="AI77:AL78"/>
    <mergeCell ref="B63:U63"/>
    <mergeCell ref="AI53:AL54"/>
    <mergeCell ref="B55:U55"/>
    <mergeCell ref="A56:U56"/>
    <mergeCell ref="V56:AL56"/>
    <mergeCell ref="B57:U57"/>
    <mergeCell ref="AC53:AH54"/>
    <mergeCell ref="V53:AA54"/>
    <mergeCell ref="B58:U58"/>
    <mergeCell ref="B59:U59"/>
    <mergeCell ref="B60:U60"/>
    <mergeCell ref="B61:U61"/>
    <mergeCell ref="B62:U62"/>
    <mergeCell ref="B119:U119"/>
    <mergeCell ref="A34:J34"/>
    <mergeCell ref="C35:J35"/>
    <mergeCell ref="C36:J36"/>
    <mergeCell ref="A1:AE1"/>
    <mergeCell ref="A6:AL6"/>
    <mergeCell ref="A7:AL7"/>
    <mergeCell ref="A8:AE8"/>
    <mergeCell ref="A9:AL9"/>
    <mergeCell ref="B65:U65"/>
    <mergeCell ref="B66:U66"/>
    <mergeCell ref="C37:J37"/>
    <mergeCell ref="C38:J38"/>
    <mergeCell ref="A41:O41"/>
    <mergeCell ref="B43:U43"/>
    <mergeCell ref="B64:U64"/>
  </mergeCells>
  <printOptions horizontalCentered="1" verticalCentered="1"/>
  <pageMargins left="0" right="0" top="0" bottom="0" header="0.31496062992125984" footer="0.31496062992125984"/>
  <pageSetup paperSize="9" scale="25" orientation="landscape" r:id="rId1"/>
  <rowBreaks count="1" manualBreakCount="1">
    <brk id="125" max="39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BD130"/>
  <sheetViews>
    <sheetView view="pageBreakPreview" topLeftCell="Z44" zoomScale="98" zoomScaleNormal="100" zoomScaleSheetLayoutView="98" workbookViewId="0">
      <selection activeCell="AQ57" sqref="AQ57"/>
    </sheetView>
  </sheetViews>
  <sheetFormatPr baseColWidth="10" defaultRowHeight="15" x14ac:dyDescent="0.25"/>
  <cols>
    <col min="1" max="1" width="10.140625" customWidth="1"/>
    <col min="2" max="2" width="9.42578125" customWidth="1"/>
    <col min="3" max="3" width="8.28515625" customWidth="1"/>
    <col min="4" max="4" width="9.5703125" customWidth="1"/>
    <col min="5" max="5" width="49.42578125" customWidth="1"/>
    <col min="6" max="6" width="11.7109375" customWidth="1"/>
    <col min="8" max="8" width="11.42578125" customWidth="1"/>
    <col min="10" max="10" width="10.140625" customWidth="1"/>
    <col min="11" max="11" width="9.28515625" customWidth="1"/>
    <col min="12" max="12" width="9" customWidth="1"/>
    <col min="13" max="14" width="8.5703125" customWidth="1"/>
    <col min="15" max="15" width="9.5703125" customWidth="1"/>
    <col min="16" max="16" width="8.28515625" customWidth="1"/>
    <col min="17" max="17" width="11" customWidth="1"/>
    <col min="18" max="18" width="10.7109375" bestFit="1" customWidth="1"/>
    <col min="19" max="19" width="11.7109375" customWidth="1"/>
    <col min="20" max="20" width="14.42578125" customWidth="1"/>
    <col min="21" max="21" width="7.5703125" customWidth="1"/>
    <col min="22" max="23" width="10" customWidth="1"/>
    <col min="24" max="24" width="10.85546875" customWidth="1"/>
    <col min="25" max="25" width="10.7109375" customWidth="1"/>
    <col min="26" max="26" width="8.7109375" customWidth="1"/>
    <col min="27" max="27" width="8" bestFit="1" customWidth="1"/>
    <col min="28" max="28" width="8.5703125" bestFit="1" customWidth="1"/>
    <col min="29" max="30" width="10.7109375" bestFit="1" customWidth="1"/>
    <col min="31" max="32" width="12.42578125" bestFit="1" customWidth="1"/>
    <col min="33" max="33" width="10.7109375" bestFit="1" customWidth="1"/>
    <col min="34" max="34" width="10.7109375" customWidth="1"/>
    <col min="35" max="35" width="8.7109375" bestFit="1" customWidth="1"/>
    <col min="36" max="36" width="14.85546875" bestFit="1" customWidth="1"/>
    <col min="37" max="37" width="11.28515625" bestFit="1" customWidth="1"/>
    <col min="38" max="38" width="8" bestFit="1" customWidth="1"/>
    <col min="39" max="39" width="85.42578125" hidden="1" customWidth="1"/>
    <col min="40" max="56" width="11.42578125" hidden="1" customWidth="1"/>
    <col min="57" max="57" width="11.42578125" customWidth="1"/>
  </cols>
  <sheetData>
    <row r="1" spans="1:56" x14ac:dyDescent="0.25">
      <c r="A1" s="77"/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  <c r="AA1" s="77"/>
      <c r="AB1" s="77"/>
      <c r="AC1" s="77"/>
      <c r="AD1" s="77"/>
      <c r="AE1" s="77"/>
      <c r="AM1" t="s">
        <v>163</v>
      </c>
      <c r="AU1" t="s">
        <v>163</v>
      </c>
    </row>
    <row r="2" spans="1:56" x14ac:dyDescent="0.25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  <c r="AC2" s="65"/>
      <c r="AD2" s="65"/>
      <c r="AE2" s="65"/>
      <c r="AN2">
        <v>1</v>
      </c>
      <c r="AO2">
        <v>2</v>
      </c>
      <c r="AP2">
        <v>3</v>
      </c>
      <c r="AQ2">
        <v>4</v>
      </c>
      <c r="AR2">
        <v>5</v>
      </c>
      <c r="AS2" t="s">
        <v>103</v>
      </c>
      <c r="AT2" t="s">
        <v>89</v>
      </c>
      <c r="AV2">
        <v>1</v>
      </c>
      <c r="AW2">
        <v>2</v>
      </c>
      <c r="AX2">
        <v>3</v>
      </c>
      <c r="AY2">
        <v>4</v>
      </c>
      <c r="AZ2">
        <v>5</v>
      </c>
      <c r="BA2" t="s">
        <v>89</v>
      </c>
    </row>
    <row r="3" spans="1:56" x14ac:dyDescent="0.25">
      <c r="A3" s="65"/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  <c r="AB3" s="65"/>
      <c r="AC3" s="65"/>
      <c r="AD3" s="65"/>
      <c r="AE3" s="65"/>
      <c r="AM3" t="s">
        <v>104</v>
      </c>
      <c r="AN3">
        <v>1</v>
      </c>
      <c r="AO3">
        <v>1</v>
      </c>
      <c r="AP3">
        <v>0</v>
      </c>
      <c r="AQ3">
        <v>5</v>
      </c>
      <c r="AR3">
        <v>19</v>
      </c>
      <c r="AS3">
        <v>0</v>
      </c>
      <c r="AT3">
        <v>26</v>
      </c>
      <c r="AU3" t="s">
        <v>104</v>
      </c>
      <c r="AV3">
        <v>1</v>
      </c>
      <c r="AW3">
        <v>1</v>
      </c>
      <c r="AX3">
        <v>0</v>
      </c>
      <c r="AY3">
        <v>5</v>
      </c>
      <c r="AZ3">
        <v>19</v>
      </c>
      <c r="BA3">
        <v>4.54</v>
      </c>
      <c r="BB3">
        <v>0.99</v>
      </c>
      <c r="BC3">
        <v>5</v>
      </c>
      <c r="BD3">
        <v>5</v>
      </c>
    </row>
    <row r="4" spans="1:56" x14ac:dyDescent="0.25">
      <c r="A4" s="65"/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  <c r="Z4" s="65"/>
      <c r="AA4" s="65"/>
      <c r="AB4" s="65"/>
      <c r="AC4" s="65"/>
      <c r="AD4" s="65"/>
      <c r="AE4" s="65"/>
      <c r="AM4" t="s">
        <v>105</v>
      </c>
      <c r="AN4">
        <v>1</v>
      </c>
      <c r="AO4">
        <v>1</v>
      </c>
      <c r="AP4">
        <v>0</v>
      </c>
      <c r="AQ4">
        <v>7</v>
      </c>
      <c r="AR4">
        <v>17</v>
      </c>
      <c r="AS4">
        <v>0</v>
      </c>
      <c r="AT4">
        <v>26</v>
      </c>
      <c r="AU4" t="s">
        <v>105</v>
      </c>
      <c r="AV4">
        <v>1</v>
      </c>
      <c r="AW4">
        <v>1</v>
      </c>
      <c r="AX4">
        <v>0</v>
      </c>
      <c r="AY4">
        <v>7</v>
      </c>
      <c r="AZ4">
        <v>17</v>
      </c>
      <c r="BA4">
        <v>4.46</v>
      </c>
      <c r="BB4">
        <v>0.99</v>
      </c>
      <c r="BC4">
        <v>5</v>
      </c>
      <c r="BD4">
        <v>5</v>
      </c>
    </row>
    <row r="5" spans="1:56" x14ac:dyDescent="0.25">
      <c r="A5" s="65"/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  <c r="W5" s="65"/>
      <c r="X5" s="65"/>
      <c r="Y5" s="65"/>
      <c r="Z5" s="65"/>
      <c r="AA5" s="65"/>
      <c r="AB5" s="65"/>
      <c r="AC5" s="65"/>
      <c r="AD5" s="65"/>
      <c r="AE5" s="65"/>
      <c r="AM5" t="s">
        <v>106</v>
      </c>
      <c r="AN5">
        <v>0</v>
      </c>
      <c r="AO5">
        <v>2</v>
      </c>
      <c r="AP5">
        <v>1</v>
      </c>
      <c r="AQ5">
        <v>10</v>
      </c>
      <c r="AR5">
        <v>12</v>
      </c>
      <c r="AS5">
        <v>1</v>
      </c>
      <c r="AT5">
        <v>26</v>
      </c>
      <c r="AU5" t="s">
        <v>106</v>
      </c>
      <c r="AV5">
        <v>0</v>
      </c>
      <c r="AW5">
        <v>2</v>
      </c>
      <c r="AX5">
        <v>1</v>
      </c>
      <c r="AY5">
        <v>10</v>
      </c>
      <c r="AZ5">
        <v>12</v>
      </c>
      <c r="BA5">
        <v>4.28</v>
      </c>
      <c r="BB5">
        <v>0.89</v>
      </c>
      <c r="BC5">
        <v>4</v>
      </c>
      <c r="BD5">
        <v>5</v>
      </c>
    </row>
    <row r="6" spans="1:56" ht="15.75" x14ac:dyDescent="0.25">
      <c r="A6" s="78" t="s">
        <v>102</v>
      </c>
      <c r="B6" s="78"/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78"/>
      <c r="U6" s="78"/>
      <c r="V6" s="78"/>
      <c r="W6" s="78"/>
      <c r="X6" s="78"/>
      <c r="Y6" s="78"/>
      <c r="Z6" s="78"/>
      <c r="AA6" s="78"/>
      <c r="AB6" s="78"/>
      <c r="AC6" s="78"/>
      <c r="AD6" s="78"/>
      <c r="AE6" s="78"/>
      <c r="AF6" s="78"/>
      <c r="AG6" s="78"/>
      <c r="AH6" s="78"/>
      <c r="AI6" s="78"/>
      <c r="AJ6" s="78"/>
      <c r="AK6" s="78"/>
      <c r="AL6" s="78"/>
      <c r="AM6" t="s">
        <v>107</v>
      </c>
      <c r="AN6">
        <v>1</v>
      </c>
      <c r="AO6">
        <v>0</v>
      </c>
      <c r="AP6">
        <v>1</v>
      </c>
      <c r="AQ6">
        <v>2</v>
      </c>
      <c r="AR6">
        <v>22</v>
      </c>
      <c r="AS6">
        <v>0</v>
      </c>
      <c r="AT6">
        <v>26</v>
      </c>
      <c r="AU6" t="s">
        <v>107</v>
      </c>
      <c r="AV6">
        <v>1</v>
      </c>
      <c r="AW6">
        <v>0</v>
      </c>
      <c r="AX6">
        <v>1</v>
      </c>
      <c r="AY6">
        <v>2</v>
      </c>
      <c r="AZ6">
        <v>22</v>
      </c>
      <c r="BA6">
        <v>4.6900000000000004</v>
      </c>
      <c r="BB6">
        <v>0.88</v>
      </c>
      <c r="BC6">
        <v>5</v>
      </c>
      <c r="BD6">
        <v>5</v>
      </c>
    </row>
    <row r="7" spans="1:56" x14ac:dyDescent="0.25">
      <c r="A7" s="79" t="s">
        <v>88</v>
      </c>
      <c r="B7" s="79"/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  <c r="O7" s="79"/>
      <c r="P7" s="79"/>
      <c r="Q7" s="79"/>
      <c r="R7" s="79"/>
      <c r="S7" s="79"/>
      <c r="T7" s="79"/>
      <c r="U7" s="79"/>
      <c r="V7" s="79"/>
      <c r="W7" s="79"/>
      <c r="X7" s="79"/>
      <c r="Y7" s="79"/>
      <c r="Z7" s="79"/>
      <c r="AA7" s="79"/>
      <c r="AB7" s="79"/>
      <c r="AC7" s="79"/>
      <c r="AD7" s="79"/>
      <c r="AE7" s="79"/>
      <c r="AF7" s="79"/>
      <c r="AG7" s="79"/>
      <c r="AH7" s="79"/>
      <c r="AI7" s="79"/>
      <c r="AJ7" s="79"/>
      <c r="AK7" s="79"/>
      <c r="AL7" s="79"/>
      <c r="AM7" t="s">
        <v>108</v>
      </c>
      <c r="AN7">
        <v>0</v>
      </c>
      <c r="AO7">
        <v>1</v>
      </c>
      <c r="AP7">
        <v>1</v>
      </c>
      <c r="AQ7">
        <v>2</v>
      </c>
      <c r="AR7">
        <v>22</v>
      </c>
      <c r="AS7">
        <v>0</v>
      </c>
      <c r="AT7">
        <v>26</v>
      </c>
      <c r="AU7" t="s">
        <v>108</v>
      </c>
      <c r="AV7">
        <v>0</v>
      </c>
      <c r="AW7">
        <v>1</v>
      </c>
      <c r="AX7">
        <v>1</v>
      </c>
      <c r="AY7">
        <v>2</v>
      </c>
      <c r="AZ7">
        <v>22</v>
      </c>
      <c r="BA7">
        <v>4.7300000000000004</v>
      </c>
      <c r="BB7">
        <v>0.72</v>
      </c>
      <c r="BC7">
        <v>5</v>
      </c>
      <c r="BD7">
        <v>5</v>
      </c>
    </row>
    <row r="8" spans="1:56" ht="15.75" x14ac:dyDescent="0.25">
      <c r="A8" s="80"/>
      <c r="B8" s="80"/>
      <c r="C8" s="80"/>
      <c r="D8" s="80"/>
      <c r="E8" s="80"/>
      <c r="F8" s="80"/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  <c r="X8" s="80"/>
      <c r="Y8" s="80"/>
      <c r="Z8" s="80"/>
      <c r="AA8" s="80"/>
      <c r="AB8" s="80"/>
      <c r="AC8" s="80"/>
      <c r="AD8" s="80"/>
      <c r="AE8" s="80"/>
      <c r="AM8" t="s">
        <v>109</v>
      </c>
      <c r="AN8">
        <v>0</v>
      </c>
      <c r="AO8">
        <v>0</v>
      </c>
      <c r="AP8">
        <v>4</v>
      </c>
      <c r="AQ8">
        <v>3</v>
      </c>
      <c r="AR8">
        <v>18</v>
      </c>
      <c r="AS8">
        <v>1</v>
      </c>
      <c r="AT8">
        <v>26</v>
      </c>
      <c r="AU8" t="s">
        <v>109</v>
      </c>
      <c r="AV8">
        <v>0</v>
      </c>
      <c r="AW8">
        <v>0</v>
      </c>
      <c r="AX8">
        <v>4</v>
      </c>
      <c r="AY8">
        <v>3</v>
      </c>
      <c r="AZ8">
        <v>18</v>
      </c>
      <c r="BA8">
        <v>4.5599999999999996</v>
      </c>
      <c r="BB8">
        <v>0.77</v>
      </c>
      <c r="BC8">
        <v>5</v>
      </c>
      <c r="BD8">
        <v>5</v>
      </c>
    </row>
    <row r="9" spans="1:56" ht="27.75" customHeight="1" x14ac:dyDescent="0.25">
      <c r="A9" s="81" t="s">
        <v>162</v>
      </c>
      <c r="B9" s="81"/>
      <c r="C9" s="81"/>
      <c r="D9" s="81"/>
      <c r="E9" s="81"/>
      <c r="F9" s="81"/>
      <c r="G9" s="81"/>
      <c r="H9" s="81"/>
      <c r="I9" s="81"/>
      <c r="J9" s="81"/>
      <c r="K9" s="81"/>
      <c r="L9" s="81"/>
      <c r="M9" s="81"/>
      <c r="N9" s="81"/>
      <c r="O9" s="81"/>
      <c r="P9" s="81"/>
      <c r="Q9" s="81"/>
      <c r="R9" s="81"/>
      <c r="S9" s="81"/>
      <c r="T9" s="81"/>
      <c r="U9" s="81"/>
      <c r="V9" s="81"/>
      <c r="W9" s="81"/>
      <c r="X9" s="81"/>
      <c r="Y9" s="81"/>
      <c r="Z9" s="81"/>
      <c r="AA9" s="81"/>
      <c r="AB9" s="81"/>
      <c r="AC9" s="81"/>
      <c r="AD9" s="81"/>
      <c r="AE9" s="81"/>
      <c r="AF9" s="81"/>
      <c r="AG9" s="81"/>
      <c r="AH9" s="81"/>
      <c r="AI9" s="81"/>
      <c r="AJ9" s="81"/>
      <c r="AK9" s="81"/>
      <c r="AL9" s="81"/>
      <c r="AM9" t="s">
        <v>110</v>
      </c>
      <c r="AN9">
        <v>3</v>
      </c>
      <c r="AO9">
        <v>0</v>
      </c>
      <c r="AP9">
        <v>4</v>
      </c>
      <c r="AQ9">
        <v>6</v>
      </c>
      <c r="AR9">
        <v>13</v>
      </c>
      <c r="AS9">
        <v>0</v>
      </c>
      <c r="AT9">
        <v>26</v>
      </c>
      <c r="AU9" t="s">
        <v>110</v>
      </c>
      <c r="AV9">
        <v>3</v>
      </c>
      <c r="AW9">
        <v>0</v>
      </c>
      <c r="AX9">
        <v>4</v>
      </c>
      <c r="AY9">
        <v>6</v>
      </c>
      <c r="AZ9">
        <v>13</v>
      </c>
      <c r="BA9">
        <v>4</v>
      </c>
      <c r="BB9">
        <v>1.33</v>
      </c>
      <c r="BC9">
        <v>5</v>
      </c>
      <c r="BD9">
        <v>5</v>
      </c>
    </row>
    <row r="10" spans="1:56" ht="27.75" customHeight="1" x14ac:dyDescent="0.25">
      <c r="A10" s="66"/>
      <c r="B10" s="66"/>
      <c r="C10" s="66"/>
      <c r="D10" s="66"/>
      <c r="E10" s="66"/>
      <c r="F10" s="66"/>
      <c r="G10" s="66"/>
      <c r="H10" s="66"/>
      <c r="I10" s="66"/>
      <c r="J10" s="66"/>
      <c r="K10" s="66"/>
      <c r="L10" s="66"/>
      <c r="M10" s="66"/>
      <c r="N10" s="66"/>
      <c r="O10" s="66"/>
      <c r="P10" s="66"/>
      <c r="Q10" s="66"/>
      <c r="R10" s="66"/>
      <c r="S10" s="66"/>
      <c r="T10" s="66"/>
      <c r="U10" s="66"/>
      <c r="V10" s="66"/>
      <c r="W10" s="66"/>
      <c r="X10" s="66"/>
      <c r="Y10" s="66"/>
      <c r="Z10" s="66"/>
      <c r="AA10" s="66"/>
      <c r="AB10" s="66"/>
      <c r="AC10" s="66"/>
      <c r="AD10" s="66"/>
      <c r="AE10" s="66"/>
      <c r="AF10" s="66"/>
      <c r="AG10" s="66"/>
      <c r="AH10" s="66"/>
      <c r="AI10" s="66"/>
      <c r="AJ10" s="66"/>
      <c r="AK10" s="66"/>
      <c r="AL10" s="66"/>
      <c r="AM10" t="s">
        <v>111</v>
      </c>
      <c r="AN10">
        <v>2</v>
      </c>
      <c r="AO10">
        <v>0</v>
      </c>
      <c r="AP10">
        <v>4</v>
      </c>
      <c r="AQ10">
        <v>5</v>
      </c>
      <c r="AR10">
        <v>15</v>
      </c>
      <c r="AS10">
        <v>0</v>
      </c>
      <c r="AT10">
        <v>26</v>
      </c>
      <c r="AU10" t="s">
        <v>111</v>
      </c>
      <c r="AV10">
        <v>2</v>
      </c>
      <c r="AW10">
        <v>0</v>
      </c>
      <c r="AX10">
        <v>4</v>
      </c>
      <c r="AY10">
        <v>5</v>
      </c>
      <c r="AZ10">
        <v>15</v>
      </c>
      <c r="BA10">
        <v>4.1900000000000004</v>
      </c>
      <c r="BB10">
        <v>1.2</v>
      </c>
      <c r="BC10">
        <v>5</v>
      </c>
      <c r="BD10">
        <v>5</v>
      </c>
    </row>
    <row r="11" spans="1:56" ht="27.75" customHeight="1" x14ac:dyDescent="0.25">
      <c r="A11" s="66"/>
      <c r="B11" s="66"/>
      <c r="C11" s="66"/>
      <c r="D11" s="66"/>
      <c r="E11" s="66"/>
      <c r="F11" s="66"/>
      <c r="G11" s="66"/>
      <c r="H11" s="66"/>
      <c r="I11" s="66"/>
      <c r="J11" s="66"/>
      <c r="K11" s="66"/>
      <c r="L11" s="66"/>
      <c r="M11" s="66"/>
      <c r="N11" s="66"/>
      <c r="O11" s="66"/>
      <c r="P11" s="66"/>
      <c r="Q11" s="66"/>
      <c r="R11" s="66"/>
      <c r="S11" s="66"/>
      <c r="T11" s="66"/>
      <c r="U11" s="66"/>
      <c r="V11" s="66"/>
      <c r="W11" s="66"/>
      <c r="X11" s="66"/>
      <c r="Y11" s="66"/>
      <c r="Z11" s="66"/>
      <c r="AA11" s="66"/>
      <c r="AB11" s="66"/>
      <c r="AC11" s="66"/>
      <c r="AD11" s="66"/>
      <c r="AE11" s="66"/>
      <c r="AF11" s="66"/>
      <c r="AG11" s="66"/>
      <c r="AH11" s="66"/>
      <c r="AI11" s="66"/>
      <c r="AJ11" s="66"/>
      <c r="AK11" s="66"/>
      <c r="AL11" s="66"/>
      <c r="AM11" t="s">
        <v>112</v>
      </c>
      <c r="AN11">
        <v>0</v>
      </c>
      <c r="AO11">
        <v>0</v>
      </c>
      <c r="AP11">
        <v>1</v>
      </c>
      <c r="AQ11">
        <v>6</v>
      </c>
      <c r="AR11">
        <v>19</v>
      </c>
      <c r="AS11">
        <v>0</v>
      </c>
      <c r="AT11">
        <v>26</v>
      </c>
      <c r="AU11" t="s">
        <v>112</v>
      </c>
      <c r="AV11">
        <v>0</v>
      </c>
      <c r="AW11">
        <v>0</v>
      </c>
      <c r="AX11">
        <v>1</v>
      </c>
      <c r="AY11">
        <v>6</v>
      </c>
      <c r="AZ11">
        <v>19</v>
      </c>
      <c r="BA11">
        <v>4.6900000000000004</v>
      </c>
      <c r="BB11">
        <v>0.55000000000000004</v>
      </c>
      <c r="BC11">
        <v>5</v>
      </c>
      <c r="BD11">
        <v>5</v>
      </c>
    </row>
    <row r="12" spans="1:56" ht="27.75" customHeight="1" x14ac:dyDescent="0.25">
      <c r="A12" s="66"/>
      <c r="B12" s="66"/>
      <c r="C12" s="66"/>
      <c r="D12" s="66"/>
      <c r="E12" s="66"/>
      <c r="F12" s="66"/>
      <c r="G12" s="66"/>
      <c r="H12" s="66"/>
      <c r="I12" s="66"/>
      <c r="J12" s="66"/>
      <c r="K12" s="66"/>
      <c r="L12" s="66"/>
      <c r="M12" s="66"/>
      <c r="N12" s="66"/>
      <c r="O12" s="66"/>
      <c r="P12" s="66"/>
      <c r="Q12" s="66"/>
      <c r="R12" s="66"/>
      <c r="S12" s="66"/>
      <c r="T12" s="66"/>
      <c r="U12" s="66"/>
      <c r="V12" s="66"/>
      <c r="W12" s="66"/>
      <c r="X12" s="66"/>
      <c r="Y12" s="66"/>
      <c r="Z12" s="66"/>
      <c r="AA12" s="66"/>
      <c r="AB12" s="66"/>
      <c r="AC12" s="66"/>
      <c r="AD12" s="66"/>
      <c r="AE12" s="66"/>
      <c r="AF12" s="66"/>
      <c r="AG12" s="66"/>
      <c r="AH12" s="66"/>
      <c r="AI12" s="66"/>
      <c r="AJ12" s="66"/>
      <c r="AK12" s="66"/>
      <c r="AL12" s="66"/>
      <c r="AM12" t="s">
        <v>113</v>
      </c>
      <c r="AN12">
        <v>1</v>
      </c>
      <c r="AO12">
        <v>1</v>
      </c>
      <c r="AP12">
        <v>2</v>
      </c>
      <c r="AQ12">
        <v>3</v>
      </c>
      <c r="AR12">
        <v>19</v>
      </c>
      <c r="AS12">
        <v>0</v>
      </c>
      <c r="AT12">
        <v>26</v>
      </c>
      <c r="AU12" t="s">
        <v>113</v>
      </c>
      <c r="AV12">
        <v>1</v>
      </c>
      <c r="AW12">
        <v>1</v>
      </c>
      <c r="AX12">
        <v>2</v>
      </c>
      <c r="AY12">
        <v>3</v>
      </c>
      <c r="AZ12">
        <v>19</v>
      </c>
      <c r="BA12">
        <v>4.46</v>
      </c>
      <c r="BB12">
        <v>1.07</v>
      </c>
      <c r="BC12">
        <v>5</v>
      </c>
      <c r="BD12">
        <v>5</v>
      </c>
    </row>
    <row r="13" spans="1:56" ht="27.75" customHeight="1" x14ac:dyDescent="0.25">
      <c r="A13" s="66"/>
      <c r="B13" s="66"/>
      <c r="C13" s="66"/>
      <c r="D13" s="66"/>
      <c r="E13" s="66"/>
      <c r="F13" s="66"/>
      <c r="G13" s="66"/>
      <c r="H13" s="66"/>
      <c r="I13" s="66"/>
      <c r="J13" s="66"/>
      <c r="K13" s="66"/>
      <c r="L13" s="66"/>
      <c r="M13" s="66"/>
      <c r="N13" s="66"/>
      <c r="O13" s="66"/>
      <c r="P13" s="66"/>
      <c r="Q13" s="66"/>
      <c r="R13" s="66"/>
      <c r="S13" s="66"/>
      <c r="T13" s="66"/>
      <c r="U13" s="66"/>
      <c r="V13" s="66"/>
      <c r="W13" s="66"/>
      <c r="X13" s="66"/>
      <c r="Y13" s="66"/>
      <c r="Z13" s="66"/>
      <c r="AA13" s="66"/>
      <c r="AB13" s="66"/>
      <c r="AC13" s="66"/>
      <c r="AD13" s="66"/>
      <c r="AE13" s="66"/>
      <c r="AF13" s="66"/>
      <c r="AG13" s="66"/>
      <c r="AH13" s="66"/>
      <c r="AI13" s="66"/>
      <c r="AJ13" s="66"/>
      <c r="AK13" s="66"/>
      <c r="AL13" s="66"/>
      <c r="AM13" t="s">
        <v>114</v>
      </c>
      <c r="AN13">
        <v>0</v>
      </c>
      <c r="AO13">
        <v>0</v>
      </c>
      <c r="AP13">
        <v>1</v>
      </c>
      <c r="AQ13">
        <v>8</v>
      </c>
      <c r="AR13">
        <v>17</v>
      </c>
      <c r="AS13">
        <v>0</v>
      </c>
      <c r="AT13">
        <v>26</v>
      </c>
      <c r="AU13" t="s">
        <v>114</v>
      </c>
      <c r="AV13">
        <v>0</v>
      </c>
      <c r="AW13">
        <v>0</v>
      </c>
      <c r="AX13">
        <v>1</v>
      </c>
      <c r="AY13">
        <v>8</v>
      </c>
      <c r="AZ13">
        <v>17</v>
      </c>
      <c r="BA13">
        <v>4.62</v>
      </c>
      <c r="BB13">
        <v>0.56999999999999995</v>
      </c>
      <c r="BC13">
        <v>5</v>
      </c>
      <c r="BD13">
        <v>5</v>
      </c>
    </row>
    <row r="14" spans="1:56" ht="27.75" customHeight="1" x14ac:dyDescent="0.25">
      <c r="A14" s="66"/>
      <c r="B14" s="66"/>
      <c r="C14" s="66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6"/>
      <c r="R14" s="66"/>
      <c r="S14" s="66"/>
      <c r="T14" s="66"/>
      <c r="U14" s="66"/>
      <c r="V14" s="66"/>
      <c r="W14" s="66"/>
      <c r="X14" s="66"/>
      <c r="Y14" s="66"/>
      <c r="Z14" s="66"/>
      <c r="AA14" s="66"/>
      <c r="AB14" s="66"/>
      <c r="AC14" s="66"/>
      <c r="AD14" s="66"/>
      <c r="AE14" s="66"/>
      <c r="AF14" s="66"/>
      <c r="AG14" s="66"/>
      <c r="AH14" s="66"/>
      <c r="AI14" s="66"/>
      <c r="AJ14" s="66"/>
      <c r="AK14" s="66"/>
      <c r="AL14" s="66"/>
      <c r="AM14" t="s">
        <v>115</v>
      </c>
      <c r="AN14">
        <v>0</v>
      </c>
      <c r="AO14">
        <v>0</v>
      </c>
      <c r="AP14">
        <v>2</v>
      </c>
      <c r="AQ14">
        <v>5</v>
      </c>
      <c r="AR14">
        <v>19</v>
      </c>
      <c r="AS14">
        <v>0</v>
      </c>
      <c r="AT14">
        <v>26</v>
      </c>
      <c r="AU14" t="s">
        <v>115</v>
      </c>
      <c r="AV14">
        <v>0</v>
      </c>
      <c r="AW14">
        <v>0</v>
      </c>
      <c r="AX14">
        <v>2</v>
      </c>
      <c r="AY14">
        <v>5</v>
      </c>
      <c r="AZ14">
        <v>19</v>
      </c>
      <c r="BA14">
        <v>4.6500000000000004</v>
      </c>
      <c r="BB14">
        <v>0.63</v>
      </c>
      <c r="BC14">
        <v>5</v>
      </c>
      <c r="BD14">
        <v>5</v>
      </c>
    </row>
    <row r="15" spans="1:56" ht="27.75" customHeight="1" x14ac:dyDescent="0.25">
      <c r="A15" s="66"/>
      <c r="B15" s="66"/>
      <c r="C15" s="66"/>
      <c r="D15" s="66"/>
      <c r="E15" s="66"/>
      <c r="F15" s="66"/>
      <c r="G15" s="66"/>
      <c r="H15" s="66"/>
      <c r="I15" s="66"/>
      <c r="J15" s="66"/>
      <c r="K15" s="66"/>
      <c r="L15" s="66"/>
      <c r="M15" s="66"/>
      <c r="N15" s="66"/>
      <c r="O15" s="66"/>
      <c r="P15" s="66"/>
      <c r="Q15" s="66"/>
      <c r="R15" s="66"/>
      <c r="S15" s="66"/>
      <c r="T15" s="66"/>
      <c r="U15" s="66"/>
      <c r="V15" s="66"/>
      <c r="W15" s="66"/>
      <c r="X15" s="66"/>
      <c r="Y15" s="66"/>
      <c r="Z15" s="66"/>
      <c r="AA15" s="66"/>
      <c r="AB15" s="66"/>
      <c r="AC15" s="66"/>
      <c r="AD15" s="66"/>
      <c r="AE15" s="66"/>
      <c r="AF15" s="66"/>
      <c r="AG15" s="66"/>
      <c r="AH15" s="66"/>
      <c r="AI15" s="66"/>
      <c r="AJ15" s="66"/>
      <c r="AK15" s="66"/>
      <c r="AL15" s="66"/>
      <c r="AM15" t="s">
        <v>116</v>
      </c>
      <c r="AN15">
        <v>0</v>
      </c>
      <c r="AO15">
        <v>1</v>
      </c>
      <c r="AP15">
        <v>0</v>
      </c>
      <c r="AQ15">
        <v>6</v>
      </c>
      <c r="AR15">
        <v>19</v>
      </c>
      <c r="AS15">
        <v>0</v>
      </c>
      <c r="AT15">
        <v>26</v>
      </c>
      <c r="AU15" t="s">
        <v>116</v>
      </c>
      <c r="AV15">
        <v>0</v>
      </c>
      <c r="AW15">
        <v>1</v>
      </c>
      <c r="AX15">
        <v>0</v>
      </c>
      <c r="AY15">
        <v>6</v>
      </c>
      <c r="AZ15">
        <v>19</v>
      </c>
      <c r="BA15">
        <v>4.6500000000000004</v>
      </c>
      <c r="BB15">
        <v>0.69</v>
      </c>
      <c r="BC15">
        <v>5</v>
      </c>
      <c r="BD15">
        <v>5</v>
      </c>
    </row>
    <row r="16" spans="1:56" ht="27.75" customHeight="1" x14ac:dyDescent="0.25">
      <c r="A16" s="66"/>
      <c r="B16" s="66"/>
      <c r="C16" s="66"/>
      <c r="D16" s="66"/>
      <c r="E16" s="66"/>
      <c r="F16" s="66"/>
      <c r="G16" s="66"/>
      <c r="H16" s="66"/>
      <c r="I16" s="66"/>
      <c r="J16" s="66"/>
      <c r="K16" s="66"/>
      <c r="L16" s="66"/>
      <c r="M16" s="66"/>
      <c r="N16" s="66"/>
      <c r="O16" s="66"/>
      <c r="P16" s="66"/>
      <c r="Q16" s="66"/>
      <c r="R16" s="66"/>
      <c r="S16" s="66"/>
      <c r="T16" s="66"/>
      <c r="U16" s="66"/>
      <c r="V16" s="66"/>
      <c r="W16" s="66"/>
      <c r="X16" s="66"/>
      <c r="Y16" s="66"/>
      <c r="Z16" s="66"/>
      <c r="AA16" s="66"/>
      <c r="AB16" s="66"/>
      <c r="AC16" s="66"/>
      <c r="AD16" s="66"/>
      <c r="AE16" s="66"/>
      <c r="AF16" s="66"/>
      <c r="AG16" s="66"/>
      <c r="AH16" s="66"/>
      <c r="AI16" s="66"/>
      <c r="AJ16" s="66"/>
      <c r="AK16" s="66"/>
      <c r="AL16" s="66"/>
      <c r="AM16" t="s">
        <v>117</v>
      </c>
      <c r="AN16">
        <v>0</v>
      </c>
      <c r="AO16">
        <v>1</v>
      </c>
      <c r="AP16">
        <v>1</v>
      </c>
      <c r="AQ16">
        <v>11</v>
      </c>
      <c r="AR16">
        <v>13</v>
      </c>
      <c r="AS16">
        <v>0</v>
      </c>
      <c r="AT16">
        <v>26</v>
      </c>
      <c r="AU16" t="s">
        <v>117</v>
      </c>
      <c r="AV16">
        <v>0</v>
      </c>
      <c r="AW16">
        <v>1</v>
      </c>
      <c r="AX16">
        <v>1</v>
      </c>
      <c r="AY16">
        <v>11</v>
      </c>
      <c r="AZ16">
        <v>13</v>
      </c>
      <c r="BA16">
        <v>4.38</v>
      </c>
      <c r="BB16">
        <v>0.75</v>
      </c>
      <c r="BC16">
        <v>5</v>
      </c>
      <c r="BD16">
        <v>5</v>
      </c>
    </row>
    <row r="17" spans="1:56" ht="27.75" customHeight="1" x14ac:dyDescent="0.25">
      <c r="A17" s="66"/>
      <c r="B17" s="66"/>
      <c r="C17" s="66"/>
      <c r="D17" s="66"/>
      <c r="E17" s="66"/>
      <c r="F17" s="66"/>
      <c r="G17" s="66"/>
      <c r="H17" s="66"/>
      <c r="I17" s="66"/>
      <c r="J17" s="66"/>
      <c r="K17" s="66"/>
      <c r="L17" s="66"/>
      <c r="M17" s="66"/>
      <c r="N17" s="66"/>
      <c r="O17" s="66"/>
      <c r="P17" s="66"/>
      <c r="Q17" s="66"/>
      <c r="R17" s="66"/>
      <c r="S17" s="66"/>
      <c r="T17" s="66"/>
      <c r="U17" s="66"/>
      <c r="V17" s="66"/>
      <c r="W17" s="66"/>
      <c r="X17" s="66"/>
      <c r="Y17" s="66"/>
      <c r="Z17" s="66"/>
      <c r="AA17" s="66"/>
      <c r="AB17" s="66"/>
      <c r="AC17" s="66"/>
      <c r="AD17" s="66"/>
      <c r="AE17" s="66"/>
      <c r="AF17" s="66"/>
      <c r="AG17" s="66"/>
      <c r="AH17" s="66"/>
      <c r="AI17" s="66"/>
      <c r="AJ17" s="66"/>
      <c r="AK17" s="66"/>
      <c r="AL17" s="66"/>
      <c r="AM17" t="s">
        <v>118</v>
      </c>
      <c r="AN17">
        <v>0</v>
      </c>
      <c r="AO17">
        <v>7</v>
      </c>
      <c r="AP17">
        <v>8</v>
      </c>
      <c r="AQ17">
        <v>10</v>
      </c>
      <c r="AR17">
        <v>1</v>
      </c>
      <c r="AS17">
        <v>0</v>
      </c>
      <c r="AT17">
        <v>26</v>
      </c>
      <c r="AU17" t="s">
        <v>118</v>
      </c>
      <c r="AV17">
        <v>0</v>
      </c>
      <c r="AW17">
        <v>7</v>
      </c>
      <c r="AX17">
        <v>8</v>
      </c>
      <c r="AY17">
        <v>10</v>
      </c>
      <c r="AZ17">
        <v>1</v>
      </c>
      <c r="BA17">
        <v>3.19</v>
      </c>
      <c r="BB17">
        <v>0.9</v>
      </c>
      <c r="BC17">
        <v>3</v>
      </c>
      <c r="BD17">
        <v>4</v>
      </c>
    </row>
    <row r="18" spans="1:56" ht="27.75" customHeight="1" x14ac:dyDescent="0.25">
      <c r="A18" s="66"/>
      <c r="B18" s="66"/>
      <c r="C18" s="66"/>
      <c r="D18" s="66"/>
      <c r="E18" s="66"/>
      <c r="F18" s="66"/>
      <c r="G18" s="66"/>
      <c r="H18" s="66"/>
      <c r="I18" s="66"/>
      <c r="J18" s="66"/>
      <c r="K18" s="66"/>
      <c r="L18" s="66"/>
      <c r="M18" s="66"/>
      <c r="N18" s="66"/>
      <c r="O18" s="66"/>
      <c r="P18" s="66"/>
      <c r="Q18" s="66"/>
      <c r="R18" s="66"/>
      <c r="S18" s="66"/>
      <c r="T18" s="66"/>
      <c r="U18" s="66"/>
      <c r="V18" s="66"/>
      <c r="W18" s="66"/>
      <c r="X18" s="66"/>
      <c r="Y18" s="66"/>
      <c r="Z18" s="66"/>
      <c r="AA18" s="66"/>
      <c r="AB18" s="66"/>
      <c r="AC18" s="66"/>
      <c r="AD18" s="66"/>
      <c r="AE18" s="66"/>
      <c r="AF18" s="66"/>
      <c r="AG18" s="66"/>
      <c r="AH18" s="66"/>
      <c r="AI18" s="66"/>
      <c r="AJ18" s="66"/>
      <c r="AK18" s="66"/>
      <c r="AL18" s="66"/>
      <c r="AM18" t="s">
        <v>119</v>
      </c>
      <c r="AN18">
        <v>0</v>
      </c>
      <c r="AO18">
        <v>9</v>
      </c>
      <c r="AP18">
        <v>10</v>
      </c>
      <c r="AQ18">
        <v>5</v>
      </c>
      <c r="AR18">
        <v>1</v>
      </c>
      <c r="AS18">
        <v>1</v>
      </c>
      <c r="AT18">
        <v>26</v>
      </c>
      <c r="AU18" t="s">
        <v>119</v>
      </c>
      <c r="AV18">
        <v>0</v>
      </c>
      <c r="AW18">
        <v>9</v>
      </c>
      <c r="AX18">
        <v>10</v>
      </c>
      <c r="AY18">
        <v>5</v>
      </c>
      <c r="AZ18">
        <v>1</v>
      </c>
      <c r="BA18">
        <v>2.92</v>
      </c>
      <c r="BB18">
        <v>0.86</v>
      </c>
      <c r="BC18">
        <v>3</v>
      </c>
      <c r="BD18">
        <v>3</v>
      </c>
    </row>
    <row r="19" spans="1:56" x14ac:dyDescent="0.25">
      <c r="A19" s="66"/>
      <c r="B19" s="66"/>
      <c r="C19" s="66"/>
      <c r="D19" s="66"/>
      <c r="E19" s="66"/>
      <c r="F19" s="66"/>
      <c r="G19" s="66"/>
      <c r="H19" s="66"/>
      <c r="I19" s="66"/>
      <c r="J19" s="66"/>
      <c r="K19" s="66"/>
      <c r="L19" s="66"/>
      <c r="M19" s="66"/>
      <c r="N19" s="66"/>
      <c r="O19" s="66"/>
      <c r="P19" s="66"/>
      <c r="Q19" s="66"/>
      <c r="R19" s="66"/>
      <c r="S19" s="66"/>
      <c r="T19" s="66"/>
      <c r="U19" s="66"/>
      <c r="V19" s="66"/>
      <c r="W19" s="66"/>
      <c r="X19" s="66"/>
      <c r="Y19" s="66"/>
      <c r="Z19" s="66"/>
      <c r="AA19" s="66"/>
      <c r="AB19" s="66"/>
      <c r="AC19" s="66"/>
      <c r="AD19" s="66"/>
      <c r="AE19" s="66"/>
      <c r="AM19" t="s">
        <v>120</v>
      </c>
      <c r="AN19">
        <v>0</v>
      </c>
      <c r="AO19">
        <v>2</v>
      </c>
      <c r="AP19">
        <v>10</v>
      </c>
      <c r="AQ19">
        <v>8</v>
      </c>
      <c r="AR19">
        <v>4</v>
      </c>
      <c r="AS19">
        <v>2</v>
      </c>
      <c r="AT19">
        <v>26</v>
      </c>
      <c r="AU19" t="s">
        <v>120</v>
      </c>
      <c r="AV19">
        <v>0</v>
      </c>
      <c r="AW19">
        <v>2</v>
      </c>
      <c r="AX19">
        <v>10</v>
      </c>
      <c r="AY19">
        <v>8</v>
      </c>
      <c r="AZ19">
        <v>4</v>
      </c>
      <c r="BA19">
        <v>3.58</v>
      </c>
      <c r="BB19">
        <v>0.88</v>
      </c>
      <c r="BC19">
        <v>4</v>
      </c>
      <c r="BD19">
        <v>3</v>
      </c>
    </row>
    <row r="20" spans="1:56" x14ac:dyDescent="0.25">
      <c r="A20" s="66"/>
      <c r="B20" s="66"/>
      <c r="C20" s="66"/>
      <c r="D20" s="66"/>
      <c r="E20" s="66"/>
      <c r="F20" s="66"/>
      <c r="G20" s="66"/>
      <c r="H20" s="66"/>
      <c r="I20" s="66"/>
      <c r="J20" s="66"/>
      <c r="K20" s="66"/>
      <c r="L20" s="66"/>
      <c r="M20" s="66"/>
      <c r="N20" s="66"/>
      <c r="O20" s="66"/>
      <c r="P20" s="66"/>
      <c r="Q20" s="66"/>
      <c r="R20" s="66"/>
      <c r="S20" s="66"/>
      <c r="T20" s="66"/>
      <c r="U20" s="66"/>
      <c r="V20" s="66"/>
      <c r="W20" s="66"/>
      <c r="X20" s="66"/>
      <c r="Y20" s="66"/>
      <c r="Z20" s="66"/>
      <c r="AA20" s="66"/>
      <c r="AB20" s="66"/>
      <c r="AC20" s="66"/>
      <c r="AD20" s="66"/>
      <c r="AE20" s="66"/>
      <c r="AM20" t="s">
        <v>121</v>
      </c>
      <c r="AN20">
        <v>0</v>
      </c>
      <c r="AO20">
        <v>3</v>
      </c>
      <c r="AP20">
        <v>12</v>
      </c>
      <c r="AQ20">
        <v>9</v>
      </c>
      <c r="AR20">
        <v>1</v>
      </c>
      <c r="AS20">
        <v>1</v>
      </c>
      <c r="AT20">
        <v>26</v>
      </c>
      <c r="AU20" t="s">
        <v>121</v>
      </c>
      <c r="AV20">
        <v>0</v>
      </c>
      <c r="AW20">
        <v>3</v>
      </c>
      <c r="AX20">
        <v>12</v>
      </c>
      <c r="AY20">
        <v>9</v>
      </c>
      <c r="AZ20">
        <v>1</v>
      </c>
      <c r="BA20">
        <v>3.32</v>
      </c>
      <c r="BB20">
        <v>0.75</v>
      </c>
      <c r="BC20">
        <v>3</v>
      </c>
      <c r="BD20">
        <v>3</v>
      </c>
    </row>
    <row r="21" spans="1:56" ht="15" customHeight="1" x14ac:dyDescent="0.25">
      <c r="A21" s="66"/>
      <c r="B21" s="66"/>
      <c r="C21" s="66"/>
      <c r="D21" s="66"/>
      <c r="E21" s="66"/>
      <c r="F21" s="66"/>
      <c r="G21" s="66"/>
      <c r="H21" s="66"/>
      <c r="I21" s="66"/>
      <c r="J21" s="66"/>
      <c r="K21" s="66"/>
      <c r="L21" s="66"/>
      <c r="M21" s="66"/>
      <c r="N21" s="66"/>
      <c r="O21" s="66"/>
      <c r="P21" s="66"/>
      <c r="Q21" s="66"/>
      <c r="R21" s="66"/>
      <c r="S21" s="66"/>
      <c r="T21" s="66"/>
      <c r="U21" s="66"/>
      <c r="V21" s="66"/>
      <c r="W21" s="66"/>
      <c r="X21" s="66"/>
      <c r="Y21" s="66"/>
      <c r="Z21" s="66"/>
      <c r="AA21" s="66"/>
      <c r="AB21" s="66"/>
      <c r="AC21" s="66"/>
      <c r="AD21" s="66"/>
      <c r="AE21" s="66"/>
      <c r="AM21" t="s">
        <v>122</v>
      </c>
      <c r="AN21">
        <v>1</v>
      </c>
      <c r="AO21">
        <v>3</v>
      </c>
      <c r="AP21">
        <v>16</v>
      </c>
      <c r="AQ21">
        <v>3</v>
      </c>
      <c r="AR21">
        <v>2</v>
      </c>
      <c r="AS21">
        <v>1</v>
      </c>
      <c r="AT21">
        <v>26</v>
      </c>
      <c r="AU21" t="s">
        <v>122</v>
      </c>
      <c r="AV21">
        <v>1</v>
      </c>
      <c r="AW21">
        <v>3</v>
      </c>
      <c r="AX21">
        <v>16</v>
      </c>
      <c r="AY21">
        <v>3</v>
      </c>
      <c r="AZ21">
        <v>2</v>
      </c>
      <c r="BA21">
        <v>3.08</v>
      </c>
      <c r="BB21">
        <v>0.86</v>
      </c>
      <c r="BC21">
        <v>3</v>
      </c>
      <c r="BD21">
        <v>3</v>
      </c>
    </row>
    <row r="22" spans="1:56" x14ac:dyDescent="0.25">
      <c r="A22" s="66"/>
      <c r="B22" s="66"/>
      <c r="C22" s="66"/>
      <c r="D22" s="66"/>
      <c r="E22" s="66"/>
      <c r="F22" s="66"/>
      <c r="G22" s="66"/>
      <c r="H22" s="66"/>
      <c r="I22" s="66"/>
      <c r="J22" s="66"/>
      <c r="K22" s="66"/>
      <c r="L22" s="66"/>
      <c r="M22" s="66"/>
      <c r="N22" s="66"/>
      <c r="O22" s="66"/>
      <c r="P22" s="66"/>
      <c r="Q22" s="66"/>
      <c r="R22" s="66"/>
      <c r="S22" s="66"/>
      <c r="T22" s="66"/>
      <c r="U22" s="66"/>
      <c r="V22" s="66"/>
      <c r="W22" s="66"/>
      <c r="X22" s="66"/>
      <c r="Y22" s="66"/>
      <c r="Z22" s="66"/>
      <c r="AA22" s="66"/>
      <c r="AB22" s="66"/>
      <c r="AC22" s="66"/>
      <c r="AD22" s="66"/>
      <c r="AE22" s="66"/>
      <c r="AM22" t="s">
        <v>123</v>
      </c>
      <c r="AN22">
        <v>2</v>
      </c>
      <c r="AO22">
        <v>3</v>
      </c>
      <c r="AP22">
        <v>9</v>
      </c>
      <c r="AQ22">
        <v>10</v>
      </c>
      <c r="AR22">
        <v>2</v>
      </c>
      <c r="AS22">
        <v>0</v>
      </c>
      <c r="AT22">
        <v>26</v>
      </c>
      <c r="AU22" t="s">
        <v>123</v>
      </c>
      <c r="AV22">
        <v>2</v>
      </c>
      <c r="AW22">
        <v>3</v>
      </c>
      <c r="AX22">
        <v>9</v>
      </c>
      <c r="AY22">
        <v>10</v>
      </c>
      <c r="AZ22">
        <v>2</v>
      </c>
      <c r="BA22">
        <v>3.27</v>
      </c>
      <c r="BB22">
        <v>1.04</v>
      </c>
      <c r="BC22">
        <v>3</v>
      </c>
      <c r="BD22">
        <v>4</v>
      </c>
    </row>
    <row r="23" spans="1:56" x14ac:dyDescent="0.25">
      <c r="A23" s="66"/>
      <c r="B23" s="66"/>
      <c r="C23" s="66"/>
      <c r="D23" s="66"/>
      <c r="E23" s="66"/>
      <c r="F23" s="66"/>
      <c r="G23" s="66"/>
      <c r="H23" s="66"/>
      <c r="I23" s="66"/>
      <c r="J23" s="66"/>
      <c r="K23" s="66"/>
      <c r="L23" s="66"/>
      <c r="M23" s="66"/>
      <c r="N23" s="66"/>
      <c r="O23" s="66"/>
      <c r="P23" s="66"/>
      <c r="Q23" s="66"/>
      <c r="R23" s="66"/>
      <c r="S23" s="66"/>
      <c r="T23" s="66"/>
      <c r="U23" s="66"/>
      <c r="V23" s="66"/>
      <c r="W23" s="66"/>
      <c r="X23" s="66"/>
      <c r="Y23" s="66"/>
      <c r="Z23" s="66"/>
      <c r="AA23" s="66"/>
      <c r="AB23" s="66"/>
      <c r="AC23" s="66"/>
      <c r="AD23" s="66"/>
      <c r="AE23" s="66"/>
      <c r="AM23" t="s">
        <v>124</v>
      </c>
      <c r="AN23">
        <v>3</v>
      </c>
      <c r="AO23">
        <v>6</v>
      </c>
      <c r="AP23">
        <v>12</v>
      </c>
      <c r="AQ23">
        <v>2</v>
      </c>
      <c r="AR23">
        <v>1</v>
      </c>
      <c r="AS23">
        <v>2</v>
      </c>
      <c r="AT23">
        <v>26</v>
      </c>
      <c r="AU23" t="s">
        <v>124</v>
      </c>
      <c r="AV23">
        <v>3</v>
      </c>
      <c r="AW23">
        <v>6</v>
      </c>
      <c r="AX23">
        <v>12</v>
      </c>
      <c r="AY23">
        <v>2</v>
      </c>
      <c r="AZ23">
        <v>1</v>
      </c>
      <c r="BA23">
        <v>2.67</v>
      </c>
      <c r="BB23">
        <v>0.96</v>
      </c>
      <c r="BC23">
        <v>3</v>
      </c>
      <c r="BD23">
        <v>3</v>
      </c>
    </row>
    <row r="24" spans="1:56" x14ac:dyDescent="0.25">
      <c r="A24" s="66"/>
      <c r="B24" s="66"/>
      <c r="C24" s="66"/>
      <c r="D24" s="66"/>
      <c r="E24" s="66"/>
      <c r="F24" s="66"/>
      <c r="G24" s="66"/>
      <c r="H24" s="66"/>
      <c r="I24" s="66"/>
      <c r="J24" s="66"/>
      <c r="K24" s="66"/>
      <c r="L24" s="66"/>
      <c r="M24" s="66"/>
      <c r="N24" s="66"/>
      <c r="O24" s="66"/>
      <c r="P24" s="66"/>
      <c r="Q24" s="66"/>
      <c r="R24" s="66"/>
      <c r="S24" s="66"/>
      <c r="T24" s="66"/>
      <c r="U24" s="66"/>
      <c r="V24" s="66"/>
      <c r="W24" s="66"/>
      <c r="X24" s="66"/>
      <c r="Y24" s="66"/>
      <c r="Z24" s="66"/>
      <c r="AA24" s="66"/>
      <c r="AB24" s="66"/>
      <c r="AC24" s="66"/>
      <c r="AD24" s="66"/>
      <c r="AE24" s="66"/>
      <c r="AM24" t="s">
        <v>125</v>
      </c>
      <c r="AN24">
        <v>6</v>
      </c>
      <c r="AO24">
        <v>3</v>
      </c>
      <c r="AP24">
        <v>7</v>
      </c>
      <c r="AQ24">
        <v>5</v>
      </c>
      <c r="AR24">
        <v>4</v>
      </c>
      <c r="AS24">
        <v>1</v>
      </c>
      <c r="AT24">
        <v>26</v>
      </c>
      <c r="AU24" t="s">
        <v>125</v>
      </c>
      <c r="AV24">
        <v>6</v>
      </c>
      <c r="AW24">
        <v>3</v>
      </c>
      <c r="AX24">
        <v>7</v>
      </c>
      <c r="AY24">
        <v>5</v>
      </c>
      <c r="AZ24">
        <v>4</v>
      </c>
      <c r="BA24">
        <v>2.92</v>
      </c>
      <c r="BB24">
        <v>1.41</v>
      </c>
      <c r="BC24">
        <v>3</v>
      </c>
      <c r="BD24">
        <v>3</v>
      </c>
    </row>
    <row r="25" spans="1:56" ht="15" customHeight="1" x14ac:dyDescent="0.25">
      <c r="A25" s="66"/>
      <c r="B25" s="66"/>
      <c r="C25" s="66"/>
      <c r="D25" s="66"/>
      <c r="E25" s="66"/>
      <c r="F25" s="66"/>
      <c r="G25" s="66"/>
      <c r="H25" s="66"/>
      <c r="I25" s="66"/>
      <c r="J25" s="66"/>
      <c r="K25" s="66"/>
      <c r="L25" s="66"/>
      <c r="M25" s="66"/>
      <c r="N25" s="66"/>
      <c r="O25" s="66"/>
      <c r="P25" s="66"/>
      <c r="Q25" s="66"/>
      <c r="R25" s="66"/>
      <c r="S25" s="66"/>
      <c r="T25" s="66"/>
      <c r="U25" s="66"/>
      <c r="V25" s="66"/>
      <c r="W25" s="66"/>
      <c r="X25" s="66"/>
      <c r="Y25" s="66"/>
      <c r="Z25" s="66"/>
      <c r="AA25" s="66"/>
      <c r="AB25" s="66"/>
      <c r="AC25" s="66"/>
      <c r="AD25" s="66"/>
      <c r="AE25" s="66"/>
      <c r="AM25" t="s">
        <v>126</v>
      </c>
      <c r="AN25">
        <v>4</v>
      </c>
      <c r="AO25">
        <v>8</v>
      </c>
      <c r="AP25">
        <v>8</v>
      </c>
      <c r="AQ25">
        <v>3</v>
      </c>
      <c r="AR25">
        <v>3</v>
      </c>
      <c r="AS25">
        <v>0</v>
      </c>
      <c r="AT25">
        <v>26</v>
      </c>
      <c r="AU25" t="s">
        <v>126</v>
      </c>
      <c r="AV25">
        <v>4</v>
      </c>
      <c r="AW25">
        <v>8</v>
      </c>
      <c r="AX25">
        <v>8</v>
      </c>
      <c r="AY25">
        <v>3</v>
      </c>
      <c r="AZ25">
        <v>3</v>
      </c>
      <c r="BA25">
        <v>2.73</v>
      </c>
      <c r="BB25">
        <v>1.22</v>
      </c>
      <c r="BC25">
        <v>3</v>
      </c>
      <c r="BD25">
        <v>2</v>
      </c>
    </row>
    <row r="26" spans="1:56" ht="15" customHeight="1" x14ac:dyDescent="0.25">
      <c r="A26" s="66"/>
      <c r="B26" s="66"/>
      <c r="C26" s="66"/>
      <c r="D26" s="66"/>
      <c r="E26" s="66"/>
      <c r="F26" s="66"/>
      <c r="G26" s="66"/>
      <c r="H26" s="66"/>
      <c r="I26" s="66"/>
      <c r="J26" s="66"/>
      <c r="K26" s="66"/>
      <c r="L26" s="66"/>
      <c r="M26" s="66"/>
      <c r="N26" s="66"/>
      <c r="O26" s="66"/>
      <c r="P26" s="66"/>
      <c r="Q26" s="66"/>
      <c r="R26" s="66"/>
      <c r="S26" s="66"/>
      <c r="T26" s="66"/>
      <c r="U26" s="66"/>
      <c r="V26" s="66"/>
      <c r="W26" s="66"/>
      <c r="X26" s="66"/>
      <c r="Y26" s="66"/>
      <c r="Z26" s="66"/>
      <c r="AA26" s="66"/>
      <c r="AB26" s="66"/>
      <c r="AC26" s="66"/>
      <c r="AD26" s="66"/>
      <c r="AE26" s="66"/>
      <c r="AM26" t="s">
        <v>127</v>
      </c>
      <c r="AN26">
        <v>1</v>
      </c>
      <c r="AO26">
        <v>0</v>
      </c>
      <c r="AP26">
        <v>5</v>
      </c>
      <c r="AQ26">
        <v>13</v>
      </c>
      <c r="AR26">
        <v>3</v>
      </c>
      <c r="AS26">
        <v>4</v>
      </c>
      <c r="AT26">
        <v>26</v>
      </c>
      <c r="AU26" t="s">
        <v>127</v>
      </c>
      <c r="AV26">
        <v>1</v>
      </c>
      <c r="AW26">
        <v>0</v>
      </c>
      <c r="AX26">
        <v>5</v>
      </c>
      <c r="AY26">
        <v>13</v>
      </c>
      <c r="AZ26">
        <v>3</v>
      </c>
      <c r="BA26">
        <v>3.77</v>
      </c>
      <c r="BB26">
        <v>0.87</v>
      </c>
      <c r="BC26">
        <v>4</v>
      </c>
      <c r="BD26">
        <v>4</v>
      </c>
    </row>
    <row r="27" spans="1:56" ht="15" customHeight="1" x14ac:dyDescent="0.25">
      <c r="A27" s="66"/>
      <c r="B27" s="66"/>
      <c r="C27" s="66"/>
      <c r="D27" s="66"/>
      <c r="E27" s="66"/>
      <c r="F27" s="66"/>
      <c r="G27" s="66"/>
      <c r="H27" s="66"/>
      <c r="I27" s="66"/>
      <c r="J27" s="66"/>
      <c r="K27" s="66"/>
      <c r="L27" s="66"/>
      <c r="M27" s="66"/>
      <c r="N27" s="66"/>
      <c r="O27" s="66"/>
      <c r="P27" s="66"/>
      <c r="Q27" s="66"/>
      <c r="R27" s="66"/>
      <c r="S27" s="66"/>
      <c r="T27" s="66"/>
      <c r="U27" s="66"/>
      <c r="V27" s="66"/>
      <c r="W27" s="66"/>
      <c r="X27" s="66"/>
      <c r="Y27" s="66"/>
      <c r="Z27" s="66"/>
      <c r="AA27" s="66"/>
      <c r="AB27" s="66"/>
      <c r="AC27" s="66"/>
      <c r="AD27" s="66"/>
      <c r="AE27" s="66"/>
      <c r="AM27" t="s">
        <v>128</v>
      </c>
      <c r="AN27">
        <v>1</v>
      </c>
      <c r="AO27">
        <v>1</v>
      </c>
      <c r="AP27">
        <v>5</v>
      </c>
      <c r="AQ27">
        <v>10</v>
      </c>
      <c r="AR27">
        <v>6</v>
      </c>
      <c r="AS27">
        <v>3</v>
      </c>
      <c r="AT27">
        <v>26</v>
      </c>
      <c r="AU27" t="s">
        <v>128</v>
      </c>
      <c r="AV27">
        <v>1</v>
      </c>
      <c r="AW27">
        <v>1</v>
      </c>
      <c r="AX27">
        <v>5</v>
      </c>
      <c r="AY27">
        <v>10</v>
      </c>
      <c r="AZ27">
        <v>6</v>
      </c>
      <c r="BA27">
        <v>3.83</v>
      </c>
      <c r="BB27">
        <v>1.03</v>
      </c>
      <c r="BC27">
        <v>4</v>
      </c>
      <c r="BD27">
        <v>4</v>
      </c>
    </row>
    <row r="28" spans="1:56" x14ac:dyDescent="0.25">
      <c r="A28" s="66"/>
      <c r="B28" s="66"/>
      <c r="C28" s="66"/>
      <c r="D28" s="66"/>
      <c r="E28" s="66"/>
      <c r="F28" s="66"/>
      <c r="G28" s="66"/>
      <c r="H28" s="66"/>
      <c r="I28" s="66"/>
      <c r="J28" s="66"/>
      <c r="K28" s="66"/>
      <c r="L28" s="66"/>
      <c r="M28" s="66"/>
      <c r="N28" s="66"/>
      <c r="O28" s="66"/>
      <c r="P28" s="66"/>
      <c r="Q28" s="66"/>
      <c r="R28" s="66"/>
      <c r="S28" s="66"/>
      <c r="T28" s="66"/>
      <c r="U28" s="66"/>
      <c r="V28" s="66"/>
      <c r="W28" s="66"/>
      <c r="X28" s="66"/>
      <c r="Y28" s="66"/>
      <c r="Z28" s="66"/>
      <c r="AA28" s="66"/>
      <c r="AB28" s="66"/>
      <c r="AC28" s="66"/>
      <c r="AD28" s="66"/>
      <c r="AE28" s="66"/>
      <c r="AM28" t="s">
        <v>129</v>
      </c>
      <c r="AN28">
        <v>1</v>
      </c>
      <c r="AO28">
        <v>1</v>
      </c>
      <c r="AP28">
        <v>8</v>
      </c>
      <c r="AQ28">
        <v>9</v>
      </c>
      <c r="AR28">
        <v>3</v>
      </c>
      <c r="AS28">
        <v>4</v>
      </c>
      <c r="AT28">
        <v>26</v>
      </c>
      <c r="AU28" t="s">
        <v>129</v>
      </c>
      <c r="AV28">
        <v>1</v>
      </c>
      <c r="AW28">
        <v>1</v>
      </c>
      <c r="AX28">
        <v>8</v>
      </c>
      <c r="AY28">
        <v>9</v>
      </c>
      <c r="AZ28">
        <v>3</v>
      </c>
      <c r="BA28">
        <v>3.55</v>
      </c>
      <c r="BB28">
        <v>0.96</v>
      </c>
      <c r="BC28">
        <v>4</v>
      </c>
      <c r="BD28">
        <v>4</v>
      </c>
    </row>
    <row r="29" spans="1:56" x14ac:dyDescent="0.25">
      <c r="A29" s="66"/>
      <c r="B29" s="66"/>
      <c r="C29" s="66"/>
      <c r="D29" s="66"/>
      <c r="E29" s="66"/>
      <c r="F29" s="66"/>
      <c r="G29" s="66"/>
      <c r="H29" s="66"/>
      <c r="I29" s="66"/>
      <c r="J29" s="66"/>
      <c r="K29" s="66"/>
      <c r="L29" s="66"/>
      <c r="M29" s="66"/>
      <c r="N29" s="66"/>
      <c r="O29" s="66"/>
      <c r="P29" s="66"/>
      <c r="Q29" s="66"/>
      <c r="R29" s="66"/>
      <c r="S29" s="66"/>
      <c r="T29" s="66"/>
      <c r="U29" s="66"/>
      <c r="V29" s="66"/>
      <c r="W29" s="66"/>
      <c r="X29" s="66"/>
      <c r="Y29" s="66"/>
      <c r="Z29" s="66"/>
      <c r="AA29" s="66"/>
      <c r="AB29" s="66"/>
      <c r="AC29" s="66"/>
      <c r="AD29" s="66"/>
      <c r="AE29" s="66"/>
      <c r="AM29" t="s">
        <v>130</v>
      </c>
      <c r="AN29">
        <v>2</v>
      </c>
      <c r="AO29">
        <v>3</v>
      </c>
      <c r="AP29">
        <v>9</v>
      </c>
      <c r="AQ29">
        <v>10</v>
      </c>
      <c r="AR29">
        <v>2</v>
      </c>
      <c r="AS29">
        <v>0</v>
      </c>
      <c r="AT29">
        <v>26</v>
      </c>
      <c r="AU29" t="s">
        <v>130</v>
      </c>
      <c r="AV29">
        <v>2</v>
      </c>
      <c r="AW29">
        <v>3</v>
      </c>
      <c r="AX29">
        <v>9</v>
      </c>
      <c r="AY29">
        <v>10</v>
      </c>
      <c r="AZ29">
        <v>2</v>
      </c>
      <c r="BA29">
        <v>3.27</v>
      </c>
      <c r="BB29">
        <v>1.04</v>
      </c>
      <c r="BC29">
        <v>3</v>
      </c>
      <c r="BD29">
        <v>4</v>
      </c>
    </row>
    <row r="30" spans="1:56" x14ac:dyDescent="0.25">
      <c r="A30" s="66"/>
      <c r="B30" s="66"/>
      <c r="C30" s="66"/>
      <c r="D30" s="66"/>
      <c r="E30" s="66"/>
      <c r="F30" s="66"/>
      <c r="G30" s="66"/>
      <c r="H30" s="66"/>
      <c r="I30" s="66"/>
      <c r="J30" s="66"/>
      <c r="K30" s="66"/>
      <c r="L30" s="66"/>
      <c r="M30" s="66"/>
      <c r="N30" s="66"/>
      <c r="O30" s="66"/>
      <c r="P30" s="66"/>
      <c r="Q30" s="66"/>
      <c r="R30" s="66"/>
      <c r="S30" s="66"/>
      <c r="T30" s="66"/>
      <c r="U30" s="66"/>
      <c r="V30" s="66"/>
      <c r="W30" s="66"/>
      <c r="X30" s="66"/>
      <c r="Y30" s="66"/>
      <c r="Z30" s="66"/>
      <c r="AA30" s="66"/>
      <c r="AB30" s="66"/>
      <c r="AC30" s="66"/>
      <c r="AD30" s="66"/>
      <c r="AE30" s="66"/>
      <c r="AF30" s="66"/>
      <c r="AG30" s="66"/>
      <c r="AH30" s="66"/>
      <c r="AI30" s="66"/>
      <c r="AJ30" s="66"/>
      <c r="AK30" s="66"/>
      <c r="AL30" s="66"/>
      <c r="AM30" t="s">
        <v>131</v>
      </c>
      <c r="AN30">
        <v>1</v>
      </c>
      <c r="AO30">
        <v>0</v>
      </c>
      <c r="AP30">
        <v>6</v>
      </c>
      <c r="AQ30">
        <v>17</v>
      </c>
      <c r="AR30">
        <v>2</v>
      </c>
      <c r="AS30">
        <v>0</v>
      </c>
      <c r="AT30">
        <v>26</v>
      </c>
      <c r="AU30" t="s">
        <v>131</v>
      </c>
      <c r="AV30">
        <v>1</v>
      </c>
      <c r="AW30">
        <v>0</v>
      </c>
      <c r="AX30">
        <v>6</v>
      </c>
      <c r="AY30">
        <v>17</v>
      </c>
      <c r="AZ30">
        <v>2</v>
      </c>
      <c r="BA30">
        <v>3.73</v>
      </c>
      <c r="BB30">
        <v>0.78</v>
      </c>
      <c r="BC30">
        <v>4</v>
      </c>
      <c r="BD30">
        <v>4</v>
      </c>
    </row>
    <row r="31" spans="1:56" x14ac:dyDescent="0.25">
      <c r="A31" s="66"/>
      <c r="B31" s="66"/>
      <c r="C31" s="66"/>
      <c r="D31" s="66"/>
      <c r="E31" s="66"/>
      <c r="F31" s="66"/>
      <c r="G31" s="66"/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6"/>
      <c r="AC31" s="66"/>
      <c r="AD31" s="66"/>
      <c r="AE31" s="66"/>
      <c r="AF31" s="66"/>
      <c r="AG31" s="66"/>
      <c r="AH31" s="66"/>
      <c r="AI31" s="66"/>
      <c r="AJ31" s="66"/>
      <c r="AK31" s="66"/>
      <c r="AL31" s="66"/>
      <c r="AM31" t="s">
        <v>132</v>
      </c>
      <c r="AN31">
        <v>1</v>
      </c>
      <c r="AO31">
        <v>1</v>
      </c>
      <c r="AP31">
        <v>4</v>
      </c>
      <c r="AQ31">
        <v>14</v>
      </c>
      <c r="AR31">
        <v>2</v>
      </c>
      <c r="AS31">
        <v>4</v>
      </c>
      <c r="AT31">
        <v>26</v>
      </c>
      <c r="AU31" t="s">
        <v>132</v>
      </c>
      <c r="AV31">
        <v>1</v>
      </c>
      <c r="AW31">
        <v>1</v>
      </c>
      <c r="AX31">
        <v>4</v>
      </c>
      <c r="AY31">
        <v>14</v>
      </c>
      <c r="AZ31">
        <v>2</v>
      </c>
      <c r="BA31">
        <v>3.68</v>
      </c>
      <c r="BB31">
        <v>0.89</v>
      </c>
      <c r="BC31">
        <v>4</v>
      </c>
      <c r="BD31">
        <v>4</v>
      </c>
    </row>
    <row r="32" spans="1:56" x14ac:dyDescent="0.25">
      <c r="A32" s="66"/>
      <c r="B32" s="66"/>
      <c r="C32" s="66"/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66"/>
      <c r="O32" s="66"/>
      <c r="P32" s="66"/>
      <c r="Q32" s="66"/>
      <c r="R32" s="66"/>
      <c r="S32" s="66"/>
      <c r="T32" s="66"/>
      <c r="U32" s="66"/>
      <c r="V32" s="66"/>
      <c r="W32" s="66"/>
      <c r="X32" s="66"/>
      <c r="Y32" s="66"/>
      <c r="Z32" s="66"/>
      <c r="AA32" s="66"/>
      <c r="AB32" s="66"/>
      <c r="AC32" s="66"/>
      <c r="AD32" s="66"/>
      <c r="AE32" s="66"/>
      <c r="AF32" s="66"/>
      <c r="AG32" s="66"/>
      <c r="AH32" s="66"/>
      <c r="AI32" s="66"/>
      <c r="AJ32" s="66"/>
      <c r="AK32" s="66"/>
      <c r="AL32" s="66"/>
      <c r="AM32" t="s">
        <v>133</v>
      </c>
      <c r="AN32">
        <v>0</v>
      </c>
      <c r="AO32">
        <v>3</v>
      </c>
      <c r="AP32">
        <v>4</v>
      </c>
      <c r="AQ32">
        <v>16</v>
      </c>
      <c r="AR32">
        <v>3</v>
      </c>
      <c r="AS32">
        <v>0</v>
      </c>
      <c r="AT32">
        <v>26</v>
      </c>
      <c r="AU32" t="s">
        <v>133</v>
      </c>
      <c r="AV32">
        <v>0</v>
      </c>
      <c r="AW32">
        <v>3</v>
      </c>
      <c r="AX32">
        <v>4</v>
      </c>
      <c r="AY32">
        <v>16</v>
      </c>
      <c r="AZ32">
        <v>3</v>
      </c>
      <c r="BA32">
        <v>3.73</v>
      </c>
      <c r="BB32">
        <v>0.83</v>
      </c>
      <c r="BC32">
        <v>4</v>
      </c>
      <c r="BD32">
        <v>4</v>
      </c>
    </row>
    <row r="33" spans="1:56" x14ac:dyDescent="0.25">
      <c r="A33" s="66"/>
      <c r="B33" s="66"/>
      <c r="C33" s="66"/>
      <c r="D33" s="66"/>
      <c r="E33" s="66"/>
      <c r="F33" s="66"/>
      <c r="G33" s="66"/>
      <c r="H33" s="66"/>
      <c r="I33" s="66"/>
      <c r="J33" s="66"/>
      <c r="K33" s="66"/>
      <c r="L33" s="66"/>
      <c r="M33" s="66"/>
      <c r="N33" s="66"/>
      <c r="O33" s="66"/>
      <c r="P33" s="66"/>
      <c r="Q33" s="66"/>
      <c r="R33" s="66"/>
      <c r="S33" s="66"/>
      <c r="T33" s="66"/>
      <c r="U33" s="66"/>
      <c r="V33" s="66"/>
      <c r="W33" s="66"/>
      <c r="X33" s="66"/>
      <c r="Y33" s="66"/>
      <c r="Z33" s="66"/>
      <c r="AA33" s="66"/>
      <c r="AB33" s="66"/>
      <c r="AC33" s="66"/>
      <c r="AD33" s="66"/>
      <c r="AE33" s="66"/>
      <c r="AF33" s="66"/>
      <c r="AG33" s="66"/>
      <c r="AH33" s="66"/>
      <c r="AI33" s="66"/>
      <c r="AJ33" s="66"/>
      <c r="AK33" s="66"/>
      <c r="AL33" s="66"/>
      <c r="AM33" t="s">
        <v>134</v>
      </c>
      <c r="AN33">
        <v>1</v>
      </c>
      <c r="AO33">
        <v>2</v>
      </c>
      <c r="AP33">
        <v>4</v>
      </c>
      <c r="AQ33">
        <v>3</v>
      </c>
      <c r="AR33">
        <v>10</v>
      </c>
      <c r="AS33">
        <v>6</v>
      </c>
      <c r="AT33">
        <v>26</v>
      </c>
      <c r="AU33" t="s">
        <v>134</v>
      </c>
      <c r="AV33">
        <v>1</v>
      </c>
      <c r="AW33">
        <v>2</v>
      </c>
      <c r="AX33">
        <v>4</v>
      </c>
      <c r="AY33">
        <v>3</v>
      </c>
      <c r="AZ33">
        <v>10</v>
      </c>
      <c r="BA33">
        <v>3.95</v>
      </c>
      <c r="BB33">
        <v>1.28</v>
      </c>
      <c r="BC33">
        <v>5</v>
      </c>
      <c r="BD33">
        <v>5</v>
      </c>
    </row>
    <row r="34" spans="1:56" ht="40.5" customHeight="1" x14ac:dyDescent="0.25">
      <c r="A34" s="82" t="s">
        <v>1</v>
      </c>
      <c r="B34" s="82"/>
      <c r="C34" s="82"/>
      <c r="D34" s="82"/>
      <c r="E34" s="82"/>
      <c r="F34" s="82"/>
      <c r="G34" s="82"/>
      <c r="H34" s="82"/>
      <c r="I34" s="82"/>
      <c r="J34" s="82"/>
      <c r="K34" s="66"/>
      <c r="L34" s="66"/>
      <c r="M34" s="66"/>
      <c r="N34" s="66"/>
      <c r="O34" s="66"/>
      <c r="P34" s="66"/>
      <c r="Q34" s="66"/>
      <c r="R34" s="66"/>
      <c r="S34" s="66"/>
      <c r="T34" s="66"/>
      <c r="U34" s="66"/>
      <c r="V34" s="66"/>
      <c r="W34" s="66"/>
      <c r="X34" s="66"/>
      <c r="Y34" s="66"/>
      <c r="Z34" s="66"/>
      <c r="AA34" s="66"/>
      <c r="AB34" s="66"/>
      <c r="AC34" s="66"/>
      <c r="AD34" s="66"/>
      <c r="AE34" s="66"/>
      <c r="AF34" s="66"/>
      <c r="AG34" s="66"/>
      <c r="AH34" s="66"/>
      <c r="AI34" s="66"/>
      <c r="AJ34" s="66"/>
      <c r="AK34" s="66"/>
      <c r="AL34" s="66"/>
      <c r="AM34" t="s">
        <v>135</v>
      </c>
      <c r="AN34">
        <v>2</v>
      </c>
      <c r="AO34">
        <v>0</v>
      </c>
      <c r="AP34">
        <v>4</v>
      </c>
      <c r="AQ34">
        <v>6</v>
      </c>
      <c r="AR34">
        <v>11</v>
      </c>
      <c r="AS34">
        <v>3</v>
      </c>
      <c r="AT34">
        <v>26</v>
      </c>
      <c r="AU34" t="s">
        <v>135</v>
      </c>
      <c r="AV34">
        <v>2</v>
      </c>
      <c r="AW34">
        <v>0</v>
      </c>
      <c r="AX34">
        <v>4</v>
      </c>
      <c r="AY34">
        <v>6</v>
      </c>
      <c r="AZ34">
        <v>11</v>
      </c>
      <c r="BA34">
        <v>4.04</v>
      </c>
      <c r="BB34">
        <v>1.22</v>
      </c>
      <c r="BC34">
        <v>4</v>
      </c>
      <c r="BD34">
        <v>5</v>
      </c>
    </row>
    <row r="35" spans="1:56" ht="18" x14ac:dyDescent="0.25">
      <c r="A35" s="66"/>
      <c r="B35" s="66"/>
      <c r="C35" s="87" t="s">
        <v>2</v>
      </c>
      <c r="D35" s="87"/>
      <c r="E35" s="87"/>
      <c r="F35" s="87"/>
      <c r="G35" s="87"/>
      <c r="H35" s="87"/>
      <c r="I35" s="87"/>
      <c r="J35" s="87"/>
      <c r="K35" s="66"/>
      <c r="L35" s="66"/>
      <c r="M35" s="66"/>
      <c r="N35" s="66"/>
      <c r="O35" s="66"/>
      <c r="P35" s="66"/>
      <c r="Q35" s="66"/>
      <c r="R35" s="66"/>
      <c r="S35" s="66"/>
      <c r="T35" s="66"/>
      <c r="U35" s="66"/>
      <c r="V35" s="66"/>
      <c r="W35" s="66"/>
      <c r="X35" s="66"/>
      <c r="Y35" s="66"/>
      <c r="Z35" s="66"/>
      <c r="AA35" s="66"/>
      <c r="AB35" s="66"/>
      <c r="AC35" s="66"/>
      <c r="AD35" s="66"/>
      <c r="AE35" s="66"/>
      <c r="AF35" s="66"/>
      <c r="AG35" s="66"/>
      <c r="AH35" s="66"/>
      <c r="AI35" s="66"/>
      <c r="AJ35" s="66"/>
      <c r="AK35" s="66"/>
      <c r="AL35" s="66"/>
      <c r="AM35" t="s">
        <v>136</v>
      </c>
      <c r="AN35">
        <v>1</v>
      </c>
      <c r="AO35">
        <v>0</v>
      </c>
      <c r="AP35">
        <v>1</v>
      </c>
      <c r="AQ35">
        <v>2</v>
      </c>
      <c r="AR35">
        <v>11</v>
      </c>
      <c r="AS35">
        <v>11</v>
      </c>
      <c r="AT35">
        <v>26</v>
      </c>
      <c r="AU35" t="s">
        <v>136</v>
      </c>
      <c r="AV35">
        <v>1</v>
      </c>
      <c r="AW35">
        <v>0</v>
      </c>
      <c r="AX35">
        <v>1</v>
      </c>
      <c r="AY35">
        <v>2</v>
      </c>
      <c r="AZ35">
        <v>11</v>
      </c>
      <c r="BA35">
        <v>4.47</v>
      </c>
      <c r="BB35">
        <v>1.1299999999999999</v>
      </c>
      <c r="BC35">
        <v>5</v>
      </c>
      <c r="BD35">
        <v>5</v>
      </c>
    </row>
    <row r="36" spans="1:56" ht="39.75" customHeight="1" x14ac:dyDescent="0.25">
      <c r="A36" s="66"/>
      <c r="B36" s="66"/>
      <c r="C36" s="87" t="s">
        <v>3</v>
      </c>
      <c r="D36" s="87"/>
      <c r="E36" s="87"/>
      <c r="F36" s="87"/>
      <c r="G36" s="87"/>
      <c r="H36" s="87"/>
      <c r="I36" s="87"/>
      <c r="J36" s="87"/>
      <c r="K36" s="66"/>
      <c r="L36" s="66"/>
      <c r="M36" s="66"/>
      <c r="N36" s="66"/>
      <c r="O36" s="66"/>
      <c r="P36" s="66"/>
      <c r="Q36" s="66"/>
      <c r="R36" s="66"/>
      <c r="S36" s="66"/>
      <c r="T36" s="66"/>
      <c r="U36" s="66"/>
      <c r="V36" s="66"/>
      <c r="W36" s="66"/>
      <c r="X36" s="66"/>
      <c r="Y36" s="66"/>
      <c r="Z36" s="66"/>
      <c r="AA36" s="66"/>
      <c r="AB36" s="66"/>
      <c r="AC36" s="66"/>
      <c r="AD36" s="66"/>
      <c r="AE36" s="66"/>
      <c r="AF36" s="66"/>
      <c r="AG36" s="66"/>
      <c r="AH36" s="66"/>
      <c r="AI36" s="66"/>
      <c r="AJ36" s="66"/>
      <c r="AK36" s="66"/>
      <c r="AL36" s="66"/>
      <c r="AM36" t="s">
        <v>137</v>
      </c>
      <c r="AN36">
        <v>1</v>
      </c>
      <c r="AO36">
        <v>2</v>
      </c>
      <c r="AP36">
        <v>3</v>
      </c>
      <c r="AQ36">
        <v>6</v>
      </c>
      <c r="AR36">
        <v>11</v>
      </c>
      <c r="AS36">
        <v>3</v>
      </c>
      <c r="AT36">
        <v>26</v>
      </c>
      <c r="AU36" t="s">
        <v>137</v>
      </c>
      <c r="AV36">
        <v>1</v>
      </c>
      <c r="AW36">
        <v>2</v>
      </c>
      <c r="AX36">
        <v>3</v>
      </c>
      <c r="AY36">
        <v>6</v>
      </c>
      <c r="AZ36">
        <v>11</v>
      </c>
      <c r="BA36">
        <v>4.04</v>
      </c>
      <c r="BB36">
        <v>1.19</v>
      </c>
      <c r="BC36">
        <v>4</v>
      </c>
      <c r="BD36">
        <v>5</v>
      </c>
    </row>
    <row r="37" spans="1:56" ht="18" x14ac:dyDescent="0.25">
      <c r="A37" s="66"/>
      <c r="B37" s="66"/>
      <c r="C37" s="87" t="s">
        <v>4</v>
      </c>
      <c r="D37" s="87"/>
      <c r="E37" s="87"/>
      <c r="F37" s="87"/>
      <c r="G37" s="87"/>
      <c r="H37" s="87"/>
      <c r="I37" s="87"/>
      <c r="J37" s="87"/>
      <c r="K37" s="66"/>
      <c r="L37" s="66"/>
      <c r="M37" s="66"/>
      <c r="N37" s="66"/>
      <c r="O37" s="66"/>
      <c r="P37" s="66"/>
      <c r="Q37" s="66"/>
      <c r="R37" s="66"/>
      <c r="S37" s="66"/>
      <c r="T37" s="66"/>
      <c r="U37" s="66"/>
      <c r="V37" s="66"/>
      <c r="W37" s="66"/>
      <c r="X37" s="66"/>
      <c r="Y37" s="66"/>
      <c r="Z37" s="66"/>
      <c r="AA37" s="66"/>
      <c r="AB37" s="66"/>
      <c r="AC37" s="66"/>
      <c r="AD37" s="66"/>
      <c r="AE37" s="66"/>
      <c r="AF37" s="66"/>
      <c r="AG37" s="66"/>
      <c r="AH37" s="66"/>
      <c r="AI37" s="66"/>
      <c r="AJ37" s="66"/>
      <c r="AK37" s="66"/>
      <c r="AL37" s="66"/>
      <c r="AM37" t="s">
        <v>138</v>
      </c>
      <c r="AN37">
        <v>2</v>
      </c>
      <c r="AO37">
        <v>1</v>
      </c>
      <c r="AP37">
        <v>4</v>
      </c>
      <c r="AQ37">
        <v>10</v>
      </c>
      <c r="AR37">
        <v>9</v>
      </c>
      <c r="AS37">
        <v>0</v>
      </c>
      <c r="AT37">
        <v>26</v>
      </c>
      <c r="AU37" t="s">
        <v>138</v>
      </c>
      <c r="AV37">
        <v>2</v>
      </c>
      <c r="AW37">
        <v>1</v>
      </c>
      <c r="AX37">
        <v>4</v>
      </c>
      <c r="AY37">
        <v>10</v>
      </c>
      <c r="AZ37">
        <v>9</v>
      </c>
      <c r="BA37">
        <v>3.88</v>
      </c>
      <c r="BB37">
        <v>1.18</v>
      </c>
      <c r="BC37">
        <v>4</v>
      </c>
      <c r="BD37">
        <v>4</v>
      </c>
    </row>
    <row r="38" spans="1:56" ht="18" x14ac:dyDescent="0.25">
      <c r="C38" s="87" t="s">
        <v>5</v>
      </c>
      <c r="D38" s="87"/>
      <c r="E38" s="87"/>
      <c r="F38" s="87"/>
      <c r="G38" s="87"/>
      <c r="H38" s="87"/>
      <c r="I38" s="87"/>
      <c r="J38" s="87"/>
      <c r="AM38" t="s">
        <v>139</v>
      </c>
      <c r="AN38">
        <v>1</v>
      </c>
      <c r="AO38">
        <v>1</v>
      </c>
      <c r="AP38">
        <v>5</v>
      </c>
      <c r="AQ38">
        <v>10</v>
      </c>
      <c r="AR38">
        <v>9</v>
      </c>
      <c r="AS38">
        <v>0</v>
      </c>
      <c r="AT38">
        <v>26</v>
      </c>
      <c r="AU38" t="s">
        <v>139</v>
      </c>
      <c r="AV38">
        <v>1</v>
      </c>
      <c r="AW38">
        <v>1</v>
      </c>
      <c r="AX38">
        <v>5</v>
      </c>
      <c r="AY38">
        <v>10</v>
      </c>
      <c r="AZ38">
        <v>9</v>
      </c>
      <c r="BA38">
        <v>3.96</v>
      </c>
      <c r="BB38">
        <v>1.04</v>
      </c>
      <c r="BC38">
        <v>4</v>
      </c>
      <c r="BD38">
        <v>4</v>
      </c>
    </row>
    <row r="39" spans="1:56" x14ac:dyDescent="0.25">
      <c r="C39" s="67"/>
      <c r="D39" s="67"/>
      <c r="E39" s="67"/>
      <c r="F39" s="67"/>
      <c r="G39" s="67"/>
      <c r="H39" s="67"/>
      <c r="I39" s="67"/>
      <c r="J39" s="67"/>
      <c r="AM39" t="s">
        <v>140</v>
      </c>
      <c r="AN39">
        <v>1</v>
      </c>
      <c r="AO39">
        <v>1</v>
      </c>
      <c r="AP39">
        <v>3</v>
      </c>
      <c r="AQ39">
        <v>8</v>
      </c>
      <c r="AR39">
        <v>6</v>
      </c>
      <c r="AS39">
        <v>7</v>
      </c>
      <c r="AT39">
        <v>26</v>
      </c>
      <c r="AU39" t="s">
        <v>140</v>
      </c>
      <c r="AV39">
        <v>1</v>
      </c>
      <c r="AW39">
        <v>1</v>
      </c>
      <c r="AX39">
        <v>3</v>
      </c>
      <c r="AY39">
        <v>8</v>
      </c>
      <c r="AZ39">
        <v>6</v>
      </c>
      <c r="BA39">
        <v>3.89</v>
      </c>
      <c r="BB39">
        <v>1.1000000000000001</v>
      </c>
      <c r="BC39">
        <v>4</v>
      </c>
      <c r="BD39">
        <v>4</v>
      </c>
    </row>
    <row r="40" spans="1:56" x14ac:dyDescent="0.25">
      <c r="C40" s="67"/>
      <c r="D40" s="67"/>
      <c r="E40" s="67"/>
      <c r="F40" s="67"/>
      <c r="G40" s="67"/>
      <c r="H40" s="67"/>
      <c r="I40" s="67"/>
      <c r="J40" s="67"/>
      <c r="AM40" t="s">
        <v>141</v>
      </c>
      <c r="AN40">
        <v>0</v>
      </c>
      <c r="AO40">
        <v>0</v>
      </c>
      <c r="AP40">
        <v>2</v>
      </c>
      <c r="AQ40">
        <v>4</v>
      </c>
      <c r="AR40">
        <v>20</v>
      </c>
      <c r="AS40">
        <v>0</v>
      </c>
      <c r="AT40">
        <v>26</v>
      </c>
      <c r="AU40" t="s">
        <v>141</v>
      </c>
      <c r="AV40">
        <v>0</v>
      </c>
      <c r="AW40">
        <v>0</v>
      </c>
      <c r="AX40">
        <v>2</v>
      </c>
      <c r="AY40">
        <v>4</v>
      </c>
      <c r="AZ40">
        <v>20</v>
      </c>
      <c r="BA40">
        <v>4.6900000000000004</v>
      </c>
      <c r="BB40">
        <v>0.62</v>
      </c>
      <c r="BC40">
        <v>5</v>
      </c>
      <c r="BD40">
        <v>5</v>
      </c>
    </row>
    <row r="41" spans="1:56" s="5" customFormat="1" ht="20.25" x14ac:dyDescent="0.25">
      <c r="A41" s="88" t="s">
        <v>6</v>
      </c>
      <c r="B41" s="88"/>
      <c r="C41" s="88"/>
      <c r="D41" s="88"/>
      <c r="E41" s="88"/>
      <c r="F41" s="88"/>
      <c r="G41" s="88"/>
      <c r="H41" s="88"/>
      <c r="I41" s="88"/>
      <c r="J41" s="88"/>
      <c r="K41" s="88"/>
      <c r="L41" s="88"/>
      <c r="M41" s="88"/>
      <c r="N41" s="88"/>
      <c r="O41" s="88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t="s">
        <v>142</v>
      </c>
      <c r="AN41">
        <v>0</v>
      </c>
      <c r="AO41">
        <v>0</v>
      </c>
      <c r="AP41">
        <v>2</v>
      </c>
      <c r="AQ41">
        <v>4</v>
      </c>
      <c r="AR41">
        <v>20</v>
      </c>
      <c r="AS41">
        <v>0</v>
      </c>
      <c r="AT41">
        <v>26</v>
      </c>
      <c r="AU41" t="s">
        <v>142</v>
      </c>
      <c r="AV41">
        <v>0</v>
      </c>
      <c r="AW41">
        <v>0</v>
      </c>
      <c r="AX41">
        <v>2</v>
      </c>
      <c r="AY41">
        <v>4</v>
      </c>
      <c r="AZ41">
        <v>20</v>
      </c>
      <c r="BA41">
        <v>4.6900000000000004</v>
      </c>
      <c r="BB41">
        <v>0.62</v>
      </c>
      <c r="BC41">
        <v>5</v>
      </c>
      <c r="BD41">
        <v>5</v>
      </c>
    </row>
    <row r="42" spans="1:56" x14ac:dyDescent="0.25">
      <c r="C42" s="67"/>
      <c r="D42" s="67"/>
      <c r="E42" s="67"/>
      <c r="F42" s="67"/>
      <c r="G42" s="67"/>
      <c r="H42" s="67"/>
      <c r="I42" s="67"/>
      <c r="J42" s="67"/>
      <c r="AM42" t="s">
        <v>95</v>
      </c>
      <c r="AN42">
        <v>0</v>
      </c>
      <c r="AO42">
        <v>0</v>
      </c>
      <c r="AP42">
        <v>4</v>
      </c>
      <c r="AQ42">
        <v>4</v>
      </c>
      <c r="AR42">
        <v>18</v>
      </c>
      <c r="AS42">
        <v>0</v>
      </c>
      <c r="AT42">
        <v>26</v>
      </c>
      <c r="AU42" t="s">
        <v>95</v>
      </c>
      <c r="AV42">
        <v>0</v>
      </c>
      <c r="AW42">
        <v>0</v>
      </c>
      <c r="AX42">
        <v>4</v>
      </c>
      <c r="AY42">
        <v>4</v>
      </c>
      <c r="AZ42">
        <v>18</v>
      </c>
      <c r="BA42">
        <v>4.54</v>
      </c>
      <c r="BB42">
        <v>0.76</v>
      </c>
      <c r="BC42">
        <v>5</v>
      </c>
      <c r="BD42">
        <v>5</v>
      </c>
    </row>
    <row r="43" spans="1:56" ht="18.75" x14ac:dyDescent="0.3">
      <c r="A43" s="6">
        <v>1</v>
      </c>
      <c r="B43" s="74" t="s">
        <v>7</v>
      </c>
      <c r="C43" s="75"/>
      <c r="D43" s="75"/>
      <c r="E43" s="75"/>
      <c r="F43" s="75"/>
      <c r="G43" s="75"/>
      <c r="H43" s="75"/>
      <c r="I43" s="75"/>
      <c r="J43" s="75"/>
      <c r="K43" s="75"/>
      <c r="L43" s="75"/>
      <c r="M43" s="75"/>
      <c r="N43" s="75"/>
      <c r="O43" s="75"/>
      <c r="P43" s="75"/>
      <c r="Q43" s="75"/>
      <c r="R43" s="75"/>
      <c r="S43" s="75"/>
      <c r="T43" s="75"/>
      <c r="U43" s="76"/>
      <c r="AM43" t="s">
        <v>143</v>
      </c>
      <c r="AN43">
        <v>0</v>
      </c>
      <c r="AO43">
        <v>0</v>
      </c>
      <c r="AP43">
        <v>2</v>
      </c>
      <c r="AQ43">
        <v>7</v>
      </c>
      <c r="AR43">
        <v>17</v>
      </c>
      <c r="AS43">
        <v>0</v>
      </c>
      <c r="AT43">
        <v>26</v>
      </c>
      <c r="AU43" t="s">
        <v>143</v>
      </c>
      <c r="AV43">
        <v>0</v>
      </c>
      <c r="AW43">
        <v>0</v>
      </c>
      <c r="AX43">
        <v>2</v>
      </c>
      <c r="AY43">
        <v>7</v>
      </c>
      <c r="AZ43">
        <v>17</v>
      </c>
      <c r="BA43">
        <v>4.58</v>
      </c>
      <c r="BB43">
        <v>0.64</v>
      </c>
      <c r="BC43">
        <v>5</v>
      </c>
      <c r="BD43">
        <v>5</v>
      </c>
    </row>
    <row r="44" spans="1:56" ht="18.75" x14ac:dyDescent="0.3">
      <c r="A44" s="7"/>
      <c r="B44" s="8"/>
      <c r="C44" s="67"/>
      <c r="D44" s="67"/>
      <c r="E44" s="67"/>
      <c r="F44" s="67"/>
      <c r="G44" s="67"/>
      <c r="H44" s="67"/>
      <c r="I44" s="67"/>
      <c r="J44" s="67"/>
      <c r="AM44" t="s">
        <v>144</v>
      </c>
      <c r="AN44">
        <v>1</v>
      </c>
      <c r="AO44">
        <v>0</v>
      </c>
      <c r="AP44">
        <v>4</v>
      </c>
      <c r="AQ44">
        <v>5</v>
      </c>
      <c r="AR44">
        <v>16</v>
      </c>
      <c r="AS44">
        <v>0</v>
      </c>
      <c r="AT44">
        <v>26</v>
      </c>
      <c r="AU44" t="s">
        <v>144</v>
      </c>
      <c r="AV44">
        <v>1</v>
      </c>
      <c r="AW44">
        <v>0</v>
      </c>
      <c r="AX44">
        <v>4</v>
      </c>
      <c r="AY44">
        <v>5</v>
      </c>
      <c r="AZ44">
        <v>16</v>
      </c>
      <c r="BA44">
        <v>4.3499999999999996</v>
      </c>
      <c r="BB44">
        <v>1.02</v>
      </c>
      <c r="BC44">
        <v>5</v>
      </c>
      <c r="BD44">
        <v>5</v>
      </c>
    </row>
    <row r="45" spans="1:56" ht="18.75" x14ac:dyDescent="0.3">
      <c r="A45" s="7"/>
      <c r="B45" s="8"/>
      <c r="C45" s="67"/>
      <c r="D45" s="67"/>
      <c r="E45" s="67"/>
      <c r="F45" s="67"/>
      <c r="G45" s="67"/>
      <c r="H45" s="67"/>
      <c r="I45" s="67"/>
      <c r="J45" s="67"/>
      <c r="AM45" t="s">
        <v>145</v>
      </c>
      <c r="AN45">
        <v>0</v>
      </c>
      <c r="AO45">
        <v>0</v>
      </c>
      <c r="AP45">
        <v>1</v>
      </c>
      <c r="AQ45">
        <v>8</v>
      </c>
      <c r="AR45">
        <v>17</v>
      </c>
      <c r="AS45">
        <v>0</v>
      </c>
      <c r="AT45">
        <v>26</v>
      </c>
      <c r="AU45" t="s">
        <v>145</v>
      </c>
      <c r="AV45">
        <v>0</v>
      </c>
      <c r="AW45">
        <v>0</v>
      </c>
      <c r="AX45">
        <v>1</v>
      </c>
      <c r="AY45">
        <v>8</v>
      </c>
      <c r="AZ45">
        <v>17</v>
      </c>
      <c r="BA45">
        <v>4.62</v>
      </c>
      <c r="BB45">
        <v>0.56999999999999995</v>
      </c>
      <c r="BC45">
        <v>5</v>
      </c>
      <c r="BD45">
        <v>5</v>
      </c>
    </row>
    <row r="46" spans="1:56" ht="18.75" x14ac:dyDescent="0.3">
      <c r="A46" s="7"/>
      <c r="B46" s="8"/>
      <c r="C46" s="67"/>
      <c r="D46" s="67"/>
      <c r="E46" s="67"/>
      <c r="F46" s="67"/>
      <c r="G46" s="67"/>
      <c r="H46" s="67"/>
      <c r="I46" s="67"/>
      <c r="J46" s="67"/>
      <c r="AM46" s="5" t="s">
        <v>146</v>
      </c>
      <c r="AN46" s="5">
        <v>0</v>
      </c>
      <c r="AO46" s="5">
        <v>2</v>
      </c>
      <c r="AP46" s="5">
        <v>4</v>
      </c>
      <c r="AQ46" s="5">
        <v>4</v>
      </c>
      <c r="AR46" s="5">
        <v>16</v>
      </c>
      <c r="AS46" s="5">
        <v>0</v>
      </c>
      <c r="AT46" s="5">
        <v>26</v>
      </c>
      <c r="AU46" s="5" t="s">
        <v>146</v>
      </c>
      <c r="AV46" s="5">
        <v>0</v>
      </c>
      <c r="AW46" s="5">
        <v>2</v>
      </c>
      <c r="AX46" s="5">
        <v>4</v>
      </c>
      <c r="AY46" s="5">
        <v>4</v>
      </c>
      <c r="AZ46" s="5">
        <v>16</v>
      </c>
      <c r="BA46" s="5">
        <v>4.3099999999999996</v>
      </c>
      <c r="BB46" s="5">
        <v>1.01</v>
      </c>
      <c r="BC46" s="5">
        <v>5</v>
      </c>
      <c r="BD46" s="5">
        <v>5</v>
      </c>
    </row>
    <row r="47" spans="1:56" ht="18.75" x14ac:dyDescent="0.3">
      <c r="A47" s="7"/>
      <c r="B47" s="8"/>
      <c r="C47" s="67"/>
      <c r="D47" s="67"/>
      <c r="E47" s="67"/>
      <c r="F47" s="67"/>
      <c r="G47" s="67"/>
      <c r="H47" s="67"/>
      <c r="I47" s="67"/>
      <c r="J47" s="67"/>
      <c r="AM47" t="s">
        <v>147</v>
      </c>
      <c r="AN47">
        <v>1</v>
      </c>
      <c r="AO47">
        <v>0</v>
      </c>
      <c r="AP47">
        <v>1</v>
      </c>
      <c r="AQ47">
        <v>11</v>
      </c>
      <c r="AR47">
        <v>13</v>
      </c>
      <c r="AS47">
        <v>0</v>
      </c>
      <c r="AT47">
        <v>26</v>
      </c>
      <c r="AU47" t="s">
        <v>147</v>
      </c>
      <c r="AV47">
        <v>1</v>
      </c>
      <c r="AW47">
        <v>0</v>
      </c>
      <c r="AX47">
        <v>1</v>
      </c>
      <c r="AY47">
        <v>11</v>
      </c>
      <c r="AZ47">
        <v>13</v>
      </c>
      <c r="BA47">
        <v>4.3499999999999996</v>
      </c>
      <c r="BB47">
        <v>0.89</v>
      </c>
      <c r="BC47">
        <v>5</v>
      </c>
      <c r="BD47">
        <v>5</v>
      </c>
    </row>
    <row r="48" spans="1:56" ht="18.75" x14ac:dyDescent="0.3">
      <c r="A48" s="7"/>
      <c r="B48" s="8"/>
      <c r="C48" s="67"/>
      <c r="D48" s="67"/>
      <c r="E48" s="67"/>
      <c r="F48" s="67"/>
      <c r="G48" s="67"/>
      <c r="H48" s="67"/>
      <c r="I48" s="67"/>
      <c r="J48" s="67"/>
      <c r="AM48" t="s">
        <v>164</v>
      </c>
      <c r="AU48" t="s">
        <v>164</v>
      </c>
    </row>
    <row r="49" spans="1:56" ht="18.75" x14ac:dyDescent="0.3">
      <c r="A49" s="7"/>
      <c r="B49" s="8"/>
      <c r="C49" s="67"/>
      <c r="D49" s="67"/>
      <c r="E49" s="67"/>
      <c r="F49" s="67"/>
      <c r="G49" s="67"/>
      <c r="H49" s="67"/>
      <c r="I49" s="67"/>
      <c r="J49" s="67"/>
      <c r="AU49" t="s">
        <v>98</v>
      </c>
    </row>
    <row r="50" spans="1:56" x14ac:dyDescent="0.25">
      <c r="C50" s="67"/>
      <c r="D50" s="67"/>
      <c r="E50" s="67"/>
      <c r="F50" s="67"/>
      <c r="G50" s="67"/>
      <c r="H50" s="67"/>
      <c r="I50" s="67"/>
      <c r="J50" s="67"/>
    </row>
    <row r="51" spans="1:56" ht="18.75" x14ac:dyDescent="0.3">
      <c r="B51" s="9"/>
      <c r="C51" s="67"/>
      <c r="D51" s="67"/>
      <c r="E51" s="67"/>
      <c r="F51" s="67"/>
      <c r="G51" s="67"/>
      <c r="H51" s="67"/>
      <c r="I51" s="67"/>
      <c r="J51" s="67"/>
    </row>
    <row r="52" spans="1:56" x14ac:dyDescent="0.25">
      <c r="C52" s="67"/>
      <c r="D52" s="67"/>
      <c r="E52" s="67"/>
      <c r="F52" s="67"/>
      <c r="G52" s="67"/>
      <c r="H52" s="67"/>
      <c r="I52" s="67"/>
      <c r="J52" s="67"/>
    </row>
    <row r="53" spans="1:56" ht="15" customHeight="1" x14ac:dyDescent="0.25">
      <c r="V53" s="89" t="s">
        <v>8</v>
      </c>
      <c r="W53" s="89"/>
      <c r="X53" s="89"/>
      <c r="Y53" s="89"/>
      <c r="Z53" s="89"/>
      <c r="AA53" s="89"/>
      <c r="AC53" s="89" t="s">
        <v>9</v>
      </c>
      <c r="AD53" s="89"/>
      <c r="AE53" s="89"/>
      <c r="AF53" s="89"/>
      <c r="AG53" s="89"/>
      <c r="AH53" s="89"/>
      <c r="AI53" s="90" t="s">
        <v>10</v>
      </c>
      <c r="AJ53" s="90"/>
      <c r="AK53" s="90"/>
      <c r="AL53" s="90"/>
    </row>
    <row r="54" spans="1:56" ht="15.75" thickBot="1" x14ac:dyDescent="0.3">
      <c r="V54" s="89"/>
      <c r="W54" s="89"/>
      <c r="X54" s="89"/>
      <c r="Y54" s="89"/>
      <c r="Z54" s="89"/>
      <c r="AA54" s="89"/>
      <c r="AC54" s="89"/>
      <c r="AD54" s="89"/>
      <c r="AE54" s="89"/>
      <c r="AF54" s="89"/>
      <c r="AG54" s="89"/>
      <c r="AH54" s="89"/>
      <c r="AI54" s="90"/>
      <c r="AJ54" s="90"/>
      <c r="AK54" s="90"/>
      <c r="AL54" s="90"/>
    </row>
    <row r="55" spans="1:56" s="17" customFormat="1" ht="18.75" x14ac:dyDescent="0.25">
      <c r="A55" s="10"/>
      <c r="B55" s="91"/>
      <c r="C55" s="91"/>
      <c r="D55" s="91"/>
      <c r="E55" s="91"/>
      <c r="F55" s="91"/>
      <c r="G55" s="91"/>
      <c r="H55" s="91"/>
      <c r="I55" s="91"/>
      <c r="J55" s="91"/>
      <c r="K55" s="91"/>
      <c r="L55" s="91"/>
      <c r="M55" s="91"/>
      <c r="N55" s="91"/>
      <c r="O55" s="91"/>
      <c r="P55" s="91"/>
      <c r="Q55" s="91"/>
      <c r="R55" s="91"/>
      <c r="S55" s="91"/>
      <c r="T55" s="91"/>
      <c r="U55" s="91"/>
      <c r="V55" s="11">
        <v>1</v>
      </c>
      <c r="W55" s="12">
        <v>2</v>
      </c>
      <c r="X55" s="12">
        <v>3</v>
      </c>
      <c r="Y55" s="12">
        <v>4</v>
      </c>
      <c r="Z55" s="13">
        <v>5</v>
      </c>
      <c r="AA55" s="13" t="s">
        <v>11</v>
      </c>
      <c r="AB55" s="14" t="s">
        <v>12</v>
      </c>
      <c r="AC55" s="11">
        <v>1</v>
      </c>
      <c r="AD55" s="12">
        <v>2</v>
      </c>
      <c r="AE55" s="12">
        <v>3</v>
      </c>
      <c r="AF55" s="12">
        <v>4</v>
      </c>
      <c r="AG55" s="13">
        <v>5</v>
      </c>
      <c r="AH55" s="13" t="s">
        <v>11</v>
      </c>
      <c r="AI55" s="15" t="s">
        <v>13</v>
      </c>
      <c r="AJ55" s="16" t="s">
        <v>14</v>
      </c>
      <c r="AK55" s="16" t="s">
        <v>15</v>
      </c>
      <c r="AL55" s="16" t="s">
        <v>16</v>
      </c>
      <c r="AM55" t="s">
        <v>163</v>
      </c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</row>
    <row r="56" spans="1:56" s="18" customFormat="1" ht="31.5" customHeight="1" x14ac:dyDescent="0.25">
      <c r="A56" s="92" t="s">
        <v>17</v>
      </c>
      <c r="B56" s="92"/>
      <c r="C56" s="92"/>
      <c r="D56" s="92"/>
      <c r="E56" s="92"/>
      <c r="F56" s="92"/>
      <c r="G56" s="92"/>
      <c r="H56" s="92"/>
      <c r="I56" s="92"/>
      <c r="J56" s="92"/>
      <c r="K56" s="92"/>
      <c r="L56" s="92"/>
      <c r="M56" s="92"/>
      <c r="N56" s="92"/>
      <c r="O56" s="92"/>
      <c r="P56" s="92"/>
      <c r="Q56" s="92"/>
      <c r="R56" s="92"/>
      <c r="S56" s="92"/>
      <c r="T56" s="92"/>
      <c r="U56" s="93"/>
      <c r="V56" s="94"/>
      <c r="W56" s="94"/>
      <c r="X56" s="94"/>
      <c r="Y56" s="94"/>
      <c r="Z56" s="94"/>
      <c r="AA56" s="94"/>
      <c r="AB56" s="94"/>
      <c r="AC56" s="94"/>
      <c r="AD56" s="94"/>
      <c r="AE56" s="94"/>
      <c r="AF56" s="94"/>
      <c r="AG56" s="94"/>
      <c r="AH56" s="94"/>
      <c r="AI56" s="94"/>
      <c r="AJ56" s="94"/>
      <c r="AK56" s="94"/>
      <c r="AL56" s="94"/>
      <c r="AM56" t="s">
        <v>99</v>
      </c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</row>
    <row r="57" spans="1:56" s="18" customFormat="1" ht="18.75" customHeight="1" x14ac:dyDescent="0.25">
      <c r="A57" s="19">
        <v>2</v>
      </c>
      <c r="B57" s="95" t="s">
        <v>18</v>
      </c>
      <c r="C57" s="95"/>
      <c r="D57" s="95"/>
      <c r="E57" s="95"/>
      <c r="F57" s="95"/>
      <c r="G57" s="95"/>
      <c r="H57" s="95"/>
      <c r="I57" s="95"/>
      <c r="J57" s="95"/>
      <c r="K57" s="95"/>
      <c r="L57" s="95"/>
      <c r="M57" s="95"/>
      <c r="N57" s="95"/>
      <c r="O57" s="95"/>
      <c r="P57" s="95"/>
      <c r="Q57" s="95"/>
      <c r="R57" s="95"/>
      <c r="S57" s="95"/>
      <c r="T57" s="95"/>
      <c r="U57" s="96"/>
      <c r="V57" s="20">
        <f>+AN3</f>
        <v>1</v>
      </c>
      <c r="W57" s="20">
        <f t="shared" ref="W57:AA66" si="0">+AO3</f>
        <v>1</v>
      </c>
      <c r="X57" s="20">
        <f t="shared" si="0"/>
        <v>0</v>
      </c>
      <c r="Y57" s="20">
        <f t="shared" si="0"/>
        <v>5</v>
      </c>
      <c r="Z57" s="20">
        <f t="shared" si="0"/>
        <v>19</v>
      </c>
      <c r="AA57" s="20">
        <f t="shared" si="0"/>
        <v>0</v>
      </c>
      <c r="AB57" s="21">
        <f>SUM(V57:AA57)</f>
        <v>26</v>
      </c>
      <c r="AC57" s="22">
        <f>V57/$AB57</f>
        <v>3.8461538461538464E-2</v>
      </c>
      <c r="AD57" s="22">
        <f t="shared" ref="AD57:AH66" si="1">W57/$AB57</f>
        <v>3.8461538461538464E-2</v>
      </c>
      <c r="AE57" s="22">
        <f t="shared" si="1"/>
        <v>0</v>
      </c>
      <c r="AF57" s="22">
        <f t="shared" si="1"/>
        <v>0.19230769230769232</v>
      </c>
      <c r="AG57" s="22">
        <f t="shared" si="1"/>
        <v>0.73076923076923073</v>
      </c>
      <c r="AH57" s="22">
        <f t="shared" si="1"/>
        <v>0</v>
      </c>
      <c r="AI57" s="69">
        <f t="shared" ref="AI57:AL66" si="2">+BA3</f>
        <v>4.54</v>
      </c>
      <c r="AJ57" s="69">
        <f t="shared" si="2"/>
        <v>0.99</v>
      </c>
      <c r="AK57" s="20">
        <f t="shared" si="2"/>
        <v>5</v>
      </c>
      <c r="AL57" s="20">
        <f t="shared" si="2"/>
        <v>5</v>
      </c>
      <c r="AM57"/>
      <c r="AN57"/>
      <c r="AO57" t="s">
        <v>149</v>
      </c>
      <c r="AP57" t="s">
        <v>150</v>
      </c>
      <c r="AQ57" t="s">
        <v>97</v>
      </c>
      <c r="AR57"/>
      <c r="AS57"/>
      <c r="AT57"/>
      <c r="AU57"/>
      <c r="AV57"/>
      <c r="AW57"/>
      <c r="AX57"/>
      <c r="AY57"/>
      <c r="AZ57"/>
      <c r="BA57"/>
      <c r="BB57"/>
      <c r="BC57"/>
      <c r="BD57"/>
    </row>
    <row r="58" spans="1:56" s="18" customFormat="1" ht="18.75" customHeight="1" x14ac:dyDescent="0.25">
      <c r="A58" s="19">
        <v>3</v>
      </c>
      <c r="B58" s="95" t="s">
        <v>19</v>
      </c>
      <c r="C58" s="95"/>
      <c r="D58" s="95"/>
      <c r="E58" s="95"/>
      <c r="F58" s="95"/>
      <c r="G58" s="95"/>
      <c r="H58" s="95"/>
      <c r="I58" s="95"/>
      <c r="J58" s="95"/>
      <c r="K58" s="95"/>
      <c r="L58" s="95"/>
      <c r="M58" s="95"/>
      <c r="N58" s="95"/>
      <c r="O58" s="95"/>
      <c r="P58" s="95"/>
      <c r="Q58" s="95"/>
      <c r="R58" s="95"/>
      <c r="S58" s="95"/>
      <c r="T58" s="95"/>
      <c r="U58" s="96"/>
      <c r="V58" s="20">
        <f t="shared" ref="V58:V66" si="3">+AN4</f>
        <v>1</v>
      </c>
      <c r="W58" s="20">
        <f t="shared" si="0"/>
        <v>1</v>
      </c>
      <c r="X58" s="20">
        <f t="shared" si="0"/>
        <v>0</v>
      </c>
      <c r="Y58" s="20">
        <f t="shared" si="0"/>
        <v>7</v>
      </c>
      <c r="Z58" s="20">
        <f t="shared" si="0"/>
        <v>17</v>
      </c>
      <c r="AA58" s="20">
        <f t="shared" si="0"/>
        <v>0</v>
      </c>
      <c r="AB58" s="21">
        <f t="shared" ref="AB58:AB66" si="4">SUM(V58:AA58)</f>
        <v>26</v>
      </c>
      <c r="AC58" s="22">
        <f t="shared" ref="AC58:AC66" si="5">V58/$AB58</f>
        <v>3.8461538461538464E-2</v>
      </c>
      <c r="AD58" s="22">
        <f t="shared" si="1"/>
        <v>3.8461538461538464E-2</v>
      </c>
      <c r="AE58" s="22">
        <f t="shared" si="1"/>
        <v>0</v>
      </c>
      <c r="AF58" s="22">
        <f t="shared" si="1"/>
        <v>0.26923076923076922</v>
      </c>
      <c r="AG58" s="22">
        <f t="shared" si="1"/>
        <v>0.65384615384615385</v>
      </c>
      <c r="AH58" s="22">
        <f t="shared" si="1"/>
        <v>0</v>
      </c>
      <c r="AI58" s="69">
        <f t="shared" si="2"/>
        <v>4.46</v>
      </c>
      <c r="AJ58" s="69">
        <f t="shared" si="2"/>
        <v>0.99</v>
      </c>
      <c r="AK58" s="20">
        <f t="shared" si="2"/>
        <v>5</v>
      </c>
      <c r="AL58" s="20">
        <f t="shared" si="2"/>
        <v>5</v>
      </c>
      <c r="AM58" t="s">
        <v>100</v>
      </c>
      <c r="AN58" t="s">
        <v>94</v>
      </c>
      <c r="AO58">
        <v>26</v>
      </c>
      <c r="AP58">
        <v>26</v>
      </c>
      <c r="AQ58">
        <v>26</v>
      </c>
      <c r="AR58"/>
      <c r="AS58"/>
      <c r="AT58"/>
      <c r="AU58"/>
      <c r="AV58"/>
      <c r="AW58"/>
      <c r="AX58"/>
      <c r="AY58"/>
      <c r="AZ58"/>
      <c r="BA58"/>
      <c r="BB58"/>
      <c r="BC58"/>
      <c r="BD58"/>
    </row>
    <row r="59" spans="1:56" s="18" customFormat="1" ht="18" customHeight="1" x14ac:dyDescent="0.25">
      <c r="A59" s="19">
        <v>4</v>
      </c>
      <c r="B59" s="95" t="s">
        <v>85</v>
      </c>
      <c r="C59" s="95"/>
      <c r="D59" s="95"/>
      <c r="E59" s="95"/>
      <c r="F59" s="95"/>
      <c r="G59" s="95"/>
      <c r="H59" s="95"/>
      <c r="I59" s="95"/>
      <c r="J59" s="95"/>
      <c r="K59" s="95"/>
      <c r="L59" s="95"/>
      <c r="M59" s="95"/>
      <c r="N59" s="95"/>
      <c r="O59" s="95"/>
      <c r="P59" s="95"/>
      <c r="Q59" s="95"/>
      <c r="R59" s="95"/>
      <c r="S59" s="95"/>
      <c r="T59" s="95"/>
      <c r="U59" s="96"/>
      <c r="V59" s="20">
        <f t="shared" si="3"/>
        <v>0</v>
      </c>
      <c r="W59" s="20">
        <f t="shared" si="0"/>
        <v>2</v>
      </c>
      <c r="X59" s="20">
        <f t="shared" si="0"/>
        <v>1</v>
      </c>
      <c r="Y59" s="20">
        <f t="shared" si="0"/>
        <v>10</v>
      </c>
      <c r="Z59" s="20">
        <f t="shared" si="0"/>
        <v>12</v>
      </c>
      <c r="AA59" s="20">
        <f t="shared" si="0"/>
        <v>1</v>
      </c>
      <c r="AB59" s="21">
        <f t="shared" si="4"/>
        <v>26</v>
      </c>
      <c r="AC59" s="22">
        <f t="shared" si="5"/>
        <v>0</v>
      </c>
      <c r="AD59" s="22">
        <f t="shared" si="1"/>
        <v>7.6923076923076927E-2</v>
      </c>
      <c r="AE59" s="22">
        <f t="shared" si="1"/>
        <v>3.8461538461538464E-2</v>
      </c>
      <c r="AF59" s="22">
        <f t="shared" si="1"/>
        <v>0.38461538461538464</v>
      </c>
      <c r="AG59" s="22">
        <f t="shared" si="1"/>
        <v>0.46153846153846156</v>
      </c>
      <c r="AH59" s="22">
        <f t="shared" si="1"/>
        <v>3.8461538461538464E-2</v>
      </c>
      <c r="AI59" s="69">
        <f t="shared" si="2"/>
        <v>4.28</v>
      </c>
      <c r="AJ59" s="69">
        <f t="shared" si="2"/>
        <v>0.89</v>
      </c>
      <c r="AK59" s="20">
        <f t="shared" si="2"/>
        <v>4</v>
      </c>
      <c r="AL59" s="20">
        <f t="shared" si="2"/>
        <v>5</v>
      </c>
      <c r="AM59"/>
      <c r="AN59" t="s">
        <v>101</v>
      </c>
      <c r="AO59">
        <v>0</v>
      </c>
      <c r="AP59">
        <v>0</v>
      </c>
      <c r="AQ59">
        <v>0</v>
      </c>
      <c r="AR59"/>
      <c r="AS59"/>
      <c r="AT59"/>
      <c r="AU59"/>
      <c r="AV59"/>
      <c r="AW59"/>
      <c r="AX59"/>
      <c r="AY59"/>
      <c r="AZ59"/>
      <c r="BA59"/>
      <c r="BB59"/>
      <c r="BC59"/>
      <c r="BD59"/>
    </row>
    <row r="60" spans="1:56" s="17" customFormat="1" ht="18" customHeight="1" x14ac:dyDescent="0.25">
      <c r="A60" s="19">
        <v>5</v>
      </c>
      <c r="B60" s="95" t="s">
        <v>86</v>
      </c>
      <c r="C60" s="95" t="s">
        <v>20</v>
      </c>
      <c r="D60" s="95" t="s">
        <v>20</v>
      </c>
      <c r="E60" s="95" t="s">
        <v>20</v>
      </c>
      <c r="F60" s="95" t="s">
        <v>20</v>
      </c>
      <c r="G60" s="95" t="s">
        <v>20</v>
      </c>
      <c r="H60" s="95" t="s">
        <v>20</v>
      </c>
      <c r="I60" s="95" t="s">
        <v>20</v>
      </c>
      <c r="J60" s="95" t="s">
        <v>20</v>
      </c>
      <c r="K60" s="95" t="s">
        <v>20</v>
      </c>
      <c r="L60" s="95" t="s">
        <v>20</v>
      </c>
      <c r="M60" s="95" t="s">
        <v>20</v>
      </c>
      <c r="N60" s="95" t="s">
        <v>20</v>
      </c>
      <c r="O60" s="95" t="s">
        <v>20</v>
      </c>
      <c r="P60" s="95" t="s">
        <v>20</v>
      </c>
      <c r="Q60" s="95" t="s">
        <v>20</v>
      </c>
      <c r="R60" s="95" t="s">
        <v>20</v>
      </c>
      <c r="S60" s="95" t="s">
        <v>20</v>
      </c>
      <c r="T60" s="95" t="s">
        <v>20</v>
      </c>
      <c r="U60" s="96" t="s">
        <v>20</v>
      </c>
      <c r="V60" s="20">
        <f t="shared" si="3"/>
        <v>1</v>
      </c>
      <c r="W60" s="20">
        <f t="shared" si="0"/>
        <v>0</v>
      </c>
      <c r="X60" s="20">
        <f t="shared" si="0"/>
        <v>1</v>
      </c>
      <c r="Y60" s="20">
        <f t="shared" si="0"/>
        <v>2</v>
      </c>
      <c r="Z60" s="20">
        <f t="shared" si="0"/>
        <v>22</v>
      </c>
      <c r="AA60" s="20">
        <f t="shared" si="0"/>
        <v>0</v>
      </c>
      <c r="AB60" s="21">
        <f t="shared" si="4"/>
        <v>26</v>
      </c>
      <c r="AC60" s="22">
        <f t="shared" si="5"/>
        <v>3.8461538461538464E-2</v>
      </c>
      <c r="AD60" s="22">
        <f t="shared" si="1"/>
        <v>0</v>
      </c>
      <c r="AE60" s="22">
        <f t="shared" si="1"/>
        <v>3.8461538461538464E-2</v>
      </c>
      <c r="AF60" s="22">
        <f t="shared" si="1"/>
        <v>7.6923076923076927E-2</v>
      </c>
      <c r="AG60" s="22">
        <f t="shared" si="1"/>
        <v>0.84615384615384615</v>
      </c>
      <c r="AH60" s="22">
        <f t="shared" si="1"/>
        <v>0</v>
      </c>
      <c r="AI60" s="69">
        <f t="shared" si="2"/>
        <v>4.6900000000000004</v>
      </c>
      <c r="AJ60" s="69">
        <f t="shared" si="2"/>
        <v>0.88</v>
      </c>
      <c r="AK60" s="20">
        <f t="shared" si="2"/>
        <v>5</v>
      </c>
      <c r="AL60" s="20">
        <f t="shared" si="2"/>
        <v>5</v>
      </c>
      <c r="AM60" s="17" t="s">
        <v>164</v>
      </c>
    </row>
    <row r="61" spans="1:56" s="17" customFormat="1" ht="18" customHeight="1" x14ac:dyDescent="0.25">
      <c r="A61" s="19">
        <v>6</v>
      </c>
      <c r="B61" s="95" t="s">
        <v>87</v>
      </c>
      <c r="C61" s="95" t="s">
        <v>21</v>
      </c>
      <c r="D61" s="95" t="s">
        <v>21</v>
      </c>
      <c r="E61" s="95" t="s">
        <v>21</v>
      </c>
      <c r="F61" s="95" t="s">
        <v>21</v>
      </c>
      <c r="G61" s="95" t="s">
        <v>21</v>
      </c>
      <c r="H61" s="95" t="s">
        <v>21</v>
      </c>
      <c r="I61" s="95" t="s">
        <v>21</v>
      </c>
      <c r="J61" s="95" t="s">
        <v>21</v>
      </c>
      <c r="K61" s="95" t="s">
        <v>21</v>
      </c>
      <c r="L61" s="95" t="s">
        <v>21</v>
      </c>
      <c r="M61" s="95" t="s">
        <v>21</v>
      </c>
      <c r="N61" s="95" t="s">
        <v>21</v>
      </c>
      <c r="O61" s="95" t="s">
        <v>21</v>
      </c>
      <c r="P61" s="95" t="s">
        <v>21</v>
      </c>
      <c r="Q61" s="95" t="s">
        <v>21</v>
      </c>
      <c r="R61" s="95" t="s">
        <v>21</v>
      </c>
      <c r="S61" s="95" t="s">
        <v>21</v>
      </c>
      <c r="T61" s="95" t="s">
        <v>21</v>
      </c>
      <c r="U61" s="96" t="s">
        <v>21</v>
      </c>
      <c r="V61" s="20">
        <f t="shared" si="3"/>
        <v>0</v>
      </c>
      <c r="W61" s="20">
        <f t="shared" si="0"/>
        <v>1</v>
      </c>
      <c r="X61" s="20">
        <f t="shared" si="0"/>
        <v>1</v>
      </c>
      <c r="Y61" s="20">
        <f t="shared" si="0"/>
        <v>2</v>
      </c>
      <c r="Z61" s="20">
        <f t="shared" si="0"/>
        <v>22</v>
      </c>
      <c r="AA61" s="20">
        <f t="shared" si="0"/>
        <v>0</v>
      </c>
      <c r="AB61" s="21">
        <f t="shared" si="4"/>
        <v>26</v>
      </c>
      <c r="AC61" s="22">
        <f t="shared" si="5"/>
        <v>0</v>
      </c>
      <c r="AD61" s="22">
        <f t="shared" si="1"/>
        <v>3.8461538461538464E-2</v>
      </c>
      <c r="AE61" s="22">
        <f t="shared" si="1"/>
        <v>3.8461538461538464E-2</v>
      </c>
      <c r="AF61" s="22">
        <f t="shared" si="1"/>
        <v>7.6923076923076927E-2</v>
      </c>
      <c r="AG61" s="22">
        <f t="shared" si="1"/>
        <v>0.84615384615384615</v>
      </c>
      <c r="AH61" s="22">
        <f t="shared" si="1"/>
        <v>0</v>
      </c>
      <c r="AI61" s="69">
        <f t="shared" si="2"/>
        <v>4.7300000000000004</v>
      </c>
      <c r="AJ61" s="69">
        <f t="shared" si="2"/>
        <v>0.72</v>
      </c>
      <c r="AK61" s="20">
        <f t="shared" si="2"/>
        <v>5</v>
      </c>
      <c r="AL61" s="20">
        <f t="shared" si="2"/>
        <v>5</v>
      </c>
      <c r="AM61" s="18"/>
      <c r="AN61" s="18"/>
      <c r="AO61" s="18"/>
      <c r="AP61" s="18"/>
      <c r="AQ61" s="18"/>
      <c r="AR61" s="18"/>
      <c r="AS61" s="18"/>
      <c r="AT61" s="18"/>
      <c r="AU61" s="18"/>
      <c r="AV61" s="18"/>
      <c r="AW61" s="18"/>
      <c r="AX61" s="18"/>
      <c r="AY61" s="18"/>
      <c r="AZ61" s="18"/>
      <c r="BA61" s="18"/>
      <c r="BB61" s="18"/>
      <c r="BC61" s="18"/>
      <c r="BD61" s="18"/>
    </row>
    <row r="62" spans="1:56" s="17" customFormat="1" ht="18" customHeight="1" x14ac:dyDescent="0.25">
      <c r="A62" s="19">
        <v>7</v>
      </c>
      <c r="B62" s="95" t="s">
        <v>22</v>
      </c>
      <c r="C62" s="95" t="s">
        <v>23</v>
      </c>
      <c r="D62" s="95" t="s">
        <v>23</v>
      </c>
      <c r="E62" s="95" t="s">
        <v>23</v>
      </c>
      <c r="F62" s="95" t="s">
        <v>23</v>
      </c>
      <c r="G62" s="95" t="s">
        <v>23</v>
      </c>
      <c r="H62" s="95" t="s">
        <v>23</v>
      </c>
      <c r="I62" s="95" t="s">
        <v>23</v>
      </c>
      <c r="J62" s="95" t="s">
        <v>23</v>
      </c>
      <c r="K62" s="95" t="s">
        <v>23</v>
      </c>
      <c r="L62" s="95" t="s">
        <v>23</v>
      </c>
      <c r="M62" s="95" t="s">
        <v>23</v>
      </c>
      <c r="N62" s="95" t="s">
        <v>23</v>
      </c>
      <c r="O62" s="95" t="s">
        <v>23</v>
      </c>
      <c r="P62" s="95" t="s">
        <v>23</v>
      </c>
      <c r="Q62" s="95" t="s">
        <v>23</v>
      </c>
      <c r="R62" s="95" t="s">
        <v>23</v>
      </c>
      <c r="S62" s="95" t="s">
        <v>23</v>
      </c>
      <c r="T62" s="95" t="s">
        <v>23</v>
      </c>
      <c r="U62" s="96" t="s">
        <v>23</v>
      </c>
      <c r="V62" s="20">
        <f t="shared" si="3"/>
        <v>0</v>
      </c>
      <c r="W62" s="20">
        <f t="shared" si="0"/>
        <v>0</v>
      </c>
      <c r="X62" s="20">
        <f t="shared" si="0"/>
        <v>4</v>
      </c>
      <c r="Y62" s="20">
        <f t="shared" si="0"/>
        <v>3</v>
      </c>
      <c r="Z62" s="20">
        <f t="shared" si="0"/>
        <v>18</v>
      </c>
      <c r="AA62" s="20">
        <f t="shared" si="0"/>
        <v>1</v>
      </c>
      <c r="AB62" s="21">
        <f t="shared" si="4"/>
        <v>26</v>
      </c>
      <c r="AC62" s="22">
        <f t="shared" si="5"/>
        <v>0</v>
      </c>
      <c r="AD62" s="22">
        <f t="shared" si="1"/>
        <v>0</v>
      </c>
      <c r="AE62" s="22">
        <f t="shared" si="1"/>
        <v>0.15384615384615385</v>
      </c>
      <c r="AF62" s="22">
        <f t="shared" si="1"/>
        <v>0.11538461538461539</v>
      </c>
      <c r="AG62" s="22">
        <f t="shared" si="1"/>
        <v>0.69230769230769229</v>
      </c>
      <c r="AH62" s="22">
        <f t="shared" si="1"/>
        <v>3.8461538461538464E-2</v>
      </c>
      <c r="AI62" s="69">
        <f t="shared" si="2"/>
        <v>4.5599999999999996</v>
      </c>
      <c r="AJ62" s="69">
        <f t="shared" si="2"/>
        <v>0.77</v>
      </c>
      <c r="AK62" s="20">
        <f t="shared" si="2"/>
        <v>5</v>
      </c>
      <c r="AL62" s="20">
        <f t="shared" si="2"/>
        <v>5</v>
      </c>
      <c r="AM62" s="18"/>
      <c r="AN62" s="18"/>
      <c r="AO62" s="18"/>
      <c r="AP62" s="18"/>
      <c r="AQ62" s="18"/>
      <c r="AR62" s="18"/>
      <c r="AS62" s="18"/>
      <c r="AT62" s="18"/>
      <c r="AU62" s="18"/>
      <c r="AV62" s="18"/>
      <c r="AW62" s="18"/>
      <c r="AX62" s="18"/>
      <c r="AY62" s="18"/>
      <c r="AZ62" s="18"/>
      <c r="BA62" s="18"/>
      <c r="BB62" s="18"/>
      <c r="BC62" s="18"/>
      <c r="BD62" s="18"/>
    </row>
    <row r="63" spans="1:56" s="17" customFormat="1" ht="18" customHeight="1" x14ac:dyDescent="0.25">
      <c r="A63" s="19">
        <v>8</v>
      </c>
      <c r="B63" s="95" t="s">
        <v>24</v>
      </c>
      <c r="C63" s="95" t="s">
        <v>25</v>
      </c>
      <c r="D63" s="95" t="s">
        <v>25</v>
      </c>
      <c r="E63" s="95" t="s">
        <v>25</v>
      </c>
      <c r="F63" s="95" t="s">
        <v>25</v>
      </c>
      <c r="G63" s="95" t="s">
        <v>25</v>
      </c>
      <c r="H63" s="95" t="s">
        <v>25</v>
      </c>
      <c r="I63" s="95" t="s">
        <v>25</v>
      </c>
      <c r="J63" s="95" t="s">
        <v>25</v>
      </c>
      <c r="K63" s="95" t="s">
        <v>25</v>
      </c>
      <c r="L63" s="95" t="s">
        <v>25</v>
      </c>
      <c r="M63" s="95" t="s">
        <v>25</v>
      </c>
      <c r="N63" s="95" t="s">
        <v>25</v>
      </c>
      <c r="O63" s="95" t="s">
        <v>25</v>
      </c>
      <c r="P63" s="95" t="s">
        <v>25</v>
      </c>
      <c r="Q63" s="95" t="s">
        <v>25</v>
      </c>
      <c r="R63" s="95" t="s">
        <v>25</v>
      </c>
      <c r="S63" s="95" t="s">
        <v>25</v>
      </c>
      <c r="T63" s="95" t="s">
        <v>25</v>
      </c>
      <c r="U63" s="96" t="s">
        <v>25</v>
      </c>
      <c r="V63" s="20">
        <f t="shared" si="3"/>
        <v>3</v>
      </c>
      <c r="W63" s="20">
        <f t="shared" si="0"/>
        <v>0</v>
      </c>
      <c r="X63" s="20">
        <f t="shared" si="0"/>
        <v>4</v>
      </c>
      <c r="Y63" s="20">
        <f t="shared" si="0"/>
        <v>6</v>
      </c>
      <c r="Z63" s="20">
        <f t="shared" si="0"/>
        <v>13</v>
      </c>
      <c r="AA63" s="20">
        <f t="shared" si="0"/>
        <v>0</v>
      </c>
      <c r="AB63" s="21">
        <f t="shared" si="4"/>
        <v>26</v>
      </c>
      <c r="AC63" s="22">
        <f t="shared" si="5"/>
        <v>0.11538461538461539</v>
      </c>
      <c r="AD63" s="22">
        <f t="shared" si="1"/>
        <v>0</v>
      </c>
      <c r="AE63" s="22">
        <f t="shared" si="1"/>
        <v>0.15384615384615385</v>
      </c>
      <c r="AF63" s="22">
        <f t="shared" si="1"/>
        <v>0.23076923076923078</v>
      </c>
      <c r="AG63" s="22">
        <f t="shared" si="1"/>
        <v>0.5</v>
      </c>
      <c r="AH63" s="22">
        <f t="shared" si="1"/>
        <v>0</v>
      </c>
      <c r="AI63" s="69">
        <f t="shared" si="2"/>
        <v>4</v>
      </c>
      <c r="AJ63" s="69">
        <f t="shared" si="2"/>
        <v>1.33</v>
      </c>
      <c r="AK63" s="20">
        <f t="shared" si="2"/>
        <v>5</v>
      </c>
      <c r="AL63" s="20">
        <f t="shared" si="2"/>
        <v>5</v>
      </c>
      <c r="AM63" s="18"/>
      <c r="AN63" s="18"/>
      <c r="AO63" s="18"/>
      <c r="AP63" s="18"/>
      <c r="AQ63" s="18"/>
      <c r="AR63" s="18"/>
      <c r="AS63" s="18"/>
      <c r="AT63" s="18"/>
      <c r="AU63" s="18"/>
      <c r="AV63" s="18"/>
      <c r="AW63" s="18"/>
      <c r="AX63" s="18"/>
      <c r="AY63" s="18"/>
      <c r="AZ63" s="18"/>
      <c r="BA63" s="18"/>
      <c r="BB63" s="18"/>
      <c r="BC63" s="18"/>
      <c r="BD63" s="18"/>
    </row>
    <row r="64" spans="1:56" s="17" customFormat="1" ht="18" customHeight="1" x14ac:dyDescent="0.25">
      <c r="A64" s="19">
        <v>9</v>
      </c>
      <c r="B64" s="95" t="s">
        <v>26</v>
      </c>
      <c r="C64" s="95" t="s">
        <v>27</v>
      </c>
      <c r="D64" s="95" t="s">
        <v>27</v>
      </c>
      <c r="E64" s="95" t="s">
        <v>27</v>
      </c>
      <c r="F64" s="95" t="s">
        <v>27</v>
      </c>
      <c r="G64" s="95" t="s">
        <v>27</v>
      </c>
      <c r="H64" s="95" t="s">
        <v>27</v>
      </c>
      <c r="I64" s="95" t="s">
        <v>27</v>
      </c>
      <c r="J64" s="95" t="s">
        <v>27</v>
      </c>
      <c r="K64" s="95" t="s">
        <v>27</v>
      </c>
      <c r="L64" s="95" t="s">
        <v>27</v>
      </c>
      <c r="M64" s="95" t="s">
        <v>27</v>
      </c>
      <c r="N64" s="95" t="s">
        <v>27</v>
      </c>
      <c r="O64" s="95" t="s">
        <v>27</v>
      </c>
      <c r="P64" s="95" t="s">
        <v>27</v>
      </c>
      <c r="Q64" s="95" t="s">
        <v>27</v>
      </c>
      <c r="R64" s="95" t="s">
        <v>27</v>
      </c>
      <c r="S64" s="95" t="s">
        <v>27</v>
      </c>
      <c r="T64" s="95" t="s">
        <v>27</v>
      </c>
      <c r="U64" s="96" t="s">
        <v>27</v>
      </c>
      <c r="V64" s="20">
        <f t="shared" si="3"/>
        <v>2</v>
      </c>
      <c r="W64" s="20">
        <f t="shared" si="0"/>
        <v>0</v>
      </c>
      <c r="X64" s="20">
        <f t="shared" si="0"/>
        <v>4</v>
      </c>
      <c r="Y64" s="20">
        <f t="shared" si="0"/>
        <v>5</v>
      </c>
      <c r="Z64" s="20">
        <f t="shared" si="0"/>
        <v>15</v>
      </c>
      <c r="AA64" s="20">
        <f t="shared" si="0"/>
        <v>0</v>
      </c>
      <c r="AB64" s="21">
        <f t="shared" si="4"/>
        <v>26</v>
      </c>
      <c r="AC64" s="22">
        <f t="shared" si="5"/>
        <v>7.6923076923076927E-2</v>
      </c>
      <c r="AD64" s="22">
        <f t="shared" si="1"/>
        <v>0</v>
      </c>
      <c r="AE64" s="22">
        <f t="shared" si="1"/>
        <v>0.15384615384615385</v>
      </c>
      <c r="AF64" s="22">
        <f t="shared" si="1"/>
        <v>0.19230769230769232</v>
      </c>
      <c r="AG64" s="22">
        <f t="shared" si="1"/>
        <v>0.57692307692307687</v>
      </c>
      <c r="AH64" s="22">
        <f t="shared" si="1"/>
        <v>0</v>
      </c>
      <c r="AI64" s="69">
        <f t="shared" si="2"/>
        <v>4.1900000000000004</v>
      </c>
      <c r="AJ64" s="69">
        <f t="shared" si="2"/>
        <v>1.2</v>
      </c>
      <c r="AK64" s="20">
        <f t="shared" si="2"/>
        <v>5</v>
      </c>
      <c r="AL64" s="20">
        <f t="shared" si="2"/>
        <v>5</v>
      </c>
      <c r="AM64" s="18" t="s">
        <v>96</v>
      </c>
      <c r="AN64" s="18"/>
      <c r="AO64" s="18"/>
      <c r="AP64" s="18"/>
      <c r="AQ64" s="18"/>
      <c r="AR64" s="18"/>
      <c r="AS64" s="18"/>
      <c r="AT64" s="18"/>
      <c r="AU64" s="18"/>
      <c r="AV64" s="18"/>
      <c r="AW64" s="18"/>
      <c r="AX64" s="18"/>
      <c r="AY64" s="18"/>
      <c r="AZ64" s="18"/>
      <c r="BA64" s="18"/>
      <c r="BB64" s="18"/>
      <c r="BC64" s="18"/>
      <c r="BD64" s="18"/>
    </row>
    <row r="65" spans="1:56" s="17" customFormat="1" ht="18" customHeight="1" x14ac:dyDescent="0.25">
      <c r="A65" s="19">
        <v>10</v>
      </c>
      <c r="B65" s="95" t="s">
        <v>28</v>
      </c>
      <c r="C65" s="95" t="s">
        <v>29</v>
      </c>
      <c r="D65" s="95" t="s">
        <v>29</v>
      </c>
      <c r="E65" s="95" t="s">
        <v>29</v>
      </c>
      <c r="F65" s="95" t="s">
        <v>29</v>
      </c>
      <c r="G65" s="95" t="s">
        <v>29</v>
      </c>
      <c r="H65" s="95" t="s">
        <v>29</v>
      </c>
      <c r="I65" s="95" t="s">
        <v>29</v>
      </c>
      <c r="J65" s="95" t="s">
        <v>29</v>
      </c>
      <c r="K65" s="95" t="s">
        <v>29</v>
      </c>
      <c r="L65" s="95" t="s">
        <v>29</v>
      </c>
      <c r="M65" s="95" t="s">
        <v>29</v>
      </c>
      <c r="N65" s="95" t="s">
        <v>29</v>
      </c>
      <c r="O65" s="95" t="s">
        <v>29</v>
      </c>
      <c r="P65" s="95" t="s">
        <v>29</v>
      </c>
      <c r="Q65" s="95" t="s">
        <v>29</v>
      </c>
      <c r="R65" s="95" t="s">
        <v>29</v>
      </c>
      <c r="S65" s="95" t="s">
        <v>29</v>
      </c>
      <c r="T65" s="95" t="s">
        <v>29</v>
      </c>
      <c r="U65" s="96" t="s">
        <v>29</v>
      </c>
      <c r="V65" s="20">
        <f t="shared" si="3"/>
        <v>0</v>
      </c>
      <c r="W65" s="20">
        <f t="shared" si="0"/>
        <v>0</v>
      </c>
      <c r="X65" s="20">
        <f t="shared" si="0"/>
        <v>1</v>
      </c>
      <c r="Y65" s="20">
        <f t="shared" si="0"/>
        <v>6</v>
      </c>
      <c r="Z65" s="20">
        <f t="shared" si="0"/>
        <v>19</v>
      </c>
      <c r="AA65" s="20">
        <f t="shared" si="0"/>
        <v>0</v>
      </c>
      <c r="AB65" s="21">
        <f t="shared" si="4"/>
        <v>26</v>
      </c>
      <c r="AC65" s="22">
        <f t="shared" si="5"/>
        <v>0</v>
      </c>
      <c r="AD65" s="22">
        <f t="shared" si="1"/>
        <v>0</v>
      </c>
      <c r="AE65" s="22">
        <f t="shared" si="1"/>
        <v>3.8461538461538464E-2</v>
      </c>
      <c r="AF65" s="22">
        <f t="shared" si="1"/>
        <v>0.23076923076923078</v>
      </c>
      <c r="AG65" s="22">
        <f t="shared" si="1"/>
        <v>0.73076923076923073</v>
      </c>
      <c r="AH65" s="22">
        <f t="shared" si="1"/>
        <v>0</v>
      </c>
      <c r="AI65" s="69">
        <f t="shared" si="2"/>
        <v>4.6900000000000004</v>
      </c>
      <c r="AJ65" s="69">
        <f t="shared" si="2"/>
        <v>0.55000000000000004</v>
      </c>
      <c r="AK65" s="20">
        <f t="shared" si="2"/>
        <v>5</v>
      </c>
      <c r="AL65" s="20">
        <f t="shared" si="2"/>
        <v>5</v>
      </c>
      <c r="AM65" s="17" t="s">
        <v>158</v>
      </c>
    </row>
    <row r="66" spans="1:56" s="17" customFormat="1" ht="18" customHeight="1" x14ac:dyDescent="0.25">
      <c r="A66" s="19">
        <v>11</v>
      </c>
      <c r="B66" s="95" t="s">
        <v>30</v>
      </c>
      <c r="C66" s="95" t="s">
        <v>31</v>
      </c>
      <c r="D66" s="95" t="s">
        <v>31</v>
      </c>
      <c r="E66" s="95" t="s">
        <v>31</v>
      </c>
      <c r="F66" s="95" t="s">
        <v>31</v>
      </c>
      <c r="G66" s="95" t="s">
        <v>31</v>
      </c>
      <c r="H66" s="95" t="s">
        <v>31</v>
      </c>
      <c r="I66" s="95" t="s">
        <v>31</v>
      </c>
      <c r="J66" s="95" t="s">
        <v>31</v>
      </c>
      <c r="K66" s="95" t="s">
        <v>31</v>
      </c>
      <c r="L66" s="95" t="s">
        <v>31</v>
      </c>
      <c r="M66" s="95" t="s">
        <v>31</v>
      </c>
      <c r="N66" s="95" t="s">
        <v>31</v>
      </c>
      <c r="O66" s="95" t="s">
        <v>31</v>
      </c>
      <c r="P66" s="95" t="s">
        <v>31</v>
      </c>
      <c r="Q66" s="95" t="s">
        <v>31</v>
      </c>
      <c r="R66" s="95" t="s">
        <v>31</v>
      </c>
      <c r="S66" s="95" t="s">
        <v>31</v>
      </c>
      <c r="T66" s="95" t="s">
        <v>31</v>
      </c>
      <c r="U66" s="96" t="s">
        <v>31</v>
      </c>
      <c r="V66" s="20">
        <f t="shared" si="3"/>
        <v>1</v>
      </c>
      <c r="W66" s="20">
        <f t="shared" si="0"/>
        <v>1</v>
      </c>
      <c r="X66" s="20">
        <f t="shared" si="0"/>
        <v>2</v>
      </c>
      <c r="Y66" s="20">
        <f t="shared" si="0"/>
        <v>3</v>
      </c>
      <c r="Z66" s="20">
        <f t="shared" si="0"/>
        <v>19</v>
      </c>
      <c r="AA66" s="20">
        <f t="shared" si="0"/>
        <v>0</v>
      </c>
      <c r="AB66" s="21">
        <f t="shared" si="4"/>
        <v>26</v>
      </c>
      <c r="AC66" s="22">
        <f t="shared" si="5"/>
        <v>3.8461538461538464E-2</v>
      </c>
      <c r="AD66" s="22">
        <f t="shared" si="1"/>
        <v>3.8461538461538464E-2</v>
      </c>
      <c r="AE66" s="22">
        <f t="shared" si="1"/>
        <v>7.6923076923076927E-2</v>
      </c>
      <c r="AF66" s="22">
        <f t="shared" si="1"/>
        <v>0.11538461538461539</v>
      </c>
      <c r="AG66" s="22">
        <f t="shared" si="1"/>
        <v>0.73076923076923073</v>
      </c>
      <c r="AH66" s="22">
        <f t="shared" si="1"/>
        <v>0</v>
      </c>
      <c r="AI66" s="69">
        <f t="shared" si="2"/>
        <v>4.46</v>
      </c>
      <c r="AJ66" s="69">
        <f t="shared" si="2"/>
        <v>1.07</v>
      </c>
      <c r="AK66" s="20">
        <f t="shared" si="2"/>
        <v>5</v>
      </c>
      <c r="AL66" s="20">
        <f t="shared" si="2"/>
        <v>5</v>
      </c>
      <c r="AO66" s="17" t="s">
        <v>90</v>
      </c>
      <c r="AP66" s="17" t="s">
        <v>91</v>
      </c>
      <c r="AQ66" s="17" t="s">
        <v>92</v>
      </c>
      <c r="AR66" s="17" t="s">
        <v>93</v>
      </c>
    </row>
    <row r="67" spans="1:56" s="18" customFormat="1" ht="19.5" customHeight="1" x14ac:dyDescent="0.25">
      <c r="A67" s="92" t="s">
        <v>32</v>
      </c>
      <c r="B67" s="92"/>
      <c r="C67" s="92"/>
      <c r="D67" s="92"/>
      <c r="E67" s="92"/>
      <c r="F67" s="92"/>
      <c r="G67" s="92"/>
      <c r="H67" s="92"/>
      <c r="I67" s="92"/>
      <c r="J67" s="92"/>
      <c r="K67" s="92"/>
      <c r="L67" s="92"/>
      <c r="M67" s="92"/>
      <c r="N67" s="92"/>
      <c r="O67" s="92"/>
      <c r="P67" s="92"/>
      <c r="Q67" s="92"/>
      <c r="R67" s="92"/>
      <c r="S67" s="92"/>
      <c r="T67" s="92"/>
      <c r="U67" s="93"/>
      <c r="V67" s="64"/>
      <c r="W67" s="64"/>
      <c r="X67" s="64"/>
      <c r="Y67" s="64"/>
      <c r="Z67" s="64"/>
      <c r="AA67" s="64"/>
      <c r="AB67" s="64"/>
      <c r="AC67" s="64"/>
      <c r="AD67" s="64"/>
      <c r="AE67" s="64"/>
      <c r="AF67" s="64"/>
      <c r="AG67" s="64"/>
      <c r="AH67" s="64"/>
      <c r="AI67" s="71"/>
      <c r="AJ67" s="71"/>
      <c r="AK67" s="64"/>
      <c r="AL67" s="64"/>
      <c r="AM67" s="17" t="s">
        <v>94</v>
      </c>
      <c r="AN67" s="17" t="s">
        <v>151</v>
      </c>
      <c r="AO67" s="17">
        <v>26</v>
      </c>
      <c r="AP67" s="17">
        <v>100</v>
      </c>
      <c r="AQ67" s="17">
        <v>100</v>
      </c>
      <c r="AR67" s="17">
        <v>100</v>
      </c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</row>
    <row r="68" spans="1:56" s="17" customFormat="1" ht="18" customHeight="1" x14ac:dyDescent="0.25">
      <c r="A68" s="19">
        <v>12</v>
      </c>
      <c r="B68" s="95" t="s">
        <v>33</v>
      </c>
      <c r="C68" s="95"/>
      <c r="D68" s="95"/>
      <c r="E68" s="95"/>
      <c r="F68" s="95"/>
      <c r="G68" s="95"/>
      <c r="H68" s="95"/>
      <c r="I68" s="95"/>
      <c r="J68" s="95"/>
      <c r="K68" s="95"/>
      <c r="L68" s="95"/>
      <c r="M68" s="95"/>
      <c r="N68" s="95"/>
      <c r="O68" s="95"/>
      <c r="P68" s="95"/>
      <c r="Q68" s="95"/>
      <c r="R68" s="95"/>
      <c r="S68" s="95"/>
      <c r="T68" s="95"/>
      <c r="U68" s="96"/>
      <c r="V68" s="20">
        <f>+AN13</f>
        <v>0</v>
      </c>
      <c r="W68" s="20">
        <f t="shared" ref="W68:AA71" si="6">+AO13</f>
        <v>0</v>
      </c>
      <c r="X68" s="20">
        <f t="shared" si="6"/>
        <v>1</v>
      </c>
      <c r="Y68" s="20">
        <f t="shared" si="6"/>
        <v>8</v>
      </c>
      <c r="Z68" s="20">
        <f t="shared" si="6"/>
        <v>17</v>
      </c>
      <c r="AA68" s="20">
        <f t="shared" si="6"/>
        <v>0</v>
      </c>
      <c r="AB68" s="21">
        <f>SUM(V68:AA68)</f>
        <v>26</v>
      </c>
      <c r="AC68" s="22">
        <f>V68/$AB68</f>
        <v>0</v>
      </c>
      <c r="AD68" s="22">
        <f t="shared" ref="AD68:AH71" si="7">W68/$AB68</f>
        <v>0</v>
      </c>
      <c r="AE68" s="22">
        <f t="shared" si="7"/>
        <v>3.8461538461538464E-2</v>
      </c>
      <c r="AF68" s="22">
        <f t="shared" si="7"/>
        <v>0.30769230769230771</v>
      </c>
      <c r="AG68" s="22">
        <f t="shared" si="7"/>
        <v>0.65384615384615385</v>
      </c>
      <c r="AH68" s="22">
        <f t="shared" si="7"/>
        <v>0</v>
      </c>
      <c r="AI68" s="69">
        <f t="shared" ref="AI68:AL71" si="8">+BA13</f>
        <v>4.62</v>
      </c>
      <c r="AJ68" s="69">
        <f t="shared" si="8"/>
        <v>0.56999999999999995</v>
      </c>
      <c r="AK68" s="20">
        <f t="shared" si="8"/>
        <v>5</v>
      </c>
      <c r="AL68" s="20">
        <f t="shared" si="8"/>
        <v>5</v>
      </c>
      <c r="AM68" s="17" t="s">
        <v>164</v>
      </c>
    </row>
    <row r="69" spans="1:56" s="17" customFormat="1" ht="18" customHeight="1" x14ac:dyDescent="0.25">
      <c r="A69" s="19">
        <v>13</v>
      </c>
      <c r="B69" s="95" t="s">
        <v>34</v>
      </c>
      <c r="C69" s="95"/>
      <c r="D69" s="95"/>
      <c r="E69" s="95"/>
      <c r="F69" s="95"/>
      <c r="G69" s="95"/>
      <c r="H69" s="95"/>
      <c r="I69" s="95"/>
      <c r="J69" s="95"/>
      <c r="K69" s="95"/>
      <c r="L69" s="95"/>
      <c r="M69" s="95"/>
      <c r="N69" s="95"/>
      <c r="O69" s="95"/>
      <c r="P69" s="95"/>
      <c r="Q69" s="95"/>
      <c r="R69" s="95"/>
      <c r="S69" s="95"/>
      <c r="T69" s="95"/>
      <c r="U69" s="96"/>
      <c r="V69" s="20">
        <f t="shared" ref="V69:V71" si="9">+AN14</f>
        <v>0</v>
      </c>
      <c r="W69" s="20">
        <f t="shared" si="6"/>
        <v>0</v>
      </c>
      <c r="X69" s="20">
        <f t="shared" si="6"/>
        <v>2</v>
      </c>
      <c r="Y69" s="20">
        <f t="shared" si="6"/>
        <v>5</v>
      </c>
      <c r="Z69" s="20">
        <f t="shared" si="6"/>
        <v>19</v>
      </c>
      <c r="AA69" s="20">
        <f t="shared" si="6"/>
        <v>0</v>
      </c>
      <c r="AB69" s="21">
        <f t="shared" ref="AB69:AB71" si="10">SUM(V69:AA69)</f>
        <v>26</v>
      </c>
      <c r="AC69" s="22">
        <f t="shared" ref="AC69:AC71" si="11">V69/$AB69</f>
        <v>0</v>
      </c>
      <c r="AD69" s="22">
        <f t="shared" si="7"/>
        <v>0</v>
      </c>
      <c r="AE69" s="22">
        <f t="shared" si="7"/>
        <v>7.6923076923076927E-2</v>
      </c>
      <c r="AF69" s="22">
        <f t="shared" si="7"/>
        <v>0.19230769230769232</v>
      </c>
      <c r="AG69" s="22">
        <f t="shared" si="7"/>
        <v>0.73076923076923073</v>
      </c>
      <c r="AH69" s="22">
        <f t="shared" si="7"/>
        <v>0</v>
      </c>
      <c r="AI69" s="69">
        <f t="shared" si="8"/>
        <v>4.6500000000000004</v>
      </c>
      <c r="AJ69" s="69">
        <f t="shared" si="8"/>
        <v>0.63</v>
      </c>
      <c r="AK69" s="20">
        <f t="shared" si="8"/>
        <v>5</v>
      </c>
      <c r="AL69" s="20">
        <f t="shared" si="8"/>
        <v>5</v>
      </c>
    </row>
    <row r="70" spans="1:56" s="17" customFormat="1" ht="18" customHeight="1" x14ac:dyDescent="0.25">
      <c r="A70" s="19">
        <v>14</v>
      </c>
      <c r="B70" s="95" t="s">
        <v>35</v>
      </c>
      <c r="C70" s="95"/>
      <c r="D70" s="95"/>
      <c r="E70" s="95"/>
      <c r="F70" s="95"/>
      <c r="G70" s="95"/>
      <c r="H70" s="95"/>
      <c r="I70" s="95"/>
      <c r="J70" s="95"/>
      <c r="K70" s="95"/>
      <c r="L70" s="95"/>
      <c r="M70" s="95"/>
      <c r="N70" s="95"/>
      <c r="O70" s="95"/>
      <c r="P70" s="95"/>
      <c r="Q70" s="95"/>
      <c r="R70" s="95"/>
      <c r="S70" s="95"/>
      <c r="T70" s="95"/>
      <c r="U70" s="96"/>
      <c r="V70" s="20">
        <f t="shared" si="9"/>
        <v>0</v>
      </c>
      <c r="W70" s="20">
        <f t="shared" si="6"/>
        <v>1</v>
      </c>
      <c r="X70" s="20">
        <f t="shared" si="6"/>
        <v>0</v>
      </c>
      <c r="Y70" s="20">
        <f t="shared" si="6"/>
        <v>6</v>
      </c>
      <c r="Z70" s="20">
        <f t="shared" si="6"/>
        <v>19</v>
      </c>
      <c r="AA70" s="20">
        <f t="shared" si="6"/>
        <v>0</v>
      </c>
      <c r="AB70" s="21">
        <f t="shared" si="10"/>
        <v>26</v>
      </c>
      <c r="AC70" s="22">
        <f t="shared" si="11"/>
        <v>0</v>
      </c>
      <c r="AD70" s="22">
        <f t="shared" si="7"/>
        <v>3.8461538461538464E-2</v>
      </c>
      <c r="AE70" s="22">
        <f t="shared" si="7"/>
        <v>0</v>
      </c>
      <c r="AF70" s="22">
        <f t="shared" si="7"/>
        <v>0.23076923076923078</v>
      </c>
      <c r="AG70" s="22">
        <f t="shared" si="7"/>
        <v>0.73076923076923073</v>
      </c>
      <c r="AH70" s="22">
        <f t="shared" si="7"/>
        <v>0</v>
      </c>
      <c r="AI70" s="69">
        <f t="shared" si="8"/>
        <v>4.6500000000000004</v>
      </c>
      <c r="AJ70" s="69">
        <f t="shared" si="8"/>
        <v>0.69</v>
      </c>
      <c r="AK70" s="20">
        <f t="shared" si="8"/>
        <v>5</v>
      </c>
      <c r="AL70" s="20">
        <f t="shared" si="8"/>
        <v>5</v>
      </c>
    </row>
    <row r="71" spans="1:56" s="17" customFormat="1" ht="18" customHeight="1" x14ac:dyDescent="0.25">
      <c r="A71" s="19">
        <v>15</v>
      </c>
      <c r="B71" s="95" t="s">
        <v>36</v>
      </c>
      <c r="C71" s="95"/>
      <c r="D71" s="95"/>
      <c r="E71" s="95"/>
      <c r="F71" s="95"/>
      <c r="G71" s="95"/>
      <c r="H71" s="95"/>
      <c r="I71" s="95"/>
      <c r="J71" s="95"/>
      <c r="K71" s="95"/>
      <c r="L71" s="95"/>
      <c r="M71" s="95"/>
      <c r="N71" s="95"/>
      <c r="O71" s="95"/>
      <c r="P71" s="95"/>
      <c r="Q71" s="95"/>
      <c r="R71" s="95"/>
      <c r="S71" s="95"/>
      <c r="T71" s="95"/>
      <c r="U71" s="96"/>
      <c r="V71" s="20">
        <f t="shared" si="9"/>
        <v>0</v>
      </c>
      <c r="W71" s="20">
        <f t="shared" si="6"/>
        <v>1</v>
      </c>
      <c r="X71" s="20">
        <f t="shared" si="6"/>
        <v>1</v>
      </c>
      <c r="Y71" s="20">
        <f t="shared" si="6"/>
        <v>11</v>
      </c>
      <c r="Z71" s="20">
        <f t="shared" si="6"/>
        <v>13</v>
      </c>
      <c r="AA71" s="20">
        <f t="shared" si="6"/>
        <v>0</v>
      </c>
      <c r="AB71" s="21">
        <f t="shared" si="10"/>
        <v>26</v>
      </c>
      <c r="AC71" s="22">
        <f t="shared" si="11"/>
        <v>0</v>
      </c>
      <c r="AD71" s="22">
        <f t="shared" si="7"/>
        <v>3.8461538461538464E-2</v>
      </c>
      <c r="AE71" s="22">
        <f t="shared" si="7"/>
        <v>3.8461538461538464E-2</v>
      </c>
      <c r="AF71" s="22">
        <f t="shared" si="7"/>
        <v>0.42307692307692307</v>
      </c>
      <c r="AG71" s="22">
        <f t="shared" si="7"/>
        <v>0.5</v>
      </c>
      <c r="AH71" s="22">
        <f t="shared" si="7"/>
        <v>0</v>
      </c>
      <c r="AI71" s="69">
        <f t="shared" si="8"/>
        <v>4.38</v>
      </c>
      <c r="AJ71" s="69">
        <f t="shared" si="8"/>
        <v>0.75</v>
      </c>
      <c r="AK71" s="20">
        <f t="shared" si="8"/>
        <v>5</v>
      </c>
      <c r="AL71" s="20">
        <f t="shared" si="8"/>
        <v>5</v>
      </c>
    </row>
    <row r="72" spans="1:56" s="17" customFormat="1" ht="18" customHeight="1" x14ac:dyDescent="0.25">
      <c r="A72" s="24"/>
      <c r="B72" s="25"/>
      <c r="C72" s="25"/>
      <c r="D72" s="25"/>
      <c r="E72" s="25"/>
      <c r="F72" s="25"/>
      <c r="G72" s="25"/>
      <c r="H72" s="25"/>
      <c r="I72" s="25"/>
      <c r="J72" s="25"/>
      <c r="K72" s="25"/>
      <c r="L72" s="25"/>
      <c r="M72" s="25"/>
      <c r="N72" s="25"/>
      <c r="O72" s="25"/>
      <c r="P72" s="25"/>
      <c r="Q72" s="25"/>
      <c r="R72" s="25"/>
      <c r="S72" s="25"/>
      <c r="T72" s="25"/>
      <c r="U72" s="25"/>
      <c r="V72" s="26"/>
      <c r="W72" s="26"/>
      <c r="X72" s="26"/>
      <c r="Y72" s="26"/>
      <c r="Z72" s="26"/>
      <c r="AA72" s="26"/>
      <c r="AB72" s="26"/>
      <c r="AC72" s="27"/>
      <c r="AD72" s="27"/>
      <c r="AE72" s="27"/>
      <c r="AF72" s="27"/>
      <c r="AG72" s="27"/>
      <c r="AH72" s="27"/>
      <c r="AI72" s="28"/>
      <c r="AJ72" s="28"/>
      <c r="AK72" s="26"/>
      <c r="AL72" s="26"/>
      <c r="AM72" s="18"/>
      <c r="AN72" s="18"/>
      <c r="AO72" s="18"/>
      <c r="AP72" s="18"/>
      <c r="AQ72" s="18"/>
      <c r="AR72" s="18"/>
      <c r="AS72" s="18"/>
      <c r="AT72" s="18"/>
      <c r="AU72" s="18"/>
      <c r="AV72" s="18"/>
      <c r="AW72" s="18"/>
      <c r="AX72" s="18"/>
      <c r="AY72" s="18"/>
      <c r="AZ72" s="18"/>
      <c r="BA72" s="18"/>
      <c r="BB72" s="18"/>
      <c r="BC72" s="18"/>
      <c r="BD72" s="18"/>
    </row>
    <row r="73" spans="1:56" s="17" customFormat="1" ht="18" customHeight="1" x14ac:dyDescent="0.25">
      <c r="A73" s="24"/>
      <c r="B73" s="25"/>
      <c r="C73" s="25"/>
      <c r="D73" s="25"/>
      <c r="E73" s="25"/>
      <c r="F73" s="25"/>
      <c r="G73" s="25"/>
      <c r="H73" s="25"/>
      <c r="I73" s="25"/>
      <c r="J73" s="25"/>
      <c r="K73" s="25"/>
      <c r="L73" s="25"/>
      <c r="M73" s="25"/>
      <c r="N73" s="25"/>
      <c r="O73" s="25"/>
      <c r="P73" s="25"/>
      <c r="Q73" s="25"/>
      <c r="R73" s="25"/>
      <c r="S73" s="25"/>
      <c r="T73" s="25"/>
      <c r="U73" s="25"/>
      <c r="V73" s="26"/>
      <c r="W73" s="26"/>
      <c r="X73" s="26"/>
      <c r="Y73" s="26"/>
      <c r="Z73" s="26"/>
      <c r="AA73" s="26"/>
      <c r="AB73" s="26"/>
      <c r="AC73" s="27"/>
      <c r="AD73" s="27"/>
      <c r="AE73" s="27"/>
      <c r="AF73" s="27"/>
      <c r="AG73" s="27"/>
      <c r="AH73" s="27"/>
      <c r="AI73" s="28"/>
      <c r="AJ73" s="28"/>
      <c r="AK73" s="26"/>
      <c r="AL73" s="26"/>
    </row>
    <row r="74" spans="1:56" s="17" customFormat="1" ht="18" customHeight="1" x14ac:dyDescent="0.25">
      <c r="A74" s="24"/>
      <c r="B74" s="25"/>
      <c r="C74" s="25"/>
      <c r="D74" s="25"/>
      <c r="E74" s="25"/>
      <c r="F74" s="25"/>
      <c r="G74" s="25"/>
      <c r="H74" s="25"/>
      <c r="I74" s="25"/>
      <c r="J74" s="25"/>
      <c r="K74" s="25"/>
      <c r="L74" s="25"/>
      <c r="M74" s="25"/>
      <c r="N74" s="25"/>
      <c r="O74" s="25"/>
      <c r="P74" s="25"/>
      <c r="Q74" s="25"/>
      <c r="R74" s="25"/>
      <c r="S74" s="25"/>
      <c r="T74" s="25"/>
      <c r="U74" s="25"/>
      <c r="V74" s="26"/>
      <c r="W74" s="26"/>
      <c r="X74" s="26"/>
      <c r="Y74" s="26"/>
      <c r="Z74" s="26"/>
      <c r="AA74" s="26"/>
      <c r="AB74" s="26"/>
      <c r="AC74" s="27"/>
      <c r="AD74" s="27"/>
      <c r="AE74" s="27"/>
      <c r="AF74" s="27"/>
      <c r="AG74" s="27"/>
      <c r="AH74" s="27"/>
      <c r="AI74" s="28"/>
      <c r="AJ74" s="28"/>
      <c r="AK74" s="26"/>
      <c r="AL74" s="26"/>
    </row>
    <row r="75" spans="1:56" s="17" customFormat="1" ht="18" customHeight="1" x14ac:dyDescent="0.25">
      <c r="A75" s="24"/>
      <c r="B75" s="25"/>
      <c r="C75" s="25"/>
      <c r="D75" s="25"/>
      <c r="E75" s="25"/>
      <c r="F75" s="25"/>
      <c r="G75" s="25"/>
      <c r="H75" s="25"/>
      <c r="I75" s="25"/>
      <c r="J75" s="25"/>
      <c r="K75" s="25"/>
      <c r="L75" s="25"/>
      <c r="M75" s="25"/>
      <c r="N75" s="25"/>
      <c r="O75" s="25"/>
      <c r="P75" s="25"/>
      <c r="Q75" s="25"/>
      <c r="R75" s="25"/>
      <c r="S75" s="25"/>
      <c r="T75" s="25"/>
      <c r="U75" s="25"/>
      <c r="V75" s="26"/>
      <c r="W75" s="26"/>
      <c r="X75" s="26"/>
      <c r="Y75" s="26"/>
      <c r="Z75" s="26"/>
      <c r="AA75" s="26"/>
      <c r="AB75" s="26"/>
      <c r="AC75" s="27"/>
      <c r="AD75" s="27"/>
      <c r="AE75" s="27"/>
      <c r="AF75" s="27"/>
      <c r="AG75" s="27"/>
      <c r="AH75" s="27"/>
      <c r="AI75" s="28"/>
      <c r="AJ75" s="28"/>
      <c r="AK75" s="26"/>
      <c r="AL75" s="26"/>
    </row>
    <row r="76" spans="1:56" s="5" customFormat="1" ht="16.5" customHeight="1" x14ac:dyDescent="0.25">
      <c r="A76" s="97" t="s">
        <v>37</v>
      </c>
      <c r="B76" s="97"/>
      <c r="C76" s="97"/>
      <c r="D76" s="97"/>
      <c r="E76" s="97"/>
      <c r="F76" s="97"/>
      <c r="G76" s="97"/>
      <c r="H76" s="97"/>
      <c r="I76" s="97"/>
      <c r="J76" s="97"/>
      <c r="K76" s="97"/>
      <c r="L76" s="97"/>
      <c r="M76" s="97"/>
      <c r="N76" s="97"/>
      <c r="O76" s="97"/>
      <c r="P76" s="29"/>
      <c r="Q76" s="29"/>
      <c r="R76" s="29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  <c r="AF76" s="29"/>
      <c r="AG76" s="29"/>
      <c r="AH76" s="29"/>
      <c r="AI76" s="29"/>
      <c r="AJ76" s="29"/>
      <c r="AK76" s="29"/>
      <c r="AL76" s="29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</row>
    <row r="77" spans="1:56" ht="15" customHeight="1" x14ac:dyDescent="0.25">
      <c r="A77" s="30"/>
      <c r="B77" s="30"/>
      <c r="C77" s="30"/>
      <c r="D77" s="30"/>
      <c r="E77" s="30"/>
      <c r="F77" s="30"/>
      <c r="G77" s="30"/>
      <c r="H77" s="30"/>
      <c r="I77" s="30"/>
      <c r="J77" s="30"/>
      <c r="K77" s="30"/>
      <c r="L77" s="30"/>
      <c r="M77" s="30"/>
      <c r="N77" s="30"/>
      <c r="O77" s="30"/>
      <c r="P77" s="30"/>
      <c r="Q77" s="30"/>
      <c r="R77" s="30"/>
      <c r="S77" s="30"/>
      <c r="T77" s="30"/>
      <c r="U77" s="30"/>
      <c r="V77" s="89" t="s">
        <v>8</v>
      </c>
      <c r="W77" s="89"/>
      <c r="X77" s="89"/>
      <c r="Y77" s="89"/>
      <c r="Z77" s="89"/>
      <c r="AA77" s="89"/>
      <c r="AB77" s="30"/>
      <c r="AC77" s="89" t="s">
        <v>9</v>
      </c>
      <c r="AD77" s="89"/>
      <c r="AE77" s="89"/>
      <c r="AF77" s="89"/>
      <c r="AG77" s="89"/>
      <c r="AH77" s="89"/>
      <c r="AI77" s="90" t="s">
        <v>10</v>
      </c>
      <c r="AJ77" s="90"/>
      <c r="AK77" s="90"/>
      <c r="AL77" s="90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</row>
    <row r="78" spans="1:56" ht="18.75" customHeight="1" thickBot="1" x14ac:dyDescent="0.3">
      <c r="A78" s="30"/>
      <c r="B78" s="30"/>
      <c r="C78" s="30"/>
      <c r="D78" s="30"/>
      <c r="E78" s="30"/>
      <c r="F78" s="30"/>
      <c r="G78" s="30"/>
      <c r="H78" s="30"/>
      <c r="I78" s="30"/>
      <c r="J78" s="30"/>
      <c r="K78" s="30"/>
      <c r="L78" s="30"/>
      <c r="M78" s="30"/>
      <c r="N78" s="30"/>
      <c r="O78" s="30"/>
      <c r="P78" s="30"/>
      <c r="Q78" s="30"/>
      <c r="R78" s="30"/>
      <c r="S78" s="30"/>
      <c r="T78" s="30"/>
      <c r="U78" s="30"/>
      <c r="V78" s="89"/>
      <c r="W78" s="89"/>
      <c r="X78" s="89"/>
      <c r="Y78" s="89"/>
      <c r="Z78" s="89"/>
      <c r="AA78" s="89"/>
      <c r="AB78" s="30"/>
      <c r="AC78" s="89"/>
      <c r="AD78" s="89"/>
      <c r="AE78" s="89"/>
      <c r="AF78" s="89"/>
      <c r="AG78" s="89"/>
      <c r="AH78" s="89"/>
      <c r="AI78" s="90"/>
      <c r="AJ78" s="90"/>
      <c r="AK78" s="90"/>
      <c r="AL78" s="90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</row>
    <row r="79" spans="1:56" s="17" customFormat="1" ht="15.75" customHeight="1" x14ac:dyDescent="0.25">
      <c r="A79" s="31"/>
      <c r="B79" s="98"/>
      <c r="C79" s="98"/>
      <c r="D79" s="98"/>
      <c r="E79" s="98"/>
      <c r="F79" s="98"/>
      <c r="G79" s="98"/>
      <c r="H79" s="98"/>
      <c r="I79" s="98"/>
      <c r="J79" s="98"/>
      <c r="K79" s="98"/>
      <c r="L79" s="98"/>
      <c r="M79" s="98"/>
      <c r="N79" s="98"/>
      <c r="O79" s="98"/>
      <c r="P79" s="98"/>
      <c r="Q79" s="98"/>
      <c r="R79" s="98"/>
      <c r="S79" s="98"/>
      <c r="T79" s="98"/>
      <c r="U79" s="98"/>
      <c r="V79" s="32">
        <v>1</v>
      </c>
      <c r="W79" s="33">
        <v>2</v>
      </c>
      <c r="X79" s="33">
        <v>3</v>
      </c>
      <c r="Y79" s="33">
        <v>4</v>
      </c>
      <c r="Z79" s="34">
        <v>5</v>
      </c>
      <c r="AA79" s="34" t="s">
        <v>11</v>
      </c>
      <c r="AB79" s="14" t="s">
        <v>12</v>
      </c>
      <c r="AC79" s="32">
        <v>1</v>
      </c>
      <c r="AD79" s="33">
        <v>2</v>
      </c>
      <c r="AE79" s="33">
        <v>3</v>
      </c>
      <c r="AF79" s="33">
        <v>4</v>
      </c>
      <c r="AG79" s="34">
        <v>5</v>
      </c>
      <c r="AH79" s="34" t="s">
        <v>11</v>
      </c>
      <c r="AI79" s="15" t="s">
        <v>13</v>
      </c>
      <c r="AJ79" s="16" t="s">
        <v>14</v>
      </c>
      <c r="AK79" s="16" t="s">
        <v>15</v>
      </c>
      <c r="AL79" s="16" t="s">
        <v>16</v>
      </c>
    </row>
    <row r="80" spans="1:56" s="18" customFormat="1" ht="32.25" customHeight="1" x14ac:dyDescent="0.25">
      <c r="A80" s="94"/>
      <c r="B80" s="94"/>
      <c r="C80" s="94"/>
      <c r="D80" s="94"/>
      <c r="E80" s="94"/>
      <c r="F80" s="94"/>
      <c r="G80" s="94"/>
      <c r="H80" s="94"/>
      <c r="I80" s="94"/>
      <c r="J80" s="94"/>
      <c r="K80" s="94"/>
      <c r="L80" s="94"/>
      <c r="M80" s="94"/>
      <c r="N80" s="94"/>
      <c r="O80" s="94"/>
      <c r="P80" s="94"/>
      <c r="Q80" s="94"/>
      <c r="R80" s="94"/>
      <c r="S80" s="94"/>
      <c r="T80" s="94"/>
      <c r="U80" s="99"/>
      <c r="V80" s="94"/>
      <c r="W80" s="94"/>
      <c r="X80" s="94"/>
      <c r="Y80" s="94"/>
      <c r="Z80" s="94"/>
      <c r="AA80" s="94"/>
      <c r="AB80" s="94"/>
      <c r="AC80" s="94"/>
      <c r="AD80" s="94"/>
      <c r="AE80" s="94"/>
      <c r="AF80" s="94"/>
      <c r="AG80" s="94"/>
      <c r="AH80" s="94"/>
      <c r="AI80" s="94"/>
      <c r="AJ80" s="94"/>
      <c r="AK80" s="94"/>
      <c r="AL80" s="94"/>
      <c r="AM80" s="17"/>
      <c r="AN80" s="17"/>
      <c r="AO80" s="17"/>
      <c r="AP80" s="17"/>
      <c r="AQ80" s="17"/>
      <c r="AR80" s="17"/>
      <c r="AS80" s="17"/>
      <c r="AT80" s="17"/>
      <c r="AU80" s="17"/>
      <c r="AV80" s="17"/>
      <c r="AW80" s="17"/>
      <c r="AX80" s="17"/>
      <c r="AY80" s="17"/>
      <c r="AZ80" s="17"/>
      <c r="BA80" s="17"/>
      <c r="BB80" s="17"/>
      <c r="BC80" s="17"/>
      <c r="BD80" s="17"/>
    </row>
    <row r="81" spans="1:56" s="18" customFormat="1" ht="18.75" customHeight="1" x14ac:dyDescent="0.25">
      <c r="A81" s="19">
        <v>16</v>
      </c>
      <c r="B81" s="95" t="s">
        <v>38</v>
      </c>
      <c r="C81" s="95"/>
      <c r="D81" s="95"/>
      <c r="E81" s="95"/>
      <c r="F81" s="95"/>
      <c r="G81" s="95"/>
      <c r="H81" s="95"/>
      <c r="I81" s="95"/>
      <c r="J81" s="95"/>
      <c r="K81" s="95"/>
      <c r="L81" s="95"/>
      <c r="M81" s="95"/>
      <c r="N81" s="95"/>
      <c r="O81" s="95"/>
      <c r="P81" s="95"/>
      <c r="Q81" s="95"/>
      <c r="R81" s="95"/>
      <c r="S81" s="95"/>
      <c r="T81" s="95"/>
      <c r="U81" s="96"/>
      <c r="V81" s="20">
        <f>+AN17</f>
        <v>0</v>
      </c>
      <c r="W81" s="20">
        <f t="shared" ref="W81:AA96" si="12">+AO17</f>
        <v>7</v>
      </c>
      <c r="X81" s="20">
        <f t="shared" si="12"/>
        <v>8</v>
      </c>
      <c r="Y81" s="20">
        <f t="shared" si="12"/>
        <v>10</v>
      </c>
      <c r="Z81" s="20">
        <f t="shared" si="12"/>
        <v>1</v>
      </c>
      <c r="AA81" s="20">
        <f t="shared" si="12"/>
        <v>0</v>
      </c>
      <c r="AB81" s="21">
        <f>SUM(V81:AA81)</f>
        <v>26</v>
      </c>
      <c r="AC81" s="22">
        <f>V81/$AB81</f>
        <v>0</v>
      </c>
      <c r="AD81" s="22">
        <f t="shared" ref="AD81:AH96" si="13">W81/$AB81</f>
        <v>0.26923076923076922</v>
      </c>
      <c r="AE81" s="22">
        <f t="shared" si="13"/>
        <v>0.30769230769230771</v>
      </c>
      <c r="AF81" s="22">
        <f t="shared" si="13"/>
        <v>0.38461538461538464</v>
      </c>
      <c r="AG81" s="22">
        <f t="shared" si="13"/>
        <v>3.8461538461538464E-2</v>
      </c>
      <c r="AH81" s="22">
        <f t="shared" si="13"/>
        <v>0</v>
      </c>
      <c r="AI81" s="69">
        <f t="shared" ref="AI81:AL96" si="14">+BA17</f>
        <v>3.19</v>
      </c>
      <c r="AJ81" s="69">
        <f t="shared" si="14"/>
        <v>0.9</v>
      </c>
      <c r="AK81" s="20">
        <f t="shared" si="14"/>
        <v>3</v>
      </c>
      <c r="AL81" s="20">
        <f t="shared" si="14"/>
        <v>4</v>
      </c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</row>
    <row r="82" spans="1:56" s="17" customFormat="1" ht="18" customHeight="1" x14ac:dyDescent="0.25">
      <c r="A82" s="19">
        <v>17</v>
      </c>
      <c r="B82" s="95" t="s">
        <v>39</v>
      </c>
      <c r="C82" s="95"/>
      <c r="D82" s="95"/>
      <c r="E82" s="95"/>
      <c r="F82" s="95"/>
      <c r="G82" s="95"/>
      <c r="H82" s="95"/>
      <c r="I82" s="95"/>
      <c r="J82" s="95"/>
      <c r="K82" s="95"/>
      <c r="L82" s="95"/>
      <c r="M82" s="95"/>
      <c r="N82" s="95"/>
      <c r="O82" s="95"/>
      <c r="P82" s="95"/>
      <c r="Q82" s="95"/>
      <c r="R82" s="95"/>
      <c r="S82" s="95"/>
      <c r="T82" s="95"/>
      <c r="U82" s="96"/>
      <c r="V82" s="20">
        <f t="shared" ref="V82:V96" si="15">+AN18</f>
        <v>0</v>
      </c>
      <c r="W82" s="20">
        <f t="shared" si="12"/>
        <v>9</v>
      </c>
      <c r="X82" s="20">
        <f t="shared" si="12"/>
        <v>10</v>
      </c>
      <c r="Y82" s="20">
        <f t="shared" si="12"/>
        <v>5</v>
      </c>
      <c r="Z82" s="20">
        <f t="shared" si="12"/>
        <v>1</v>
      </c>
      <c r="AA82" s="20">
        <f t="shared" si="12"/>
        <v>1</v>
      </c>
      <c r="AB82" s="21">
        <f t="shared" ref="AB82:AB96" si="16">SUM(V82:AA82)</f>
        <v>26</v>
      </c>
      <c r="AC82" s="22">
        <f t="shared" ref="AC82:AC96" si="17">V82/$AB82</f>
        <v>0</v>
      </c>
      <c r="AD82" s="22">
        <f t="shared" si="13"/>
        <v>0.34615384615384615</v>
      </c>
      <c r="AE82" s="22">
        <f t="shared" si="13"/>
        <v>0.38461538461538464</v>
      </c>
      <c r="AF82" s="22">
        <f t="shared" si="13"/>
        <v>0.19230769230769232</v>
      </c>
      <c r="AG82" s="22">
        <f t="shared" si="13"/>
        <v>3.8461538461538464E-2</v>
      </c>
      <c r="AH82" s="22">
        <f t="shared" si="13"/>
        <v>3.8461538461538464E-2</v>
      </c>
      <c r="AI82" s="69">
        <f t="shared" si="14"/>
        <v>2.92</v>
      </c>
      <c r="AJ82" s="69">
        <f t="shared" si="14"/>
        <v>0.86</v>
      </c>
      <c r="AK82" s="20">
        <f t="shared" si="14"/>
        <v>3</v>
      </c>
      <c r="AL82" s="20">
        <f t="shared" si="14"/>
        <v>3</v>
      </c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</row>
    <row r="83" spans="1:56" s="17" customFormat="1" ht="18" customHeight="1" x14ac:dyDescent="0.25">
      <c r="A83" s="19">
        <v>18</v>
      </c>
      <c r="B83" s="95" t="s">
        <v>40</v>
      </c>
      <c r="C83" s="95"/>
      <c r="D83" s="95"/>
      <c r="E83" s="95"/>
      <c r="F83" s="95"/>
      <c r="G83" s="95"/>
      <c r="H83" s="95"/>
      <c r="I83" s="95"/>
      <c r="J83" s="95"/>
      <c r="K83" s="95"/>
      <c r="L83" s="95"/>
      <c r="M83" s="95"/>
      <c r="N83" s="95"/>
      <c r="O83" s="95"/>
      <c r="P83" s="95"/>
      <c r="Q83" s="95"/>
      <c r="R83" s="95"/>
      <c r="S83" s="95"/>
      <c r="T83" s="95"/>
      <c r="U83" s="96"/>
      <c r="V83" s="20">
        <f t="shared" si="15"/>
        <v>0</v>
      </c>
      <c r="W83" s="20">
        <f t="shared" si="12"/>
        <v>2</v>
      </c>
      <c r="X83" s="20">
        <f t="shared" si="12"/>
        <v>10</v>
      </c>
      <c r="Y83" s="20">
        <f t="shared" si="12"/>
        <v>8</v>
      </c>
      <c r="Z83" s="20">
        <f t="shared" si="12"/>
        <v>4</v>
      </c>
      <c r="AA83" s="20">
        <f t="shared" si="12"/>
        <v>2</v>
      </c>
      <c r="AB83" s="21">
        <f t="shared" si="16"/>
        <v>26</v>
      </c>
      <c r="AC83" s="22">
        <f t="shared" si="17"/>
        <v>0</v>
      </c>
      <c r="AD83" s="22">
        <f t="shared" si="13"/>
        <v>7.6923076923076927E-2</v>
      </c>
      <c r="AE83" s="22">
        <f t="shared" si="13"/>
        <v>0.38461538461538464</v>
      </c>
      <c r="AF83" s="22">
        <f t="shared" si="13"/>
        <v>0.30769230769230771</v>
      </c>
      <c r="AG83" s="22">
        <f t="shared" si="13"/>
        <v>0.15384615384615385</v>
      </c>
      <c r="AH83" s="22">
        <f t="shared" si="13"/>
        <v>7.6923076923076927E-2</v>
      </c>
      <c r="AI83" s="69">
        <f t="shared" si="14"/>
        <v>3.58</v>
      </c>
      <c r="AJ83" s="69">
        <f t="shared" si="14"/>
        <v>0.88</v>
      </c>
      <c r="AK83" s="20">
        <f t="shared" si="14"/>
        <v>4</v>
      </c>
      <c r="AL83" s="20">
        <f t="shared" si="14"/>
        <v>3</v>
      </c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</row>
    <row r="84" spans="1:56" s="17" customFormat="1" ht="18" customHeight="1" x14ac:dyDescent="0.25">
      <c r="A84" s="19">
        <v>19</v>
      </c>
      <c r="B84" s="95" t="s">
        <v>41</v>
      </c>
      <c r="C84" s="95"/>
      <c r="D84" s="95"/>
      <c r="E84" s="95"/>
      <c r="F84" s="95"/>
      <c r="G84" s="95"/>
      <c r="H84" s="95"/>
      <c r="I84" s="95"/>
      <c r="J84" s="95"/>
      <c r="K84" s="95"/>
      <c r="L84" s="95"/>
      <c r="M84" s="95"/>
      <c r="N84" s="95"/>
      <c r="O84" s="95"/>
      <c r="P84" s="95"/>
      <c r="Q84" s="95"/>
      <c r="R84" s="95"/>
      <c r="S84" s="95"/>
      <c r="T84" s="95"/>
      <c r="U84" s="96"/>
      <c r="V84" s="20">
        <f t="shared" si="15"/>
        <v>0</v>
      </c>
      <c r="W84" s="20">
        <f t="shared" si="12"/>
        <v>3</v>
      </c>
      <c r="X84" s="20">
        <f t="shared" si="12"/>
        <v>12</v>
      </c>
      <c r="Y84" s="20">
        <f t="shared" si="12"/>
        <v>9</v>
      </c>
      <c r="Z84" s="20">
        <f t="shared" si="12"/>
        <v>1</v>
      </c>
      <c r="AA84" s="20">
        <f t="shared" si="12"/>
        <v>1</v>
      </c>
      <c r="AB84" s="21">
        <f t="shared" si="16"/>
        <v>26</v>
      </c>
      <c r="AC84" s="22">
        <f t="shared" si="17"/>
        <v>0</v>
      </c>
      <c r="AD84" s="22">
        <f t="shared" si="13"/>
        <v>0.11538461538461539</v>
      </c>
      <c r="AE84" s="22">
        <f t="shared" si="13"/>
        <v>0.46153846153846156</v>
      </c>
      <c r="AF84" s="22">
        <f t="shared" si="13"/>
        <v>0.34615384615384615</v>
      </c>
      <c r="AG84" s="22">
        <f t="shared" si="13"/>
        <v>3.8461538461538464E-2</v>
      </c>
      <c r="AH84" s="22">
        <f t="shared" si="13"/>
        <v>3.8461538461538464E-2</v>
      </c>
      <c r="AI84" s="69">
        <f t="shared" si="14"/>
        <v>3.32</v>
      </c>
      <c r="AJ84" s="69">
        <f t="shared" si="14"/>
        <v>0.75</v>
      </c>
      <c r="AK84" s="20">
        <f t="shared" si="14"/>
        <v>3</v>
      </c>
      <c r="AL84" s="20">
        <f t="shared" si="14"/>
        <v>3</v>
      </c>
    </row>
    <row r="85" spans="1:56" s="17" customFormat="1" ht="18" customHeight="1" x14ac:dyDescent="0.25">
      <c r="A85" s="19">
        <v>20</v>
      </c>
      <c r="B85" s="95" t="s">
        <v>42</v>
      </c>
      <c r="C85" s="95"/>
      <c r="D85" s="95"/>
      <c r="E85" s="95"/>
      <c r="F85" s="95"/>
      <c r="G85" s="95"/>
      <c r="H85" s="95"/>
      <c r="I85" s="95"/>
      <c r="J85" s="95"/>
      <c r="K85" s="95"/>
      <c r="L85" s="95"/>
      <c r="M85" s="95"/>
      <c r="N85" s="95"/>
      <c r="O85" s="95"/>
      <c r="P85" s="95"/>
      <c r="Q85" s="95"/>
      <c r="R85" s="95"/>
      <c r="S85" s="95"/>
      <c r="T85" s="95"/>
      <c r="U85" s="96"/>
      <c r="V85" s="20">
        <f t="shared" si="15"/>
        <v>1</v>
      </c>
      <c r="W85" s="20">
        <f t="shared" si="12"/>
        <v>3</v>
      </c>
      <c r="X85" s="20">
        <f t="shared" si="12"/>
        <v>16</v>
      </c>
      <c r="Y85" s="20">
        <f t="shared" si="12"/>
        <v>3</v>
      </c>
      <c r="Z85" s="20">
        <f t="shared" si="12"/>
        <v>2</v>
      </c>
      <c r="AA85" s="20">
        <f t="shared" si="12"/>
        <v>1</v>
      </c>
      <c r="AB85" s="21">
        <f t="shared" si="16"/>
        <v>26</v>
      </c>
      <c r="AC85" s="22">
        <f t="shared" si="17"/>
        <v>3.8461538461538464E-2</v>
      </c>
      <c r="AD85" s="22">
        <f t="shared" si="13"/>
        <v>0.11538461538461539</v>
      </c>
      <c r="AE85" s="22">
        <f t="shared" si="13"/>
        <v>0.61538461538461542</v>
      </c>
      <c r="AF85" s="22">
        <f t="shared" si="13"/>
        <v>0.11538461538461539</v>
      </c>
      <c r="AG85" s="22">
        <f t="shared" si="13"/>
        <v>7.6923076923076927E-2</v>
      </c>
      <c r="AH85" s="22">
        <f t="shared" si="13"/>
        <v>3.8461538461538464E-2</v>
      </c>
      <c r="AI85" s="69">
        <f t="shared" si="14"/>
        <v>3.08</v>
      </c>
      <c r="AJ85" s="69">
        <f t="shared" si="14"/>
        <v>0.86</v>
      </c>
      <c r="AK85" s="20">
        <f t="shared" si="14"/>
        <v>3</v>
      </c>
      <c r="AL85" s="20">
        <f t="shared" si="14"/>
        <v>3</v>
      </c>
      <c r="AM85" s="18"/>
      <c r="AN85" s="18"/>
      <c r="AO85" s="18"/>
      <c r="AP85" s="18"/>
      <c r="AQ85" s="18"/>
      <c r="AR85" s="18"/>
      <c r="AS85" s="18"/>
      <c r="AT85" s="18"/>
      <c r="AU85" s="18"/>
      <c r="AV85" s="18"/>
      <c r="AW85" s="18"/>
      <c r="AX85" s="18"/>
      <c r="AY85" s="18"/>
      <c r="AZ85" s="18"/>
      <c r="BA85" s="18"/>
      <c r="BB85" s="18"/>
      <c r="BC85" s="18"/>
      <c r="BD85" s="18"/>
    </row>
    <row r="86" spans="1:56" s="17" customFormat="1" ht="18" customHeight="1" x14ac:dyDescent="0.25">
      <c r="A86" s="19">
        <v>21</v>
      </c>
      <c r="B86" s="95" t="s">
        <v>43</v>
      </c>
      <c r="C86" s="95"/>
      <c r="D86" s="95"/>
      <c r="E86" s="95"/>
      <c r="F86" s="95"/>
      <c r="G86" s="95"/>
      <c r="H86" s="95"/>
      <c r="I86" s="95"/>
      <c r="J86" s="95"/>
      <c r="K86" s="95"/>
      <c r="L86" s="95"/>
      <c r="M86" s="95"/>
      <c r="N86" s="95"/>
      <c r="O86" s="95"/>
      <c r="P86" s="95"/>
      <c r="Q86" s="95"/>
      <c r="R86" s="95"/>
      <c r="S86" s="95"/>
      <c r="T86" s="95"/>
      <c r="U86" s="96"/>
      <c r="V86" s="20">
        <f t="shared" si="15"/>
        <v>2</v>
      </c>
      <c r="W86" s="20">
        <f t="shared" si="12"/>
        <v>3</v>
      </c>
      <c r="X86" s="20">
        <f t="shared" si="12"/>
        <v>9</v>
      </c>
      <c r="Y86" s="20">
        <f t="shared" si="12"/>
        <v>10</v>
      </c>
      <c r="Z86" s="20">
        <f t="shared" si="12"/>
        <v>2</v>
      </c>
      <c r="AA86" s="20">
        <f t="shared" si="12"/>
        <v>0</v>
      </c>
      <c r="AB86" s="21">
        <f t="shared" si="16"/>
        <v>26</v>
      </c>
      <c r="AC86" s="22">
        <f t="shared" si="17"/>
        <v>7.6923076923076927E-2</v>
      </c>
      <c r="AD86" s="22">
        <f t="shared" si="13"/>
        <v>0.11538461538461539</v>
      </c>
      <c r="AE86" s="22">
        <f t="shared" si="13"/>
        <v>0.34615384615384615</v>
      </c>
      <c r="AF86" s="22">
        <f t="shared" si="13"/>
        <v>0.38461538461538464</v>
      </c>
      <c r="AG86" s="22">
        <f t="shared" si="13"/>
        <v>7.6923076923076927E-2</v>
      </c>
      <c r="AH86" s="22">
        <f t="shared" si="13"/>
        <v>0</v>
      </c>
      <c r="AI86" s="69">
        <f t="shared" si="14"/>
        <v>3.27</v>
      </c>
      <c r="AJ86" s="69">
        <f t="shared" si="14"/>
        <v>1.04</v>
      </c>
      <c r="AK86" s="20">
        <f t="shared" si="14"/>
        <v>3</v>
      </c>
      <c r="AL86" s="20">
        <f t="shared" si="14"/>
        <v>4</v>
      </c>
      <c r="AM86" s="18"/>
      <c r="AN86" s="18"/>
      <c r="AO86" s="18"/>
      <c r="AP86" s="18"/>
      <c r="AQ86" s="18"/>
      <c r="AR86" s="18"/>
      <c r="AS86" s="18"/>
      <c r="AT86" s="18"/>
      <c r="AU86" s="18"/>
      <c r="AV86" s="18"/>
      <c r="AW86" s="18"/>
      <c r="AX86" s="18"/>
      <c r="AY86" s="18"/>
      <c r="AZ86" s="18"/>
      <c r="BA86" s="18"/>
      <c r="BB86" s="18"/>
      <c r="BC86" s="18"/>
      <c r="BD86" s="18"/>
    </row>
    <row r="87" spans="1:56" s="17" customFormat="1" ht="18" customHeight="1" x14ac:dyDescent="0.25">
      <c r="A87" s="19">
        <v>22</v>
      </c>
      <c r="B87" s="95" t="s">
        <v>44</v>
      </c>
      <c r="C87" s="95"/>
      <c r="D87" s="95"/>
      <c r="E87" s="95"/>
      <c r="F87" s="95"/>
      <c r="G87" s="95"/>
      <c r="H87" s="95"/>
      <c r="I87" s="95"/>
      <c r="J87" s="95"/>
      <c r="K87" s="95"/>
      <c r="L87" s="95"/>
      <c r="M87" s="95"/>
      <c r="N87" s="95"/>
      <c r="O87" s="95"/>
      <c r="P87" s="95"/>
      <c r="Q87" s="95"/>
      <c r="R87" s="95"/>
      <c r="S87" s="95"/>
      <c r="T87" s="95"/>
      <c r="U87" s="96"/>
      <c r="V87" s="20">
        <f t="shared" si="15"/>
        <v>3</v>
      </c>
      <c r="W87" s="20">
        <f t="shared" si="12"/>
        <v>6</v>
      </c>
      <c r="X87" s="20">
        <f t="shared" si="12"/>
        <v>12</v>
      </c>
      <c r="Y87" s="20">
        <f t="shared" si="12"/>
        <v>2</v>
      </c>
      <c r="Z87" s="20">
        <f t="shared" si="12"/>
        <v>1</v>
      </c>
      <c r="AA87" s="20">
        <f t="shared" si="12"/>
        <v>2</v>
      </c>
      <c r="AB87" s="21">
        <f t="shared" si="16"/>
        <v>26</v>
      </c>
      <c r="AC87" s="22">
        <f t="shared" si="17"/>
        <v>0.11538461538461539</v>
      </c>
      <c r="AD87" s="22">
        <f t="shared" si="13"/>
        <v>0.23076923076923078</v>
      </c>
      <c r="AE87" s="22">
        <f t="shared" si="13"/>
        <v>0.46153846153846156</v>
      </c>
      <c r="AF87" s="22">
        <f t="shared" si="13"/>
        <v>7.6923076923076927E-2</v>
      </c>
      <c r="AG87" s="22">
        <f t="shared" si="13"/>
        <v>3.8461538461538464E-2</v>
      </c>
      <c r="AH87" s="22">
        <f t="shared" si="13"/>
        <v>7.6923076923076927E-2</v>
      </c>
      <c r="AI87" s="69">
        <f t="shared" si="14"/>
        <v>2.67</v>
      </c>
      <c r="AJ87" s="69">
        <f t="shared" si="14"/>
        <v>0.96</v>
      </c>
      <c r="AK87" s="20">
        <f t="shared" si="14"/>
        <v>3</v>
      </c>
      <c r="AL87" s="20">
        <f t="shared" si="14"/>
        <v>3</v>
      </c>
    </row>
    <row r="88" spans="1:56" s="17" customFormat="1" ht="18" customHeight="1" x14ac:dyDescent="0.25">
      <c r="A88" s="19">
        <v>23</v>
      </c>
      <c r="B88" s="95" t="s">
        <v>45</v>
      </c>
      <c r="C88" s="95"/>
      <c r="D88" s="95"/>
      <c r="E88" s="95"/>
      <c r="F88" s="95"/>
      <c r="G88" s="95"/>
      <c r="H88" s="95"/>
      <c r="I88" s="95"/>
      <c r="J88" s="95"/>
      <c r="K88" s="95"/>
      <c r="L88" s="95"/>
      <c r="M88" s="95"/>
      <c r="N88" s="95"/>
      <c r="O88" s="95"/>
      <c r="P88" s="95"/>
      <c r="Q88" s="95"/>
      <c r="R88" s="95"/>
      <c r="S88" s="95"/>
      <c r="T88" s="95"/>
      <c r="U88" s="96"/>
      <c r="V88" s="20">
        <f t="shared" si="15"/>
        <v>6</v>
      </c>
      <c r="W88" s="20">
        <f t="shared" si="12"/>
        <v>3</v>
      </c>
      <c r="X88" s="20">
        <f t="shared" si="12"/>
        <v>7</v>
      </c>
      <c r="Y88" s="20">
        <f t="shared" si="12"/>
        <v>5</v>
      </c>
      <c r="Z88" s="20">
        <f t="shared" si="12"/>
        <v>4</v>
      </c>
      <c r="AA88" s="20">
        <f t="shared" si="12"/>
        <v>1</v>
      </c>
      <c r="AB88" s="21">
        <f t="shared" si="16"/>
        <v>26</v>
      </c>
      <c r="AC88" s="22">
        <f t="shared" si="17"/>
        <v>0.23076923076923078</v>
      </c>
      <c r="AD88" s="22">
        <f t="shared" si="13"/>
        <v>0.11538461538461539</v>
      </c>
      <c r="AE88" s="22">
        <f t="shared" si="13"/>
        <v>0.26923076923076922</v>
      </c>
      <c r="AF88" s="22">
        <f t="shared" si="13"/>
        <v>0.19230769230769232</v>
      </c>
      <c r="AG88" s="22">
        <f t="shared" si="13"/>
        <v>0.15384615384615385</v>
      </c>
      <c r="AH88" s="22">
        <f t="shared" si="13"/>
        <v>3.8461538461538464E-2</v>
      </c>
      <c r="AI88" s="69">
        <f t="shared" si="14"/>
        <v>2.92</v>
      </c>
      <c r="AJ88" s="69">
        <f t="shared" si="14"/>
        <v>1.41</v>
      </c>
      <c r="AK88" s="20">
        <f t="shared" si="14"/>
        <v>3</v>
      </c>
      <c r="AL88" s="20">
        <f t="shared" si="14"/>
        <v>3</v>
      </c>
    </row>
    <row r="89" spans="1:56" s="17" customFormat="1" ht="18" customHeight="1" x14ac:dyDescent="0.25">
      <c r="A89" s="19">
        <v>24</v>
      </c>
      <c r="B89" s="95" t="s">
        <v>46</v>
      </c>
      <c r="C89" s="95"/>
      <c r="D89" s="95"/>
      <c r="E89" s="95"/>
      <c r="F89" s="95"/>
      <c r="G89" s="95"/>
      <c r="H89" s="95"/>
      <c r="I89" s="95"/>
      <c r="J89" s="95"/>
      <c r="K89" s="95"/>
      <c r="L89" s="95"/>
      <c r="M89" s="95"/>
      <c r="N89" s="95"/>
      <c r="O89" s="95"/>
      <c r="P89" s="95"/>
      <c r="Q89" s="95"/>
      <c r="R89" s="95"/>
      <c r="S89" s="95"/>
      <c r="T89" s="95"/>
      <c r="U89" s="96"/>
      <c r="V89" s="20">
        <f t="shared" si="15"/>
        <v>4</v>
      </c>
      <c r="W89" s="20">
        <f t="shared" si="12"/>
        <v>8</v>
      </c>
      <c r="X89" s="20">
        <f t="shared" si="12"/>
        <v>8</v>
      </c>
      <c r="Y89" s="20">
        <f t="shared" si="12"/>
        <v>3</v>
      </c>
      <c r="Z89" s="20">
        <f t="shared" si="12"/>
        <v>3</v>
      </c>
      <c r="AA89" s="20">
        <f t="shared" si="12"/>
        <v>0</v>
      </c>
      <c r="AB89" s="21">
        <f t="shared" si="16"/>
        <v>26</v>
      </c>
      <c r="AC89" s="22">
        <f t="shared" si="17"/>
        <v>0.15384615384615385</v>
      </c>
      <c r="AD89" s="22">
        <f t="shared" si="13"/>
        <v>0.30769230769230771</v>
      </c>
      <c r="AE89" s="22">
        <f t="shared" si="13"/>
        <v>0.30769230769230771</v>
      </c>
      <c r="AF89" s="22">
        <f t="shared" si="13"/>
        <v>0.11538461538461539</v>
      </c>
      <c r="AG89" s="22">
        <f t="shared" si="13"/>
        <v>0.11538461538461539</v>
      </c>
      <c r="AH89" s="22">
        <f t="shared" si="13"/>
        <v>0</v>
      </c>
      <c r="AI89" s="69">
        <f t="shared" si="14"/>
        <v>2.73</v>
      </c>
      <c r="AJ89" s="69">
        <f t="shared" si="14"/>
        <v>1.22</v>
      </c>
      <c r="AK89" s="20">
        <f t="shared" si="14"/>
        <v>3</v>
      </c>
      <c r="AL89" s="20">
        <f t="shared" si="14"/>
        <v>2</v>
      </c>
    </row>
    <row r="90" spans="1:56" s="17" customFormat="1" ht="18" customHeight="1" x14ac:dyDescent="0.25">
      <c r="A90" s="19">
        <v>25</v>
      </c>
      <c r="B90" s="95" t="s">
        <v>47</v>
      </c>
      <c r="C90" s="95"/>
      <c r="D90" s="95"/>
      <c r="E90" s="95"/>
      <c r="F90" s="95"/>
      <c r="G90" s="95"/>
      <c r="H90" s="95"/>
      <c r="I90" s="95"/>
      <c r="J90" s="95"/>
      <c r="K90" s="95"/>
      <c r="L90" s="95"/>
      <c r="M90" s="95"/>
      <c r="N90" s="95"/>
      <c r="O90" s="95"/>
      <c r="P90" s="95"/>
      <c r="Q90" s="95"/>
      <c r="R90" s="95"/>
      <c r="S90" s="95"/>
      <c r="T90" s="95"/>
      <c r="U90" s="96"/>
      <c r="V90" s="20">
        <f t="shared" si="15"/>
        <v>1</v>
      </c>
      <c r="W90" s="20">
        <f t="shared" si="12"/>
        <v>0</v>
      </c>
      <c r="X90" s="20">
        <f t="shared" si="12"/>
        <v>5</v>
      </c>
      <c r="Y90" s="20">
        <f t="shared" si="12"/>
        <v>13</v>
      </c>
      <c r="Z90" s="20">
        <f t="shared" si="12"/>
        <v>3</v>
      </c>
      <c r="AA90" s="20">
        <f t="shared" si="12"/>
        <v>4</v>
      </c>
      <c r="AB90" s="21">
        <f t="shared" si="16"/>
        <v>26</v>
      </c>
      <c r="AC90" s="22">
        <f t="shared" si="17"/>
        <v>3.8461538461538464E-2</v>
      </c>
      <c r="AD90" s="22">
        <f t="shared" si="13"/>
        <v>0</v>
      </c>
      <c r="AE90" s="22">
        <f t="shared" si="13"/>
        <v>0.19230769230769232</v>
      </c>
      <c r="AF90" s="22">
        <f t="shared" si="13"/>
        <v>0.5</v>
      </c>
      <c r="AG90" s="22">
        <f t="shared" si="13"/>
        <v>0.11538461538461539</v>
      </c>
      <c r="AH90" s="22">
        <f t="shared" si="13"/>
        <v>0.15384615384615385</v>
      </c>
      <c r="AI90" s="69">
        <f t="shared" si="14"/>
        <v>3.77</v>
      </c>
      <c r="AJ90" s="69">
        <f t="shared" si="14"/>
        <v>0.87</v>
      </c>
      <c r="AK90" s="20">
        <f t="shared" si="14"/>
        <v>4</v>
      </c>
      <c r="AL90" s="20">
        <f t="shared" si="14"/>
        <v>4</v>
      </c>
    </row>
    <row r="91" spans="1:56" s="17" customFormat="1" ht="18" customHeight="1" x14ac:dyDescent="0.25">
      <c r="A91" s="19">
        <v>26</v>
      </c>
      <c r="B91" s="95" t="s">
        <v>48</v>
      </c>
      <c r="C91" s="95"/>
      <c r="D91" s="95"/>
      <c r="E91" s="95"/>
      <c r="F91" s="95"/>
      <c r="G91" s="95"/>
      <c r="H91" s="95"/>
      <c r="I91" s="95"/>
      <c r="J91" s="95"/>
      <c r="K91" s="95"/>
      <c r="L91" s="95"/>
      <c r="M91" s="95"/>
      <c r="N91" s="95"/>
      <c r="O91" s="95"/>
      <c r="P91" s="95"/>
      <c r="Q91" s="95"/>
      <c r="R91" s="95"/>
      <c r="S91" s="95"/>
      <c r="T91" s="95"/>
      <c r="U91" s="96"/>
      <c r="V91" s="20">
        <f t="shared" si="15"/>
        <v>1</v>
      </c>
      <c r="W91" s="20">
        <f t="shared" si="12"/>
        <v>1</v>
      </c>
      <c r="X91" s="20">
        <f t="shared" si="12"/>
        <v>5</v>
      </c>
      <c r="Y91" s="20">
        <f t="shared" si="12"/>
        <v>10</v>
      </c>
      <c r="Z91" s="20">
        <f t="shared" si="12"/>
        <v>6</v>
      </c>
      <c r="AA91" s="20">
        <f t="shared" si="12"/>
        <v>3</v>
      </c>
      <c r="AB91" s="21">
        <f t="shared" si="16"/>
        <v>26</v>
      </c>
      <c r="AC91" s="22">
        <f t="shared" si="17"/>
        <v>3.8461538461538464E-2</v>
      </c>
      <c r="AD91" s="22">
        <f t="shared" si="13"/>
        <v>3.8461538461538464E-2</v>
      </c>
      <c r="AE91" s="22">
        <f t="shared" si="13"/>
        <v>0.19230769230769232</v>
      </c>
      <c r="AF91" s="22">
        <f t="shared" si="13"/>
        <v>0.38461538461538464</v>
      </c>
      <c r="AG91" s="22">
        <f t="shared" si="13"/>
        <v>0.23076923076923078</v>
      </c>
      <c r="AH91" s="22">
        <f t="shared" si="13"/>
        <v>0.11538461538461539</v>
      </c>
      <c r="AI91" s="69">
        <f t="shared" si="14"/>
        <v>3.83</v>
      </c>
      <c r="AJ91" s="69">
        <f t="shared" si="14"/>
        <v>1.03</v>
      </c>
      <c r="AK91" s="20">
        <f t="shared" si="14"/>
        <v>4</v>
      </c>
      <c r="AL91" s="20">
        <f t="shared" si="14"/>
        <v>4</v>
      </c>
    </row>
    <row r="92" spans="1:56" s="17" customFormat="1" ht="18" customHeight="1" x14ac:dyDescent="0.25">
      <c r="A92" s="19">
        <v>27</v>
      </c>
      <c r="B92" s="95" t="s">
        <v>49</v>
      </c>
      <c r="C92" s="95"/>
      <c r="D92" s="95"/>
      <c r="E92" s="95"/>
      <c r="F92" s="95"/>
      <c r="G92" s="95"/>
      <c r="H92" s="95"/>
      <c r="I92" s="95"/>
      <c r="J92" s="95"/>
      <c r="K92" s="95"/>
      <c r="L92" s="95"/>
      <c r="M92" s="95"/>
      <c r="N92" s="95"/>
      <c r="O92" s="95"/>
      <c r="P92" s="95"/>
      <c r="Q92" s="95"/>
      <c r="R92" s="95"/>
      <c r="S92" s="95"/>
      <c r="T92" s="95"/>
      <c r="U92" s="96"/>
      <c r="V92" s="20">
        <f t="shared" si="15"/>
        <v>1</v>
      </c>
      <c r="W92" s="20">
        <f t="shared" si="12"/>
        <v>1</v>
      </c>
      <c r="X92" s="20">
        <f t="shared" si="12"/>
        <v>8</v>
      </c>
      <c r="Y92" s="20">
        <f t="shared" si="12"/>
        <v>9</v>
      </c>
      <c r="Z92" s="20">
        <f t="shared" si="12"/>
        <v>3</v>
      </c>
      <c r="AA92" s="20">
        <f t="shared" si="12"/>
        <v>4</v>
      </c>
      <c r="AB92" s="21">
        <f t="shared" si="16"/>
        <v>26</v>
      </c>
      <c r="AC92" s="22">
        <f t="shared" si="17"/>
        <v>3.8461538461538464E-2</v>
      </c>
      <c r="AD92" s="22">
        <f t="shared" si="13"/>
        <v>3.8461538461538464E-2</v>
      </c>
      <c r="AE92" s="22">
        <f t="shared" si="13"/>
        <v>0.30769230769230771</v>
      </c>
      <c r="AF92" s="22">
        <f t="shared" si="13"/>
        <v>0.34615384615384615</v>
      </c>
      <c r="AG92" s="22">
        <f t="shared" si="13"/>
        <v>0.11538461538461539</v>
      </c>
      <c r="AH92" s="22">
        <f t="shared" si="13"/>
        <v>0.15384615384615385</v>
      </c>
      <c r="AI92" s="69">
        <f t="shared" si="14"/>
        <v>3.55</v>
      </c>
      <c r="AJ92" s="69">
        <f t="shared" si="14"/>
        <v>0.96</v>
      </c>
      <c r="AK92" s="20">
        <f t="shared" si="14"/>
        <v>4</v>
      </c>
      <c r="AL92" s="20">
        <f t="shared" si="14"/>
        <v>4</v>
      </c>
    </row>
    <row r="93" spans="1:56" s="17" customFormat="1" ht="18" customHeight="1" x14ac:dyDescent="0.25">
      <c r="A93" s="19">
        <v>28</v>
      </c>
      <c r="B93" s="95" t="s">
        <v>50</v>
      </c>
      <c r="C93" s="95"/>
      <c r="D93" s="95"/>
      <c r="E93" s="95"/>
      <c r="F93" s="95"/>
      <c r="G93" s="95"/>
      <c r="H93" s="95"/>
      <c r="I93" s="95"/>
      <c r="J93" s="95"/>
      <c r="K93" s="95"/>
      <c r="L93" s="95"/>
      <c r="M93" s="95"/>
      <c r="N93" s="95"/>
      <c r="O93" s="95"/>
      <c r="P93" s="95"/>
      <c r="Q93" s="95"/>
      <c r="R93" s="95"/>
      <c r="S93" s="95"/>
      <c r="T93" s="95"/>
      <c r="U93" s="96"/>
      <c r="V93" s="20">
        <f t="shared" si="15"/>
        <v>2</v>
      </c>
      <c r="W93" s="20">
        <f t="shared" si="12"/>
        <v>3</v>
      </c>
      <c r="X93" s="20">
        <f t="shared" si="12"/>
        <v>9</v>
      </c>
      <c r="Y93" s="20">
        <f t="shared" si="12"/>
        <v>10</v>
      </c>
      <c r="Z93" s="20">
        <f t="shared" si="12"/>
        <v>2</v>
      </c>
      <c r="AA93" s="20">
        <f t="shared" si="12"/>
        <v>0</v>
      </c>
      <c r="AB93" s="21">
        <f t="shared" si="16"/>
        <v>26</v>
      </c>
      <c r="AC93" s="22">
        <f t="shared" si="17"/>
        <v>7.6923076923076927E-2</v>
      </c>
      <c r="AD93" s="22">
        <f t="shared" si="13"/>
        <v>0.11538461538461539</v>
      </c>
      <c r="AE93" s="22">
        <f t="shared" si="13"/>
        <v>0.34615384615384615</v>
      </c>
      <c r="AF93" s="22">
        <f t="shared" si="13"/>
        <v>0.38461538461538464</v>
      </c>
      <c r="AG93" s="22">
        <f t="shared" si="13"/>
        <v>7.6923076923076927E-2</v>
      </c>
      <c r="AH93" s="22">
        <f t="shared" si="13"/>
        <v>0</v>
      </c>
      <c r="AI93" s="69">
        <f t="shared" si="14"/>
        <v>3.27</v>
      </c>
      <c r="AJ93" s="69">
        <f t="shared" si="14"/>
        <v>1.04</v>
      </c>
      <c r="AK93" s="20">
        <f t="shared" si="14"/>
        <v>3</v>
      </c>
      <c r="AL93" s="20">
        <f t="shared" si="14"/>
        <v>4</v>
      </c>
    </row>
    <row r="94" spans="1:56" s="17" customFormat="1" ht="18" customHeight="1" x14ac:dyDescent="0.25">
      <c r="A94" s="19">
        <v>29</v>
      </c>
      <c r="B94" s="95" t="s">
        <v>51</v>
      </c>
      <c r="C94" s="95"/>
      <c r="D94" s="95"/>
      <c r="E94" s="95"/>
      <c r="F94" s="95"/>
      <c r="G94" s="95"/>
      <c r="H94" s="95"/>
      <c r="I94" s="95"/>
      <c r="J94" s="95"/>
      <c r="K94" s="95"/>
      <c r="L94" s="95"/>
      <c r="M94" s="95"/>
      <c r="N94" s="95"/>
      <c r="O94" s="95"/>
      <c r="P94" s="95"/>
      <c r="Q94" s="95"/>
      <c r="R94" s="95"/>
      <c r="S94" s="95"/>
      <c r="T94" s="95"/>
      <c r="U94" s="96"/>
      <c r="V94" s="20">
        <f t="shared" si="15"/>
        <v>1</v>
      </c>
      <c r="W94" s="20">
        <f t="shared" si="12"/>
        <v>0</v>
      </c>
      <c r="X94" s="20">
        <f t="shared" si="12"/>
        <v>6</v>
      </c>
      <c r="Y94" s="20">
        <f t="shared" si="12"/>
        <v>17</v>
      </c>
      <c r="Z94" s="20">
        <f t="shared" si="12"/>
        <v>2</v>
      </c>
      <c r="AA94" s="20">
        <f t="shared" si="12"/>
        <v>0</v>
      </c>
      <c r="AB94" s="21">
        <f t="shared" si="16"/>
        <v>26</v>
      </c>
      <c r="AC94" s="22">
        <f t="shared" si="17"/>
        <v>3.8461538461538464E-2</v>
      </c>
      <c r="AD94" s="22">
        <f t="shared" si="13"/>
        <v>0</v>
      </c>
      <c r="AE94" s="22">
        <f t="shared" si="13"/>
        <v>0.23076923076923078</v>
      </c>
      <c r="AF94" s="22">
        <f t="shared" si="13"/>
        <v>0.65384615384615385</v>
      </c>
      <c r="AG94" s="22">
        <f t="shared" si="13"/>
        <v>7.6923076923076927E-2</v>
      </c>
      <c r="AH94" s="22">
        <f t="shared" si="13"/>
        <v>0</v>
      </c>
      <c r="AI94" s="69">
        <f t="shared" si="14"/>
        <v>3.73</v>
      </c>
      <c r="AJ94" s="69">
        <f t="shared" si="14"/>
        <v>0.78</v>
      </c>
      <c r="AK94" s="20">
        <f t="shared" si="14"/>
        <v>4</v>
      </c>
      <c r="AL94" s="20">
        <f t="shared" si="14"/>
        <v>4</v>
      </c>
    </row>
    <row r="95" spans="1:56" s="17" customFormat="1" ht="18" customHeight="1" x14ac:dyDescent="0.25">
      <c r="A95" s="19">
        <v>30</v>
      </c>
      <c r="B95" s="95" t="s">
        <v>52</v>
      </c>
      <c r="C95" s="95"/>
      <c r="D95" s="95"/>
      <c r="E95" s="95"/>
      <c r="F95" s="95"/>
      <c r="G95" s="95"/>
      <c r="H95" s="95"/>
      <c r="I95" s="95"/>
      <c r="J95" s="95"/>
      <c r="K95" s="95"/>
      <c r="L95" s="95"/>
      <c r="M95" s="95"/>
      <c r="N95" s="95"/>
      <c r="O95" s="95"/>
      <c r="P95" s="95"/>
      <c r="Q95" s="95"/>
      <c r="R95" s="95"/>
      <c r="S95" s="95"/>
      <c r="T95" s="95"/>
      <c r="U95" s="96"/>
      <c r="V95" s="20">
        <f t="shared" si="15"/>
        <v>1</v>
      </c>
      <c r="W95" s="20">
        <f t="shared" si="12"/>
        <v>1</v>
      </c>
      <c r="X95" s="20">
        <f t="shared" si="12"/>
        <v>4</v>
      </c>
      <c r="Y95" s="20">
        <f t="shared" si="12"/>
        <v>14</v>
      </c>
      <c r="Z95" s="20">
        <f t="shared" si="12"/>
        <v>2</v>
      </c>
      <c r="AA95" s="20">
        <f t="shared" si="12"/>
        <v>4</v>
      </c>
      <c r="AB95" s="21">
        <f t="shared" si="16"/>
        <v>26</v>
      </c>
      <c r="AC95" s="22">
        <f t="shared" si="17"/>
        <v>3.8461538461538464E-2</v>
      </c>
      <c r="AD95" s="22">
        <f t="shared" si="13"/>
        <v>3.8461538461538464E-2</v>
      </c>
      <c r="AE95" s="22">
        <f t="shared" si="13"/>
        <v>0.15384615384615385</v>
      </c>
      <c r="AF95" s="22">
        <f t="shared" si="13"/>
        <v>0.53846153846153844</v>
      </c>
      <c r="AG95" s="22">
        <f t="shared" si="13"/>
        <v>7.6923076923076927E-2</v>
      </c>
      <c r="AH95" s="22">
        <f t="shared" si="13"/>
        <v>0.15384615384615385</v>
      </c>
      <c r="AI95" s="69">
        <f t="shared" si="14"/>
        <v>3.68</v>
      </c>
      <c r="AJ95" s="69">
        <f t="shared" si="14"/>
        <v>0.89</v>
      </c>
      <c r="AK95" s="20">
        <f t="shared" si="14"/>
        <v>4</v>
      </c>
      <c r="AL95" s="20">
        <f t="shared" si="14"/>
        <v>4</v>
      </c>
    </row>
    <row r="96" spans="1:56" s="17" customFormat="1" ht="18" customHeight="1" x14ac:dyDescent="0.25">
      <c r="A96" s="19">
        <v>31</v>
      </c>
      <c r="B96" s="95" t="s">
        <v>53</v>
      </c>
      <c r="C96" s="95"/>
      <c r="D96" s="95"/>
      <c r="E96" s="95"/>
      <c r="F96" s="95"/>
      <c r="G96" s="95"/>
      <c r="H96" s="95"/>
      <c r="I96" s="95"/>
      <c r="J96" s="95"/>
      <c r="K96" s="95"/>
      <c r="L96" s="95"/>
      <c r="M96" s="95"/>
      <c r="N96" s="95"/>
      <c r="O96" s="95"/>
      <c r="P96" s="95"/>
      <c r="Q96" s="95"/>
      <c r="R96" s="95"/>
      <c r="S96" s="95"/>
      <c r="T96" s="95"/>
      <c r="U96" s="96"/>
      <c r="V96" s="20">
        <f t="shared" si="15"/>
        <v>0</v>
      </c>
      <c r="W96" s="20">
        <f t="shared" si="12"/>
        <v>3</v>
      </c>
      <c r="X96" s="20">
        <f t="shared" si="12"/>
        <v>4</v>
      </c>
      <c r="Y96" s="20">
        <f t="shared" si="12"/>
        <v>16</v>
      </c>
      <c r="Z96" s="20">
        <f t="shared" si="12"/>
        <v>3</v>
      </c>
      <c r="AA96" s="20">
        <f t="shared" si="12"/>
        <v>0</v>
      </c>
      <c r="AB96" s="21">
        <f t="shared" si="16"/>
        <v>26</v>
      </c>
      <c r="AC96" s="22">
        <f t="shared" si="17"/>
        <v>0</v>
      </c>
      <c r="AD96" s="22">
        <f t="shared" si="13"/>
        <v>0.11538461538461539</v>
      </c>
      <c r="AE96" s="22">
        <f t="shared" si="13"/>
        <v>0.15384615384615385</v>
      </c>
      <c r="AF96" s="22">
        <f t="shared" si="13"/>
        <v>0.61538461538461542</v>
      </c>
      <c r="AG96" s="22">
        <f t="shared" si="13"/>
        <v>0.11538461538461539</v>
      </c>
      <c r="AH96" s="22">
        <f t="shared" si="13"/>
        <v>0</v>
      </c>
      <c r="AI96" s="69">
        <f t="shared" si="14"/>
        <v>3.73</v>
      </c>
      <c r="AJ96" s="69">
        <f t="shared" si="14"/>
        <v>0.83</v>
      </c>
      <c r="AK96" s="20">
        <f t="shared" si="14"/>
        <v>4</v>
      </c>
      <c r="AL96" s="20">
        <f t="shared" si="14"/>
        <v>4</v>
      </c>
    </row>
    <row r="97" spans="1:56" x14ac:dyDescent="0.25">
      <c r="A97" s="30"/>
      <c r="B97" s="30"/>
      <c r="C97" s="30"/>
      <c r="D97" s="30"/>
      <c r="E97" s="30"/>
      <c r="F97" s="30"/>
      <c r="G97" s="30"/>
      <c r="H97" s="30"/>
      <c r="I97" s="30"/>
      <c r="J97" s="30"/>
      <c r="K97" s="30"/>
      <c r="L97" s="30"/>
      <c r="M97" s="30"/>
      <c r="N97" s="30"/>
      <c r="O97" s="30"/>
      <c r="P97" s="30"/>
      <c r="Q97" s="30"/>
      <c r="R97" s="30"/>
      <c r="S97" s="30"/>
      <c r="T97" s="30"/>
      <c r="U97" s="30"/>
      <c r="V97" s="30"/>
      <c r="W97" s="30"/>
      <c r="X97" s="30"/>
      <c r="Y97" s="30"/>
      <c r="Z97" s="30"/>
      <c r="AA97" s="30"/>
      <c r="AB97" s="30"/>
      <c r="AC97" s="30"/>
      <c r="AD97" s="30"/>
      <c r="AE97" s="30"/>
      <c r="AF97" s="30"/>
      <c r="AG97" s="30"/>
      <c r="AH97" s="30"/>
      <c r="AI97" s="30"/>
      <c r="AJ97" s="30"/>
      <c r="AK97" s="30"/>
      <c r="AL97" s="30"/>
      <c r="AM97" s="17"/>
      <c r="AN97" s="17"/>
      <c r="AO97" s="17"/>
      <c r="AP97" s="17"/>
      <c r="AQ97" s="17"/>
      <c r="AR97" s="17"/>
      <c r="AS97" s="17"/>
      <c r="AT97" s="17"/>
      <c r="AU97" s="17"/>
      <c r="AV97" s="17"/>
      <c r="AW97" s="17"/>
      <c r="AX97" s="17"/>
      <c r="AY97" s="17"/>
      <c r="AZ97" s="17"/>
      <c r="BA97" s="17"/>
      <c r="BB97" s="17"/>
      <c r="BC97" s="17"/>
      <c r="BD97" s="17"/>
    </row>
    <row r="98" spans="1:56" x14ac:dyDescent="0.25">
      <c r="A98" s="30"/>
      <c r="B98" s="30"/>
      <c r="C98" s="30"/>
      <c r="D98" s="30"/>
      <c r="E98" s="30"/>
      <c r="F98" s="30"/>
      <c r="G98" s="30"/>
      <c r="H98" s="30"/>
      <c r="I98" s="30"/>
      <c r="J98" s="30"/>
      <c r="K98" s="30"/>
      <c r="L98" s="30"/>
      <c r="M98" s="30"/>
      <c r="N98" s="30"/>
      <c r="O98" s="30"/>
      <c r="P98" s="30"/>
      <c r="Q98" s="30"/>
      <c r="R98" s="30"/>
      <c r="S98" s="30"/>
      <c r="T98" s="30"/>
      <c r="U98" s="30"/>
      <c r="V98" s="30"/>
      <c r="W98" s="30"/>
      <c r="X98" s="30"/>
      <c r="Y98" s="30"/>
      <c r="Z98" s="30"/>
      <c r="AA98" s="30"/>
      <c r="AB98" s="30"/>
      <c r="AC98" s="30"/>
      <c r="AD98" s="30"/>
      <c r="AE98" s="30"/>
      <c r="AF98" s="30"/>
      <c r="AG98" s="30"/>
      <c r="AH98" s="30"/>
      <c r="AI98" s="30"/>
      <c r="AJ98" s="30"/>
      <c r="AK98" s="30"/>
      <c r="AL98" s="30"/>
      <c r="AM98" s="17"/>
      <c r="AN98" s="17"/>
      <c r="AO98" s="17"/>
      <c r="AP98" s="17"/>
      <c r="AQ98" s="17"/>
      <c r="AR98" s="17"/>
      <c r="AS98" s="17"/>
      <c r="AT98" s="17"/>
      <c r="AU98" s="17"/>
      <c r="AV98" s="17"/>
      <c r="AW98" s="17"/>
      <c r="AX98" s="17"/>
      <c r="AY98" s="17"/>
      <c r="AZ98" s="17"/>
      <c r="BA98" s="17"/>
      <c r="BB98" s="17"/>
      <c r="BC98" s="17"/>
      <c r="BD98" s="17"/>
    </row>
    <row r="99" spans="1:56" s="35" customFormat="1" ht="20.25" customHeight="1" x14ac:dyDescent="0.25">
      <c r="A99" s="97" t="s">
        <v>54</v>
      </c>
      <c r="B99" s="97"/>
      <c r="C99" s="97"/>
      <c r="D99" s="97"/>
      <c r="E99" s="97"/>
      <c r="F99" s="97"/>
      <c r="G99" s="97"/>
      <c r="H99" s="97"/>
      <c r="I99" s="97"/>
      <c r="J99" s="97"/>
      <c r="K99" s="97"/>
      <c r="L99" s="97"/>
      <c r="M99" s="97"/>
      <c r="N99" s="97"/>
      <c r="O99" s="97"/>
      <c r="P99" s="97"/>
      <c r="Q99" s="97"/>
      <c r="R99" s="97"/>
      <c r="S99" s="97"/>
      <c r="T99" s="97"/>
      <c r="U99" s="97"/>
      <c r="V99" s="97"/>
      <c r="W99" s="97"/>
      <c r="X99" s="97"/>
      <c r="Y99" s="97"/>
      <c r="Z99" s="97"/>
      <c r="AA99" s="97"/>
      <c r="AB99" s="97"/>
      <c r="AC99" s="97"/>
      <c r="AD99" s="97"/>
      <c r="AE99" s="97"/>
      <c r="AF99" s="97"/>
      <c r="AG99" s="97"/>
      <c r="AH99" s="97"/>
      <c r="AI99" s="97"/>
      <c r="AJ99" s="97"/>
      <c r="AK99" s="97"/>
      <c r="AL99" s="97"/>
      <c r="AM99" s="17"/>
      <c r="AN99" s="17"/>
      <c r="AO99" s="17"/>
      <c r="AP99" s="17"/>
      <c r="AQ99" s="17"/>
      <c r="AR99" s="17"/>
      <c r="AS99" s="17"/>
      <c r="AT99" s="17"/>
      <c r="AU99" s="17"/>
      <c r="AV99" s="17"/>
      <c r="AW99" s="17"/>
      <c r="AX99" s="17"/>
      <c r="AY99" s="17"/>
      <c r="AZ99" s="17"/>
      <c r="BA99" s="17"/>
      <c r="BB99" s="17"/>
      <c r="BC99" s="17"/>
      <c r="BD99" s="17"/>
    </row>
    <row r="100" spans="1:56" ht="15" customHeight="1" x14ac:dyDescent="0.25">
      <c r="A100" s="30"/>
      <c r="B100" s="100"/>
      <c r="C100" s="100"/>
      <c r="D100" s="100"/>
      <c r="E100" s="100"/>
      <c r="F100" s="100"/>
      <c r="G100" s="100"/>
      <c r="H100" s="100"/>
      <c r="I100" s="100"/>
      <c r="J100" s="100"/>
      <c r="K100" s="100"/>
      <c r="L100" s="100"/>
      <c r="M100" s="100"/>
      <c r="N100" s="100"/>
      <c r="O100" s="100"/>
      <c r="P100" s="100"/>
      <c r="Q100" s="100"/>
      <c r="R100" s="100"/>
      <c r="S100" s="100"/>
      <c r="T100" s="100"/>
      <c r="U100" s="100"/>
      <c r="V100" s="89" t="s">
        <v>8</v>
      </c>
      <c r="W100" s="89"/>
      <c r="X100" s="89"/>
      <c r="Y100" s="89"/>
      <c r="Z100" s="89"/>
      <c r="AA100" s="89"/>
      <c r="AB100" s="30"/>
      <c r="AC100" s="89" t="s">
        <v>9</v>
      </c>
      <c r="AD100" s="89"/>
      <c r="AE100" s="89"/>
      <c r="AF100" s="89"/>
      <c r="AG100" s="89"/>
      <c r="AH100" s="89"/>
      <c r="AI100" s="90" t="s">
        <v>10</v>
      </c>
      <c r="AJ100" s="90"/>
      <c r="AK100" s="90"/>
      <c r="AL100" s="90"/>
      <c r="AM100" s="17"/>
      <c r="AN100" s="17"/>
      <c r="AO100" s="17"/>
      <c r="AP100" s="17"/>
      <c r="AQ100" s="17"/>
      <c r="AR100" s="17"/>
      <c r="AS100" s="17"/>
      <c r="AT100" s="17"/>
      <c r="AU100" s="17"/>
      <c r="AV100" s="17"/>
      <c r="AW100" s="17"/>
      <c r="AX100" s="17"/>
      <c r="AY100" s="17"/>
      <c r="AZ100" s="17"/>
      <c r="BA100" s="17"/>
      <c r="BB100" s="17"/>
      <c r="BC100" s="17"/>
      <c r="BD100" s="17"/>
    </row>
    <row r="101" spans="1:56" ht="15.75" thickBot="1" x14ac:dyDescent="0.3">
      <c r="A101" s="30"/>
      <c r="B101" s="100"/>
      <c r="C101" s="100"/>
      <c r="D101" s="100"/>
      <c r="E101" s="100"/>
      <c r="F101" s="100"/>
      <c r="G101" s="100"/>
      <c r="H101" s="100"/>
      <c r="I101" s="100"/>
      <c r="J101" s="100"/>
      <c r="K101" s="100"/>
      <c r="L101" s="100"/>
      <c r="M101" s="100"/>
      <c r="N101" s="100"/>
      <c r="O101" s="100"/>
      <c r="P101" s="100"/>
      <c r="Q101" s="100"/>
      <c r="R101" s="100"/>
      <c r="S101" s="100"/>
      <c r="T101" s="100"/>
      <c r="U101" s="100"/>
      <c r="V101" s="89"/>
      <c r="W101" s="89"/>
      <c r="X101" s="89"/>
      <c r="Y101" s="89"/>
      <c r="Z101" s="89"/>
      <c r="AA101" s="89"/>
      <c r="AB101" s="30"/>
      <c r="AC101" s="89"/>
      <c r="AD101" s="89"/>
      <c r="AE101" s="89"/>
      <c r="AF101" s="89"/>
      <c r="AG101" s="89"/>
      <c r="AH101" s="89"/>
      <c r="AI101" s="90"/>
      <c r="AJ101" s="90"/>
      <c r="AK101" s="90"/>
      <c r="AL101" s="90"/>
      <c r="AM101" s="17"/>
      <c r="AN101" s="17"/>
      <c r="AO101" s="17"/>
      <c r="AP101" s="17"/>
      <c r="AQ101" s="17"/>
      <c r="AR101" s="17"/>
      <c r="AS101" s="17"/>
      <c r="AT101" s="17"/>
      <c r="AU101" s="17"/>
      <c r="AV101" s="17"/>
      <c r="AW101" s="17"/>
      <c r="AX101" s="17"/>
      <c r="AY101" s="17"/>
      <c r="AZ101" s="17"/>
      <c r="BA101" s="17"/>
      <c r="BB101" s="17"/>
      <c r="BC101" s="17"/>
      <c r="BD101" s="17"/>
    </row>
    <row r="102" spans="1:56" s="17" customFormat="1" ht="18.75" x14ac:dyDescent="0.25">
      <c r="A102" s="31"/>
      <c r="B102" s="98"/>
      <c r="C102" s="98"/>
      <c r="D102" s="98"/>
      <c r="E102" s="98"/>
      <c r="F102" s="98"/>
      <c r="G102" s="98"/>
      <c r="H102" s="98"/>
      <c r="I102" s="98"/>
      <c r="J102" s="98"/>
      <c r="K102" s="98"/>
      <c r="L102" s="98"/>
      <c r="M102" s="98"/>
      <c r="N102" s="98"/>
      <c r="O102" s="98"/>
      <c r="P102" s="98"/>
      <c r="Q102" s="98"/>
      <c r="R102" s="98"/>
      <c r="S102" s="98"/>
      <c r="T102" s="98"/>
      <c r="U102" s="98"/>
      <c r="V102" s="32">
        <v>1</v>
      </c>
      <c r="W102" s="33">
        <v>2</v>
      </c>
      <c r="X102" s="33">
        <v>3</v>
      </c>
      <c r="Y102" s="33">
        <v>4</v>
      </c>
      <c r="Z102" s="34">
        <v>5</v>
      </c>
      <c r="AA102" s="34" t="s">
        <v>11</v>
      </c>
      <c r="AB102" s="14" t="s">
        <v>12</v>
      </c>
      <c r="AC102" s="32">
        <v>1</v>
      </c>
      <c r="AD102" s="33">
        <v>2</v>
      </c>
      <c r="AE102" s="33">
        <v>3</v>
      </c>
      <c r="AF102" s="33">
        <v>4</v>
      </c>
      <c r="AG102" s="34">
        <v>5</v>
      </c>
      <c r="AH102" s="34" t="s">
        <v>11</v>
      </c>
      <c r="AI102" s="15" t="s">
        <v>13</v>
      </c>
      <c r="AJ102" s="16" t="s">
        <v>14</v>
      </c>
      <c r="AK102" s="16" t="s">
        <v>15</v>
      </c>
      <c r="AL102" s="16" t="s">
        <v>16</v>
      </c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</row>
    <row r="103" spans="1:56" s="18" customFormat="1" ht="18.75" customHeight="1" x14ac:dyDescent="0.25">
      <c r="A103" s="99"/>
      <c r="B103" s="101"/>
      <c r="C103" s="101"/>
      <c r="D103" s="101"/>
      <c r="E103" s="101"/>
      <c r="F103" s="101"/>
      <c r="G103" s="101"/>
      <c r="H103" s="101"/>
      <c r="I103" s="101"/>
      <c r="J103" s="101"/>
      <c r="K103" s="101"/>
      <c r="L103" s="101"/>
      <c r="M103" s="101"/>
      <c r="N103" s="101"/>
      <c r="O103" s="101"/>
      <c r="P103" s="101"/>
      <c r="Q103" s="101"/>
      <c r="R103" s="101"/>
      <c r="S103" s="101"/>
      <c r="T103" s="101"/>
      <c r="U103" s="102"/>
      <c r="V103" s="36"/>
      <c r="W103" s="37"/>
      <c r="X103" s="37"/>
      <c r="Y103" s="37"/>
      <c r="Z103" s="38"/>
      <c r="AA103" s="39"/>
      <c r="AB103" s="40"/>
      <c r="AC103" s="41"/>
      <c r="AD103" s="42"/>
      <c r="AE103" s="42"/>
      <c r="AF103" s="42"/>
      <c r="AG103" s="43"/>
      <c r="AH103" s="44"/>
      <c r="AI103" s="45"/>
      <c r="AJ103" s="46"/>
      <c r="AK103" s="37"/>
      <c r="AL103" s="37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</row>
    <row r="104" spans="1:56" s="17" customFormat="1" ht="18" customHeight="1" x14ac:dyDescent="0.25">
      <c r="A104" s="19">
        <v>32</v>
      </c>
      <c r="B104" s="95" t="s">
        <v>55</v>
      </c>
      <c r="C104" s="95"/>
      <c r="D104" s="95"/>
      <c r="E104" s="95"/>
      <c r="F104" s="95"/>
      <c r="G104" s="95"/>
      <c r="H104" s="95"/>
      <c r="I104" s="95"/>
      <c r="J104" s="95"/>
      <c r="K104" s="95"/>
      <c r="L104" s="95"/>
      <c r="M104" s="95"/>
      <c r="N104" s="95"/>
      <c r="O104" s="95"/>
      <c r="P104" s="95"/>
      <c r="Q104" s="95"/>
      <c r="R104" s="95"/>
      <c r="S104" s="95"/>
      <c r="T104" s="95"/>
      <c r="U104" s="96"/>
      <c r="V104" s="20">
        <f>+AN33</f>
        <v>1</v>
      </c>
      <c r="W104" s="20">
        <f t="shared" ref="W104:AA107" si="18">+AO33</f>
        <v>2</v>
      </c>
      <c r="X104" s="20">
        <f t="shared" si="18"/>
        <v>4</v>
      </c>
      <c r="Y104" s="20">
        <f t="shared" si="18"/>
        <v>3</v>
      </c>
      <c r="Z104" s="20">
        <f t="shared" si="18"/>
        <v>10</v>
      </c>
      <c r="AA104" s="20">
        <f t="shared" si="18"/>
        <v>6</v>
      </c>
      <c r="AB104" s="21">
        <f>SUM(V104:AA104)</f>
        <v>26</v>
      </c>
      <c r="AC104" s="22">
        <f>V104/$AB104</f>
        <v>3.8461538461538464E-2</v>
      </c>
      <c r="AD104" s="22">
        <f t="shared" ref="AD104:AH107" si="19">W104/$AB104</f>
        <v>7.6923076923076927E-2</v>
      </c>
      <c r="AE104" s="22">
        <f t="shared" si="19"/>
        <v>0.15384615384615385</v>
      </c>
      <c r="AF104" s="22">
        <f t="shared" si="19"/>
        <v>0.11538461538461539</v>
      </c>
      <c r="AG104" s="22">
        <f t="shared" si="19"/>
        <v>0.38461538461538464</v>
      </c>
      <c r="AH104" s="22">
        <f t="shared" si="19"/>
        <v>0.23076923076923078</v>
      </c>
      <c r="AI104" s="69">
        <f t="shared" ref="AI104:AL107" si="20">+BA33</f>
        <v>3.95</v>
      </c>
      <c r="AJ104" s="69">
        <f t="shared" si="20"/>
        <v>1.28</v>
      </c>
      <c r="AK104" s="20">
        <f t="shared" si="20"/>
        <v>5</v>
      </c>
      <c r="AL104" s="20">
        <f t="shared" si="20"/>
        <v>5</v>
      </c>
      <c r="AM104" s="35"/>
      <c r="AN104" s="35"/>
      <c r="AO104" s="35"/>
      <c r="AP104" s="35"/>
      <c r="AQ104" s="35"/>
      <c r="AR104" s="35"/>
      <c r="AS104" s="35"/>
      <c r="AT104" s="35"/>
      <c r="AU104" s="35"/>
      <c r="AV104" s="35"/>
      <c r="AW104" s="35"/>
      <c r="AX104" s="35"/>
      <c r="AY104" s="35"/>
      <c r="AZ104" s="35"/>
      <c r="BA104" s="35"/>
      <c r="BB104" s="35"/>
      <c r="BC104" s="35"/>
      <c r="BD104" s="35"/>
    </row>
    <row r="105" spans="1:56" s="17" customFormat="1" ht="18" customHeight="1" x14ac:dyDescent="0.25">
      <c r="A105" s="19">
        <v>33</v>
      </c>
      <c r="B105" s="95" t="s">
        <v>56</v>
      </c>
      <c r="C105" s="95"/>
      <c r="D105" s="95"/>
      <c r="E105" s="95"/>
      <c r="F105" s="95"/>
      <c r="G105" s="95"/>
      <c r="H105" s="95"/>
      <c r="I105" s="95"/>
      <c r="J105" s="95"/>
      <c r="K105" s="95"/>
      <c r="L105" s="95"/>
      <c r="M105" s="95"/>
      <c r="N105" s="95"/>
      <c r="O105" s="95"/>
      <c r="P105" s="95"/>
      <c r="Q105" s="95"/>
      <c r="R105" s="95"/>
      <c r="S105" s="95"/>
      <c r="T105" s="95"/>
      <c r="U105" s="96"/>
      <c r="V105" s="20">
        <f t="shared" ref="V105:V107" si="21">+AN34</f>
        <v>2</v>
      </c>
      <c r="W105" s="20">
        <f t="shared" si="18"/>
        <v>0</v>
      </c>
      <c r="X105" s="20">
        <f t="shared" si="18"/>
        <v>4</v>
      </c>
      <c r="Y105" s="20">
        <f t="shared" si="18"/>
        <v>6</v>
      </c>
      <c r="Z105" s="20">
        <f t="shared" si="18"/>
        <v>11</v>
      </c>
      <c r="AA105" s="20">
        <f t="shared" si="18"/>
        <v>3</v>
      </c>
      <c r="AB105" s="21">
        <f t="shared" ref="AB105:AB107" si="22">SUM(V105:AA105)</f>
        <v>26</v>
      </c>
      <c r="AC105" s="22">
        <f t="shared" ref="AC105:AC107" si="23">V105/$AB105</f>
        <v>7.6923076923076927E-2</v>
      </c>
      <c r="AD105" s="22">
        <f t="shared" si="19"/>
        <v>0</v>
      </c>
      <c r="AE105" s="22">
        <f t="shared" si="19"/>
        <v>0.15384615384615385</v>
      </c>
      <c r="AF105" s="22">
        <f t="shared" si="19"/>
        <v>0.23076923076923078</v>
      </c>
      <c r="AG105" s="22">
        <f t="shared" si="19"/>
        <v>0.42307692307692307</v>
      </c>
      <c r="AH105" s="22">
        <f t="shared" si="19"/>
        <v>0.11538461538461539</v>
      </c>
      <c r="AI105" s="69">
        <f t="shared" si="20"/>
        <v>4.04</v>
      </c>
      <c r="AJ105" s="69">
        <f t="shared" si="20"/>
        <v>1.22</v>
      </c>
      <c r="AK105" s="20">
        <f t="shared" si="20"/>
        <v>4</v>
      </c>
      <c r="AL105" s="20">
        <f t="shared" si="20"/>
        <v>5</v>
      </c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</row>
    <row r="106" spans="1:56" s="17" customFormat="1" ht="18" customHeight="1" x14ac:dyDescent="0.25">
      <c r="A106" s="19">
        <v>34</v>
      </c>
      <c r="B106" s="95" t="s">
        <v>57</v>
      </c>
      <c r="C106" s="95" t="s">
        <v>58</v>
      </c>
      <c r="D106" s="95" t="s">
        <v>58</v>
      </c>
      <c r="E106" s="95" t="s">
        <v>58</v>
      </c>
      <c r="F106" s="95" t="s">
        <v>58</v>
      </c>
      <c r="G106" s="95" t="s">
        <v>58</v>
      </c>
      <c r="H106" s="95" t="s">
        <v>58</v>
      </c>
      <c r="I106" s="95" t="s">
        <v>58</v>
      </c>
      <c r="J106" s="95" t="s">
        <v>58</v>
      </c>
      <c r="K106" s="95" t="s">
        <v>58</v>
      </c>
      <c r="L106" s="95" t="s">
        <v>58</v>
      </c>
      <c r="M106" s="95" t="s">
        <v>58</v>
      </c>
      <c r="N106" s="95" t="s">
        <v>58</v>
      </c>
      <c r="O106" s="95" t="s">
        <v>58</v>
      </c>
      <c r="P106" s="95" t="s">
        <v>58</v>
      </c>
      <c r="Q106" s="95" t="s">
        <v>58</v>
      </c>
      <c r="R106" s="95" t="s">
        <v>58</v>
      </c>
      <c r="S106" s="95" t="s">
        <v>58</v>
      </c>
      <c r="T106" s="95" t="s">
        <v>58</v>
      </c>
      <c r="U106" s="96" t="s">
        <v>58</v>
      </c>
      <c r="V106" s="20">
        <f t="shared" si="21"/>
        <v>1</v>
      </c>
      <c r="W106" s="20">
        <f t="shared" si="18"/>
        <v>0</v>
      </c>
      <c r="X106" s="20">
        <f t="shared" si="18"/>
        <v>1</v>
      </c>
      <c r="Y106" s="20">
        <f t="shared" si="18"/>
        <v>2</v>
      </c>
      <c r="Z106" s="20">
        <f t="shared" si="18"/>
        <v>11</v>
      </c>
      <c r="AA106" s="20">
        <f t="shared" si="18"/>
        <v>11</v>
      </c>
      <c r="AB106" s="21">
        <f t="shared" si="22"/>
        <v>26</v>
      </c>
      <c r="AC106" s="22">
        <f t="shared" si="23"/>
        <v>3.8461538461538464E-2</v>
      </c>
      <c r="AD106" s="22">
        <f t="shared" si="19"/>
        <v>0</v>
      </c>
      <c r="AE106" s="22">
        <f t="shared" si="19"/>
        <v>3.8461538461538464E-2</v>
      </c>
      <c r="AF106" s="22">
        <f t="shared" si="19"/>
        <v>7.6923076923076927E-2</v>
      </c>
      <c r="AG106" s="22">
        <f t="shared" si="19"/>
        <v>0.42307692307692307</v>
      </c>
      <c r="AH106" s="22">
        <f t="shared" si="19"/>
        <v>0.42307692307692307</v>
      </c>
      <c r="AI106" s="69">
        <f t="shared" si="20"/>
        <v>4.47</v>
      </c>
      <c r="AJ106" s="69">
        <f t="shared" si="20"/>
        <v>1.1299999999999999</v>
      </c>
      <c r="AK106" s="20">
        <f t="shared" si="20"/>
        <v>5</v>
      </c>
      <c r="AL106" s="20">
        <f t="shared" si="20"/>
        <v>5</v>
      </c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</row>
    <row r="107" spans="1:56" s="17" customFormat="1" ht="18" customHeight="1" x14ac:dyDescent="0.25">
      <c r="A107" s="19">
        <v>35</v>
      </c>
      <c r="B107" s="95" t="s">
        <v>59</v>
      </c>
      <c r="C107" s="95" t="s">
        <v>57</v>
      </c>
      <c r="D107" s="95" t="s">
        <v>57</v>
      </c>
      <c r="E107" s="95" t="s">
        <v>57</v>
      </c>
      <c r="F107" s="95" t="s">
        <v>57</v>
      </c>
      <c r="G107" s="95" t="s">
        <v>57</v>
      </c>
      <c r="H107" s="95" t="s">
        <v>57</v>
      </c>
      <c r="I107" s="95" t="s">
        <v>57</v>
      </c>
      <c r="J107" s="95" t="s">
        <v>57</v>
      </c>
      <c r="K107" s="95" t="s">
        <v>57</v>
      </c>
      <c r="L107" s="95" t="s">
        <v>57</v>
      </c>
      <c r="M107" s="95" t="s">
        <v>57</v>
      </c>
      <c r="N107" s="95" t="s">
        <v>57</v>
      </c>
      <c r="O107" s="95" t="s">
        <v>57</v>
      </c>
      <c r="P107" s="95" t="s">
        <v>57</v>
      </c>
      <c r="Q107" s="95" t="s">
        <v>57</v>
      </c>
      <c r="R107" s="95" t="s">
        <v>57</v>
      </c>
      <c r="S107" s="95" t="s">
        <v>57</v>
      </c>
      <c r="T107" s="95" t="s">
        <v>57</v>
      </c>
      <c r="U107" s="96" t="s">
        <v>57</v>
      </c>
      <c r="V107" s="20">
        <f t="shared" si="21"/>
        <v>1</v>
      </c>
      <c r="W107" s="20">
        <f t="shared" si="18"/>
        <v>2</v>
      </c>
      <c r="X107" s="20">
        <f t="shared" si="18"/>
        <v>3</v>
      </c>
      <c r="Y107" s="20">
        <f t="shared" si="18"/>
        <v>6</v>
      </c>
      <c r="Z107" s="20">
        <f t="shared" si="18"/>
        <v>11</v>
      </c>
      <c r="AA107" s="20">
        <f t="shared" si="18"/>
        <v>3</v>
      </c>
      <c r="AB107" s="21">
        <f t="shared" si="22"/>
        <v>26</v>
      </c>
      <c r="AC107" s="22">
        <f t="shared" si="23"/>
        <v>3.8461538461538464E-2</v>
      </c>
      <c r="AD107" s="22">
        <f t="shared" si="19"/>
        <v>7.6923076923076927E-2</v>
      </c>
      <c r="AE107" s="22">
        <f t="shared" si="19"/>
        <v>0.11538461538461539</v>
      </c>
      <c r="AF107" s="22">
        <f t="shared" si="19"/>
        <v>0.23076923076923078</v>
      </c>
      <c r="AG107" s="22">
        <f t="shared" si="19"/>
        <v>0.42307692307692307</v>
      </c>
      <c r="AH107" s="22">
        <f t="shared" si="19"/>
        <v>0.11538461538461539</v>
      </c>
      <c r="AI107" s="69">
        <f t="shared" si="20"/>
        <v>4.04</v>
      </c>
      <c r="AJ107" s="69">
        <f t="shared" si="20"/>
        <v>1.19</v>
      </c>
      <c r="AK107" s="20">
        <f t="shared" si="20"/>
        <v>4</v>
      </c>
      <c r="AL107" s="20">
        <f t="shared" si="20"/>
        <v>5</v>
      </c>
    </row>
    <row r="108" spans="1:56" x14ac:dyDescent="0.25">
      <c r="A108" s="30"/>
      <c r="B108" s="30"/>
      <c r="C108" s="30"/>
      <c r="D108" s="30"/>
      <c r="E108" s="30"/>
      <c r="F108" s="30"/>
      <c r="G108" s="30"/>
      <c r="H108" s="30"/>
      <c r="I108" s="30"/>
      <c r="J108" s="30"/>
      <c r="K108" s="30"/>
      <c r="L108" s="30"/>
      <c r="M108" s="30"/>
      <c r="N108" s="30"/>
      <c r="O108" s="30"/>
      <c r="P108" s="30"/>
      <c r="Q108" s="30"/>
      <c r="R108" s="30"/>
      <c r="S108" s="30"/>
      <c r="T108" s="30"/>
      <c r="U108" s="30"/>
      <c r="V108" s="30"/>
      <c r="W108" s="30"/>
      <c r="X108" s="30"/>
      <c r="Y108" s="30"/>
      <c r="Z108" s="30"/>
      <c r="AA108" s="30"/>
      <c r="AB108" s="30"/>
      <c r="AC108" s="30"/>
      <c r="AD108" s="30"/>
      <c r="AE108" s="30"/>
      <c r="AF108" s="30"/>
      <c r="AG108" s="30"/>
      <c r="AH108" s="30"/>
      <c r="AI108" s="30"/>
      <c r="AJ108" s="30"/>
      <c r="AK108" s="30"/>
      <c r="AL108" s="30"/>
      <c r="AM108" s="18"/>
      <c r="AN108" s="18"/>
      <c r="AO108" s="18"/>
      <c r="AP108" s="18"/>
      <c r="AQ108" s="18"/>
      <c r="AR108" s="18"/>
      <c r="AS108" s="18"/>
      <c r="AT108" s="18"/>
      <c r="AU108" s="18"/>
      <c r="AV108" s="18"/>
      <c r="AW108" s="18"/>
      <c r="AX108" s="18"/>
      <c r="AY108" s="18"/>
      <c r="AZ108" s="18"/>
      <c r="BA108" s="18"/>
      <c r="BB108" s="18"/>
      <c r="BC108" s="18"/>
      <c r="BD108" s="18"/>
    </row>
    <row r="109" spans="1:56" x14ac:dyDescent="0.25">
      <c r="A109" s="30"/>
      <c r="B109" s="30"/>
      <c r="C109" s="30"/>
      <c r="D109" s="30"/>
      <c r="E109" s="30"/>
      <c r="F109" s="30"/>
      <c r="G109" s="30"/>
      <c r="H109" s="30"/>
      <c r="I109" s="30"/>
      <c r="J109" s="30"/>
      <c r="K109" s="30"/>
      <c r="L109" s="30"/>
      <c r="M109" s="30"/>
      <c r="N109" s="30"/>
      <c r="O109" s="30"/>
      <c r="P109" s="30"/>
      <c r="Q109" s="30"/>
      <c r="R109" s="30"/>
      <c r="S109" s="30"/>
      <c r="T109" s="30"/>
      <c r="U109" s="30"/>
      <c r="V109" s="30"/>
      <c r="W109" s="30"/>
      <c r="X109" s="30"/>
      <c r="Y109" s="30"/>
      <c r="Z109" s="30"/>
      <c r="AA109" s="30"/>
      <c r="AB109" s="30"/>
      <c r="AC109" s="30"/>
      <c r="AD109" s="30"/>
      <c r="AE109" s="30"/>
      <c r="AF109" s="30"/>
      <c r="AG109" s="30"/>
      <c r="AH109" s="30"/>
      <c r="AI109" s="30"/>
      <c r="AJ109" s="30"/>
      <c r="AK109" s="30"/>
      <c r="AL109" s="30"/>
      <c r="AM109" s="17"/>
      <c r="AN109" s="17"/>
      <c r="AO109" s="17"/>
      <c r="AP109" s="17"/>
      <c r="AQ109" s="17"/>
      <c r="AR109" s="17"/>
      <c r="AS109" s="17"/>
      <c r="AT109" s="17"/>
      <c r="AU109" s="17"/>
      <c r="AV109" s="17"/>
      <c r="AW109" s="17"/>
      <c r="AX109" s="17"/>
      <c r="AY109" s="17"/>
      <c r="AZ109" s="17"/>
      <c r="BA109" s="17"/>
      <c r="BB109" s="17"/>
      <c r="BC109" s="17"/>
      <c r="BD109" s="17"/>
    </row>
    <row r="110" spans="1:56" s="35" customFormat="1" ht="20.25" customHeight="1" x14ac:dyDescent="0.25">
      <c r="A110" s="97" t="s">
        <v>60</v>
      </c>
      <c r="B110" s="97"/>
      <c r="C110" s="97"/>
      <c r="D110" s="97"/>
      <c r="E110" s="97"/>
      <c r="F110" s="97"/>
      <c r="G110" s="97"/>
      <c r="H110" s="97"/>
      <c r="I110" s="97"/>
      <c r="J110" s="97"/>
      <c r="K110" s="97"/>
      <c r="L110" s="97"/>
      <c r="M110" s="97"/>
      <c r="N110" s="97"/>
      <c r="O110" s="97"/>
      <c r="P110" s="97"/>
      <c r="Q110" s="97"/>
      <c r="R110" s="97"/>
      <c r="S110" s="97"/>
      <c r="T110" s="97"/>
      <c r="U110" s="97"/>
      <c r="V110" s="97"/>
      <c r="W110" s="97"/>
      <c r="X110" s="97"/>
      <c r="Y110" s="97"/>
      <c r="Z110" s="97"/>
      <c r="AA110" s="97"/>
      <c r="AB110" s="97"/>
      <c r="AC110" s="97"/>
      <c r="AD110" s="97"/>
      <c r="AE110" s="97"/>
      <c r="AF110" s="97"/>
      <c r="AG110" s="97"/>
      <c r="AH110" s="97"/>
      <c r="AI110" s="97"/>
      <c r="AJ110" s="97"/>
      <c r="AK110" s="97"/>
      <c r="AL110" s="97"/>
      <c r="AM110" s="17"/>
      <c r="AN110" s="17"/>
      <c r="AO110" s="17"/>
      <c r="AP110" s="17"/>
      <c r="AQ110" s="17"/>
      <c r="AR110" s="17"/>
      <c r="AS110" s="17"/>
      <c r="AT110" s="17"/>
      <c r="AU110" s="17"/>
      <c r="AV110" s="17"/>
      <c r="AW110" s="17"/>
      <c r="AX110" s="17"/>
      <c r="AY110" s="17"/>
      <c r="AZ110" s="17"/>
      <c r="BA110" s="17"/>
      <c r="BB110" s="17"/>
      <c r="BC110" s="17"/>
      <c r="BD110" s="17"/>
    </row>
    <row r="111" spans="1:56" ht="15" customHeight="1" x14ac:dyDescent="0.25">
      <c r="A111" s="30"/>
      <c r="B111" s="100"/>
      <c r="C111" s="100"/>
      <c r="D111" s="100"/>
      <c r="E111" s="100"/>
      <c r="F111" s="100"/>
      <c r="G111" s="100"/>
      <c r="H111" s="100"/>
      <c r="I111" s="100"/>
      <c r="J111" s="100"/>
      <c r="K111" s="100"/>
      <c r="L111" s="100"/>
      <c r="M111" s="100"/>
      <c r="N111" s="100"/>
      <c r="O111" s="100"/>
      <c r="P111" s="100"/>
      <c r="Q111" s="100"/>
      <c r="R111" s="100"/>
      <c r="S111" s="100"/>
      <c r="T111" s="100"/>
      <c r="U111" s="100"/>
      <c r="V111" s="89" t="s">
        <v>8</v>
      </c>
      <c r="W111" s="89"/>
      <c r="X111" s="89"/>
      <c r="Y111" s="89"/>
      <c r="Z111" s="89"/>
      <c r="AA111" s="89"/>
      <c r="AB111" s="30"/>
      <c r="AC111" s="89" t="s">
        <v>9</v>
      </c>
      <c r="AD111" s="89"/>
      <c r="AE111" s="89"/>
      <c r="AF111" s="89"/>
      <c r="AG111" s="89"/>
      <c r="AH111" s="89"/>
      <c r="AI111" s="90" t="s">
        <v>10</v>
      </c>
      <c r="AJ111" s="90"/>
      <c r="AK111" s="90"/>
      <c r="AL111" s="90"/>
      <c r="AM111" s="17"/>
      <c r="AN111" s="17"/>
      <c r="AO111" s="17"/>
      <c r="AP111" s="17"/>
      <c r="AQ111" s="17"/>
      <c r="AR111" s="17"/>
      <c r="AS111" s="17"/>
      <c r="AT111" s="17"/>
      <c r="AU111" s="17"/>
      <c r="AV111" s="17"/>
      <c r="AW111" s="17"/>
      <c r="AX111" s="17"/>
      <c r="AY111" s="17"/>
      <c r="AZ111" s="17"/>
      <c r="BA111" s="17"/>
      <c r="BB111" s="17"/>
      <c r="BC111" s="17"/>
      <c r="BD111" s="17"/>
    </row>
    <row r="112" spans="1:56" ht="15.75" thickBot="1" x14ac:dyDescent="0.3">
      <c r="A112" s="30"/>
      <c r="B112" s="100"/>
      <c r="C112" s="100"/>
      <c r="D112" s="100"/>
      <c r="E112" s="100"/>
      <c r="F112" s="100"/>
      <c r="G112" s="100"/>
      <c r="H112" s="100"/>
      <c r="I112" s="100"/>
      <c r="J112" s="100"/>
      <c r="K112" s="100"/>
      <c r="L112" s="100"/>
      <c r="M112" s="100"/>
      <c r="N112" s="100"/>
      <c r="O112" s="100"/>
      <c r="P112" s="100"/>
      <c r="Q112" s="100"/>
      <c r="R112" s="100"/>
      <c r="S112" s="100"/>
      <c r="T112" s="100"/>
      <c r="U112" s="100"/>
      <c r="V112" s="89"/>
      <c r="W112" s="89"/>
      <c r="X112" s="89"/>
      <c r="Y112" s="89"/>
      <c r="Z112" s="89"/>
      <c r="AA112" s="89"/>
      <c r="AB112" s="30"/>
      <c r="AC112" s="89"/>
      <c r="AD112" s="89"/>
      <c r="AE112" s="89"/>
      <c r="AF112" s="89"/>
      <c r="AG112" s="89"/>
      <c r="AH112" s="89"/>
      <c r="AI112" s="90"/>
      <c r="AJ112" s="90"/>
      <c r="AK112" s="90"/>
      <c r="AL112" s="90"/>
      <c r="AM112" s="17"/>
      <c r="AN112" s="17"/>
      <c r="AO112" s="17"/>
      <c r="AP112" s="17"/>
      <c r="AQ112" s="17"/>
      <c r="AR112" s="17"/>
      <c r="AS112" s="17"/>
      <c r="AT112" s="17"/>
      <c r="AU112" s="17"/>
      <c r="AV112" s="17"/>
      <c r="AW112" s="17"/>
      <c r="AX112" s="17"/>
      <c r="AY112" s="17"/>
      <c r="AZ112" s="17"/>
      <c r="BA112" s="17"/>
      <c r="BB112" s="17"/>
      <c r="BC112" s="17"/>
      <c r="BD112" s="17"/>
    </row>
    <row r="113" spans="1:56" s="17" customFormat="1" ht="18.75" x14ac:dyDescent="0.25">
      <c r="A113" s="31"/>
      <c r="B113" s="98"/>
      <c r="C113" s="98"/>
      <c r="D113" s="98"/>
      <c r="E113" s="98"/>
      <c r="F113" s="98"/>
      <c r="G113" s="98"/>
      <c r="H113" s="98"/>
      <c r="I113" s="98"/>
      <c r="J113" s="98"/>
      <c r="K113" s="98"/>
      <c r="L113" s="98"/>
      <c r="M113" s="98"/>
      <c r="N113" s="98"/>
      <c r="O113" s="98"/>
      <c r="P113" s="98"/>
      <c r="Q113" s="98"/>
      <c r="R113" s="98"/>
      <c r="S113" s="98"/>
      <c r="T113" s="98"/>
      <c r="U113" s="98"/>
      <c r="V113" s="32">
        <v>1</v>
      </c>
      <c r="W113" s="33">
        <v>2</v>
      </c>
      <c r="X113" s="33">
        <v>3</v>
      </c>
      <c r="Y113" s="33">
        <v>4</v>
      </c>
      <c r="Z113" s="34">
        <v>5</v>
      </c>
      <c r="AA113" s="34" t="s">
        <v>11</v>
      </c>
      <c r="AB113" s="14" t="s">
        <v>12</v>
      </c>
      <c r="AC113" s="32">
        <v>1</v>
      </c>
      <c r="AD113" s="33">
        <v>2</v>
      </c>
      <c r="AE113" s="33">
        <v>3</v>
      </c>
      <c r="AF113" s="33">
        <v>4</v>
      </c>
      <c r="AG113" s="34">
        <v>5</v>
      </c>
      <c r="AH113" s="34" t="s">
        <v>11</v>
      </c>
      <c r="AI113" s="15" t="s">
        <v>13</v>
      </c>
      <c r="AJ113" s="16" t="s">
        <v>14</v>
      </c>
      <c r="AK113" s="16" t="s">
        <v>15</v>
      </c>
      <c r="AL113" s="16" t="s">
        <v>16</v>
      </c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</row>
    <row r="114" spans="1:56" s="18" customFormat="1" ht="18.75" customHeight="1" x14ac:dyDescent="0.25">
      <c r="A114" s="93" t="s">
        <v>61</v>
      </c>
      <c r="B114" s="103"/>
      <c r="C114" s="103"/>
      <c r="D114" s="103"/>
      <c r="E114" s="103"/>
      <c r="F114" s="103"/>
      <c r="G114" s="103"/>
      <c r="H114" s="103"/>
      <c r="I114" s="103"/>
      <c r="J114" s="103"/>
      <c r="K114" s="103"/>
      <c r="L114" s="103"/>
      <c r="M114" s="103"/>
      <c r="N114" s="103"/>
      <c r="O114" s="103"/>
      <c r="P114" s="103"/>
      <c r="Q114" s="103"/>
      <c r="R114" s="103"/>
      <c r="S114" s="103"/>
      <c r="T114" s="103"/>
      <c r="U114" s="104"/>
      <c r="V114" s="36"/>
      <c r="W114" s="37"/>
      <c r="X114" s="37"/>
      <c r="Y114" s="37"/>
      <c r="Z114" s="38"/>
      <c r="AA114" s="39"/>
      <c r="AB114" s="40"/>
      <c r="AC114" s="41"/>
      <c r="AD114" s="42"/>
      <c r="AE114" s="42"/>
      <c r="AF114" s="42"/>
      <c r="AG114" s="43"/>
      <c r="AH114" s="44"/>
      <c r="AI114" s="45"/>
      <c r="AJ114" s="46"/>
      <c r="AK114" s="37"/>
      <c r="AL114" s="37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</row>
    <row r="115" spans="1:56" s="18" customFormat="1" ht="18" customHeight="1" x14ac:dyDescent="0.25">
      <c r="A115" s="19">
        <v>36</v>
      </c>
      <c r="B115" s="95" t="s">
        <v>62</v>
      </c>
      <c r="C115" s="95"/>
      <c r="D115" s="95"/>
      <c r="E115" s="95"/>
      <c r="F115" s="95"/>
      <c r="G115" s="95"/>
      <c r="H115" s="95"/>
      <c r="I115" s="95"/>
      <c r="J115" s="95"/>
      <c r="K115" s="95"/>
      <c r="L115" s="95"/>
      <c r="M115" s="95"/>
      <c r="N115" s="95"/>
      <c r="O115" s="95"/>
      <c r="P115" s="95"/>
      <c r="Q115" s="95"/>
      <c r="R115" s="95"/>
      <c r="S115" s="95"/>
      <c r="T115" s="95"/>
      <c r="U115" s="96"/>
      <c r="V115" s="20">
        <f>+AN37</f>
        <v>2</v>
      </c>
      <c r="W115" s="20">
        <f t="shared" ref="W115:AA116" si="24">+AO37</f>
        <v>1</v>
      </c>
      <c r="X115" s="20">
        <f t="shared" si="24"/>
        <v>4</v>
      </c>
      <c r="Y115" s="20">
        <f t="shared" si="24"/>
        <v>10</v>
      </c>
      <c r="Z115" s="20">
        <f t="shared" si="24"/>
        <v>9</v>
      </c>
      <c r="AA115" s="20">
        <f t="shared" si="24"/>
        <v>0</v>
      </c>
      <c r="AB115" s="21">
        <f>SUM(V115:AA115)</f>
        <v>26</v>
      </c>
      <c r="AC115" s="22">
        <f>V115/$AB115</f>
        <v>7.6923076923076927E-2</v>
      </c>
      <c r="AD115" s="22">
        <f t="shared" ref="AD115:AH116" si="25">W115/$AB115</f>
        <v>3.8461538461538464E-2</v>
      </c>
      <c r="AE115" s="22">
        <f t="shared" si="25"/>
        <v>0.15384615384615385</v>
      </c>
      <c r="AF115" s="22">
        <f t="shared" si="25"/>
        <v>0.38461538461538464</v>
      </c>
      <c r="AG115" s="22">
        <f t="shared" si="25"/>
        <v>0.34615384615384615</v>
      </c>
      <c r="AH115" s="22">
        <f t="shared" si="25"/>
        <v>0</v>
      </c>
      <c r="AI115" s="69">
        <f t="shared" ref="AI115:AL116" si="26">+BA37</f>
        <v>3.88</v>
      </c>
      <c r="AJ115" s="69">
        <f t="shared" si="26"/>
        <v>1.18</v>
      </c>
      <c r="AK115" s="20">
        <f t="shared" si="26"/>
        <v>4</v>
      </c>
      <c r="AL115" s="20">
        <f t="shared" si="26"/>
        <v>4</v>
      </c>
      <c r="AM115" s="35"/>
      <c r="AN115" s="35"/>
      <c r="AO115" s="35"/>
      <c r="AP115" s="35"/>
      <c r="AQ115" s="35"/>
      <c r="AR115" s="35"/>
      <c r="AS115" s="35"/>
      <c r="AT115" s="35"/>
      <c r="AU115" s="35"/>
      <c r="AV115" s="35"/>
      <c r="AW115" s="35"/>
      <c r="AX115" s="35"/>
      <c r="AY115" s="35"/>
      <c r="AZ115" s="35"/>
      <c r="BA115" s="35"/>
      <c r="BB115" s="35"/>
      <c r="BC115" s="35"/>
      <c r="BD115" s="35"/>
    </row>
    <row r="116" spans="1:56" s="18" customFormat="1" ht="18" customHeight="1" x14ac:dyDescent="0.25">
      <c r="A116" s="19">
        <v>37</v>
      </c>
      <c r="B116" s="95" t="s">
        <v>63</v>
      </c>
      <c r="C116" s="95"/>
      <c r="D116" s="95"/>
      <c r="E116" s="95"/>
      <c r="F116" s="95"/>
      <c r="G116" s="95"/>
      <c r="H116" s="95"/>
      <c r="I116" s="95"/>
      <c r="J116" s="95"/>
      <c r="K116" s="95"/>
      <c r="L116" s="95"/>
      <c r="M116" s="95"/>
      <c r="N116" s="95"/>
      <c r="O116" s="95"/>
      <c r="P116" s="95"/>
      <c r="Q116" s="95"/>
      <c r="R116" s="95"/>
      <c r="S116" s="95"/>
      <c r="T116" s="95"/>
      <c r="U116" s="96"/>
      <c r="V116" s="20">
        <f>+AN38</f>
        <v>1</v>
      </c>
      <c r="W116" s="20">
        <f t="shared" si="24"/>
        <v>1</v>
      </c>
      <c r="X116" s="20">
        <f t="shared" si="24"/>
        <v>5</v>
      </c>
      <c r="Y116" s="20">
        <f t="shared" si="24"/>
        <v>10</v>
      </c>
      <c r="Z116" s="20">
        <f t="shared" si="24"/>
        <v>9</v>
      </c>
      <c r="AA116" s="20">
        <f t="shared" si="24"/>
        <v>0</v>
      </c>
      <c r="AB116" s="21">
        <f t="shared" ref="AB116:AB126" si="27">SUM(V116:AA116)</f>
        <v>26</v>
      </c>
      <c r="AC116" s="22">
        <f>V116/$AB116</f>
        <v>3.8461538461538464E-2</v>
      </c>
      <c r="AD116" s="22">
        <f t="shared" si="25"/>
        <v>3.8461538461538464E-2</v>
      </c>
      <c r="AE116" s="22">
        <f t="shared" si="25"/>
        <v>0.19230769230769232</v>
      </c>
      <c r="AF116" s="22">
        <f t="shared" si="25"/>
        <v>0.38461538461538464</v>
      </c>
      <c r="AG116" s="22">
        <f t="shared" si="25"/>
        <v>0.34615384615384615</v>
      </c>
      <c r="AH116" s="22">
        <f t="shared" si="25"/>
        <v>0</v>
      </c>
      <c r="AI116" s="69">
        <f t="shared" si="26"/>
        <v>3.96</v>
      </c>
      <c r="AJ116" s="69">
        <f t="shared" si="26"/>
        <v>1.04</v>
      </c>
      <c r="AK116" s="20">
        <f t="shared" si="26"/>
        <v>4</v>
      </c>
      <c r="AL116" s="20">
        <f t="shared" si="26"/>
        <v>4</v>
      </c>
      <c r="AM116"/>
      <c r="AN116"/>
      <c r="AO116"/>
      <c r="AP116"/>
      <c r="AQ116"/>
      <c r="AR116"/>
      <c r="AS116"/>
      <c r="AT116"/>
      <c r="AU116"/>
      <c r="AV116"/>
      <c r="AW116"/>
      <c r="AX116"/>
      <c r="AY116"/>
      <c r="AZ116"/>
      <c r="BA116"/>
      <c r="BB116"/>
      <c r="BC116"/>
      <c r="BD116"/>
    </row>
    <row r="117" spans="1:56" s="18" customFormat="1" ht="18.75" customHeight="1" x14ac:dyDescent="0.25">
      <c r="A117" s="93" t="s">
        <v>64</v>
      </c>
      <c r="B117" s="103"/>
      <c r="C117" s="103"/>
      <c r="D117" s="103"/>
      <c r="E117" s="103"/>
      <c r="F117" s="103"/>
      <c r="G117" s="103"/>
      <c r="H117" s="103"/>
      <c r="I117" s="103"/>
      <c r="J117" s="103"/>
      <c r="K117" s="103"/>
      <c r="L117" s="103"/>
      <c r="M117" s="103"/>
      <c r="N117" s="103"/>
      <c r="O117" s="103"/>
      <c r="P117" s="103"/>
      <c r="Q117" s="103"/>
      <c r="R117" s="103"/>
      <c r="S117" s="103"/>
      <c r="T117" s="103"/>
      <c r="U117" s="104"/>
      <c r="V117" s="36"/>
      <c r="W117" s="37"/>
      <c r="X117" s="37"/>
      <c r="Y117" s="37"/>
      <c r="Z117" s="38"/>
      <c r="AA117" s="39"/>
      <c r="AB117" s="39"/>
      <c r="AC117" s="41"/>
      <c r="AD117" s="42"/>
      <c r="AE117" s="42"/>
      <c r="AF117" s="42"/>
      <c r="AG117" s="43"/>
      <c r="AH117" s="44"/>
      <c r="AI117" s="72"/>
      <c r="AJ117" s="72"/>
      <c r="AK117" s="39"/>
      <c r="AL117" s="39"/>
      <c r="AM117"/>
      <c r="AN117"/>
      <c r="AO117"/>
      <c r="AP117"/>
      <c r="AQ117"/>
      <c r="AR117"/>
      <c r="AS117"/>
      <c r="AT117"/>
      <c r="AU117"/>
      <c r="AV117"/>
      <c r="AW117"/>
      <c r="AX117"/>
      <c r="AY117"/>
      <c r="AZ117"/>
      <c r="BA117"/>
      <c r="BB117"/>
      <c r="BC117"/>
      <c r="BD117"/>
    </row>
    <row r="118" spans="1:56" s="18" customFormat="1" ht="18" customHeight="1" x14ac:dyDescent="0.25">
      <c r="A118" s="19">
        <v>38</v>
      </c>
      <c r="B118" s="95" t="s">
        <v>153</v>
      </c>
      <c r="C118" s="95" t="s">
        <v>66</v>
      </c>
      <c r="D118" s="95" t="s">
        <v>66</v>
      </c>
      <c r="E118" s="95" t="s">
        <v>66</v>
      </c>
      <c r="F118" s="95" t="s">
        <v>66</v>
      </c>
      <c r="G118" s="95" t="s">
        <v>66</v>
      </c>
      <c r="H118" s="95" t="s">
        <v>66</v>
      </c>
      <c r="I118" s="95" t="s">
        <v>66</v>
      </c>
      <c r="J118" s="95" t="s">
        <v>66</v>
      </c>
      <c r="K118" s="95" t="s">
        <v>66</v>
      </c>
      <c r="L118" s="95" t="s">
        <v>66</v>
      </c>
      <c r="M118" s="95" t="s">
        <v>66</v>
      </c>
      <c r="N118" s="95" t="s">
        <v>66</v>
      </c>
      <c r="O118" s="95" t="s">
        <v>66</v>
      </c>
      <c r="P118" s="95" t="s">
        <v>66</v>
      </c>
      <c r="Q118" s="95" t="s">
        <v>66</v>
      </c>
      <c r="R118" s="95" t="s">
        <v>66</v>
      </c>
      <c r="S118" s="95" t="s">
        <v>66</v>
      </c>
      <c r="T118" s="95" t="s">
        <v>66</v>
      </c>
      <c r="U118" s="96" t="s">
        <v>66</v>
      </c>
      <c r="V118" s="20">
        <f>+AN39</f>
        <v>1</v>
      </c>
      <c r="W118" s="20">
        <f t="shared" ref="W118:AA126" si="28">+AO39</f>
        <v>1</v>
      </c>
      <c r="X118" s="20">
        <f t="shared" si="28"/>
        <v>3</v>
      </c>
      <c r="Y118" s="20">
        <f t="shared" si="28"/>
        <v>8</v>
      </c>
      <c r="Z118" s="20">
        <f t="shared" si="28"/>
        <v>6</v>
      </c>
      <c r="AA118" s="20">
        <f t="shared" si="28"/>
        <v>7</v>
      </c>
      <c r="AB118" s="21">
        <f t="shared" si="27"/>
        <v>26</v>
      </c>
      <c r="AC118" s="22">
        <f>V118/$AB118</f>
        <v>3.8461538461538464E-2</v>
      </c>
      <c r="AD118" s="22">
        <f t="shared" ref="AD118:AH126" si="29">W118/$AB118</f>
        <v>3.8461538461538464E-2</v>
      </c>
      <c r="AE118" s="22">
        <f t="shared" si="29"/>
        <v>0.11538461538461539</v>
      </c>
      <c r="AF118" s="22">
        <f t="shared" si="29"/>
        <v>0.30769230769230771</v>
      </c>
      <c r="AG118" s="22">
        <f t="shared" si="29"/>
        <v>0.23076923076923078</v>
      </c>
      <c r="AH118" s="22">
        <f t="shared" si="29"/>
        <v>0.26923076923076922</v>
      </c>
      <c r="AI118" s="69">
        <f t="shared" ref="AI118:AI126" si="30">+BA39</f>
        <v>3.89</v>
      </c>
      <c r="AJ118" s="69">
        <f t="shared" ref="AJ118:AJ126" si="31">+BB39</f>
        <v>1.1000000000000001</v>
      </c>
      <c r="AK118" s="20">
        <f t="shared" ref="AK118:AK126" si="32">+BC39</f>
        <v>4</v>
      </c>
      <c r="AL118" s="20">
        <f t="shared" ref="AL118:AL126" si="33">+BD39</f>
        <v>4</v>
      </c>
      <c r="AM118" s="17"/>
      <c r="AN118" s="17"/>
      <c r="AO118" s="17"/>
      <c r="AP118" s="17"/>
      <c r="AQ118" s="17"/>
      <c r="AR118" s="17"/>
      <c r="AS118" s="17"/>
      <c r="AT118" s="17"/>
      <c r="AU118" s="17"/>
      <c r="AV118" s="17"/>
      <c r="AW118" s="17"/>
      <c r="AX118" s="17"/>
      <c r="AY118" s="17"/>
      <c r="AZ118" s="17"/>
      <c r="BA118" s="17"/>
      <c r="BB118" s="17"/>
      <c r="BC118" s="17"/>
      <c r="BD118" s="17"/>
    </row>
    <row r="119" spans="1:56" s="18" customFormat="1" ht="18" customHeight="1" x14ac:dyDescent="0.25">
      <c r="A119" s="19">
        <v>39</v>
      </c>
      <c r="B119" s="95" t="s">
        <v>65</v>
      </c>
      <c r="C119" s="95" t="s">
        <v>66</v>
      </c>
      <c r="D119" s="95" t="s">
        <v>66</v>
      </c>
      <c r="E119" s="95" t="s">
        <v>66</v>
      </c>
      <c r="F119" s="95" t="s">
        <v>66</v>
      </c>
      <c r="G119" s="95" t="s">
        <v>66</v>
      </c>
      <c r="H119" s="95" t="s">
        <v>66</v>
      </c>
      <c r="I119" s="95" t="s">
        <v>66</v>
      </c>
      <c r="J119" s="95" t="s">
        <v>66</v>
      </c>
      <c r="K119" s="95" t="s">
        <v>66</v>
      </c>
      <c r="L119" s="95" t="s">
        <v>66</v>
      </c>
      <c r="M119" s="95" t="s">
        <v>66</v>
      </c>
      <c r="N119" s="95" t="s">
        <v>66</v>
      </c>
      <c r="O119" s="95" t="s">
        <v>66</v>
      </c>
      <c r="P119" s="95" t="s">
        <v>66</v>
      </c>
      <c r="Q119" s="95" t="s">
        <v>66</v>
      </c>
      <c r="R119" s="95" t="s">
        <v>66</v>
      </c>
      <c r="S119" s="95" t="s">
        <v>66</v>
      </c>
      <c r="T119" s="95" t="s">
        <v>66</v>
      </c>
      <c r="U119" s="96" t="s">
        <v>66</v>
      </c>
      <c r="V119" s="20">
        <f t="shared" ref="V119:V126" si="34">+AN40</f>
        <v>0</v>
      </c>
      <c r="W119" s="20">
        <f t="shared" si="28"/>
        <v>0</v>
      </c>
      <c r="X119" s="20">
        <f t="shared" si="28"/>
        <v>2</v>
      </c>
      <c r="Y119" s="20">
        <f t="shared" si="28"/>
        <v>4</v>
      </c>
      <c r="Z119" s="20">
        <f t="shared" si="28"/>
        <v>20</v>
      </c>
      <c r="AA119" s="20">
        <f t="shared" si="28"/>
        <v>0</v>
      </c>
      <c r="AB119" s="21">
        <f t="shared" ref="AB119" si="35">SUM(V119:AA119)</f>
        <v>26</v>
      </c>
      <c r="AC119" s="22">
        <f>V119/$AB119</f>
        <v>0</v>
      </c>
      <c r="AD119" s="22">
        <f t="shared" ref="AD119" si="36">W119/$AB119</f>
        <v>0</v>
      </c>
      <c r="AE119" s="22">
        <f t="shared" ref="AE119" si="37">X119/$AB119</f>
        <v>7.6923076923076927E-2</v>
      </c>
      <c r="AF119" s="22">
        <f t="shared" ref="AF119" si="38">Y119/$AB119</f>
        <v>0.15384615384615385</v>
      </c>
      <c r="AG119" s="22">
        <f t="shared" ref="AG119" si="39">Z119/$AB119</f>
        <v>0.76923076923076927</v>
      </c>
      <c r="AH119" s="22">
        <f t="shared" ref="AH119" si="40">AA119/$AB119</f>
        <v>0</v>
      </c>
      <c r="AI119" s="69">
        <f t="shared" si="30"/>
        <v>4.6900000000000004</v>
      </c>
      <c r="AJ119" s="69">
        <f t="shared" si="31"/>
        <v>0.62</v>
      </c>
      <c r="AK119" s="20">
        <f t="shared" si="32"/>
        <v>5</v>
      </c>
      <c r="AL119" s="20">
        <f t="shared" si="33"/>
        <v>5</v>
      </c>
      <c r="AM119" s="17"/>
      <c r="AN119" s="17"/>
      <c r="AO119" s="17"/>
      <c r="AP119" s="17"/>
      <c r="AQ119" s="17"/>
      <c r="AR119" s="17"/>
      <c r="AS119" s="17"/>
      <c r="AT119" s="17"/>
      <c r="AU119" s="17"/>
      <c r="AV119" s="17"/>
      <c r="AW119" s="17"/>
      <c r="AX119" s="17"/>
      <c r="AY119" s="17"/>
      <c r="AZ119" s="17"/>
      <c r="BA119" s="17"/>
      <c r="BB119" s="17"/>
      <c r="BC119" s="17"/>
      <c r="BD119" s="17"/>
    </row>
    <row r="120" spans="1:56" s="18" customFormat="1" ht="18" customHeight="1" x14ac:dyDescent="0.25">
      <c r="A120" s="19">
        <v>40</v>
      </c>
      <c r="B120" s="95" t="s">
        <v>67</v>
      </c>
      <c r="C120" s="95" t="s">
        <v>68</v>
      </c>
      <c r="D120" s="95" t="s">
        <v>68</v>
      </c>
      <c r="E120" s="95" t="s">
        <v>68</v>
      </c>
      <c r="F120" s="95" t="s">
        <v>68</v>
      </c>
      <c r="G120" s="95" t="s">
        <v>68</v>
      </c>
      <c r="H120" s="95" t="s">
        <v>68</v>
      </c>
      <c r="I120" s="95" t="s">
        <v>68</v>
      </c>
      <c r="J120" s="95" t="s">
        <v>68</v>
      </c>
      <c r="K120" s="95" t="s">
        <v>68</v>
      </c>
      <c r="L120" s="95" t="s">
        <v>68</v>
      </c>
      <c r="M120" s="95" t="s">
        <v>68</v>
      </c>
      <c r="N120" s="95" t="s">
        <v>68</v>
      </c>
      <c r="O120" s="95" t="s">
        <v>68</v>
      </c>
      <c r="P120" s="95" t="s">
        <v>68</v>
      </c>
      <c r="Q120" s="95" t="s">
        <v>68</v>
      </c>
      <c r="R120" s="95" t="s">
        <v>68</v>
      </c>
      <c r="S120" s="95" t="s">
        <v>68</v>
      </c>
      <c r="T120" s="95" t="s">
        <v>68</v>
      </c>
      <c r="U120" s="96" t="s">
        <v>68</v>
      </c>
      <c r="V120" s="20">
        <f t="shared" si="34"/>
        <v>0</v>
      </c>
      <c r="W120" s="20">
        <f t="shared" si="28"/>
        <v>0</v>
      </c>
      <c r="X120" s="20">
        <f t="shared" si="28"/>
        <v>2</v>
      </c>
      <c r="Y120" s="20">
        <f t="shared" si="28"/>
        <v>4</v>
      </c>
      <c r="Z120" s="20">
        <f t="shared" si="28"/>
        <v>20</v>
      </c>
      <c r="AA120" s="20">
        <f t="shared" si="28"/>
        <v>0</v>
      </c>
      <c r="AB120" s="21">
        <f t="shared" si="27"/>
        <v>26</v>
      </c>
      <c r="AC120" s="22">
        <f t="shared" ref="AC120:AC126" si="41">V120/$AB120</f>
        <v>0</v>
      </c>
      <c r="AD120" s="22">
        <f t="shared" si="29"/>
        <v>0</v>
      </c>
      <c r="AE120" s="22">
        <f t="shared" si="29"/>
        <v>7.6923076923076927E-2</v>
      </c>
      <c r="AF120" s="22">
        <f t="shared" si="29"/>
        <v>0.15384615384615385</v>
      </c>
      <c r="AG120" s="22">
        <f t="shared" si="29"/>
        <v>0.76923076923076927</v>
      </c>
      <c r="AH120" s="22">
        <f t="shared" si="29"/>
        <v>0</v>
      </c>
      <c r="AI120" s="69">
        <f t="shared" si="30"/>
        <v>4.6900000000000004</v>
      </c>
      <c r="AJ120" s="69">
        <f t="shared" si="31"/>
        <v>0.62</v>
      </c>
      <c r="AK120" s="20">
        <f t="shared" si="32"/>
        <v>5</v>
      </c>
      <c r="AL120" s="20">
        <f t="shared" si="33"/>
        <v>5</v>
      </c>
    </row>
    <row r="121" spans="1:56" s="18" customFormat="1" ht="18" customHeight="1" x14ac:dyDescent="0.25">
      <c r="A121" s="19">
        <v>41</v>
      </c>
      <c r="B121" s="95" t="s">
        <v>69</v>
      </c>
      <c r="C121" s="95" t="s">
        <v>70</v>
      </c>
      <c r="D121" s="95" t="s">
        <v>70</v>
      </c>
      <c r="E121" s="95" t="s">
        <v>70</v>
      </c>
      <c r="F121" s="95" t="s">
        <v>70</v>
      </c>
      <c r="G121" s="95" t="s">
        <v>70</v>
      </c>
      <c r="H121" s="95" t="s">
        <v>70</v>
      </c>
      <c r="I121" s="95" t="s">
        <v>70</v>
      </c>
      <c r="J121" s="95" t="s">
        <v>70</v>
      </c>
      <c r="K121" s="95" t="s">
        <v>70</v>
      </c>
      <c r="L121" s="95" t="s">
        <v>70</v>
      </c>
      <c r="M121" s="95" t="s">
        <v>70</v>
      </c>
      <c r="N121" s="95" t="s">
        <v>70</v>
      </c>
      <c r="O121" s="95" t="s">
        <v>70</v>
      </c>
      <c r="P121" s="95" t="s">
        <v>70</v>
      </c>
      <c r="Q121" s="95" t="s">
        <v>70</v>
      </c>
      <c r="R121" s="95" t="s">
        <v>70</v>
      </c>
      <c r="S121" s="95" t="s">
        <v>70</v>
      </c>
      <c r="T121" s="95" t="s">
        <v>70</v>
      </c>
      <c r="U121" s="96" t="s">
        <v>70</v>
      </c>
      <c r="V121" s="20">
        <f t="shared" si="34"/>
        <v>0</v>
      </c>
      <c r="W121" s="20">
        <f t="shared" si="28"/>
        <v>0</v>
      </c>
      <c r="X121" s="20">
        <f t="shared" si="28"/>
        <v>4</v>
      </c>
      <c r="Y121" s="20">
        <f t="shared" si="28"/>
        <v>4</v>
      </c>
      <c r="Z121" s="20">
        <f t="shared" si="28"/>
        <v>18</v>
      </c>
      <c r="AA121" s="20">
        <f t="shared" si="28"/>
        <v>0</v>
      </c>
      <c r="AB121" s="21">
        <f t="shared" si="27"/>
        <v>26</v>
      </c>
      <c r="AC121" s="22">
        <f t="shared" si="41"/>
        <v>0</v>
      </c>
      <c r="AD121" s="22">
        <f t="shared" si="29"/>
        <v>0</v>
      </c>
      <c r="AE121" s="22">
        <f t="shared" si="29"/>
        <v>0.15384615384615385</v>
      </c>
      <c r="AF121" s="22">
        <f t="shared" si="29"/>
        <v>0.15384615384615385</v>
      </c>
      <c r="AG121" s="22">
        <f t="shared" si="29"/>
        <v>0.69230769230769229</v>
      </c>
      <c r="AH121" s="22">
        <f t="shared" si="29"/>
        <v>0</v>
      </c>
      <c r="AI121" s="69">
        <f t="shared" si="30"/>
        <v>4.54</v>
      </c>
      <c r="AJ121" s="69">
        <f t="shared" si="31"/>
        <v>0.76</v>
      </c>
      <c r="AK121" s="20">
        <f t="shared" si="32"/>
        <v>5</v>
      </c>
      <c r="AL121" s="20">
        <f t="shared" si="33"/>
        <v>5</v>
      </c>
    </row>
    <row r="122" spans="1:56" s="18" customFormat="1" ht="18" customHeight="1" x14ac:dyDescent="0.25">
      <c r="A122" s="19">
        <v>42</v>
      </c>
      <c r="B122" s="95" t="s">
        <v>71</v>
      </c>
      <c r="C122" s="95" t="s">
        <v>72</v>
      </c>
      <c r="D122" s="95" t="s">
        <v>72</v>
      </c>
      <c r="E122" s="95" t="s">
        <v>72</v>
      </c>
      <c r="F122" s="95" t="s">
        <v>72</v>
      </c>
      <c r="G122" s="95" t="s">
        <v>72</v>
      </c>
      <c r="H122" s="95" t="s">
        <v>72</v>
      </c>
      <c r="I122" s="95" t="s">
        <v>72</v>
      </c>
      <c r="J122" s="95" t="s">
        <v>72</v>
      </c>
      <c r="K122" s="95" t="s">
        <v>72</v>
      </c>
      <c r="L122" s="95" t="s">
        <v>72</v>
      </c>
      <c r="M122" s="95" t="s">
        <v>72</v>
      </c>
      <c r="N122" s="95" t="s">
        <v>72</v>
      </c>
      <c r="O122" s="95" t="s">
        <v>72</v>
      </c>
      <c r="P122" s="95" t="s">
        <v>72</v>
      </c>
      <c r="Q122" s="95" t="s">
        <v>72</v>
      </c>
      <c r="R122" s="95" t="s">
        <v>72</v>
      </c>
      <c r="S122" s="95" t="s">
        <v>72</v>
      </c>
      <c r="T122" s="95" t="s">
        <v>72</v>
      </c>
      <c r="U122" s="96" t="s">
        <v>72</v>
      </c>
      <c r="V122" s="20">
        <f t="shared" si="34"/>
        <v>0</v>
      </c>
      <c r="W122" s="20">
        <f t="shared" si="28"/>
        <v>0</v>
      </c>
      <c r="X122" s="20">
        <f t="shared" si="28"/>
        <v>2</v>
      </c>
      <c r="Y122" s="20">
        <f t="shared" si="28"/>
        <v>7</v>
      </c>
      <c r="Z122" s="20">
        <f t="shared" si="28"/>
        <v>17</v>
      </c>
      <c r="AA122" s="20">
        <f t="shared" si="28"/>
        <v>0</v>
      </c>
      <c r="AB122" s="21">
        <f t="shared" si="27"/>
        <v>26</v>
      </c>
      <c r="AC122" s="22">
        <f t="shared" si="41"/>
        <v>0</v>
      </c>
      <c r="AD122" s="22">
        <f t="shared" si="29"/>
        <v>0</v>
      </c>
      <c r="AE122" s="22">
        <f t="shared" si="29"/>
        <v>7.6923076923076927E-2</v>
      </c>
      <c r="AF122" s="22">
        <f t="shared" si="29"/>
        <v>0.26923076923076922</v>
      </c>
      <c r="AG122" s="22">
        <f t="shared" si="29"/>
        <v>0.65384615384615385</v>
      </c>
      <c r="AH122" s="22">
        <f t="shared" si="29"/>
        <v>0</v>
      </c>
      <c r="AI122" s="69">
        <f t="shared" si="30"/>
        <v>4.58</v>
      </c>
      <c r="AJ122" s="69">
        <f t="shared" si="31"/>
        <v>0.64</v>
      </c>
      <c r="AK122" s="20">
        <f t="shared" si="32"/>
        <v>5</v>
      </c>
      <c r="AL122" s="20">
        <f t="shared" si="33"/>
        <v>5</v>
      </c>
    </row>
    <row r="123" spans="1:56" s="18" customFormat="1" ht="18" customHeight="1" x14ac:dyDescent="0.25">
      <c r="A123" s="19">
        <v>43</v>
      </c>
      <c r="B123" s="95" t="s">
        <v>73</v>
      </c>
      <c r="C123" s="95" t="s">
        <v>74</v>
      </c>
      <c r="D123" s="95" t="s">
        <v>74</v>
      </c>
      <c r="E123" s="95" t="s">
        <v>74</v>
      </c>
      <c r="F123" s="95" t="s">
        <v>74</v>
      </c>
      <c r="G123" s="95" t="s">
        <v>74</v>
      </c>
      <c r="H123" s="95" t="s">
        <v>74</v>
      </c>
      <c r="I123" s="95" t="s">
        <v>74</v>
      </c>
      <c r="J123" s="95" t="s">
        <v>74</v>
      </c>
      <c r="K123" s="95" t="s">
        <v>74</v>
      </c>
      <c r="L123" s="95" t="s">
        <v>74</v>
      </c>
      <c r="M123" s="95" t="s">
        <v>74</v>
      </c>
      <c r="N123" s="95" t="s">
        <v>74</v>
      </c>
      <c r="O123" s="95" t="s">
        <v>74</v>
      </c>
      <c r="P123" s="95" t="s">
        <v>74</v>
      </c>
      <c r="Q123" s="95" t="s">
        <v>74</v>
      </c>
      <c r="R123" s="95" t="s">
        <v>74</v>
      </c>
      <c r="S123" s="95" t="s">
        <v>74</v>
      </c>
      <c r="T123" s="95" t="s">
        <v>74</v>
      </c>
      <c r="U123" s="96" t="s">
        <v>74</v>
      </c>
      <c r="V123" s="20">
        <f t="shared" si="34"/>
        <v>1</v>
      </c>
      <c r="W123" s="20">
        <f t="shared" si="28"/>
        <v>0</v>
      </c>
      <c r="X123" s="20">
        <f t="shared" si="28"/>
        <v>4</v>
      </c>
      <c r="Y123" s="20">
        <f t="shared" si="28"/>
        <v>5</v>
      </c>
      <c r="Z123" s="20">
        <f t="shared" si="28"/>
        <v>16</v>
      </c>
      <c r="AA123" s="20">
        <f t="shared" si="28"/>
        <v>0</v>
      </c>
      <c r="AB123" s="21">
        <f t="shared" si="27"/>
        <v>26</v>
      </c>
      <c r="AC123" s="22">
        <f t="shared" si="41"/>
        <v>3.8461538461538464E-2</v>
      </c>
      <c r="AD123" s="22">
        <f t="shared" si="29"/>
        <v>0</v>
      </c>
      <c r="AE123" s="22">
        <f t="shared" si="29"/>
        <v>0.15384615384615385</v>
      </c>
      <c r="AF123" s="22">
        <f t="shared" si="29"/>
        <v>0.19230769230769232</v>
      </c>
      <c r="AG123" s="22">
        <f t="shared" si="29"/>
        <v>0.61538461538461542</v>
      </c>
      <c r="AH123" s="22">
        <f t="shared" si="29"/>
        <v>0</v>
      </c>
      <c r="AI123" s="69">
        <f t="shared" si="30"/>
        <v>4.3499999999999996</v>
      </c>
      <c r="AJ123" s="69">
        <f t="shared" si="31"/>
        <v>1.02</v>
      </c>
      <c r="AK123" s="20">
        <f t="shared" si="32"/>
        <v>5</v>
      </c>
      <c r="AL123" s="20">
        <f t="shared" si="33"/>
        <v>5</v>
      </c>
    </row>
    <row r="124" spans="1:56" s="18" customFormat="1" ht="18" customHeight="1" x14ac:dyDescent="0.25">
      <c r="A124" s="19">
        <v>44</v>
      </c>
      <c r="B124" s="95" t="s">
        <v>75</v>
      </c>
      <c r="C124" s="95" t="s">
        <v>76</v>
      </c>
      <c r="D124" s="95" t="s">
        <v>76</v>
      </c>
      <c r="E124" s="95" t="s">
        <v>76</v>
      </c>
      <c r="F124" s="95" t="s">
        <v>76</v>
      </c>
      <c r="G124" s="95" t="s">
        <v>76</v>
      </c>
      <c r="H124" s="95" t="s">
        <v>76</v>
      </c>
      <c r="I124" s="95" t="s">
        <v>76</v>
      </c>
      <c r="J124" s="95" t="s">
        <v>76</v>
      </c>
      <c r="K124" s="95" t="s">
        <v>76</v>
      </c>
      <c r="L124" s="95" t="s">
        <v>76</v>
      </c>
      <c r="M124" s="95" t="s">
        <v>76</v>
      </c>
      <c r="N124" s="95" t="s">
        <v>76</v>
      </c>
      <c r="O124" s="95" t="s">
        <v>76</v>
      </c>
      <c r="P124" s="95" t="s">
        <v>76</v>
      </c>
      <c r="Q124" s="95" t="s">
        <v>76</v>
      </c>
      <c r="R124" s="95" t="s">
        <v>76</v>
      </c>
      <c r="S124" s="95" t="s">
        <v>76</v>
      </c>
      <c r="T124" s="95" t="s">
        <v>76</v>
      </c>
      <c r="U124" s="96" t="s">
        <v>76</v>
      </c>
      <c r="V124" s="20">
        <f t="shared" si="34"/>
        <v>0</v>
      </c>
      <c r="W124" s="20">
        <f t="shared" si="28"/>
        <v>0</v>
      </c>
      <c r="X124" s="20">
        <f t="shared" si="28"/>
        <v>1</v>
      </c>
      <c r="Y124" s="20">
        <f t="shared" si="28"/>
        <v>8</v>
      </c>
      <c r="Z124" s="20">
        <f t="shared" si="28"/>
        <v>17</v>
      </c>
      <c r="AA124" s="20">
        <f t="shared" si="28"/>
        <v>0</v>
      </c>
      <c r="AB124" s="21">
        <f t="shared" si="27"/>
        <v>26</v>
      </c>
      <c r="AC124" s="22">
        <f t="shared" si="41"/>
        <v>0</v>
      </c>
      <c r="AD124" s="22">
        <f t="shared" si="29"/>
        <v>0</v>
      </c>
      <c r="AE124" s="22">
        <f t="shared" si="29"/>
        <v>3.8461538461538464E-2</v>
      </c>
      <c r="AF124" s="22">
        <f t="shared" si="29"/>
        <v>0.30769230769230771</v>
      </c>
      <c r="AG124" s="22">
        <f t="shared" si="29"/>
        <v>0.65384615384615385</v>
      </c>
      <c r="AH124" s="22">
        <f t="shared" si="29"/>
        <v>0</v>
      </c>
      <c r="AI124" s="69">
        <f t="shared" si="30"/>
        <v>4.62</v>
      </c>
      <c r="AJ124" s="69">
        <f t="shared" si="31"/>
        <v>0.56999999999999995</v>
      </c>
      <c r="AK124" s="20">
        <f t="shared" si="32"/>
        <v>5</v>
      </c>
      <c r="AL124" s="20">
        <f t="shared" si="33"/>
        <v>5</v>
      </c>
    </row>
    <row r="125" spans="1:56" s="18" customFormat="1" ht="18" customHeight="1" x14ac:dyDescent="0.25">
      <c r="A125" s="19">
        <v>45</v>
      </c>
      <c r="B125" s="95" t="s">
        <v>77</v>
      </c>
      <c r="C125" s="95" t="s">
        <v>78</v>
      </c>
      <c r="D125" s="95" t="s">
        <v>78</v>
      </c>
      <c r="E125" s="95" t="s">
        <v>78</v>
      </c>
      <c r="F125" s="95" t="s">
        <v>78</v>
      </c>
      <c r="G125" s="95" t="s">
        <v>78</v>
      </c>
      <c r="H125" s="95" t="s">
        <v>78</v>
      </c>
      <c r="I125" s="95" t="s">
        <v>78</v>
      </c>
      <c r="J125" s="95" t="s">
        <v>78</v>
      </c>
      <c r="K125" s="95" t="s">
        <v>78</v>
      </c>
      <c r="L125" s="95" t="s">
        <v>78</v>
      </c>
      <c r="M125" s="95" t="s">
        <v>78</v>
      </c>
      <c r="N125" s="95" t="s">
        <v>78</v>
      </c>
      <c r="O125" s="95" t="s">
        <v>78</v>
      </c>
      <c r="P125" s="95" t="s">
        <v>78</v>
      </c>
      <c r="Q125" s="95" t="s">
        <v>78</v>
      </c>
      <c r="R125" s="95" t="s">
        <v>78</v>
      </c>
      <c r="S125" s="95" t="s">
        <v>78</v>
      </c>
      <c r="T125" s="95" t="s">
        <v>78</v>
      </c>
      <c r="U125" s="96" t="s">
        <v>78</v>
      </c>
      <c r="V125" s="20">
        <f t="shared" si="34"/>
        <v>0</v>
      </c>
      <c r="W125" s="20">
        <f t="shared" si="28"/>
        <v>2</v>
      </c>
      <c r="X125" s="20">
        <f t="shared" si="28"/>
        <v>4</v>
      </c>
      <c r="Y125" s="20">
        <f t="shared" si="28"/>
        <v>4</v>
      </c>
      <c r="Z125" s="20">
        <f t="shared" si="28"/>
        <v>16</v>
      </c>
      <c r="AA125" s="20">
        <f t="shared" si="28"/>
        <v>0</v>
      </c>
      <c r="AB125" s="21">
        <f t="shared" si="27"/>
        <v>26</v>
      </c>
      <c r="AC125" s="22">
        <f t="shared" si="41"/>
        <v>0</v>
      </c>
      <c r="AD125" s="22">
        <f t="shared" si="29"/>
        <v>7.6923076923076927E-2</v>
      </c>
      <c r="AE125" s="22">
        <f t="shared" si="29"/>
        <v>0.15384615384615385</v>
      </c>
      <c r="AF125" s="22">
        <f t="shared" si="29"/>
        <v>0.15384615384615385</v>
      </c>
      <c r="AG125" s="22">
        <f t="shared" si="29"/>
        <v>0.61538461538461542</v>
      </c>
      <c r="AH125" s="22">
        <f t="shared" si="29"/>
        <v>0</v>
      </c>
      <c r="AI125" s="69">
        <f t="shared" si="30"/>
        <v>4.3099999999999996</v>
      </c>
      <c r="AJ125" s="69">
        <f t="shared" si="31"/>
        <v>1.01</v>
      </c>
      <c r="AK125" s="20">
        <f t="shared" si="32"/>
        <v>5</v>
      </c>
      <c r="AL125" s="20">
        <f t="shared" si="33"/>
        <v>5</v>
      </c>
    </row>
    <row r="126" spans="1:56" s="18" customFormat="1" ht="18" customHeight="1" x14ac:dyDescent="0.25">
      <c r="A126" s="19">
        <v>46</v>
      </c>
      <c r="B126" s="95" t="s">
        <v>79</v>
      </c>
      <c r="C126" s="95"/>
      <c r="D126" s="95"/>
      <c r="E126" s="95"/>
      <c r="F126" s="95"/>
      <c r="G126" s="95"/>
      <c r="H126" s="95"/>
      <c r="I126" s="95"/>
      <c r="J126" s="95"/>
      <c r="K126" s="95"/>
      <c r="L126" s="95"/>
      <c r="M126" s="95"/>
      <c r="N126" s="95"/>
      <c r="O126" s="95"/>
      <c r="P126" s="95"/>
      <c r="Q126" s="95"/>
      <c r="R126" s="95"/>
      <c r="S126" s="95"/>
      <c r="T126" s="95"/>
      <c r="U126" s="96"/>
      <c r="V126" s="20">
        <f t="shared" si="34"/>
        <v>1</v>
      </c>
      <c r="W126" s="20">
        <f t="shared" si="28"/>
        <v>0</v>
      </c>
      <c r="X126" s="20">
        <f t="shared" si="28"/>
        <v>1</v>
      </c>
      <c r="Y126" s="20">
        <f t="shared" si="28"/>
        <v>11</v>
      </c>
      <c r="Z126" s="20">
        <f t="shared" si="28"/>
        <v>13</v>
      </c>
      <c r="AA126" s="20">
        <f t="shared" si="28"/>
        <v>0</v>
      </c>
      <c r="AB126" s="21">
        <f t="shared" si="27"/>
        <v>26</v>
      </c>
      <c r="AC126" s="22">
        <f t="shared" si="41"/>
        <v>3.8461538461538464E-2</v>
      </c>
      <c r="AD126" s="22">
        <f t="shared" si="29"/>
        <v>0</v>
      </c>
      <c r="AE126" s="22">
        <f t="shared" si="29"/>
        <v>3.8461538461538464E-2</v>
      </c>
      <c r="AF126" s="22">
        <f t="shared" si="29"/>
        <v>0.42307692307692307</v>
      </c>
      <c r="AG126" s="22">
        <f t="shared" si="29"/>
        <v>0.5</v>
      </c>
      <c r="AH126" s="22">
        <f t="shared" si="29"/>
        <v>0</v>
      </c>
      <c r="AI126" s="69">
        <f t="shared" si="30"/>
        <v>4.3499999999999996</v>
      </c>
      <c r="AJ126" s="69">
        <f t="shared" si="31"/>
        <v>0.89</v>
      </c>
      <c r="AK126" s="20">
        <f t="shared" si="32"/>
        <v>5</v>
      </c>
      <c r="AL126" s="20">
        <f t="shared" si="33"/>
        <v>5</v>
      </c>
    </row>
    <row r="127" spans="1:56" ht="15.75" x14ac:dyDescent="0.25">
      <c r="B127" s="53"/>
      <c r="C127" s="53"/>
      <c r="D127" s="53"/>
      <c r="E127" s="53"/>
      <c r="F127" s="53"/>
      <c r="G127" s="53"/>
      <c r="H127" s="53"/>
      <c r="I127" s="53"/>
      <c r="J127" s="53"/>
      <c r="K127" s="53"/>
      <c r="L127" s="53"/>
      <c r="M127" s="53"/>
      <c r="N127" s="53"/>
      <c r="O127" s="53"/>
      <c r="P127" s="53"/>
      <c r="Q127" s="53"/>
      <c r="R127" s="53"/>
      <c r="S127" s="53"/>
      <c r="T127" s="53"/>
      <c r="U127" s="53"/>
      <c r="V127" s="53"/>
      <c r="W127" s="53"/>
      <c r="X127" s="53"/>
      <c r="Y127" s="53"/>
      <c r="Z127" s="53"/>
      <c r="AA127" s="53"/>
      <c r="AB127" s="53"/>
      <c r="AC127" s="53"/>
      <c r="AD127" s="53"/>
      <c r="AE127" s="53"/>
      <c r="AF127" s="53"/>
      <c r="AG127" s="53"/>
      <c r="AH127" s="53"/>
      <c r="AI127" s="53"/>
      <c r="AJ127" s="53"/>
      <c r="AK127" s="53"/>
      <c r="AL127" s="53"/>
      <c r="AM127" s="18"/>
      <c r="AN127" s="18"/>
      <c r="AO127" s="18"/>
      <c r="AP127" s="18"/>
      <c r="AQ127" s="18"/>
      <c r="AR127" s="18"/>
      <c r="AS127" s="18"/>
      <c r="AT127" s="18"/>
      <c r="AU127" s="18"/>
      <c r="AV127" s="18"/>
      <c r="AW127" s="18"/>
      <c r="AX127" s="18"/>
      <c r="AY127" s="18"/>
      <c r="AZ127" s="18"/>
      <c r="BA127" s="18"/>
      <c r="BB127" s="18"/>
      <c r="BC127" s="18"/>
      <c r="BD127" s="18"/>
    </row>
    <row r="128" spans="1:56" ht="15.75" x14ac:dyDescent="0.25">
      <c r="B128" s="53"/>
      <c r="C128" s="53"/>
      <c r="D128" s="53"/>
      <c r="E128" s="53"/>
      <c r="F128" s="53"/>
      <c r="G128" s="53"/>
      <c r="H128" s="53"/>
      <c r="I128" s="53"/>
      <c r="J128" s="53"/>
      <c r="K128" s="53"/>
      <c r="L128" s="53"/>
      <c r="M128" s="53"/>
      <c r="N128" s="53"/>
      <c r="O128" s="53"/>
      <c r="P128" s="53"/>
      <c r="Q128" s="53"/>
      <c r="R128" s="53"/>
      <c r="S128" s="53"/>
      <c r="T128" s="53"/>
      <c r="U128" s="53"/>
      <c r="V128" s="53"/>
      <c r="W128" s="53"/>
      <c r="X128" s="53"/>
      <c r="Y128" s="53"/>
      <c r="Z128" s="53"/>
      <c r="AA128" s="53"/>
      <c r="AB128" s="53"/>
      <c r="AC128" s="53"/>
      <c r="AD128" s="53"/>
      <c r="AE128" s="53"/>
      <c r="AF128" s="53"/>
      <c r="AG128" s="53"/>
      <c r="AH128" s="53"/>
      <c r="AI128" s="53"/>
      <c r="AJ128" s="53"/>
      <c r="AK128" s="53"/>
      <c r="AL128" s="53"/>
      <c r="AM128" s="18"/>
      <c r="AN128" s="18"/>
      <c r="AO128" s="18"/>
      <c r="AP128" s="18"/>
      <c r="AQ128" s="18"/>
      <c r="AR128" s="18"/>
      <c r="AS128" s="18"/>
      <c r="AT128" s="18"/>
      <c r="AU128" s="18"/>
      <c r="AV128" s="18"/>
      <c r="AW128" s="18"/>
      <c r="AX128" s="18"/>
      <c r="AY128" s="18"/>
      <c r="AZ128" s="18"/>
      <c r="BA128" s="18"/>
      <c r="BB128" s="18"/>
      <c r="BC128" s="18"/>
      <c r="BD128" s="18"/>
    </row>
    <row r="129" spans="1:56" x14ac:dyDescent="0.25">
      <c r="A129" t="str">
        <f>+AN67</f>
        <v>Si</v>
      </c>
      <c r="B129">
        <f>+AO67</f>
        <v>26</v>
      </c>
      <c r="AM129" s="18"/>
      <c r="AN129" s="18"/>
      <c r="AO129" s="18"/>
      <c r="AP129" s="18"/>
      <c r="AQ129" s="18"/>
      <c r="AR129" s="18"/>
      <c r="AS129" s="18"/>
      <c r="AT129" s="18"/>
      <c r="AU129" s="18"/>
      <c r="AV129" s="18"/>
      <c r="AW129" s="18"/>
      <c r="AX129" s="18"/>
      <c r="AY129" s="18"/>
      <c r="AZ129" s="18"/>
      <c r="BA129" s="18"/>
      <c r="BB129" s="18"/>
      <c r="BC129" s="18"/>
      <c r="BD129" s="18"/>
    </row>
    <row r="130" spans="1:56" x14ac:dyDescent="0.25">
      <c r="A130" t="s">
        <v>80</v>
      </c>
      <c r="B130">
        <f>+AO68</f>
        <v>0</v>
      </c>
      <c r="AM130" s="18"/>
      <c r="AN130" s="18"/>
      <c r="AO130" s="18"/>
      <c r="AP130" s="18"/>
      <c r="AQ130" s="18"/>
      <c r="AR130" s="18"/>
      <c r="AS130" s="18"/>
      <c r="AT130" s="18"/>
      <c r="AU130" s="18"/>
      <c r="AV130" s="18"/>
      <c r="AW130" s="18"/>
      <c r="AX130" s="18"/>
      <c r="AY130" s="18"/>
      <c r="AZ130" s="18"/>
      <c r="BA130" s="18"/>
      <c r="BB130" s="18"/>
      <c r="BC130" s="18"/>
      <c r="BD130" s="18"/>
    </row>
  </sheetData>
  <sheetProtection sheet="1" objects="1" scenarios="1"/>
  <mergeCells count="88">
    <mergeCell ref="B126:U126"/>
    <mergeCell ref="B120:U120"/>
    <mergeCell ref="B121:U121"/>
    <mergeCell ref="B122:U122"/>
    <mergeCell ref="B123:U123"/>
    <mergeCell ref="B124:U124"/>
    <mergeCell ref="B125:U125"/>
    <mergeCell ref="B118:U118"/>
    <mergeCell ref="A110:AL110"/>
    <mergeCell ref="B111:U111"/>
    <mergeCell ref="V111:AA112"/>
    <mergeCell ref="AC111:AH112"/>
    <mergeCell ref="AI111:AL112"/>
    <mergeCell ref="B112:U112"/>
    <mergeCell ref="B113:U113"/>
    <mergeCell ref="A114:U114"/>
    <mergeCell ref="B115:U115"/>
    <mergeCell ref="B116:U116"/>
    <mergeCell ref="A117:U117"/>
    <mergeCell ref="B107:U107"/>
    <mergeCell ref="B96:U96"/>
    <mergeCell ref="A99:AL99"/>
    <mergeCell ref="B100:U100"/>
    <mergeCell ref="V100:AA101"/>
    <mergeCell ref="AC100:AH101"/>
    <mergeCell ref="AI100:AL101"/>
    <mergeCell ref="B101:U101"/>
    <mergeCell ref="B102:U102"/>
    <mergeCell ref="A103:U103"/>
    <mergeCell ref="B104:U104"/>
    <mergeCell ref="B105:U105"/>
    <mergeCell ref="B106:U106"/>
    <mergeCell ref="B95:U95"/>
    <mergeCell ref="B84:U84"/>
    <mergeCell ref="B85:U85"/>
    <mergeCell ref="B86:U86"/>
    <mergeCell ref="B87:U87"/>
    <mergeCell ref="B88:U88"/>
    <mergeCell ref="B89:U89"/>
    <mergeCell ref="B90:U90"/>
    <mergeCell ref="B91:U91"/>
    <mergeCell ref="B92:U92"/>
    <mergeCell ref="B93:U93"/>
    <mergeCell ref="B94:U94"/>
    <mergeCell ref="A67:U67"/>
    <mergeCell ref="B68:U68"/>
    <mergeCell ref="B83:U83"/>
    <mergeCell ref="B70:U70"/>
    <mergeCell ref="B71:U71"/>
    <mergeCell ref="A76:O76"/>
    <mergeCell ref="B82:U82"/>
    <mergeCell ref="B69:U69"/>
    <mergeCell ref="V77:AA78"/>
    <mergeCell ref="B79:U79"/>
    <mergeCell ref="A80:U80"/>
    <mergeCell ref="V80:AL80"/>
    <mergeCell ref="B81:U81"/>
    <mergeCell ref="AC77:AH78"/>
    <mergeCell ref="AI77:AL78"/>
    <mergeCell ref="B63:U63"/>
    <mergeCell ref="AI53:AL54"/>
    <mergeCell ref="B55:U55"/>
    <mergeCell ref="A56:U56"/>
    <mergeCell ref="V56:AL56"/>
    <mergeCell ref="B57:U57"/>
    <mergeCell ref="AC53:AH54"/>
    <mergeCell ref="V53:AA54"/>
    <mergeCell ref="B58:U58"/>
    <mergeCell ref="B59:U59"/>
    <mergeCell ref="B60:U60"/>
    <mergeCell ref="B61:U61"/>
    <mergeCell ref="B62:U62"/>
    <mergeCell ref="B119:U119"/>
    <mergeCell ref="A34:J34"/>
    <mergeCell ref="C35:J35"/>
    <mergeCell ref="C36:J36"/>
    <mergeCell ref="A1:AE1"/>
    <mergeCell ref="A6:AL6"/>
    <mergeCell ref="A7:AL7"/>
    <mergeCell ref="A8:AE8"/>
    <mergeCell ref="A9:AL9"/>
    <mergeCell ref="B65:U65"/>
    <mergeCell ref="B66:U66"/>
    <mergeCell ref="C37:J37"/>
    <mergeCell ref="C38:J38"/>
    <mergeCell ref="A41:O41"/>
    <mergeCell ref="B43:U43"/>
    <mergeCell ref="B64:U64"/>
  </mergeCells>
  <printOptions horizontalCentered="1" verticalCentered="1"/>
  <pageMargins left="0" right="0" top="0" bottom="0" header="0.31496062992125984" footer="0.31496062992125984"/>
  <pageSetup paperSize="9" scale="25" orientation="landscape" r:id="rId1"/>
  <rowBreaks count="1" manualBreakCount="1">
    <brk id="125" max="3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Global</vt:lpstr>
      <vt:lpstr>Biología</vt:lpstr>
      <vt:lpstr>CCAmbientales</vt:lpstr>
      <vt:lpstr>Quimica</vt:lpstr>
      <vt:lpstr>Biología!Área_de_impresión</vt:lpstr>
      <vt:lpstr>CCAmbientales!Área_de_impresión</vt:lpstr>
      <vt:lpstr>Global!Área_de_impresión</vt:lpstr>
      <vt:lpstr>Quimica!Área_de_impresión</vt:lpstr>
    </vt:vector>
  </TitlesOfParts>
  <Company>Universidad de Jaén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UJA</dc:creator>
  <cp:lastModifiedBy>UJA</cp:lastModifiedBy>
  <dcterms:created xsi:type="dcterms:W3CDTF">2014-10-07T12:21:10Z</dcterms:created>
  <dcterms:modified xsi:type="dcterms:W3CDTF">2021-09-14T12:23:55Z</dcterms:modified>
</cp:coreProperties>
</file>