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18\"/>
    </mc:Choice>
  </mc:AlternateContent>
  <bookViews>
    <workbookView xWindow="0" yWindow="0" windowWidth="24000" windowHeight="13635" tabRatio="702" activeTab="2"/>
  </bookViews>
  <sheets>
    <sheet name="Global" sheetId="1" r:id="rId1"/>
    <sheet name="Enfermeria" sheetId="8" r:id="rId2"/>
    <sheet name="Fisioterapia" sheetId="9" r:id="rId3"/>
    <sheet name="definiciones" sheetId="3" r:id="rId4"/>
  </sheets>
  <definedNames>
    <definedName name="_xlnm.Print_Area" localSheetId="1">Enfermeria!$A$1:$AM$162</definedName>
    <definedName name="_xlnm.Print_Area" localSheetId="2">Fisioterapia!$A$1:$AM$162</definedName>
    <definedName name="_xlnm.Print_Area" localSheetId="0">Global!$A$1:$AM$162</definedName>
  </definedNames>
  <calcPr calcId="152511"/>
</workbook>
</file>

<file path=xl/calcChain.xml><?xml version="1.0" encoding="utf-8"?>
<calcChain xmlns="http://schemas.openxmlformats.org/spreadsheetml/2006/main">
  <c r="AH161" i="9" l="1"/>
  <c r="AG161" i="9"/>
  <c r="AF161" i="9"/>
  <c r="AE161" i="9"/>
  <c r="AD161" i="9"/>
  <c r="AC161" i="9"/>
  <c r="AH160" i="9"/>
  <c r="AG160" i="9"/>
  <c r="AF160" i="9"/>
  <c r="AE160" i="9"/>
  <c r="AD160" i="9"/>
  <c r="AC160" i="9"/>
  <c r="AH159" i="9"/>
  <c r="AG159" i="9"/>
  <c r="AF159" i="9"/>
  <c r="AE159" i="9"/>
  <c r="AD159" i="9"/>
  <c r="AC159" i="9"/>
  <c r="AH158" i="9"/>
  <c r="AG158" i="9"/>
  <c r="AF158" i="9"/>
  <c r="AE158" i="9"/>
  <c r="AD158" i="9"/>
  <c r="AC158" i="9"/>
  <c r="AH157" i="9"/>
  <c r="AG157" i="9"/>
  <c r="AF157" i="9"/>
  <c r="AE157" i="9"/>
  <c r="AD157" i="9"/>
  <c r="AC157" i="9"/>
  <c r="AH138" i="9"/>
  <c r="AG138" i="9"/>
  <c r="AF138" i="9"/>
  <c r="AE138" i="9"/>
  <c r="AD138" i="9"/>
  <c r="AC138" i="9"/>
  <c r="AH137" i="9"/>
  <c r="AG137" i="9"/>
  <c r="AF137" i="9"/>
  <c r="AE137" i="9"/>
  <c r="AD137" i="9"/>
  <c r="AC137" i="9"/>
  <c r="AH136" i="9"/>
  <c r="AG136" i="9"/>
  <c r="AF136" i="9"/>
  <c r="AE136" i="9"/>
  <c r="AD136" i="9"/>
  <c r="AC136" i="9"/>
  <c r="AH135" i="9"/>
  <c r="AG135" i="9"/>
  <c r="AF135" i="9"/>
  <c r="AE135" i="9"/>
  <c r="AD135" i="9"/>
  <c r="AC135" i="9"/>
  <c r="AH134" i="9"/>
  <c r="AG134" i="9"/>
  <c r="AF134" i="9"/>
  <c r="AE134" i="9"/>
  <c r="AD134" i="9"/>
  <c r="AC134" i="9"/>
  <c r="AH133" i="9"/>
  <c r="AG133" i="9"/>
  <c r="AF133" i="9"/>
  <c r="AE133" i="9"/>
  <c r="AD133" i="9"/>
  <c r="AC133" i="9"/>
  <c r="AH132" i="9"/>
  <c r="AG132" i="9"/>
  <c r="AF132" i="9"/>
  <c r="AE132" i="9"/>
  <c r="AD132" i="9"/>
  <c r="AC132" i="9"/>
  <c r="AH131" i="9"/>
  <c r="AG131" i="9"/>
  <c r="AF131" i="9"/>
  <c r="AE131" i="9"/>
  <c r="AD131" i="9"/>
  <c r="AC131" i="9"/>
  <c r="AH130" i="9"/>
  <c r="AG130" i="9"/>
  <c r="AF130" i="9"/>
  <c r="AE130" i="9"/>
  <c r="AD130" i="9"/>
  <c r="AC130" i="9"/>
  <c r="AH129" i="9"/>
  <c r="AG129" i="9"/>
  <c r="AF129" i="9"/>
  <c r="AE129" i="9"/>
  <c r="AD129" i="9"/>
  <c r="AC129" i="9"/>
  <c r="AH128" i="9"/>
  <c r="AG128" i="9"/>
  <c r="AF128" i="9"/>
  <c r="AE128" i="9"/>
  <c r="AD128" i="9"/>
  <c r="AC128" i="9"/>
  <c r="AH122" i="9"/>
  <c r="AG122" i="9"/>
  <c r="AF122" i="9"/>
  <c r="AE122" i="9"/>
  <c r="AD122" i="9"/>
  <c r="AC122" i="9"/>
  <c r="AH121" i="9"/>
  <c r="AG121" i="9"/>
  <c r="AF121" i="9"/>
  <c r="AE121" i="9"/>
  <c r="AD121" i="9"/>
  <c r="AC121" i="9"/>
  <c r="AH120" i="9"/>
  <c r="AG120" i="9"/>
  <c r="AF120" i="9"/>
  <c r="AE120" i="9"/>
  <c r="AD120" i="9"/>
  <c r="AC120" i="9"/>
  <c r="AH91" i="9"/>
  <c r="AG91" i="9"/>
  <c r="AF91" i="9"/>
  <c r="AE91" i="9"/>
  <c r="AD91" i="9"/>
  <c r="AC91" i="9"/>
  <c r="AH77" i="9"/>
  <c r="AG77" i="9"/>
  <c r="AF77" i="9"/>
  <c r="AE77" i="9"/>
  <c r="AD77" i="9"/>
  <c r="AC77" i="9"/>
  <c r="AH76" i="9"/>
  <c r="AG76" i="9"/>
  <c r="AF76" i="9"/>
  <c r="AE76" i="9"/>
  <c r="AD76" i="9"/>
  <c r="AC76" i="9"/>
  <c r="AH74" i="9"/>
  <c r="AG74" i="9"/>
  <c r="AF74" i="9"/>
  <c r="AE74" i="9"/>
  <c r="AD74" i="9"/>
  <c r="AC74" i="9"/>
  <c r="AH73" i="9"/>
  <c r="AG73" i="9"/>
  <c r="AF73" i="9"/>
  <c r="AE73" i="9"/>
  <c r="AD73" i="9"/>
  <c r="AC73" i="9"/>
  <c r="AF50" i="9"/>
  <c r="AE50" i="9"/>
  <c r="AD50" i="9"/>
  <c r="AC50" i="9"/>
  <c r="AB50" i="9"/>
  <c r="AF49" i="9"/>
  <c r="AE49" i="9"/>
  <c r="AD49" i="9"/>
  <c r="AC49" i="9"/>
  <c r="AB49" i="9"/>
  <c r="AF48" i="9"/>
  <c r="AE48" i="9"/>
  <c r="AD48" i="9"/>
  <c r="AC48" i="9"/>
  <c r="AB48" i="9"/>
  <c r="AF47" i="9"/>
  <c r="AE47" i="9"/>
  <c r="AD47" i="9"/>
  <c r="AC47" i="9"/>
  <c r="AB47" i="9"/>
  <c r="AF46" i="9"/>
  <c r="AE46" i="9"/>
  <c r="AD46" i="9"/>
  <c r="AC46" i="9"/>
  <c r="AB46" i="9"/>
  <c r="E29" i="9"/>
  <c r="F27" i="9" s="1"/>
  <c r="AH161" i="8"/>
  <c r="AG161" i="8"/>
  <c r="AF161" i="8"/>
  <c r="AE161" i="8"/>
  <c r="AD161" i="8"/>
  <c r="AC161" i="8"/>
  <c r="AH160" i="8"/>
  <c r="AG160" i="8"/>
  <c r="AF160" i="8"/>
  <c r="AE160" i="8"/>
  <c r="AD160" i="8"/>
  <c r="AC160" i="8"/>
  <c r="AH159" i="8"/>
  <c r="AG159" i="8"/>
  <c r="AF159" i="8"/>
  <c r="AE159" i="8"/>
  <c r="AD159" i="8"/>
  <c r="AC159" i="8"/>
  <c r="AH158" i="8"/>
  <c r="AG158" i="8"/>
  <c r="AF158" i="8"/>
  <c r="AE158" i="8"/>
  <c r="AD158" i="8"/>
  <c r="AC158" i="8"/>
  <c r="AH157" i="8"/>
  <c r="AG157" i="8"/>
  <c r="AF157" i="8"/>
  <c r="AE157" i="8"/>
  <c r="AD157" i="8"/>
  <c r="AC157" i="8"/>
  <c r="AH138" i="8"/>
  <c r="AG138" i="8"/>
  <c r="AF138" i="8"/>
  <c r="AE138" i="8"/>
  <c r="AD138" i="8"/>
  <c r="AC138" i="8"/>
  <c r="AH137" i="8"/>
  <c r="AG137" i="8"/>
  <c r="AF137" i="8"/>
  <c r="AE137" i="8"/>
  <c r="AD137" i="8"/>
  <c r="AC137" i="8"/>
  <c r="AH136" i="8"/>
  <c r="AG136" i="8"/>
  <c r="AF136" i="8"/>
  <c r="AE136" i="8"/>
  <c r="AD136" i="8"/>
  <c r="AC136" i="8"/>
  <c r="AH135" i="8"/>
  <c r="AG135" i="8"/>
  <c r="AF135" i="8"/>
  <c r="AE135" i="8"/>
  <c r="AD135" i="8"/>
  <c r="AC135" i="8"/>
  <c r="AH134" i="8"/>
  <c r="AG134" i="8"/>
  <c r="AF134" i="8"/>
  <c r="AE134" i="8"/>
  <c r="AD134" i="8"/>
  <c r="AC134" i="8"/>
  <c r="AH133" i="8"/>
  <c r="AG133" i="8"/>
  <c r="AF133" i="8"/>
  <c r="AE133" i="8"/>
  <c r="AD133" i="8"/>
  <c r="AC133" i="8"/>
  <c r="AH132" i="8"/>
  <c r="AG132" i="8"/>
  <c r="AF132" i="8"/>
  <c r="AE132" i="8"/>
  <c r="AD132" i="8"/>
  <c r="AC132" i="8"/>
  <c r="AH131" i="8"/>
  <c r="AG131" i="8"/>
  <c r="AF131" i="8"/>
  <c r="AE131" i="8"/>
  <c r="AD131" i="8"/>
  <c r="AC131" i="8"/>
  <c r="AH130" i="8"/>
  <c r="AG130" i="8"/>
  <c r="AF130" i="8"/>
  <c r="AE130" i="8"/>
  <c r="AD130" i="8"/>
  <c r="AC130" i="8"/>
  <c r="AH129" i="8"/>
  <c r="AG129" i="8"/>
  <c r="AF129" i="8"/>
  <c r="AE129" i="8"/>
  <c r="AD129" i="8"/>
  <c r="AC129" i="8"/>
  <c r="AH128" i="8"/>
  <c r="AG128" i="8"/>
  <c r="AF128" i="8"/>
  <c r="AE128" i="8"/>
  <c r="AD128" i="8"/>
  <c r="AC128" i="8"/>
  <c r="AH122" i="8"/>
  <c r="AG122" i="8"/>
  <c r="AF122" i="8"/>
  <c r="AE122" i="8"/>
  <c r="AD122" i="8"/>
  <c r="AC122" i="8"/>
  <c r="AH121" i="8"/>
  <c r="AG121" i="8"/>
  <c r="AF121" i="8"/>
  <c r="AE121" i="8"/>
  <c r="AD121" i="8"/>
  <c r="AC121" i="8"/>
  <c r="AH120" i="8"/>
  <c r="AG120" i="8"/>
  <c r="AF120" i="8"/>
  <c r="AE120" i="8"/>
  <c r="AD120" i="8"/>
  <c r="AC120" i="8"/>
  <c r="AH91" i="8"/>
  <c r="AG91" i="8"/>
  <c r="AF91" i="8"/>
  <c r="AE91" i="8"/>
  <c r="AD91" i="8"/>
  <c r="AC91" i="8"/>
  <c r="AH77" i="8"/>
  <c r="AG77" i="8"/>
  <c r="AF77" i="8"/>
  <c r="AE77" i="8"/>
  <c r="AD77" i="8"/>
  <c r="AC77" i="8"/>
  <c r="AH76" i="8"/>
  <c r="AG76" i="8"/>
  <c r="AF76" i="8"/>
  <c r="AE76" i="8"/>
  <c r="AD76" i="8"/>
  <c r="AC76" i="8"/>
  <c r="AH74" i="8"/>
  <c r="AG74" i="8"/>
  <c r="AF74" i="8"/>
  <c r="AE74" i="8"/>
  <c r="AD74" i="8"/>
  <c r="AC74" i="8"/>
  <c r="AH73" i="8"/>
  <c r="AG73" i="8"/>
  <c r="AF73" i="8"/>
  <c r="AE73" i="8"/>
  <c r="AD73" i="8"/>
  <c r="AC73" i="8"/>
  <c r="AF50" i="8"/>
  <c r="AE50" i="8"/>
  <c r="AD50" i="8"/>
  <c r="AC50" i="8"/>
  <c r="AB50" i="8"/>
  <c r="AF49" i="8"/>
  <c r="AE49" i="8"/>
  <c r="AD49" i="8"/>
  <c r="AC49" i="8"/>
  <c r="AB49" i="8"/>
  <c r="AF48" i="8"/>
  <c r="AE48" i="8"/>
  <c r="AD48" i="8"/>
  <c r="AC48" i="8"/>
  <c r="AB48" i="8"/>
  <c r="AF47" i="8"/>
  <c r="AE47" i="8"/>
  <c r="AD47" i="8"/>
  <c r="AC47" i="8"/>
  <c r="AB47" i="8"/>
  <c r="AF46" i="8"/>
  <c r="AE46" i="8"/>
  <c r="AD46" i="8"/>
  <c r="AC46" i="8"/>
  <c r="AB46" i="8"/>
  <c r="E29" i="8"/>
  <c r="F27" i="8" s="1"/>
  <c r="F28" i="9" l="1"/>
  <c r="F26" i="8"/>
  <c r="F28" i="8"/>
  <c r="F25" i="9"/>
  <c r="F26" i="9"/>
  <c r="F25" i="8"/>
  <c r="AB46" i="1"/>
  <c r="AB47" i="1"/>
  <c r="AB48" i="1"/>
  <c r="AB49" i="1"/>
  <c r="AB50" i="1"/>
  <c r="AH77" i="1" l="1"/>
  <c r="AH76" i="1"/>
  <c r="AG77" i="1"/>
  <c r="AG76" i="1"/>
  <c r="AF77" i="1"/>
  <c r="AF76" i="1"/>
  <c r="AE77" i="1"/>
  <c r="AE76" i="1"/>
  <c r="AD77" i="1"/>
  <c r="AD76" i="1"/>
  <c r="AC77" i="1"/>
  <c r="AC76" i="1"/>
  <c r="AC121" i="1" l="1"/>
  <c r="AD121" i="1"/>
  <c r="AE121" i="1"/>
  <c r="AF121" i="1"/>
  <c r="AG121" i="1"/>
  <c r="AH121" i="1"/>
  <c r="AC122" i="1"/>
  <c r="AD122" i="1"/>
  <c r="AE122" i="1"/>
  <c r="AF122" i="1"/>
  <c r="AG122" i="1"/>
  <c r="AH122" i="1"/>
  <c r="AC129" i="1"/>
  <c r="AD129" i="1"/>
  <c r="AE129" i="1"/>
  <c r="AF129" i="1"/>
  <c r="AG129" i="1"/>
  <c r="AH129" i="1"/>
  <c r="AC130" i="1"/>
  <c r="AD130" i="1"/>
  <c r="AE130" i="1"/>
  <c r="AF130" i="1"/>
  <c r="AG130" i="1"/>
  <c r="AH130" i="1"/>
  <c r="AC131" i="1"/>
  <c r="AD131" i="1"/>
  <c r="AE131" i="1"/>
  <c r="AF131" i="1"/>
  <c r="AG131" i="1"/>
  <c r="AH131" i="1"/>
  <c r="AC132" i="1"/>
  <c r="AD132" i="1"/>
  <c r="AE132" i="1"/>
  <c r="AF132" i="1"/>
  <c r="AG132" i="1"/>
  <c r="AH132" i="1"/>
  <c r="AC133" i="1"/>
  <c r="AD133" i="1"/>
  <c r="AE133" i="1"/>
  <c r="AF133" i="1"/>
  <c r="AG133" i="1"/>
  <c r="AH133" i="1"/>
  <c r="AC134" i="1"/>
  <c r="AD134" i="1"/>
  <c r="AE134" i="1"/>
  <c r="AF134" i="1"/>
  <c r="AG134" i="1"/>
  <c r="AH134" i="1"/>
  <c r="AC135" i="1"/>
  <c r="AD135" i="1"/>
  <c r="AE135" i="1"/>
  <c r="AF135" i="1"/>
  <c r="AG135" i="1"/>
  <c r="AH135" i="1"/>
  <c r="AC136" i="1"/>
  <c r="AD136" i="1"/>
  <c r="AE136" i="1"/>
  <c r="AF136" i="1"/>
  <c r="AG136" i="1"/>
  <c r="AH136" i="1"/>
  <c r="AC137" i="1"/>
  <c r="AD137" i="1"/>
  <c r="AE137" i="1"/>
  <c r="AF137" i="1"/>
  <c r="AG137" i="1"/>
  <c r="AH137" i="1"/>
  <c r="AC138" i="1"/>
  <c r="AD138" i="1"/>
  <c r="AE138" i="1"/>
  <c r="AF138" i="1"/>
  <c r="AG138" i="1"/>
  <c r="AH138" i="1"/>
  <c r="AC158" i="1"/>
  <c r="AD158" i="1"/>
  <c r="AE158" i="1"/>
  <c r="AF158" i="1"/>
  <c r="AG158" i="1"/>
  <c r="AH158" i="1"/>
  <c r="AC159" i="1"/>
  <c r="AD159" i="1"/>
  <c r="AE159" i="1"/>
  <c r="AF159" i="1"/>
  <c r="AG159" i="1"/>
  <c r="AH159" i="1"/>
  <c r="AC160" i="1"/>
  <c r="AD160" i="1"/>
  <c r="AE160" i="1"/>
  <c r="AF160" i="1"/>
  <c r="AG160" i="1"/>
  <c r="AH160" i="1"/>
  <c r="AC161" i="1"/>
  <c r="AD161" i="1"/>
  <c r="AE161" i="1"/>
  <c r="AF161" i="1"/>
  <c r="AG161" i="1"/>
  <c r="AH161" i="1"/>
  <c r="AH157" i="1"/>
  <c r="AG157" i="1"/>
  <c r="AF157" i="1"/>
  <c r="AE157" i="1"/>
  <c r="AD157" i="1"/>
  <c r="AC157" i="1"/>
  <c r="AH128" i="1"/>
  <c r="AG128" i="1"/>
  <c r="AF128" i="1"/>
  <c r="AE128" i="1"/>
  <c r="AD128" i="1"/>
  <c r="AC128" i="1"/>
  <c r="AH120" i="1"/>
  <c r="AG120" i="1"/>
  <c r="AF120" i="1"/>
  <c r="AE120" i="1"/>
  <c r="AD120" i="1"/>
  <c r="AC120" i="1"/>
  <c r="AD91" i="1"/>
  <c r="AE91" i="1"/>
  <c r="AF91" i="1"/>
  <c r="AG91" i="1"/>
  <c r="AH91" i="1"/>
  <c r="AC91" i="1"/>
  <c r="AC74" i="1"/>
  <c r="AD74" i="1"/>
  <c r="AE74" i="1"/>
  <c r="AF74" i="1"/>
  <c r="AG74" i="1"/>
  <c r="AH74" i="1"/>
  <c r="AD73" i="1"/>
  <c r="AE73" i="1"/>
  <c r="AF73" i="1"/>
  <c r="AG73" i="1"/>
  <c r="AH73" i="1"/>
  <c r="AC73" i="1"/>
  <c r="AC47" i="1"/>
  <c r="AD47" i="1"/>
  <c r="AE47" i="1"/>
  <c r="AF47" i="1"/>
  <c r="AC48" i="1"/>
  <c r="AD48" i="1"/>
  <c r="AE48" i="1"/>
  <c r="AF48" i="1"/>
  <c r="AC49" i="1"/>
  <c r="AD49" i="1"/>
  <c r="AE49" i="1"/>
  <c r="AF49" i="1"/>
  <c r="AC50" i="1"/>
  <c r="AD50" i="1"/>
  <c r="AE50" i="1"/>
  <c r="AF50" i="1"/>
  <c r="AC46" i="1"/>
  <c r="AD46" i="1"/>
  <c r="AE46" i="1"/>
  <c r="AF46" i="1"/>
  <c r="AA29" i="1"/>
  <c r="AB26" i="1" s="1"/>
  <c r="I27" i="1"/>
  <c r="J25" i="1" s="1"/>
  <c r="AB25" i="1" l="1"/>
  <c r="AB27" i="1"/>
  <c r="J26" i="1"/>
  <c r="AB28" i="1"/>
</calcChain>
</file>

<file path=xl/sharedStrings.xml><?xml version="1.0" encoding="utf-8"?>
<sst xmlns="http://schemas.openxmlformats.org/spreadsheetml/2006/main" count="596" uniqueCount="173">
  <si>
    <t>UNIVERSIDAD DE JAÉN</t>
  </si>
  <si>
    <t>Vicerrectorado de Planificación, Calidad, Responsabilidad Social y Comunicación</t>
  </si>
  <si>
    <t>Servicio de Planificacióny Evaluación</t>
  </si>
  <si>
    <t>0. Datos Generales</t>
  </si>
  <si>
    <t>Grado en el que estás matriculado:</t>
  </si>
  <si>
    <t>Grado en Enfermería</t>
  </si>
  <si>
    <t>Grado en Fisioterapia</t>
  </si>
  <si>
    <t>Curso en el que estás matriculado/as de más créditos:</t>
  </si>
  <si>
    <t>1º Curso</t>
  </si>
  <si>
    <t>2º Curso</t>
  </si>
  <si>
    <t>3º Curso</t>
  </si>
  <si>
    <t>4º Curso</t>
  </si>
  <si>
    <t>Total</t>
  </si>
  <si>
    <t>FRECUENCIAS ABSOLUTAS</t>
  </si>
  <si>
    <t>FRECUENCIAS RELATIVAS</t>
  </si>
  <si>
    <t>ESTADÍSTICOS</t>
  </si>
  <si>
    <t>Media</t>
  </si>
  <si>
    <t>Desv. Típica</t>
  </si>
  <si>
    <t>Mediana</t>
  </si>
  <si>
    <t>Moda</t>
  </si>
  <si>
    <t>1. Valora de 1 a 5 los siguientes criterios según su importancia para tu elección de estos estudios:</t>
  </si>
  <si>
    <t>1.1</t>
  </si>
  <si>
    <t>1.2</t>
  </si>
  <si>
    <t>1.3</t>
  </si>
  <si>
    <t>1.4</t>
  </si>
  <si>
    <t>1.5</t>
  </si>
  <si>
    <t>Me resultan atractivos e interesantes</t>
  </si>
  <si>
    <t>Las salidas profesionales</t>
  </si>
  <si>
    <t>Por mi nota de acceso no tenía una opción mejor</t>
  </si>
  <si>
    <t>Por proximidad al domicilio familiar</t>
  </si>
  <si>
    <t>Me merece confianza esta Universidad</t>
  </si>
  <si>
    <t>Visita del Instituto a la Universidad</t>
  </si>
  <si>
    <t>Información que llega al Instituto</t>
  </si>
  <si>
    <t>Página Web</t>
  </si>
  <si>
    <t>Sí</t>
  </si>
  <si>
    <t>No</t>
  </si>
  <si>
    <t>Anuncios en medios de comunicación</t>
  </si>
  <si>
    <t>Otros</t>
  </si>
  <si>
    <t>He recibido una orientación adecuada al comenzar mis estudios (ubicación de aulas, laboratorios, biblioteca, etc.; dónde y a quién acudir para obtener información, horarios, etc.).</t>
  </si>
  <si>
    <t>Me llega información sobre las actividades culturales, de divulgación científica, deportivas, de cooperación, salud, etc. Organizadas por la Universidad o Facultad.</t>
  </si>
  <si>
    <t>ns/nc</t>
  </si>
  <si>
    <t>Considero suficiente y relevante la información que está publicada sobre el Título.</t>
  </si>
  <si>
    <t>Las guías de las asignaturas están disponibles con el tiempo suficientes antes del período de matriculación.</t>
  </si>
  <si>
    <t>Me ha resultado útil la información que aparece en las guías docentes de las asignaturas.</t>
  </si>
  <si>
    <t>Se respeta la planificación de las actividades programadas en las guías.</t>
  </si>
  <si>
    <t>Los créditos asignados a las asignaturas guardan proporción con el tiempo necesario para superarlas (considerando horas de asistencia a clase, realización de trabajos y estudio personal).</t>
  </si>
  <si>
    <t>La coordinación entre el profesorado en cuanto a la planificación y metodología docente es adecuada.</t>
  </si>
  <si>
    <t>La coordinación entre el profesorado en cuanto a las competencias y contenidos de las distintas asignaturas es adecuada.</t>
  </si>
  <si>
    <t>Estoy satisfecho/a con la organización de los horarios de todas las actividades docentes (clases, seminarios, prácticas, tutorías).</t>
  </si>
  <si>
    <t>Estoy satisfecho/a con la planificación de la enseñanza.</t>
  </si>
  <si>
    <t>Estoy satisfecho/a con el desarrollo de la enseñanza.</t>
  </si>
  <si>
    <t>Estoy satisfecho/a con los procedimientos de evaluación del aprendizaje.</t>
  </si>
  <si>
    <t>Las aulas (acondicionamiento, equipamiento, iluminación, mobiliario, etc.) son adecuadas para el desarrollo de la enseñanza.</t>
  </si>
  <si>
    <t>Los espacios destinados al trabajo personal se adecuan a las necesidades del estudiante.</t>
  </si>
  <si>
    <t>Los laboratorios, espacios experimentales y su equipamiento son adecuados.</t>
  </si>
  <si>
    <t>Los fondos bibliográficos de la biblioteca son suficientes.</t>
  </si>
  <si>
    <t>Considero adecuado el impulso que se le da a los programas de movilidad nacional e internacional.</t>
  </si>
  <si>
    <t>Considero adecuadas las asignaturas establecidas en el contrato académico.</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</si>
  <si>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</si>
  <si>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</si>
  <si>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</si>
  <si>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2. He conocido la existencia de esta titulación en la Universidad de Jaén a través de:</t>
  </si>
  <si>
    <t>3. Valora de 1 a 5 los siguientes criterios:</t>
  </si>
  <si>
    <t>3.1</t>
  </si>
  <si>
    <t>3.2</t>
  </si>
  <si>
    <t>3.3</t>
  </si>
  <si>
    <t>4. ¿Has consultado la información que la Facultad publica sobre el Título en su página web?</t>
  </si>
  <si>
    <t>5. ¿Sabes dónde puedes consultar las guías docentes de las asignaturas?</t>
  </si>
  <si>
    <t>6. ¿Consultas las guías docentes de las asignaturas que cursas?</t>
  </si>
  <si>
    <t>7. Valora de 1 a 5 los siguientes criterios:</t>
  </si>
  <si>
    <t>7.1</t>
  </si>
  <si>
    <t>7.2</t>
  </si>
  <si>
    <t>7.3</t>
  </si>
  <si>
    <t>7.4</t>
  </si>
  <si>
    <t>7.5</t>
  </si>
  <si>
    <t>7.6</t>
  </si>
  <si>
    <t>7.7</t>
  </si>
  <si>
    <t>7.8</t>
  </si>
  <si>
    <t>7.9</t>
  </si>
  <si>
    <t>7.10</t>
  </si>
  <si>
    <t>7.11</t>
  </si>
  <si>
    <t>8. ¿Has participado en algún programa de movilidad (SICUE; Erasmus, etc.)?</t>
  </si>
  <si>
    <t>9. Valora de 1 a 5 los siguientes criterios:</t>
  </si>
  <si>
    <t>9.1</t>
  </si>
  <si>
    <t>9.2</t>
  </si>
  <si>
    <t>9.3</t>
  </si>
  <si>
    <t>9.4</t>
  </si>
  <si>
    <t>9.5</t>
  </si>
  <si>
    <t xml:space="preserve"> </t>
  </si>
  <si>
    <r>
      <t>U</t>
    </r>
    <r>
      <rPr>
        <b/>
        <sz val="10"/>
        <rFont val="Garamond"/>
        <family val="1"/>
      </rPr>
      <t>NIVERSIDAD DE</t>
    </r>
    <r>
      <rPr>
        <b/>
        <sz val="12"/>
        <rFont val="Garamond"/>
        <family val="1"/>
      </rPr>
      <t xml:space="preserve"> J</t>
    </r>
    <r>
      <rPr>
        <b/>
        <sz val="10"/>
        <rFont val="Garamond"/>
        <family val="1"/>
      </rPr>
      <t>AÉN</t>
    </r>
  </si>
  <si>
    <t>Servicio de Planificación y Evaluación</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</si>
  <si>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</si>
  <si>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</si>
  <si>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</si>
  <si>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</si>
  <si>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</si>
  <si>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</si>
  <si>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</si>
  <si>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</si>
  <si>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</si>
  <si>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</si>
  <si>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</si>
  <si>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</si>
  <si>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</si>
  <si>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</si>
  <si>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</si>
  <si>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</si>
  <si>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</si>
  <si>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</si>
  <si>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</si>
  <si>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</si>
  <si>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</si>
  <si>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</si>
  <si>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</si>
  <si>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</si>
  <si>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</si>
  <si>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</si>
  <si>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</si>
  <si>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</si>
  <si>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</si>
  <si>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</si>
  <si>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</si>
  <si>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</si>
  <si>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</si>
  <si>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</si>
  <si>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</si>
  <si>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</si>
  <si>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</si>
  <si>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</si>
  <si>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</si>
  <si>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</si>
  <si>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</si>
  <si>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</si>
  <si>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</si>
  <si>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</si>
  <si>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'Me llega información sobre las actividades culturales, de divulgación científica, deportivas, de cooperación, salud, etc. organizadas por la Universidad o Facultad.' :</t>
  </si>
  <si>
    <t>Estudiantes de 1er curso</t>
  </si>
  <si>
    <t>Estudiantes de 2º; 3er y 4ºcurso</t>
  </si>
  <si>
    <t>3.4</t>
  </si>
  <si>
    <t>He recibido una orientación adecuada durante el desarrollo de mis estudios (contenido curricular, movilidad, prácticas externas, preparación para la inserción laboral,etc.).' :</t>
  </si>
  <si>
    <t>Mayo-Junio 2017</t>
  </si>
  <si>
    <r>
      <t xml:space="preserve">RESULTADOS DE LA ENCUESTA DE SATISFACCIÓN DE ESTUDIANTES DE LA FACULTAD DE CIENCIAS DE LA SALUD: </t>
    </r>
    <r>
      <rPr>
        <b/>
        <sz val="10"/>
        <color rgb="FFFF0000"/>
        <rFont val="Arial"/>
        <family val="2"/>
      </rPr>
      <t>Global. Curso Académico 2017-2018</t>
    </r>
  </si>
  <si>
    <t>Me resultan atractivos e interesantes :</t>
  </si>
  <si>
    <t>Las salidas profesionales :</t>
  </si>
  <si>
    <t>Por mi nota de acceso no tenía una opción mejor :</t>
  </si>
  <si>
    <t>Por proximidad al domicilio familiar :</t>
  </si>
  <si>
    <t>Me merece confianza esta Universidad :</t>
  </si>
  <si>
    <t>'He recibido una orientación adecuada al comenzar mis estudios (ubicación de aulas, laboratorios, biblioteca, etc.; dónde y a quién acudir para obtener información, horarios, etc.).' :</t>
  </si>
  <si>
    <t>Las guías de las asignaturas están disponibles con el tiempo suficiente antes del período de matriculación. :</t>
  </si>
  <si>
    <t>Me ha resultado útil la información que aparece en las guías docentes de las asignaturas. :</t>
  </si>
  <si>
    <t>Se respeta la planificación de las actividades programadas en las guías. :</t>
  </si>
  <si>
    <t>'Los créditos asignados a las asignaturas guardan proporción con el tiempo necesario para superarlas (considerando horas de asistencia a clase, realización de trabajos y estudio personal).' :</t>
  </si>
  <si>
    <t>La coordinación entre el profesorado en cuanto a planificación y metodología docente es adecuada. :</t>
  </si>
  <si>
    <t>La coordinación entre el profesorado en cuanto a las competencias y contenidos de las distintas asignaturas es adecuada. :</t>
  </si>
  <si>
    <t>'Estoy satisfecho/a con la organización de los horarios de todas las actividades docentes (clases ,seminarios, prácticas, tutorías).' :</t>
  </si>
  <si>
    <t>Estoy satisfecho/a con la planificación de la enseñanza. :</t>
  </si>
  <si>
    <t>Estoy satisfecho/a con el desarrollo de la enseñanza. :</t>
  </si>
  <si>
    <t>Estoy satisfecho/a con los procedimientos de evaluación del aprendizaje. :</t>
  </si>
  <si>
    <t>'Las aulas (acondicionamiento, equipamiento, iluminación, mobiliario, etc.) son adecuadas para el desarrollo de la enseñanza.' :</t>
  </si>
  <si>
    <t>Los espacios destinados al trabajo personal se adecuan a las necesidades del estudiante. :</t>
  </si>
  <si>
    <t>'Los laboratorios, espacios experimentales y su equipamiento son adecuados.' :</t>
  </si>
  <si>
    <t>Los fondos bibliográficos de la biblioteca son suficientes. :</t>
  </si>
  <si>
    <t>Considero adecuado el impulso que se le da a los programas de movilidad nacional e internacional. :</t>
  </si>
  <si>
    <t>Considero adecuadas las asignaturas establecidas en el contrato académico. :</t>
  </si>
  <si>
    <t>Estoy satisfecho/a con la gestión del Centro de origen en el programa de movilidad en el que he participado. :</t>
  </si>
  <si>
    <t>Estoy satisfecho/a con la gestión del Centro de destino en el programa de movilidad en el que he participado. :</t>
  </si>
  <si>
    <t>Nivel de satisfacción general con el programa de movilidad en el que has participado. :</t>
  </si>
  <si>
    <t>'He recibido una orientación adecuada durante el desarrollo de mis estudios (contenido curricular, movilidad, prácticas externas, preparación para la inserción laboral,etc.).' :</t>
  </si>
  <si>
    <t>Considero suficiente y relevante la información que está publicada sobre el Título :</t>
  </si>
  <si>
    <r>
      <t xml:space="preserve">RESULTADOS DE LA ENCUESTA DE SATISFACCIÓN DE ESTUDIANTES DE LA FACULTAD DE CIENCIAS DE LA SALUD: </t>
    </r>
    <r>
      <rPr>
        <b/>
        <sz val="10"/>
        <color rgb="FFFF0000"/>
        <rFont val="Arial"/>
        <family val="2"/>
      </rPr>
      <t>Grado en Enfermería. Curso Académico 2017-2018</t>
    </r>
  </si>
  <si>
    <t>a Señala el grado en el que estás matriculado/a: = Grado en Enfermería</t>
  </si>
  <si>
    <r>
      <t xml:space="preserve">RESULTADOS DE LA ENCUESTA DE SATISFACCIÓN DE ESTUDIANTES DE LA FACULTAD DE CIENCIAS DE LA SALUD: </t>
    </r>
    <r>
      <rPr>
        <b/>
        <sz val="10"/>
        <color rgb="FFFF0000"/>
        <rFont val="Arial"/>
        <family val="2"/>
      </rPr>
      <t>Grado en Fisioterapia. Curso Académico 2017-2018</t>
    </r>
  </si>
  <si>
    <t>a Señala el grado en el que estás matriculado/a: = Grado en Fisioterapia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</si>
</sst>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40">
    <font>
      <sz val="11"/>
      <color theme="1"/>
      <name val="Calibri"/>
      <family val="2"/>
      <scheme val="minor"/>
    </font>
    <font>
      <sz val="11"/>
      <color theme="1"/>
      <name val="Calibri"/>
      <family val="2"/>
      <scheme val="minor"/>
    </font>
    <font>
      <b/>
      <sz val="12"/>
      <name val="Garamond"/>
      <family val="1"/>
    </font>
    <font>
      <i/>
      <sz val="11"/>
      <name val="Times New Roman"/>
      <family val="1"/>
    </font>
    <font>
      <i/>
      <sz val="12"/>
      <name val="Arial"/>
      <family val="2"/>
    </font>
    <font>
      <b/>
      <sz val="1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sz val="16"/>
      <color theme="1"/>
      <name val="Times New Roman"/>
      <family val="1"/>
    </font>
    <font>
      <b/>
      <sz val="16"/>
      <name val="Calibri"/>
      <family val="2"/>
    </font>
    <font>
      <sz val="12"/>
      <color theme="1"/>
      <name val="Calibri"/>
      <family val="2"/>
    </font>
    <font>
      <sz val="12"/>
      <name val="Calibri"/>
      <family val="2"/>
    </font>
    <font>
      <sz val="12"/>
      <color indexed="8"/>
      <name val="Calibri"/>
      <family val="2"/>
    </font>
    <font>
      <b/>
      <sz val="12"/>
      <name val="Calibri"/>
      <family val="2"/>
    </font>
    <font>
      <b/>
      <sz val="12"/>
      <color theme="1"/>
      <name val="Calibri"/>
      <family val="2"/>
    </font>
    <font>
      <b/>
      <sz val="12"/>
      <color theme="0"/>
      <name val="Calibri"/>
      <family val="2"/>
    </font>
    <font>
      <b/>
      <sz val="10"/>
      <color theme="0"/>
      <name val="Calibri"/>
      <family val="2"/>
    </font>
    <font>
      <b/>
      <sz val="10"/>
      <color rgb="FFFF0000"/>
      <name val="Arial"/>
      <family val="2"/>
    </font>
    <font>
      <b/>
      <sz val="10"/>
      <name val="Garamond"/>
      <family val="1"/>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1"/>
      <color rgb="FF00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7" fillId="0" borderId="0"/>
  </cellStyleXfs>
  <cellXfs count="225">
    <xf numFmtId="0" fontId="0" fillId="0" borderId="0" xfId="0"/>
    <xf numFmtId="0" fontId="0" fillId="0" borderId="0" xfId="0" applyAlignment="1"/>
    <xf numFmtId="0" fontId="5" fillId="0" borderId="0" xfId="0" applyFont="1" applyAlignment="1">
      <alignment horizontal="center" vertical="center" wrapText="1" shrinkToFit="1"/>
    </xf>
    <xf numFmtId="0" fontId="8" fillId="0" borderId="0" xfId="2" applyFont="1" applyFill="1" applyBorder="1" applyAlignment="1">
      <alignment vertical="center" wrapText="1"/>
    </xf>
    <xf numFmtId="0" fontId="7" fillId="0" borderId="0" xfId="2" applyFont="1" applyFill="1" applyBorder="1" applyAlignment="1">
      <alignment vertical="center"/>
    </xf>
    <xf numFmtId="0" fontId="7" fillId="0" borderId="0" xfId="2"/>
    <xf numFmtId="0" fontId="9" fillId="0" borderId="0" xfId="0" applyFont="1"/>
    <xf numFmtId="0" fontId="7" fillId="0" borderId="0" xfId="2" applyFill="1" applyBorder="1" applyAlignment="1">
      <alignment vertical="center" wrapText="1"/>
    </xf>
    <xf numFmtId="0" fontId="10" fillId="0" borderId="0" xfId="2" applyFont="1" applyFill="1" applyBorder="1" applyAlignment="1">
      <alignment horizontal="center" wrapText="1"/>
    </xf>
    <xf numFmtId="0" fontId="9" fillId="0" borderId="0" xfId="0" applyFont="1" applyAlignment="1">
      <alignment horizontal="center"/>
    </xf>
    <xf numFmtId="0" fontId="13" fillId="0" borderId="0" xfId="0" applyFont="1"/>
    <xf numFmtId="0" fontId="14" fillId="0" borderId="0" xfId="2" applyFont="1" applyFill="1" applyBorder="1" applyAlignment="1">
      <alignment vertical="center" wrapText="1"/>
    </xf>
    <xf numFmtId="0" fontId="14" fillId="0" borderId="0" xfId="2" applyFont="1" applyFill="1" applyBorder="1" applyAlignment="1">
      <alignment vertical="center"/>
    </xf>
    <xf numFmtId="0" fontId="15" fillId="0" borderId="0" xfId="2" applyFont="1" applyFill="1" applyBorder="1" applyAlignment="1">
      <alignment horizontal="center" wrapText="1"/>
    </xf>
    <xf numFmtId="0" fontId="14" fillId="0" borderId="0" xfId="2" applyFont="1"/>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164" fontId="15" fillId="0" borderId="0" xfId="2" applyNumberFormat="1" applyFont="1" applyFill="1" applyBorder="1" applyAlignment="1">
      <alignment horizontal="right" vertical="top"/>
    </xf>
    <xf numFmtId="165" fontId="15" fillId="0" borderId="0" xfId="2" applyNumberFormat="1" applyFont="1" applyFill="1" applyBorder="1" applyAlignment="1">
      <alignment horizontal="right" vertical="top"/>
    </xf>
    <xf numFmtId="0" fontId="16" fillId="0" borderId="0" xfId="0" applyFont="1" applyFill="1" applyBorder="1" applyAlignment="1">
      <alignment horizontal="left" vertical="center" wrapText="1"/>
    </xf>
    <xf numFmtId="0" fontId="13" fillId="0" borderId="0" xfId="0" applyFont="1" applyFill="1"/>
    <xf numFmtId="0" fontId="14" fillId="0" borderId="0" xfId="2" applyFont="1" applyFill="1"/>
    <xf numFmtId="0" fontId="13" fillId="0" borderId="0" xfId="0" applyFont="1" applyAlignment="1">
      <alignment vertical="center"/>
    </xf>
    <xf numFmtId="0" fontId="14" fillId="0" borderId="0" xfId="2" applyFont="1" applyFill="1" applyBorder="1" applyAlignment="1">
      <alignment horizontal="center" vertical="center"/>
    </xf>
    <xf numFmtId="0" fontId="13" fillId="0" borderId="1" xfId="0" applyFont="1" applyBorder="1" applyAlignment="1">
      <alignment horizontal="center" vertical="center" wrapText="1"/>
    </xf>
    <xf numFmtId="10" fontId="13" fillId="0" borderId="1" xfId="1" applyNumberFormat="1" applyFont="1" applyBorder="1" applyAlignment="1">
      <alignment horizontal="center" vertical="center" wrapText="1"/>
    </xf>
    <xf numFmtId="164" fontId="15" fillId="0" borderId="1" xfId="2" applyNumberFormat="1" applyFont="1" applyBorder="1" applyAlignment="1">
      <alignment horizontal="center" vertical="center"/>
    </xf>
    <xf numFmtId="10" fontId="15" fillId="0" borderId="1" xfId="1" applyNumberFormat="1" applyFont="1" applyBorder="1" applyAlignment="1">
      <alignment horizontal="center" vertical="center"/>
    </xf>
    <xf numFmtId="0" fontId="15" fillId="0" borderId="0" xfId="2" applyFont="1" applyBorder="1" applyAlignment="1">
      <alignment vertical="center" wrapText="1"/>
    </xf>
    <xf numFmtId="0" fontId="13" fillId="0" borderId="0" xfId="0" applyFont="1" applyBorder="1" applyAlignment="1">
      <alignment horizontal="center" vertical="center" wrapText="1"/>
    </xf>
    <xf numFmtId="10" fontId="13" fillId="0" borderId="0" xfId="1" applyNumberFormat="1" applyFont="1" applyBorder="1" applyAlignment="1">
      <alignment horizontal="center" vertical="center" wrapText="1"/>
    </xf>
    <xf numFmtId="165" fontId="15" fillId="0" borderId="1" xfId="2" applyNumberFormat="1" applyFont="1" applyBorder="1" applyAlignment="1">
      <alignment horizontal="center" vertical="center"/>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8" fillId="6" borderId="3" xfId="0" applyFont="1" applyFill="1" applyBorder="1" applyAlignment="1">
      <alignment horizontal="center" vertical="center" wrapText="1"/>
    </xf>
    <xf numFmtId="10" fontId="13" fillId="0" borderId="0" xfId="0" applyNumberFormat="1" applyFont="1" applyAlignment="1">
      <alignment wrapText="1"/>
    </xf>
    <xf numFmtId="0" fontId="13" fillId="0" borderId="0" xfId="0" applyFont="1" applyAlignment="1">
      <alignment wrapText="1"/>
    </xf>
    <xf numFmtId="0" fontId="14"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13" fillId="0" borderId="0" xfId="0" applyFont="1" applyFill="1" applyAlignment="1">
      <alignment wrapText="1"/>
    </xf>
    <xf numFmtId="0" fontId="14" fillId="7" borderId="3" xfId="0" applyFont="1" applyFill="1" applyBorder="1" applyAlignment="1">
      <alignment horizontal="center" vertical="center" wrapText="1"/>
    </xf>
    <xf numFmtId="0" fontId="14" fillId="7" borderId="3" xfId="0" applyFont="1" applyFill="1" applyBorder="1" applyAlignment="1">
      <alignment vertical="center" wrapText="1"/>
    </xf>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5" fillId="0" borderId="0" xfId="4"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5" borderId="1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9" xfId="0" applyFont="1" applyFill="1" applyBorder="1" applyAlignment="1">
      <alignment horizontal="center" vertical="center" wrapText="1"/>
    </xf>
    <xf numFmtId="10" fontId="13" fillId="0" borderId="0" xfId="0" applyNumberFormat="1" applyFont="1" applyBorder="1" applyAlignment="1">
      <alignment vertical="center" wrapText="1"/>
    </xf>
    <xf numFmtId="10" fontId="13" fillId="0" borderId="0" xfId="0" applyNumberFormat="1" applyFont="1" applyBorder="1" applyAlignment="1">
      <alignment horizontal="center" vertical="center" wrapText="1"/>
    </xf>
    <xf numFmtId="10" fontId="14" fillId="0" borderId="0" xfId="0"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3" xfId="0" applyFont="1" applyFill="1" applyBorder="1" applyAlignment="1">
      <alignment horizontal="center"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8" fillId="0" borderId="0" xfId="0" applyFont="1" applyFill="1" applyBorder="1" applyAlignment="1">
      <alignment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6" fillId="0" borderId="0" xfId="0" applyFont="1" applyBorder="1" applyAlignment="1">
      <alignment vertical="center" wrapText="1"/>
    </xf>
    <xf numFmtId="0" fontId="2"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vertical="center" wrapText="1" shrinkToFit="1"/>
    </xf>
    <xf numFmtId="0" fontId="23" fillId="0" borderId="0" xfId="0" applyFont="1" applyAlignment="1">
      <alignment horizontal="justify"/>
    </xf>
    <xf numFmtId="0" fontId="24" fillId="0" borderId="0" xfId="0" applyFont="1" applyAlignment="1">
      <alignment horizontal="justify"/>
    </xf>
    <xf numFmtId="0" fontId="28" fillId="0" borderId="0" xfId="0" applyFont="1"/>
    <xf numFmtId="0" fontId="28" fillId="0" borderId="0" xfId="0" applyFont="1" applyAlignment="1">
      <alignment horizontal="justify"/>
    </xf>
    <xf numFmtId="49" fontId="28" fillId="0" borderId="0" xfId="0" applyNumberFormat="1" applyFont="1" applyAlignment="1">
      <alignment horizontal="justify"/>
    </xf>
    <xf numFmtId="49" fontId="28" fillId="0" borderId="0" xfId="0" applyNumberFormat="1" applyFont="1"/>
    <xf numFmtId="0" fontId="28"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30" fillId="9" borderId="31" xfId="0" applyFont="1" applyFill="1" applyBorder="1" applyAlignment="1">
      <alignment vertical="center"/>
    </xf>
    <xf numFmtId="0" fontId="11" fillId="9" borderId="32" xfId="0" applyFont="1" applyFill="1" applyBorder="1"/>
    <xf numFmtId="0" fontId="11" fillId="9" borderId="33" xfId="0" applyFont="1" applyFill="1" applyBorder="1"/>
    <xf numFmtId="0" fontId="9" fillId="0" borderId="0" xfId="0" applyFont="1" applyAlignment="1">
      <alignment horizontal="justify"/>
    </xf>
    <xf numFmtId="0" fontId="34" fillId="0" borderId="0" xfId="0" applyFont="1" applyAlignment="1">
      <alignment horizontal="justify"/>
    </xf>
    <xf numFmtId="0" fontId="35" fillId="0" borderId="34" xfId="0" applyFont="1" applyBorder="1" applyAlignment="1">
      <alignment horizontal="justify" vertical="top" wrapText="1"/>
    </xf>
    <xf numFmtId="0" fontId="35" fillId="0" borderId="35" xfId="0" applyFont="1" applyBorder="1" applyAlignment="1">
      <alignment horizontal="justify" vertical="top" wrapText="1"/>
    </xf>
    <xf numFmtId="0" fontId="35"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29"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40" xfId="0" applyFont="1" applyBorder="1" applyAlignment="1">
      <alignment horizontal="justify" vertical="top" wrapText="1"/>
    </xf>
    <xf numFmtId="0" fontId="9" fillId="0" borderId="41" xfId="0" applyFont="1" applyBorder="1" applyAlignment="1">
      <alignment horizontal="justify" vertical="top" wrapText="1"/>
    </xf>
    <xf numFmtId="0" fontId="9" fillId="0" borderId="0" xfId="0" applyFont="1" applyAlignment="1">
      <alignment horizontal="left" vertical="center"/>
    </xf>
    <xf numFmtId="0" fontId="31" fillId="0" borderId="0" xfId="0" applyFont="1" applyAlignment="1">
      <alignment horizontal="left" vertical="center" wrapText="1"/>
    </xf>
    <xf numFmtId="0" fontId="31" fillId="0" borderId="0" xfId="0" applyFont="1"/>
    <xf numFmtId="0" fontId="9" fillId="0" borderId="0" xfId="0" applyFont="1" applyAlignment="1">
      <alignment horizontal="left" vertical="center" wrapText="1"/>
    </xf>
    <xf numFmtId="0" fontId="35" fillId="0" borderId="0" xfId="0" applyFont="1"/>
    <xf numFmtId="0" fontId="35" fillId="9" borderId="0" xfId="0" applyFont="1" applyFill="1"/>
    <xf numFmtId="0" fontId="35" fillId="0" borderId="0" xfId="0" applyFont="1" applyAlignment="1">
      <alignment horizontal="justify"/>
    </xf>
    <xf numFmtId="0" fontId="14"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5" borderId="44" xfId="0" applyFont="1" applyFill="1" applyBorder="1" applyAlignment="1">
      <alignment horizontal="center" vertical="center" wrapText="1"/>
    </xf>
    <xf numFmtId="164" fontId="15" fillId="0" borderId="42" xfId="3" applyNumberFormat="1" applyFont="1" applyBorder="1" applyAlignment="1">
      <alignment horizontal="center" vertical="center" wrapText="1"/>
    </xf>
    <xf numFmtId="0" fontId="13" fillId="0" borderId="1" xfId="0" applyFont="1" applyFill="1" applyBorder="1" applyAlignment="1">
      <alignment wrapText="1"/>
    </xf>
    <xf numFmtId="0" fontId="13" fillId="0" borderId="1" xfId="0" applyFont="1" applyBorder="1"/>
    <xf numFmtId="0" fontId="13" fillId="0" borderId="1" xfId="0" applyFont="1" applyBorder="1" applyAlignment="1">
      <alignment wrapText="1"/>
    </xf>
    <xf numFmtId="0" fontId="14" fillId="5" borderId="21" xfId="0" applyFont="1" applyFill="1" applyBorder="1" applyAlignment="1">
      <alignment horizontal="center" vertical="center" wrapText="1"/>
    </xf>
    <xf numFmtId="10" fontId="13" fillId="0" borderId="1" xfId="1" applyNumberFormat="1" applyFont="1" applyBorder="1" applyAlignment="1">
      <alignment wrapText="1"/>
    </xf>
    <xf numFmtId="0" fontId="13" fillId="0" borderId="1" xfId="0" applyFont="1" applyFill="1" applyBorder="1" applyAlignment="1">
      <alignment horizontal="right" wrapText="1"/>
    </xf>
    <xf numFmtId="10" fontId="15" fillId="0" borderId="1" xfId="1" applyNumberFormat="1" applyFont="1" applyBorder="1" applyAlignment="1">
      <alignment horizontal="right" wrapText="1"/>
    </xf>
    <xf numFmtId="0" fontId="19" fillId="5" borderId="45" xfId="0" applyFont="1" applyFill="1" applyBorder="1" applyAlignment="1">
      <alignment horizontal="center" vertical="center" wrapText="1"/>
    </xf>
    <xf numFmtId="2" fontId="13" fillId="0" borderId="1" xfId="0" applyNumberFormat="1" applyFont="1" applyBorder="1" applyAlignment="1">
      <alignment wrapText="1"/>
    </xf>
    <xf numFmtId="10" fontId="13" fillId="0" borderId="42" xfId="1" applyNumberFormat="1" applyFont="1" applyBorder="1" applyAlignment="1">
      <alignment horizontal="center" vertical="center" wrapText="1"/>
    </xf>
    <xf numFmtId="0" fontId="0" fillId="0" borderId="1" xfId="0" applyBorder="1"/>
    <xf numFmtId="2" fontId="13" fillId="0" borderId="1" xfId="0" applyNumberFormat="1" applyFont="1" applyBorder="1"/>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5" borderId="42" xfId="0" applyFont="1" applyFill="1" applyBorder="1" applyAlignment="1">
      <alignment horizontal="center" vertical="center" wrapText="1"/>
    </xf>
    <xf numFmtId="0" fontId="15" fillId="0" borderId="1" xfId="2" applyFont="1" applyBorder="1" applyAlignment="1">
      <alignment horizontal="center" vertical="center" wrapText="1"/>
    </xf>
    <xf numFmtId="2" fontId="13" fillId="0" borderId="1" xfId="0" applyNumberFormat="1" applyFont="1" applyFill="1" applyBorder="1" applyAlignment="1">
      <alignment wrapText="1"/>
    </xf>
    <xf numFmtId="2" fontId="13" fillId="0" borderId="0" xfId="0" applyNumberFormat="1" applyFont="1" applyAlignment="1">
      <alignment wrapText="1"/>
    </xf>
    <xf numFmtId="2" fontId="14" fillId="7" borderId="0" xfId="0" applyNumberFormat="1" applyFont="1" applyFill="1" applyBorder="1" applyAlignment="1">
      <alignment horizontal="center" vertical="center" wrapText="1"/>
    </xf>
    <xf numFmtId="0" fontId="39" fillId="0" borderId="0" xfId="0" applyFont="1" applyAlignment="1">
      <alignment horizontal="left" vertical="center"/>
    </xf>
    <xf numFmtId="0" fontId="0" fillId="0" borderId="0" xfId="0" applyAlignment="1"/>
    <xf numFmtId="2" fontId="9" fillId="0" borderId="0" xfId="0" applyNumberFormat="1" applyFont="1"/>
    <xf numFmtId="0" fontId="0" fillId="0" borderId="0" xfId="0" applyAlignment="1">
      <alignment horizontal="left"/>
    </xf>
    <xf numFmtId="0" fontId="13" fillId="0" borderId="0" xfId="0" applyFont="1" applyAlignment="1">
      <alignment horizontal="left"/>
    </xf>
    <xf numFmtId="0" fontId="13" fillId="0" borderId="0" xfId="0" applyFont="1" applyFill="1" applyAlignment="1">
      <alignment horizontal="left"/>
    </xf>
    <xf numFmtId="0" fontId="13" fillId="0" borderId="0" xfId="0" applyFont="1" applyAlignment="1">
      <alignment horizontal="left" wrapText="1"/>
    </xf>
    <xf numFmtId="0" fontId="13" fillId="0" borderId="0" xfId="0" applyFont="1" applyFill="1" applyAlignment="1">
      <alignment horizontal="left" wrapText="1"/>
    </xf>
    <xf numFmtId="0" fontId="13" fillId="0" borderId="0" xfId="0" quotePrefix="1" applyFont="1" applyFill="1" applyAlignment="1">
      <alignment horizontal="left" wrapText="1"/>
    </xf>
    <xf numFmtId="0" fontId="13" fillId="0" borderId="0" xfId="0" applyFont="1" applyAlignment="1">
      <alignment horizontal="left" vertical="center" wrapText="1"/>
    </xf>
    <xf numFmtId="0" fontId="0" fillId="0" borderId="0" xfId="0" applyAlignment="1">
      <alignment horizontal="left" vertical="top"/>
    </xf>
    <xf numFmtId="0" fontId="13" fillId="0" borderId="0" xfId="0" applyFont="1" applyAlignment="1">
      <alignment horizontal="left" vertical="top"/>
    </xf>
    <xf numFmtId="0" fontId="13" fillId="0" borderId="0" xfId="0" applyFont="1" applyFill="1" applyAlignment="1">
      <alignment horizontal="left" vertical="top"/>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3" fillId="0" borderId="0" xfId="0" quotePrefix="1" applyFont="1" applyFill="1" applyAlignment="1">
      <alignment horizontal="left" vertical="top" wrapText="1"/>
    </xf>
    <xf numFmtId="0" fontId="13" fillId="0" borderId="0" xfId="0" applyFont="1" applyAlignment="1"/>
    <xf numFmtId="0" fontId="13" fillId="0" borderId="0" xfId="0" applyFont="1" applyFill="1" applyAlignment="1"/>
    <xf numFmtId="0" fontId="13" fillId="0" borderId="0" xfId="0" quotePrefix="1" applyFont="1" applyFill="1" applyAlignment="1"/>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6" fillId="2" borderId="0" xfId="0" applyFont="1" applyFill="1" applyBorder="1" applyAlignment="1">
      <alignment horizontal="left"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4" fillId="0" borderId="42"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4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5" fillId="0" borderId="1" xfId="2"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0" fillId="0" borderId="0" xfId="0" applyAlignment="1"/>
    <xf numFmtId="0" fontId="2"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2" fillId="2" borderId="0"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165" fontId="15" fillId="0" borderId="0" xfId="2" applyNumberFormat="1" applyFont="1" applyFill="1" applyBorder="1" applyAlignment="1">
      <alignment horizontal="left" vertical="center" wrapText="1"/>
    </xf>
    <xf numFmtId="0" fontId="9" fillId="0" borderId="0" xfId="0" applyFont="1" applyAlignment="1">
      <alignment horizontal="left" vertical="center" wrapText="1"/>
    </xf>
    <xf numFmtId="0" fontId="38" fillId="0" borderId="25" xfId="0" applyFont="1" applyFill="1" applyBorder="1" applyAlignment="1">
      <alignment horizontal="justify" vertical="center" wrapText="1"/>
    </xf>
    <xf numFmtId="0" fontId="38" fillId="0" borderId="26" xfId="0" applyFont="1" applyFill="1" applyBorder="1" applyAlignment="1">
      <alignment horizontal="justify" vertical="center" wrapText="1"/>
    </xf>
    <xf numFmtId="0" fontId="38" fillId="0" borderId="27" xfId="0" applyFont="1" applyFill="1" applyBorder="1" applyAlignment="1">
      <alignment horizontal="justify" vertical="center" wrapText="1"/>
    </xf>
    <xf numFmtId="0" fontId="38" fillId="0" borderId="20"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30" xfId="0" applyFont="1" applyFill="1" applyBorder="1" applyAlignment="1">
      <alignment horizontal="justify" vertical="center" wrapText="1"/>
    </xf>
    <xf numFmtId="0" fontId="38" fillId="0" borderId="28" xfId="0" applyFont="1" applyFill="1" applyBorder="1" applyAlignment="1">
      <alignment horizontal="justify" vertical="center" wrapText="1"/>
    </xf>
    <xf numFmtId="0" fontId="38" fillId="0" borderId="24" xfId="0" applyFont="1" applyFill="1" applyBorder="1" applyAlignment="1">
      <alignment horizontal="justify" vertical="center" wrapText="1"/>
    </xf>
    <xf numFmtId="0" fontId="38" fillId="0" borderId="29" xfId="0" applyFont="1" applyFill="1" applyBorder="1" applyAlignment="1">
      <alignment horizontal="justify" vertical="center" wrapText="1"/>
    </xf>
    <xf numFmtId="0" fontId="31" fillId="0" borderId="0" xfId="0" applyFont="1" applyAlignment="1">
      <alignment horizontal="left" vertical="center" wrapText="1"/>
    </xf>
    <xf numFmtId="0" fontId="25" fillId="0" borderId="0" xfId="0" applyFont="1" applyAlignment="1">
      <alignment horizontal="left" vertical="center"/>
    </xf>
    <xf numFmtId="0" fontId="28" fillId="0" borderId="0" xfId="0" applyFont="1" applyAlignment="1">
      <alignment horizontal="left" vertical="center" wrapText="1"/>
    </xf>
    <xf numFmtId="0" fontId="28" fillId="0" borderId="0" xfId="0" applyNumberFormat="1" applyFont="1" applyAlignment="1">
      <alignment horizontal="left" vertical="center" wrapText="1"/>
    </xf>
    <xf numFmtId="0" fontId="28" fillId="0" borderId="30" xfId="0" applyNumberFormat="1" applyFont="1" applyBorder="1" applyAlignment="1">
      <alignment horizontal="left" vertical="center" wrapText="1"/>
    </xf>
    <xf numFmtId="0" fontId="9" fillId="0" borderId="0" xfId="0" applyFont="1" applyAlignment="1">
      <alignment horizontal="left" vertical="center"/>
    </xf>
    <xf numFmtId="0" fontId="35" fillId="0" borderId="25" xfId="0" applyNumberFormat="1" applyFont="1" applyBorder="1" applyAlignment="1">
      <alignment horizontal="justify" vertical="center" wrapText="1"/>
    </xf>
    <xf numFmtId="0" fontId="35" fillId="0" borderId="26" xfId="0" applyNumberFormat="1" applyFont="1" applyBorder="1" applyAlignment="1">
      <alignment horizontal="justify" vertical="center" wrapText="1"/>
    </xf>
    <xf numFmtId="0" fontId="35" fillId="0" borderId="27" xfId="0" applyNumberFormat="1" applyFont="1" applyBorder="1" applyAlignment="1">
      <alignment horizontal="justify" vertical="center" wrapText="1"/>
    </xf>
    <xf numFmtId="0" fontId="35" fillId="0" borderId="20" xfId="0" applyNumberFormat="1" applyFont="1" applyBorder="1" applyAlignment="1">
      <alignment horizontal="justify" vertical="center" wrapText="1"/>
    </xf>
    <xf numFmtId="0" fontId="35" fillId="0" borderId="0" xfId="0" applyNumberFormat="1" applyFont="1" applyBorder="1" applyAlignment="1">
      <alignment horizontal="justify" vertical="center" wrapText="1"/>
    </xf>
    <xf numFmtId="0" fontId="35" fillId="0" borderId="30" xfId="0" applyNumberFormat="1" applyFont="1" applyBorder="1" applyAlignment="1">
      <alignment horizontal="justify" vertical="center" wrapText="1"/>
    </xf>
    <xf numFmtId="0" fontId="35" fillId="0" borderId="28" xfId="0" applyNumberFormat="1" applyFont="1" applyBorder="1" applyAlignment="1">
      <alignment horizontal="justify" vertical="center" wrapText="1"/>
    </xf>
    <xf numFmtId="0" fontId="35" fillId="0" borderId="24" xfId="0" applyNumberFormat="1" applyFont="1" applyBorder="1" applyAlignment="1">
      <alignment horizontal="justify" vertical="center" wrapText="1"/>
    </xf>
    <xf numFmtId="0" fontId="35" fillId="0" borderId="29" xfId="0" applyNumberFormat="1"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22" fillId="8" borderId="25"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29" xfId="0" applyFont="1" applyFill="1" applyBorder="1" applyAlignment="1">
      <alignment horizontal="center" vertical="center" wrapText="1"/>
    </xf>
  </cellXfs>
  <cellStyles count="5">
    <cellStyle name="Normal" xfId="0" builtinId="0"/>
    <cellStyle name="Normal_Biología" xfId="4"/>
    <cellStyle name="Normal_Global_1" xfId="2"/>
    <cellStyle name="Normal_Hoja1"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Global!$B$25:$H$26</c:f>
              <c:strCache>
                <c:ptCount val="2"/>
                <c:pt idx="0">
                  <c:v>Grado en Enfermería</c:v>
                </c:pt>
                <c:pt idx="1">
                  <c:v>Grado en Fisioterapia</c:v>
                </c:pt>
              </c:strCache>
            </c:strRef>
          </c:cat>
          <c:val>
            <c:numRef>
              <c:f>Global!$I$25:$I$26</c:f>
              <c:numCache>
                <c:formatCode>General</c:formatCode>
                <c:ptCount val="2"/>
                <c:pt idx="0">
                  <c:v>79</c:v>
                </c:pt>
                <c:pt idx="1">
                  <c:v>29</c:v>
                </c:pt>
              </c:numCache>
            </c:numRef>
          </c:val>
        </c:ser>
        <c:dLbls>
          <c:showLegendKey val="0"/>
          <c:showVal val="1"/>
          <c:showCatName val="0"/>
          <c:showSerName val="0"/>
          <c:showPercent val="0"/>
          <c:showBubbleSize val="0"/>
        </c:dLbls>
        <c:gapWidth val="75"/>
        <c:axId val="395360744"/>
        <c:axId val="395359176"/>
      </c:barChart>
      <c:catAx>
        <c:axId val="395360744"/>
        <c:scaling>
          <c:orientation val="minMax"/>
        </c:scaling>
        <c:delete val="0"/>
        <c:axPos val="b"/>
        <c:numFmt formatCode="General" sourceLinked="0"/>
        <c:majorTickMark val="none"/>
        <c:minorTickMark val="none"/>
        <c:tickLblPos val="nextTo"/>
        <c:txPr>
          <a:bodyPr/>
          <a:lstStyle/>
          <a:p>
            <a:pPr>
              <a:defRPr sz="1050" b="1"/>
            </a:pPr>
            <a:endParaRPr lang="es-ES"/>
          </a:p>
        </c:txPr>
        <c:crossAx val="395359176"/>
        <c:crosses val="autoZero"/>
        <c:auto val="1"/>
        <c:lblAlgn val="ctr"/>
        <c:lblOffset val="100"/>
        <c:noMultiLvlLbl val="0"/>
      </c:catAx>
      <c:valAx>
        <c:axId val="395359176"/>
        <c:scaling>
          <c:orientation val="minMax"/>
        </c:scaling>
        <c:delete val="0"/>
        <c:axPos val="l"/>
        <c:numFmt formatCode="General" sourceLinked="1"/>
        <c:majorTickMark val="none"/>
        <c:minorTickMark val="none"/>
        <c:tickLblPos val="nextTo"/>
        <c:crossAx val="395360744"/>
        <c:crosses val="autoZero"/>
        <c:crossBetween val="between"/>
      </c:valAx>
      <c:spPr>
        <a:noFill/>
        <a:ln>
          <a:noFill/>
        </a:ln>
        <a:effectLst>
          <a:glow rad="228600">
            <a:schemeClr val="accent5">
              <a:satMod val="175000"/>
              <a:alpha val="40000"/>
            </a:schemeClr>
          </a:glow>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Enfermeria!$A$165:$B$165</c:f>
              <c:numCache>
                <c:formatCode>General</c:formatCode>
                <c:ptCount val="2"/>
                <c:pt idx="0">
                  <c:v>57</c:v>
                </c:pt>
                <c:pt idx="1">
                  <c:v>20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Enfermeria!$A$166:$B$166</c:f>
              <c:numCache>
                <c:formatCode>General</c:formatCode>
                <c:ptCount val="2"/>
                <c:pt idx="0">
                  <c:v>73</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Enfermeria!$A$167:$B$167</c:f>
              <c:numCache>
                <c:formatCode>General</c:formatCode>
                <c:ptCount val="2"/>
                <c:pt idx="0">
                  <c:v>55</c:v>
                </c:pt>
                <c:pt idx="1">
                  <c:v>18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Enfermeria!$A$164:$B$164</c:f>
              <c:strCache>
                <c:ptCount val="2"/>
                <c:pt idx="0">
                  <c:v>Sí</c:v>
                </c:pt>
                <c:pt idx="1">
                  <c:v>No</c:v>
                </c:pt>
              </c:strCache>
            </c:strRef>
          </c:cat>
          <c:val>
            <c:numRef>
              <c:f>Enfermeria!$A$168:$B$168</c:f>
              <c:numCache>
                <c:formatCode>General</c:formatCode>
                <c:ptCount val="2"/>
                <c:pt idx="0">
                  <c:v>7</c:v>
                </c:pt>
                <c:pt idx="1">
                  <c:v>59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Fisioterapia!$D$25:$D$28</c:f>
              <c:strCache>
                <c:ptCount val="4"/>
                <c:pt idx="0">
                  <c:v>1º Curso</c:v>
                </c:pt>
                <c:pt idx="1">
                  <c:v>2º Curso</c:v>
                </c:pt>
                <c:pt idx="2">
                  <c:v>3º Curso</c:v>
                </c:pt>
                <c:pt idx="3">
                  <c:v>4º Curso</c:v>
                </c:pt>
              </c:strCache>
            </c:strRef>
          </c:cat>
          <c:val>
            <c:numRef>
              <c:f>Fisioterapia!$E$25:$E$28</c:f>
              <c:numCache>
                <c:formatCode>General</c:formatCode>
                <c:ptCount val="4"/>
                <c:pt idx="0">
                  <c:v>5</c:v>
                </c:pt>
                <c:pt idx="1">
                  <c:v>6</c:v>
                </c:pt>
                <c:pt idx="2">
                  <c:v>9</c:v>
                </c:pt>
                <c:pt idx="3">
                  <c:v>9</c:v>
                </c:pt>
              </c:numCache>
            </c:numRef>
          </c:val>
        </c:ser>
        <c:dLbls>
          <c:showLegendKey val="0"/>
          <c:showVal val="1"/>
          <c:showCatName val="0"/>
          <c:showSerName val="0"/>
          <c:showPercent val="0"/>
          <c:showBubbleSize val="0"/>
        </c:dLbls>
        <c:gapWidth val="75"/>
        <c:axId val="397612104"/>
        <c:axId val="397614456"/>
      </c:barChart>
      <c:catAx>
        <c:axId val="397612104"/>
        <c:scaling>
          <c:orientation val="minMax"/>
        </c:scaling>
        <c:delete val="0"/>
        <c:axPos val="b"/>
        <c:numFmt formatCode="General" sourceLinked="0"/>
        <c:majorTickMark val="none"/>
        <c:minorTickMark val="none"/>
        <c:tickLblPos val="nextTo"/>
        <c:txPr>
          <a:bodyPr/>
          <a:lstStyle/>
          <a:p>
            <a:pPr>
              <a:defRPr sz="1050" b="1"/>
            </a:pPr>
            <a:endParaRPr lang="es-ES"/>
          </a:p>
        </c:txPr>
        <c:crossAx val="397614456"/>
        <c:crosses val="autoZero"/>
        <c:auto val="1"/>
        <c:lblAlgn val="ctr"/>
        <c:lblOffset val="100"/>
        <c:noMultiLvlLbl val="0"/>
      </c:catAx>
      <c:valAx>
        <c:axId val="397614456"/>
        <c:scaling>
          <c:orientation val="minMax"/>
        </c:scaling>
        <c:delete val="0"/>
        <c:axPos val="l"/>
        <c:numFmt formatCode="General" sourceLinked="1"/>
        <c:majorTickMark val="none"/>
        <c:minorTickMark val="none"/>
        <c:tickLblPos val="nextTo"/>
        <c:crossAx val="39761210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Fisioterapia!$G$59:$K$63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Fisioterapia!$L$59:$L$63</c:f>
              <c:numCache>
                <c:formatCode>General</c:formatCode>
                <c:ptCount val="5"/>
                <c:pt idx="1">
                  <c:v>1</c:v>
                </c:pt>
                <c:pt idx="2">
                  <c:v>4</c:v>
                </c:pt>
                <c:pt idx="4">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Fisioterapia!$A$165:$B$165</c:f>
              <c:numCache>
                <c:formatCode>General</c:formatCode>
                <c:ptCount val="2"/>
                <c:pt idx="0">
                  <c:v>22</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Fisioterapia!$A$166:$B$166</c:f>
              <c:numCache>
                <c:formatCode>General</c:formatCode>
                <c:ptCount val="2"/>
                <c:pt idx="0">
                  <c:v>26</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Fisioterapia!$A$167:$B$167</c:f>
              <c:numCache>
                <c:formatCode>General</c:formatCode>
                <c:ptCount val="2"/>
                <c:pt idx="0">
                  <c:v>22</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Fisioterapia!$A$168:$B$168</c:f>
              <c:numCache>
                <c:formatCode>General</c:formatCode>
                <c:ptCount val="2"/>
                <c:pt idx="0">
                  <c:v>6</c:v>
                </c:pt>
                <c:pt idx="1">
                  <c:v>19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General</c:formatCode>
                <c:ptCount val="4"/>
                <c:pt idx="0">
                  <c:v>27</c:v>
                </c:pt>
                <c:pt idx="1">
                  <c:v>20</c:v>
                </c:pt>
                <c:pt idx="2">
                  <c:v>30</c:v>
                </c:pt>
                <c:pt idx="3">
                  <c:v>31</c:v>
                </c:pt>
              </c:numCache>
            </c:numRef>
          </c:val>
        </c:ser>
        <c:dLbls>
          <c:showLegendKey val="0"/>
          <c:showVal val="1"/>
          <c:showCatName val="0"/>
          <c:showSerName val="0"/>
          <c:showPercent val="0"/>
          <c:showBubbleSize val="0"/>
        </c:dLbls>
        <c:gapWidth val="75"/>
        <c:axId val="395358784"/>
        <c:axId val="395358392"/>
      </c:barChart>
      <c:catAx>
        <c:axId val="395358784"/>
        <c:scaling>
          <c:orientation val="minMax"/>
        </c:scaling>
        <c:delete val="0"/>
        <c:axPos val="b"/>
        <c:numFmt formatCode="General" sourceLinked="0"/>
        <c:majorTickMark val="none"/>
        <c:minorTickMark val="none"/>
        <c:tickLblPos val="nextTo"/>
        <c:txPr>
          <a:bodyPr/>
          <a:lstStyle/>
          <a:p>
            <a:pPr>
              <a:defRPr sz="1050" b="1"/>
            </a:pPr>
            <a:endParaRPr lang="es-ES"/>
          </a:p>
        </c:txPr>
        <c:crossAx val="395358392"/>
        <c:crosses val="autoZero"/>
        <c:auto val="1"/>
        <c:lblAlgn val="ctr"/>
        <c:lblOffset val="100"/>
        <c:noMultiLvlLbl val="0"/>
      </c:catAx>
      <c:valAx>
        <c:axId val="395358392"/>
        <c:scaling>
          <c:orientation val="minMax"/>
        </c:scaling>
        <c:delete val="0"/>
        <c:axPos val="l"/>
        <c:numFmt formatCode="General" sourceLinked="1"/>
        <c:majorTickMark val="none"/>
        <c:minorTickMark val="none"/>
        <c:tickLblPos val="nextTo"/>
        <c:crossAx val="3953587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11</c:v>
                </c:pt>
                <c:pt idx="1">
                  <c:v>6</c:v>
                </c:pt>
                <c:pt idx="2">
                  <c:v>14</c:v>
                </c:pt>
                <c:pt idx="3">
                  <c:v>3</c:v>
                </c:pt>
                <c:pt idx="4">
                  <c:v>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Global!$A$165:$B$165</c:f>
              <c:numCache>
                <c:formatCode>General</c:formatCode>
                <c:ptCount val="2"/>
                <c:pt idx="0">
                  <c:v>79</c:v>
                </c:pt>
                <c:pt idx="1">
                  <c:v>25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Global!$A$166:$B$166</c:f>
              <c:numCache>
                <c:formatCode>General</c:formatCode>
                <c:ptCount val="2"/>
                <c:pt idx="0">
                  <c:v>99</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Global!$A$167:$B$167</c:f>
              <c:numCache>
                <c:formatCode>General</c:formatCode>
                <c:ptCount val="2"/>
                <c:pt idx="0">
                  <c:v>77</c:v>
                </c:pt>
                <c:pt idx="1">
                  <c:v>22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Global!$A$168:$B$168</c:f>
              <c:numCache>
                <c:formatCode>General</c:formatCode>
                <c:ptCount val="2"/>
                <c:pt idx="0">
                  <c:v>13</c:v>
                </c:pt>
                <c:pt idx="1">
                  <c:v>78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Enfermeria!$D$25:$D$28</c:f>
              <c:strCache>
                <c:ptCount val="4"/>
                <c:pt idx="0">
                  <c:v>1º Curso</c:v>
                </c:pt>
                <c:pt idx="1">
                  <c:v>2º Curso</c:v>
                </c:pt>
                <c:pt idx="2">
                  <c:v>3º Curso</c:v>
                </c:pt>
                <c:pt idx="3">
                  <c:v>4º Curso</c:v>
                </c:pt>
              </c:strCache>
            </c:strRef>
          </c:cat>
          <c:val>
            <c:numRef>
              <c:f>Enfermeria!$E$25:$E$28</c:f>
              <c:numCache>
                <c:formatCode>General</c:formatCode>
                <c:ptCount val="4"/>
                <c:pt idx="0">
                  <c:v>22</c:v>
                </c:pt>
                <c:pt idx="1">
                  <c:v>14</c:v>
                </c:pt>
                <c:pt idx="2">
                  <c:v>21</c:v>
                </c:pt>
                <c:pt idx="3">
                  <c:v>22</c:v>
                </c:pt>
              </c:numCache>
            </c:numRef>
          </c:val>
        </c:ser>
        <c:dLbls>
          <c:showLegendKey val="0"/>
          <c:showVal val="1"/>
          <c:showCatName val="0"/>
          <c:showSerName val="0"/>
          <c:showPercent val="0"/>
          <c:showBubbleSize val="0"/>
        </c:dLbls>
        <c:gapWidth val="75"/>
        <c:axId val="402275936"/>
        <c:axId val="402276328"/>
      </c:barChart>
      <c:catAx>
        <c:axId val="402275936"/>
        <c:scaling>
          <c:orientation val="minMax"/>
        </c:scaling>
        <c:delete val="0"/>
        <c:axPos val="b"/>
        <c:numFmt formatCode="General" sourceLinked="0"/>
        <c:majorTickMark val="none"/>
        <c:minorTickMark val="none"/>
        <c:tickLblPos val="nextTo"/>
        <c:txPr>
          <a:bodyPr/>
          <a:lstStyle/>
          <a:p>
            <a:pPr>
              <a:defRPr sz="1050" b="1"/>
            </a:pPr>
            <a:endParaRPr lang="es-ES"/>
          </a:p>
        </c:txPr>
        <c:crossAx val="402276328"/>
        <c:crosses val="autoZero"/>
        <c:auto val="1"/>
        <c:lblAlgn val="ctr"/>
        <c:lblOffset val="100"/>
        <c:noMultiLvlLbl val="0"/>
      </c:catAx>
      <c:valAx>
        <c:axId val="402276328"/>
        <c:scaling>
          <c:orientation val="minMax"/>
        </c:scaling>
        <c:delete val="0"/>
        <c:axPos val="l"/>
        <c:numFmt formatCode="General" sourceLinked="1"/>
        <c:majorTickMark val="none"/>
        <c:minorTickMark val="none"/>
        <c:tickLblPos val="nextTo"/>
        <c:crossAx val="4022759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Enfermeria!$L$59:$L$63</c:f>
              <c:numCache>
                <c:formatCode>General</c:formatCode>
                <c:ptCount val="5"/>
                <c:pt idx="0">
                  <c:v>11</c:v>
                </c:pt>
                <c:pt idx="1">
                  <c:v>5</c:v>
                </c:pt>
                <c:pt idx="2">
                  <c:v>10</c:v>
                </c:pt>
                <c:pt idx="3">
                  <c:v>3</c:v>
                </c:pt>
                <c:pt idx="4">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206375</xdr:colOff>
      <xdr:row>9</xdr:row>
      <xdr:rowOff>95250</xdr:rowOff>
    </xdr:from>
    <xdr:to>
      <xdr:col>12</xdr:col>
      <xdr:colOff>15875</xdr:colOff>
      <xdr:row>19</xdr:row>
      <xdr:rowOff>158750</xdr:rowOff>
    </xdr:to>
    <xdr:sp macro="" textlink="">
      <xdr:nvSpPr>
        <xdr:cNvPr id="2" name="1 CuadroTexto"/>
        <xdr:cNvSpPr txBox="1"/>
      </xdr:nvSpPr>
      <xdr:spPr>
        <a:xfrm>
          <a:off x="206375" y="1968500"/>
          <a:ext cx="7667625"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Centro</a:t>
          </a:r>
        </a:p>
        <a:p>
          <a:pPr algn="l"/>
          <a:r>
            <a:rPr lang="es-ES" sz="1100" b="1" u="sng" baseline="0"/>
            <a:t>TAMAÑO MUESTRAL: </a:t>
          </a:r>
          <a:r>
            <a:rPr lang="es-ES" sz="1100" b="1" u="none" baseline="0"/>
            <a:t>87;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2018</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108/ </a:t>
          </a:r>
          <a:r>
            <a:rPr lang="es-ES" sz="1100" b="1" u="sng" baseline="0"/>
            <a:t>Nº DE ENCUESTAS NECESARIAS</a:t>
          </a:r>
          <a:r>
            <a:rPr lang="es-ES" sz="1100" b="1" u="none" baseline="0"/>
            <a:t>: 87</a:t>
          </a:r>
        </a:p>
        <a:p>
          <a:pPr algn="l"/>
          <a:r>
            <a:rPr lang="es-ES" sz="1100" b="1" u="sng" baseline="0"/>
            <a:t>PORCENTAJE DE ENCUESTAS RECOGIDAS SOBRE ESTUDIANTES LOCALIZABLES (con email)</a:t>
          </a:r>
          <a:r>
            <a:rPr lang="es-ES" sz="1100" b="1" u="none" baseline="0"/>
            <a:t>: 108/900= 12,00%</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4"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385761</xdr:colOff>
      <xdr:row>22</xdr:row>
      <xdr:rowOff>52386</xdr:rowOff>
    </xdr:from>
    <xdr:to>
      <xdr:col>20</xdr:col>
      <xdr:colOff>457199</xdr:colOff>
      <xdr:row>35</xdr:row>
      <xdr:rowOff>200024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xdr:colOff>
      <xdr:row>22</xdr:row>
      <xdr:rowOff>9525</xdr:rowOff>
    </xdr:from>
    <xdr:to>
      <xdr:col>38</xdr:col>
      <xdr:colOff>0</xdr:colOff>
      <xdr:row>36</xdr:row>
      <xdr:rowOff>23812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12</xdr:col>
      <xdr:colOff>47625</xdr:colOff>
      <xdr:row>19</xdr:row>
      <xdr:rowOff>9525</xdr:rowOff>
    </xdr:to>
    <xdr:sp macro="" textlink="">
      <xdr:nvSpPr>
        <xdr:cNvPr id="2" name="1 CuadroTexto"/>
        <xdr:cNvSpPr txBox="1"/>
      </xdr:nvSpPr>
      <xdr:spPr>
        <a:xfrm>
          <a:off x="238125" y="2105025"/>
          <a:ext cx="764857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Enfermeria</a:t>
          </a:r>
        </a:p>
        <a:p>
          <a:pPr algn="l"/>
          <a:r>
            <a:rPr lang="es-ES" sz="1100" b="1" u="sng" baseline="0"/>
            <a:t>TAMAÑO MUESTRAL: </a:t>
          </a:r>
          <a:r>
            <a:rPr lang="es-ES" sz="1100" b="1" u="none" baseline="0"/>
            <a:t>83;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2018</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79 / </a:t>
          </a:r>
          <a:r>
            <a:rPr lang="es-ES" sz="1100" b="1" u="sng" baseline="0"/>
            <a:t>Nº DE ENCUESTAS NECESARIAS</a:t>
          </a:r>
          <a:r>
            <a:rPr lang="es-ES" sz="1100" b="1" u="none" baseline="0"/>
            <a:t>: 83</a:t>
          </a:r>
        </a:p>
        <a:p>
          <a:pPr algn="l"/>
          <a:r>
            <a:rPr lang="es-ES" sz="1100" b="1" u="sng" baseline="0"/>
            <a:t>PORCENTAJE DE ENCUESTAS RECOGIDAS SOBRE ESTUDIANTES LOCALIZABLES (con email)</a:t>
          </a:r>
          <a:r>
            <a:rPr lang="es-ES" sz="1100" b="1" u="none" baseline="0"/>
            <a:t>: 79/584=13,53%</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21</xdr:col>
      <xdr:colOff>482600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11" name="1 CuadroTexto"/>
        <xdr:cNvSpPr txBox="1"/>
      </xdr:nvSpPr>
      <xdr:spPr>
        <a:xfrm>
          <a:off x="0" y="1866900"/>
          <a:ext cx="76581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Fisioterapia</a:t>
          </a:r>
        </a:p>
        <a:p>
          <a:pPr algn="l"/>
          <a:r>
            <a:rPr lang="es-ES" sz="1100" b="1" u="sng" baseline="0"/>
            <a:t>TAMAÑO MUESTRAL: </a:t>
          </a:r>
          <a:r>
            <a:rPr lang="es-ES" sz="1100" b="1" u="none" baseline="0"/>
            <a:t>74;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2018</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29 / </a:t>
          </a:r>
          <a:r>
            <a:rPr lang="es-ES" sz="1100" b="1" u="sng" baseline="0"/>
            <a:t>Nº DE ENCUESTAS NECESARIAS</a:t>
          </a:r>
          <a:r>
            <a:rPr lang="es-ES" sz="1100" b="1" u="none" baseline="0"/>
            <a:t>: 74</a:t>
          </a:r>
        </a:p>
        <a:p>
          <a:pPr algn="l"/>
          <a:r>
            <a:rPr lang="es-ES" sz="1100" b="1" u="sng" baseline="0"/>
            <a:t>PORCENTAJE DE ENCUESTAS RECOGIDAS SOBRE ESTUDIANTES LOCALIZABLES (con email)</a:t>
          </a:r>
          <a:r>
            <a:rPr lang="es-ES" sz="1100" b="1" u="none" baseline="0"/>
            <a:t>: 29/316= 9,18%</a:t>
          </a:r>
          <a:endParaRPr lang="es-ES" sz="1100" b="1"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8"/>
  <sheetViews>
    <sheetView view="pageBreakPreview" zoomScale="70" zoomScaleNormal="100" zoomScaleSheetLayoutView="7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56.140625" style="131" customWidth="1"/>
  </cols>
  <sheetData>
    <row r="1" spans="1:38">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180" t="s">
        <v>0</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1:38" ht="18.75" customHeight="1">
      <c r="A7" s="181" t="s">
        <v>2</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row>
    <row r="8" spans="1:38" ht="15.75" customHeight="1">
      <c r="A8" s="182" t="s">
        <v>141</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row>
    <row r="9" spans="1:38" ht="21" customHeight="1"/>
    <row r="10" spans="1:38"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130"/>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40">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40">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40">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40" s="10" customFormat="1" ht="15.75">
      <c r="Y20" s="11"/>
      <c r="Z20" s="12"/>
      <c r="AA20" s="13"/>
      <c r="AB20" s="13"/>
      <c r="AC20" s="13"/>
      <c r="AD20" s="13"/>
      <c r="AE20" s="14"/>
      <c r="AJ20" s="11"/>
      <c r="AK20" s="12"/>
      <c r="AL20" s="13"/>
      <c r="AN20" s="132"/>
    </row>
    <row r="21" spans="1:40" s="10" customFormat="1" ht="21">
      <c r="A21" s="183" t="s">
        <v>3</v>
      </c>
      <c r="B21" s="183"/>
      <c r="C21" s="183"/>
      <c r="D21" s="183"/>
      <c r="E21" s="183"/>
      <c r="F21" s="183"/>
      <c r="G21" s="183"/>
      <c r="H21" s="183"/>
      <c r="I21" s="183"/>
      <c r="J21" s="183"/>
      <c r="K21" s="183"/>
      <c r="L21" s="183"/>
      <c r="M21" s="183"/>
      <c r="N21" s="183"/>
      <c r="O21" s="183"/>
      <c r="P21" s="183"/>
      <c r="Q21" s="183"/>
      <c r="R21" s="183"/>
      <c r="S21" s="183"/>
      <c r="T21" s="183"/>
      <c r="U21" s="183"/>
      <c r="Y21" s="15"/>
      <c r="Z21" s="16"/>
      <c r="AA21" s="17"/>
      <c r="AB21" s="18"/>
      <c r="AC21" s="18"/>
      <c r="AD21" s="18"/>
      <c r="AE21" s="14"/>
      <c r="AJ21" s="15"/>
      <c r="AK21" s="16"/>
      <c r="AL21" s="17"/>
      <c r="AN21" s="132"/>
    </row>
    <row r="22" spans="1:40" s="20" customFormat="1" ht="15.75">
      <c r="A22" s="19"/>
      <c r="B22" s="19"/>
      <c r="C22" s="19"/>
      <c r="D22" s="19"/>
      <c r="E22" s="19"/>
      <c r="F22" s="19"/>
      <c r="G22" s="19"/>
      <c r="H22" s="19"/>
      <c r="I22" s="19"/>
      <c r="J22" s="19"/>
      <c r="K22" s="19"/>
      <c r="L22" s="19"/>
      <c r="M22" s="19"/>
      <c r="N22" s="19"/>
      <c r="O22" s="19"/>
      <c r="P22" s="19"/>
      <c r="Q22" s="19"/>
      <c r="R22" s="19"/>
      <c r="S22" s="19"/>
      <c r="T22" s="19"/>
      <c r="U22" s="19"/>
      <c r="Y22" s="15"/>
      <c r="Z22" s="16"/>
      <c r="AA22" s="17"/>
      <c r="AB22" s="18"/>
      <c r="AC22" s="18"/>
      <c r="AD22" s="18"/>
      <c r="AE22" s="21"/>
      <c r="AJ22" s="12"/>
      <c r="AK22" s="16"/>
      <c r="AL22" s="17"/>
      <c r="AN22" s="133"/>
    </row>
    <row r="23" spans="1:40" s="10" customFormat="1" ht="15.75">
      <c r="A23" s="22" t="s">
        <v>4</v>
      </c>
      <c r="U23" s="12"/>
      <c r="V23" s="16"/>
      <c r="W23" s="17"/>
      <c r="X23" s="18"/>
      <c r="Y23" s="22"/>
      <c r="Z23" s="190" t="s">
        <v>7</v>
      </c>
      <c r="AA23" s="190"/>
      <c r="AB23" s="190"/>
      <c r="AC23" s="190"/>
      <c r="AD23" s="190"/>
      <c r="AF23" s="12"/>
      <c r="AG23" s="16"/>
      <c r="AH23" s="17"/>
      <c r="AI23" s="18"/>
      <c r="AJ23" s="18"/>
      <c r="AK23" s="18"/>
      <c r="AL23" s="14"/>
      <c r="AN23" s="132"/>
    </row>
    <row r="24" spans="1:40" s="10" customFormat="1" ht="15.75">
      <c r="B24" s="22"/>
      <c r="U24" s="12"/>
      <c r="V24" s="16"/>
      <c r="W24" s="17"/>
      <c r="X24" s="18"/>
      <c r="Y24" s="18"/>
      <c r="Z24" s="18"/>
      <c r="AA24" s="14"/>
      <c r="AF24" s="12"/>
      <c r="AG24" s="16"/>
      <c r="AH24" s="17"/>
      <c r="AI24" s="18"/>
      <c r="AJ24" s="18"/>
      <c r="AK24" s="23"/>
      <c r="AL24" s="14"/>
      <c r="AN24" s="132"/>
    </row>
    <row r="25" spans="1:40" s="10" customFormat="1" ht="15.75">
      <c r="B25" s="166" t="s">
        <v>5</v>
      </c>
      <c r="C25" s="166"/>
      <c r="D25" s="166"/>
      <c r="E25" s="166"/>
      <c r="F25" s="166"/>
      <c r="G25" s="166"/>
      <c r="H25" s="149"/>
      <c r="I25" s="117">
        <v>79</v>
      </c>
      <c r="J25" s="116">
        <f>I25/$I$27</f>
        <v>0.73148148148148151</v>
      </c>
      <c r="U25" s="12"/>
      <c r="V25" s="16"/>
      <c r="W25" s="17"/>
      <c r="X25" s="18"/>
      <c r="Y25" s="18"/>
      <c r="Z25" s="65" t="s">
        <v>8</v>
      </c>
      <c r="AA25" s="108">
        <v>27</v>
      </c>
      <c r="AB25" s="27">
        <f>AA25/$AA$29</f>
        <v>0.25</v>
      </c>
      <c r="AF25" s="16"/>
      <c r="AG25" s="16"/>
      <c r="AH25" s="17"/>
      <c r="AI25" s="18"/>
      <c r="AJ25" s="23"/>
      <c r="AK25" s="23"/>
      <c r="AL25" s="14"/>
      <c r="AN25" s="132"/>
    </row>
    <row r="26" spans="1:40" s="10" customFormat="1" ht="15.75">
      <c r="B26" s="166" t="s">
        <v>6</v>
      </c>
      <c r="C26" s="166"/>
      <c r="D26" s="166"/>
      <c r="E26" s="166"/>
      <c r="F26" s="166"/>
      <c r="G26" s="166"/>
      <c r="H26" s="149"/>
      <c r="I26" s="117">
        <v>29</v>
      </c>
      <c r="J26" s="116">
        <f>I26/$I$27</f>
        <v>0.26851851851851855</v>
      </c>
      <c r="U26" s="12"/>
      <c r="V26" s="16"/>
      <c r="W26" s="17"/>
      <c r="X26" s="18"/>
      <c r="Y26" s="18"/>
      <c r="Z26" s="65" t="s">
        <v>9</v>
      </c>
      <c r="AA26" s="108">
        <v>20</v>
      </c>
      <c r="AB26" s="27">
        <f t="shared" ref="AB26:AB28" si="0">AA26/$AA$29</f>
        <v>0.18518518518518517</v>
      </c>
      <c r="AF26" s="15"/>
      <c r="AG26" s="12"/>
      <c r="AH26" s="17"/>
      <c r="AI26" s="18"/>
      <c r="AJ26" s="23"/>
      <c r="AK26" s="23"/>
      <c r="AL26" s="14"/>
      <c r="AN26" s="132"/>
    </row>
    <row r="27" spans="1:40" s="10" customFormat="1" ht="15.75">
      <c r="B27" s="28"/>
      <c r="C27" s="28"/>
      <c r="D27" s="28"/>
      <c r="E27" s="28"/>
      <c r="F27" s="28"/>
      <c r="G27" s="28"/>
      <c r="H27" s="28"/>
      <c r="I27" s="24">
        <f>SUM(I25:I26)</f>
        <v>108</v>
      </c>
      <c r="J27" s="25"/>
      <c r="U27" s="12"/>
      <c r="V27" s="16"/>
      <c r="W27" s="17"/>
      <c r="X27" s="18"/>
      <c r="Y27" s="18"/>
      <c r="Z27" s="65" t="s">
        <v>10</v>
      </c>
      <c r="AA27" s="108">
        <v>30</v>
      </c>
      <c r="AB27" s="27">
        <f t="shared" si="0"/>
        <v>0.27777777777777779</v>
      </c>
      <c r="AN27" s="132"/>
    </row>
    <row r="28" spans="1:40" s="10" customFormat="1" ht="15.75">
      <c r="B28" s="28"/>
      <c r="C28" s="28"/>
      <c r="D28" s="28"/>
      <c r="E28" s="28"/>
      <c r="F28" s="28"/>
      <c r="G28" s="28"/>
      <c r="H28" s="28"/>
      <c r="I28" s="29"/>
      <c r="J28" s="30"/>
      <c r="U28" s="12"/>
      <c r="V28" s="16"/>
      <c r="W28" s="17"/>
      <c r="X28" s="18"/>
      <c r="Y28" s="18"/>
      <c r="Z28" s="65" t="s">
        <v>11</v>
      </c>
      <c r="AA28" s="108">
        <v>31</v>
      </c>
      <c r="AB28" s="27">
        <f t="shared" si="0"/>
        <v>0.28703703703703703</v>
      </c>
      <c r="AN28" s="132"/>
    </row>
    <row r="29" spans="1:40" s="10" customFormat="1" ht="15.75">
      <c r="B29" s="28"/>
      <c r="C29" s="28"/>
      <c r="D29" s="28"/>
      <c r="E29" s="28"/>
      <c r="F29" s="28"/>
      <c r="G29" s="28"/>
      <c r="H29" s="28"/>
      <c r="I29" s="29"/>
      <c r="J29" s="30"/>
      <c r="U29" s="12"/>
      <c r="V29" s="16"/>
      <c r="W29" s="17"/>
      <c r="X29" s="18"/>
      <c r="Y29" s="18"/>
      <c r="Z29" s="65" t="s">
        <v>12</v>
      </c>
      <c r="AA29" s="26">
        <f>SUM(AA25:AA28)</f>
        <v>108</v>
      </c>
      <c r="AB29" s="31"/>
      <c r="AN29" s="132"/>
    </row>
    <row r="30" spans="1:40" s="10" customFormat="1" ht="15.75">
      <c r="B30" s="28"/>
      <c r="C30" s="28"/>
      <c r="D30" s="28"/>
      <c r="E30" s="28"/>
      <c r="F30" s="28"/>
      <c r="G30" s="28"/>
      <c r="H30" s="28"/>
      <c r="I30" s="29"/>
      <c r="J30" s="30"/>
      <c r="AN30" s="132"/>
    </row>
    <row r="31" spans="1:40" s="10" customFormat="1" ht="15.75">
      <c r="I31" s="29"/>
      <c r="AN31" s="132"/>
    </row>
    <row r="32" spans="1:40" s="10" customFormat="1" ht="15.75">
      <c r="AN32" s="132"/>
    </row>
    <row r="33" spans="1:40" s="10" customFormat="1" ht="15.75">
      <c r="AN33" s="132"/>
    </row>
    <row r="34" spans="1:40" s="10" customFormat="1" ht="15.75">
      <c r="AN34" s="132"/>
    </row>
    <row r="35" spans="1:40" s="10" customFormat="1" ht="15.75">
      <c r="AN35" s="132"/>
    </row>
    <row r="36" spans="1:40" s="10" customFormat="1" ht="15.75">
      <c r="AN36" s="132"/>
    </row>
    <row r="37" spans="1:40" s="10" customFormat="1" ht="15.75">
      <c r="AN37" s="132"/>
    </row>
    <row r="38" spans="1:40" s="10" customFormat="1" ht="15.75">
      <c r="AN38" s="132"/>
    </row>
    <row r="39" spans="1:40" s="10" customFormat="1" ht="15.75">
      <c r="AN39" s="132"/>
    </row>
    <row r="40" spans="1:40" s="10" customFormat="1" ht="15.75">
      <c r="AN40" s="132"/>
    </row>
    <row r="41" spans="1:40" s="10" customFormat="1" ht="15.75">
      <c r="AN41" s="132"/>
    </row>
    <row r="42" spans="1:40" s="10" customFormat="1" ht="15.75">
      <c r="AN42" s="132"/>
    </row>
    <row r="43" spans="1:40" s="10" customFormat="1" ht="15.75" customHeight="1">
      <c r="V43" s="184" t="s">
        <v>13</v>
      </c>
      <c r="W43" s="185"/>
      <c r="X43" s="185"/>
      <c r="Y43" s="185"/>
      <c r="Z43" s="186"/>
      <c r="AB43" s="184" t="s">
        <v>14</v>
      </c>
      <c r="AC43" s="185"/>
      <c r="AD43" s="185"/>
      <c r="AE43" s="185"/>
      <c r="AF43" s="186"/>
      <c r="AG43" s="176" t="s">
        <v>15</v>
      </c>
      <c r="AH43" s="159"/>
      <c r="AI43" s="159"/>
      <c r="AJ43" s="159"/>
      <c r="AK43" s="66"/>
      <c r="AL43" s="66"/>
      <c r="AN43" s="132"/>
    </row>
    <row r="44" spans="1:40" s="10" customFormat="1" ht="16.5" thickBot="1">
      <c r="V44" s="187"/>
      <c r="W44" s="188"/>
      <c r="X44" s="188"/>
      <c r="Y44" s="188"/>
      <c r="Z44" s="189"/>
      <c r="AB44" s="187"/>
      <c r="AC44" s="188"/>
      <c r="AD44" s="188"/>
      <c r="AE44" s="188"/>
      <c r="AF44" s="189"/>
      <c r="AG44" s="177"/>
      <c r="AH44" s="178"/>
      <c r="AI44" s="178"/>
      <c r="AJ44" s="178"/>
      <c r="AK44" s="66"/>
      <c r="AL44" s="66"/>
      <c r="AN44" s="132"/>
    </row>
    <row r="45" spans="1:40" s="36" customFormat="1" ht="15.75">
      <c r="A45" s="164" t="s">
        <v>20</v>
      </c>
      <c r="B45" s="164"/>
      <c r="C45" s="164"/>
      <c r="D45" s="164"/>
      <c r="E45" s="164"/>
      <c r="F45" s="164"/>
      <c r="G45" s="164"/>
      <c r="H45" s="164"/>
      <c r="I45" s="164"/>
      <c r="J45" s="164"/>
      <c r="K45" s="164"/>
      <c r="L45" s="164"/>
      <c r="M45" s="164"/>
      <c r="N45" s="164"/>
      <c r="O45" s="164"/>
      <c r="P45" s="164"/>
      <c r="Q45" s="164"/>
      <c r="R45" s="164"/>
      <c r="S45" s="164"/>
      <c r="T45" s="164"/>
      <c r="U45" s="169"/>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c r="AN45" s="134"/>
    </row>
    <row r="46" spans="1:40" s="39" customFormat="1" ht="15.75" customHeight="1">
      <c r="A46" s="37" t="s">
        <v>21</v>
      </c>
      <c r="B46" s="147" t="s">
        <v>26</v>
      </c>
      <c r="C46" s="148"/>
      <c r="D46" s="148"/>
      <c r="E46" s="148"/>
      <c r="F46" s="148"/>
      <c r="G46" s="148"/>
      <c r="H46" s="148"/>
      <c r="I46" s="148"/>
      <c r="J46" s="148"/>
      <c r="K46" s="148"/>
      <c r="L46" s="148"/>
      <c r="M46" s="148"/>
      <c r="N46" s="148"/>
      <c r="O46" s="148"/>
      <c r="P46" s="148"/>
      <c r="Q46" s="148"/>
      <c r="R46" s="148"/>
      <c r="S46" s="148"/>
      <c r="T46" s="148"/>
      <c r="U46" s="148"/>
      <c r="V46" s="108">
        <v>1</v>
      </c>
      <c r="W46" s="108">
        <v>2</v>
      </c>
      <c r="X46" s="108">
        <v>1</v>
      </c>
      <c r="Y46" s="108">
        <v>6</v>
      </c>
      <c r="Z46" s="108">
        <v>17</v>
      </c>
      <c r="AA46" s="108">
        <v>27</v>
      </c>
      <c r="AB46" s="38">
        <f>V46/$AA46</f>
        <v>3.7037037037037035E-2</v>
      </c>
      <c r="AC46" s="38">
        <f t="shared" ref="AC46:AF46" si="1">W46/$AA46</f>
        <v>7.407407407407407E-2</v>
      </c>
      <c r="AD46" s="38">
        <f t="shared" si="1"/>
        <v>3.7037037037037035E-2</v>
      </c>
      <c r="AE46" s="38">
        <f t="shared" si="1"/>
        <v>0.22222222222222221</v>
      </c>
      <c r="AF46" s="38">
        <f t="shared" si="1"/>
        <v>0.62962962962962965</v>
      </c>
      <c r="AG46" s="118">
        <v>4.33</v>
      </c>
      <c r="AH46" s="118">
        <v>1.1100000000000001</v>
      </c>
      <c r="AI46" s="118">
        <v>5</v>
      </c>
      <c r="AJ46" s="118">
        <v>5</v>
      </c>
      <c r="AK46" s="35"/>
      <c r="AN46" s="135"/>
    </row>
    <row r="47" spans="1:40" s="39" customFormat="1" ht="15.75" customHeight="1">
      <c r="A47" s="37" t="s">
        <v>22</v>
      </c>
      <c r="B47" s="147" t="s">
        <v>27</v>
      </c>
      <c r="C47" s="148"/>
      <c r="D47" s="148"/>
      <c r="E47" s="148"/>
      <c r="F47" s="148"/>
      <c r="G47" s="148"/>
      <c r="H47" s="148"/>
      <c r="I47" s="148"/>
      <c r="J47" s="148"/>
      <c r="K47" s="148"/>
      <c r="L47" s="148"/>
      <c r="M47" s="148"/>
      <c r="N47" s="148"/>
      <c r="O47" s="148"/>
      <c r="P47" s="148"/>
      <c r="Q47" s="148"/>
      <c r="R47" s="148"/>
      <c r="S47" s="148"/>
      <c r="T47" s="148"/>
      <c r="U47" s="148"/>
      <c r="V47" s="108">
        <v>0</v>
      </c>
      <c r="W47" s="108">
        <v>0</v>
      </c>
      <c r="X47" s="108">
        <v>5</v>
      </c>
      <c r="Y47" s="108">
        <v>9</v>
      </c>
      <c r="Z47" s="108">
        <v>13</v>
      </c>
      <c r="AA47" s="108">
        <v>27</v>
      </c>
      <c r="AB47" s="38">
        <f t="shared" ref="AB47:AB50" si="2">V47/$AA47</f>
        <v>0</v>
      </c>
      <c r="AC47" s="38">
        <f t="shared" ref="AC47:AC50" si="3">W47/$AA47</f>
        <v>0</v>
      </c>
      <c r="AD47" s="38">
        <f t="shared" ref="AD47:AD50" si="4">X47/$AA47</f>
        <v>0.18518518518518517</v>
      </c>
      <c r="AE47" s="38">
        <f t="shared" ref="AE47:AE50" si="5">Y47/$AA47</f>
        <v>0.33333333333333331</v>
      </c>
      <c r="AF47" s="38">
        <f t="shared" ref="AF47:AF50" si="6">Z47/$AA47</f>
        <v>0.48148148148148145</v>
      </c>
      <c r="AG47" s="118">
        <v>4.3</v>
      </c>
      <c r="AH47" s="118">
        <v>0.78</v>
      </c>
      <c r="AI47" s="118">
        <v>4</v>
      </c>
      <c r="AJ47" s="118">
        <v>5</v>
      </c>
      <c r="AK47" s="35"/>
      <c r="AN47" s="135"/>
    </row>
    <row r="48" spans="1:40" s="39" customFormat="1" ht="15.75" customHeight="1">
      <c r="A48" s="37" t="s">
        <v>23</v>
      </c>
      <c r="B48" s="147" t="s">
        <v>28</v>
      </c>
      <c r="C48" s="148"/>
      <c r="D48" s="148"/>
      <c r="E48" s="148"/>
      <c r="F48" s="148"/>
      <c r="G48" s="148"/>
      <c r="H48" s="148"/>
      <c r="I48" s="148"/>
      <c r="J48" s="148"/>
      <c r="K48" s="148"/>
      <c r="L48" s="148"/>
      <c r="M48" s="148"/>
      <c r="N48" s="148"/>
      <c r="O48" s="148"/>
      <c r="P48" s="148"/>
      <c r="Q48" s="148"/>
      <c r="R48" s="148"/>
      <c r="S48" s="148"/>
      <c r="T48" s="148"/>
      <c r="U48" s="148"/>
      <c r="V48" s="108">
        <v>21</v>
      </c>
      <c r="W48" s="108">
        <v>2</v>
      </c>
      <c r="X48" s="108">
        <v>0</v>
      </c>
      <c r="Y48" s="108">
        <v>2</v>
      </c>
      <c r="Z48" s="108">
        <v>2</v>
      </c>
      <c r="AA48" s="108">
        <v>27</v>
      </c>
      <c r="AB48" s="38">
        <f t="shared" si="2"/>
        <v>0.77777777777777779</v>
      </c>
      <c r="AC48" s="38">
        <f t="shared" si="3"/>
        <v>7.407407407407407E-2</v>
      </c>
      <c r="AD48" s="38">
        <f t="shared" si="4"/>
        <v>0</v>
      </c>
      <c r="AE48" s="38">
        <f t="shared" si="5"/>
        <v>7.407407407407407E-2</v>
      </c>
      <c r="AF48" s="38">
        <f t="shared" si="6"/>
        <v>7.407407407407407E-2</v>
      </c>
      <c r="AG48" s="115">
        <v>1.59</v>
      </c>
      <c r="AH48" s="115">
        <v>1.28</v>
      </c>
      <c r="AI48" s="115">
        <v>1</v>
      </c>
      <c r="AJ48" s="115">
        <v>1</v>
      </c>
      <c r="AK48" s="35"/>
      <c r="AN48" s="135"/>
    </row>
    <row r="49" spans="1:40" s="39" customFormat="1" ht="15.75" customHeight="1">
      <c r="A49" s="37" t="s">
        <v>24</v>
      </c>
      <c r="B49" s="147" t="s">
        <v>29</v>
      </c>
      <c r="C49" s="148"/>
      <c r="D49" s="148"/>
      <c r="E49" s="148"/>
      <c r="F49" s="148"/>
      <c r="G49" s="148"/>
      <c r="H49" s="148"/>
      <c r="I49" s="148"/>
      <c r="J49" s="148"/>
      <c r="K49" s="148"/>
      <c r="L49" s="148"/>
      <c r="M49" s="148"/>
      <c r="N49" s="148"/>
      <c r="O49" s="148"/>
      <c r="P49" s="148"/>
      <c r="Q49" s="148"/>
      <c r="R49" s="148"/>
      <c r="S49" s="148"/>
      <c r="T49" s="148"/>
      <c r="U49" s="148"/>
      <c r="V49" s="109">
        <v>10</v>
      </c>
      <c r="W49" s="109">
        <v>2</v>
      </c>
      <c r="X49" s="109">
        <v>5</v>
      </c>
      <c r="Y49" s="109">
        <v>4</v>
      </c>
      <c r="Z49" s="109">
        <v>6</v>
      </c>
      <c r="AA49" s="109">
        <v>27</v>
      </c>
      <c r="AB49" s="38">
        <f t="shared" si="2"/>
        <v>0.37037037037037035</v>
      </c>
      <c r="AC49" s="38">
        <f t="shared" si="3"/>
        <v>7.407407407407407E-2</v>
      </c>
      <c r="AD49" s="38">
        <f t="shared" si="4"/>
        <v>0.18518518518518517</v>
      </c>
      <c r="AE49" s="38">
        <f t="shared" si="5"/>
        <v>0.14814814814814814</v>
      </c>
      <c r="AF49" s="38">
        <f t="shared" si="6"/>
        <v>0.22222222222222221</v>
      </c>
      <c r="AG49" s="125">
        <v>2.78</v>
      </c>
      <c r="AH49" s="125">
        <v>1.63</v>
      </c>
      <c r="AI49" s="125">
        <v>3</v>
      </c>
      <c r="AJ49" s="125">
        <v>1</v>
      </c>
      <c r="AK49" s="35"/>
      <c r="AN49" s="135"/>
    </row>
    <row r="50" spans="1:40" s="39" customFormat="1" ht="15.75" customHeight="1">
      <c r="A50" s="37" t="s">
        <v>25</v>
      </c>
      <c r="B50" s="147" t="s">
        <v>30</v>
      </c>
      <c r="C50" s="148"/>
      <c r="D50" s="148"/>
      <c r="E50" s="148"/>
      <c r="F50" s="148"/>
      <c r="G50" s="148"/>
      <c r="H50" s="148"/>
      <c r="I50" s="148"/>
      <c r="J50" s="148"/>
      <c r="K50" s="148"/>
      <c r="L50" s="148"/>
      <c r="M50" s="148"/>
      <c r="N50" s="148"/>
      <c r="O50" s="148"/>
      <c r="P50" s="148"/>
      <c r="Q50" s="148"/>
      <c r="R50" s="148"/>
      <c r="S50" s="148"/>
      <c r="T50" s="148"/>
      <c r="U50" s="148"/>
      <c r="V50" s="107">
        <v>1</v>
      </c>
      <c r="W50" s="107">
        <v>4</v>
      </c>
      <c r="X50" s="107">
        <v>5</v>
      </c>
      <c r="Y50" s="107">
        <v>7</v>
      </c>
      <c r="Z50" s="107">
        <v>10</v>
      </c>
      <c r="AA50" s="107">
        <v>27</v>
      </c>
      <c r="AB50" s="38">
        <f t="shared" si="2"/>
        <v>3.7037037037037035E-2</v>
      </c>
      <c r="AC50" s="38">
        <f t="shared" si="3"/>
        <v>0.14814814814814814</v>
      </c>
      <c r="AD50" s="38">
        <f t="shared" si="4"/>
        <v>0.18518518518518517</v>
      </c>
      <c r="AE50" s="38">
        <f t="shared" si="5"/>
        <v>0.25925925925925924</v>
      </c>
      <c r="AF50" s="38">
        <f t="shared" si="6"/>
        <v>0.37037037037037035</v>
      </c>
      <c r="AG50" s="125">
        <v>3.78</v>
      </c>
      <c r="AH50" s="125">
        <v>1.22</v>
      </c>
      <c r="AI50" s="125">
        <v>4</v>
      </c>
      <c r="AJ50" s="125">
        <v>5</v>
      </c>
      <c r="AK50" s="35"/>
      <c r="AN50" s="135"/>
    </row>
    <row r="51" spans="1:40"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c r="AN51" s="134"/>
    </row>
    <row r="52" spans="1:40" s="36" customFormat="1" ht="15.75">
      <c r="U52" s="43"/>
      <c r="V52" s="42"/>
      <c r="W52" s="42"/>
      <c r="X52" s="42"/>
      <c r="Y52" s="42"/>
      <c r="Z52" s="42"/>
      <c r="AA52" s="42"/>
      <c r="AB52" s="42"/>
      <c r="AC52" s="42"/>
      <c r="AD52" s="42"/>
      <c r="AE52" s="42"/>
      <c r="AF52" s="42"/>
      <c r="AG52" s="42"/>
      <c r="AH52" s="42"/>
      <c r="AI52" s="42"/>
      <c r="AJ52" s="42"/>
      <c r="AK52" s="42"/>
      <c r="AL52" s="42"/>
      <c r="AN52" s="134"/>
    </row>
    <row r="53" spans="1:40" s="36" customFormat="1" ht="15.75">
      <c r="A53" s="151" t="s">
        <v>61</v>
      </c>
      <c r="B53" s="151"/>
      <c r="C53" s="151"/>
      <c r="D53" s="151"/>
      <c r="E53" s="151"/>
      <c r="F53" s="151"/>
      <c r="G53" s="151"/>
      <c r="H53" s="151"/>
      <c r="I53" s="151"/>
      <c r="J53" s="151"/>
      <c r="K53" s="151"/>
      <c r="L53" s="151"/>
      <c r="M53" s="151"/>
      <c r="N53" s="151"/>
      <c r="O53" s="151"/>
      <c r="P53" s="151"/>
      <c r="Q53" s="151"/>
      <c r="R53" s="151"/>
      <c r="S53" s="151"/>
      <c r="T53" s="151"/>
      <c r="U53" s="151"/>
      <c r="V53" s="42"/>
      <c r="W53" s="42"/>
      <c r="X53" s="42"/>
      <c r="Y53" s="42"/>
      <c r="Z53" s="42"/>
      <c r="AA53" s="42"/>
      <c r="AB53" s="42"/>
      <c r="AC53" s="42"/>
      <c r="AD53" s="42"/>
      <c r="AE53" s="42"/>
      <c r="AF53" s="42"/>
      <c r="AG53" s="42"/>
      <c r="AH53" s="42"/>
      <c r="AI53" s="42"/>
      <c r="AJ53" s="42"/>
      <c r="AK53" s="42"/>
      <c r="AL53" s="42"/>
      <c r="AN53" s="134"/>
    </row>
    <row r="54" spans="1:40"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N54" s="134"/>
    </row>
    <row r="55" spans="1:40"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N55" s="134"/>
    </row>
    <row r="56" spans="1:40"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N56" s="134"/>
    </row>
    <row r="57" spans="1:40"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N57" s="134"/>
    </row>
    <row r="58" spans="1:40"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134"/>
    </row>
    <row r="59" spans="1:40" s="36" customFormat="1" ht="34.5" customHeight="1">
      <c r="F59" s="42"/>
      <c r="G59" s="175" t="s">
        <v>31</v>
      </c>
      <c r="H59" s="175"/>
      <c r="I59" s="175"/>
      <c r="J59" s="175"/>
      <c r="K59" s="175"/>
      <c r="L59" s="44">
        <v>11</v>
      </c>
      <c r="M59" s="44">
        <v>16</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N59" s="134"/>
    </row>
    <row r="60" spans="1:40" s="36" customFormat="1" ht="34.5" customHeight="1">
      <c r="F60" s="42"/>
      <c r="G60" s="175" t="s">
        <v>32</v>
      </c>
      <c r="H60" s="175"/>
      <c r="I60" s="175"/>
      <c r="J60" s="175"/>
      <c r="K60" s="175"/>
      <c r="L60" s="44">
        <v>6</v>
      </c>
      <c r="M60" s="44">
        <v>21</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N60" s="134"/>
    </row>
    <row r="61" spans="1:40" s="36" customFormat="1" ht="41.25" customHeight="1">
      <c r="F61" s="42"/>
      <c r="G61" s="175" t="s">
        <v>33</v>
      </c>
      <c r="H61" s="175"/>
      <c r="I61" s="175"/>
      <c r="J61" s="175"/>
      <c r="K61" s="175"/>
      <c r="L61" s="44">
        <v>14</v>
      </c>
      <c r="M61" s="44">
        <v>13</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N61" s="134"/>
    </row>
    <row r="62" spans="1:40" s="36" customFormat="1" ht="24.75" customHeight="1">
      <c r="F62" s="42"/>
      <c r="G62" s="175" t="s">
        <v>36</v>
      </c>
      <c r="H62" s="175"/>
      <c r="I62" s="175"/>
      <c r="J62" s="175"/>
      <c r="K62" s="175"/>
      <c r="L62" s="44">
        <v>3</v>
      </c>
      <c r="M62" s="44">
        <v>24</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N62" s="134"/>
    </row>
    <row r="63" spans="1:40" s="36" customFormat="1" ht="31.5" customHeight="1">
      <c r="F63" s="42"/>
      <c r="G63" s="175" t="s">
        <v>37</v>
      </c>
      <c r="H63" s="175"/>
      <c r="I63" s="175"/>
      <c r="J63" s="175"/>
      <c r="K63" s="175"/>
      <c r="L63" s="44">
        <v>9</v>
      </c>
      <c r="M63" s="44">
        <v>18</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N63" s="134"/>
    </row>
    <row r="64" spans="1:40"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N64" s="134"/>
    </row>
    <row r="65" spans="1:44"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N65" s="134"/>
    </row>
    <row r="66" spans="1:44"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N66" s="134"/>
    </row>
    <row r="67" spans="1:44"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N67" s="134"/>
    </row>
    <row r="68" spans="1:44"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N68" s="134"/>
    </row>
    <row r="69" spans="1:44"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52" t="s">
        <v>13</v>
      </c>
      <c r="W69" s="153"/>
      <c r="X69" s="153"/>
      <c r="Y69" s="153"/>
      <c r="Z69" s="153"/>
      <c r="AA69" s="154"/>
      <c r="AB69" s="10"/>
      <c r="AC69" s="152" t="s">
        <v>14</v>
      </c>
      <c r="AD69" s="153"/>
      <c r="AE69" s="153"/>
      <c r="AF69" s="153"/>
      <c r="AG69" s="153"/>
      <c r="AH69" s="154"/>
      <c r="AI69" s="159" t="s">
        <v>15</v>
      </c>
      <c r="AJ69" s="159"/>
      <c r="AK69" s="159"/>
      <c r="AL69" s="159"/>
      <c r="AN69" s="136"/>
      <c r="AO69" s="39" t="s">
        <v>12</v>
      </c>
    </row>
    <row r="70" spans="1:44" s="36" customFormat="1" ht="30.75" customHeight="1" thickBot="1">
      <c r="A70" s="42"/>
      <c r="B70" s="168"/>
      <c r="C70" s="168"/>
      <c r="D70" s="45"/>
      <c r="E70" s="45"/>
      <c r="F70" s="45"/>
      <c r="G70" s="42"/>
      <c r="H70" s="42"/>
      <c r="I70" s="42"/>
      <c r="J70" s="42"/>
      <c r="K70" s="42"/>
      <c r="L70" s="42"/>
      <c r="M70" s="42"/>
      <c r="N70" s="42"/>
      <c r="O70" s="42"/>
      <c r="P70" s="42"/>
      <c r="Q70" s="42"/>
      <c r="R70" s="42"/>
      <c r="S70" s="42"/>
      <c r="T70" s="42"/>
      <c r="U70" s="42"/>
      <c r="V70" s="170"/>
      <c r="W70" s="171"/>
      <c r="X70" s="171"/>
      <c r="Y70" s="171"/>
      <c r="Z70" s="171"/>
      <c r="AA70" s="172"/>
      <c r="AB70" s="10"/>
      <c r="AC70" s="170"/>
      <c r="AD70" s="171"/>
      <c r="AE70" s="171"/>
      <c r="AF70" s="171"/>
      <c r="AG70" s="171"/>
      <c r="AH70" s="172"/>
      <c r="AI70" s="159"/>
      <c r="AJ70" s="159"/>
      <c r="AK70" s="159"/>
      <c r="AL70" s="159"/>
      <c r="AN70" s="134" t="s">
        <v>142</v>
      </c>
      <c r="AO70" s="36">
        <v>4.33</v>
      </c>
      <c r="AP70" s="36">
        <v>1.1100000000000001</v>
      </c>
      <c r="AQ70" s="36">
        <v>5</v>
      </c>
      <c r="AR70" s="36">
        <v>5</v>
      </c>
    </row>
    <row r="71" spans="1:44" s="36" customFormat="1" ht="27" customHeight="1">
      <c r="A71" s="164" t="s">
        <v>62</v>
      </c>
      <c r="B71" s="164"/>
      <c r="C71" s="164"/>
      <c r="D71" s="164"/>
      <c r="E71" s="164"/>
      <c r="F71" s="164"/>
      <c r="G71" s="164"/>
      <c r="H71" s="164"/>
      <c r="I71" s="164"/>
      <c r="J71" s="164"/>
      <c r="K71" s="164"/>
      <c r="L71" s="164"/>
      <c r="M71" s="164"/>
      <c r="N71" s="164"/>
      <c r="O71" s="164"/>
      <c r="P71" s="164"/>
      <c r="Q71" s="164"/>
      <c r="R71" s="164"/>
      <c r="S71" s="164"/>
      <c r="T71" s="164"/>
      <c r="U71" s="169"/>
      <c r="V71" s="49">
        <v>1</v>
      </c>
      <c r="W71" s="50">
        <v>2</v>
      </c>
      <c r="X71" s="50">
        <v>3</v>
      </c>
      <c r="Y71" s="50">
        <v>4</v>
      </c>
      <c r="Z71" s="50">
        <v>5</v>
      </c>
      <c r="AA71" s="51" t="s">
        <v>40</v>
      </c>
      <c r="AB71" s="34" t="s">
        <v>12</v>
      </c>
      <c r="AC71" s="49">
        <v>1</v>
      </c>
      <c r="AD71" s="50">
        <v>2</v>
      </c>
      <c r="AE71" s="50">
        <v>3</v>
      </c>
      <c r="AF71" s="50">
        <v>4</v>
      </c>
      <c r="AG71" s="50">
        <v>5</v>
      </c>
      <c r="AH71" s="51" t="s">
        <v>40</v>
      </c>
      <c r="AI71" s="67" t="s">
        <v>16</v>
      </c>
      <c r="AJ71" s="68" t="s">
        <v>17</v>
      </c>
      <c r="AK71" s="68" t="s">
        <v>18</v>
      </c>
      <c r="AL71" s="68" t="s">
        <v>19</v>
      </c>
      <c r="AN71" s="134" t="s">
        <v>143</v>
      </c>
      <c r="AO71" s="36">
        <v>4.3</v>
      </c>
      <c r="AP71" s="36">
        <v>0.78</v>
      </c>
      <c r="AQ71" s="36">
        <v>4</v>
      </c>
      <c r="AR71" s="36">
        <v>5</v>
      </c>
    </row>
    <row r="72" spans="1:44" s="36" customFormat="1" ht="24" customHeight="1">
      <c r="A72" s="173" t="s">
        <v>136</v>
      </c>
      <c r="B72" s="173"/>
      <c r="C72" s="173"/>
      <c r="D72" s="173"/>
      <c r="E72" s="173"/>
      <c r="F72" s="173"/>
      <c r="G72" s="173"/>
      <c r="H72" s="173"/>
      <c r="I72" s="173"/>
      <c r="J72" s="173"/>
      <c r="K72" s="173"/>
      <c r="L72" s="173"/>
      <c r="M72" s="173"/>
      <c r="N72" s="173"/>
      <c r="O72" s="173"/>
      <c r="P72" s="173"/>
      <c r="Q72" s="173"/>
      <c r="R72" s="173"/>
      <c r="S72" s="173"/>
      <c r="T72" s="173"/>
      <c r="U72" s="173"/>
      <c r="V72" s="174"/>
      <c r="W72" s="174"/>
      <c r="X72" s="174"/>
      <c r="Y72" s="174"/>
      <c r="Z72" s="174"/>
      <c r="AA72" s="174"/>
      <c r="AB72" s="34"/>
      <c r="AC72" s="103"/>
      <c r="AD72" s="50"/>
      <c r="AE72" s="50"/>
      <c r="AF72" s="50"/>
      <c r="AG72" s="50"/>
      <c r="AH72" s="50"/>
      <c r="AI72" s="104"/>
      <c r="AJ72" s="105"/>
      <c r="AK72" s="105"/>
      <c r="AL72" s="105"/>
      <c r="AN72" s="134" t="s">
        <v>144</v>
      </c>
      <c r="AO72" s="36">
        <v>1.59</v>
      </c>
      <c r="AP72" s="36">
        <v>1.28</v>
      </c>
      <c r="AQ72" s="36">
        <v>1</v>
      </c>
      <c r="AR72" s="36">
        <v>1</v>
      </c>
    </row>
    <row r="73" spans="1:44" s="39" customFormat="1" ht="24" customHeight="1">
      <c r="A73" s="37" t="s">
        <v>63</v>
      </c>
      <c r="B73" s="147" t="s">
        <v>38</v>
      </c>
      <c r="C73" s="148"/>
      <c r="D73" s="148"/>
      <c r="E73" s="148"/>
      <c r="F73" s="148"/>
      <c r="G73" s="148"/>
      <c r="H73" s="148"/>
      <c r="I73" s="148"/>
      <c r="J73" s="148"/>
      <c r="K73" s="148"/>
      <c r="L73" s="148"/>
      <c r="M73" s="148"/>
      <c r="N73" s="148"/>
      <c r="O73" s="148"/>
      <c r="P73" s="148"/>
      <c r="Q73" s="148"/>
      <c r="R73" s="148"/>
      <c r="S73" s="148"/>
      <c r="T73" s="148"/>
      <c r="U73" s="148"/>
      <c r="V73" s="107">
        <v>1</v>
      </c>
      <c r="W73" s="107">
        <v>2</v>
      </c>
      <c r="X73" s="107">
        <v>6</v>
      </c>
      <c r="Y73" s="107">
        <v>11</v>
      </c>
      <c r="Z73" s="107">
        <v>7</v>
      </c>
      <c r="AA73" s="107">
        <v>0</v>
      </c>
      <c r="AB73" s="106">
        <v>27</v>
      </c>
      <c r="AC73" s="38">
        <f>V73/$AB73</f>
        <v>3.7037037037037035E-2</v>
      </c>
      <c r="AD73" s="38">
        <f t="shared" ref="AD73:AH73" si="7">W73/$AB73</f>
        <v>7.407407407407407E-2</v>
      </c>
      <c r="AE73" s="38">
        <f t="shared" si="7"/>
        <v>0.22222222222222221</v>
      </c>
      <c r="AF73" s="38">
        <f t="shared" si="7"/>
        <v>0.40740740740740738</v>
      </c>
      <c r="AG73" s="38">
        <f t="shared" si="7"/>
        <v>0.25925925925925924</v>
      </c>
      <c r="AH73" s="38">
        <f t="shared" si="7"/>
        <v>0</v>
      </c>
      <c r="AI73" s="125">
        <v>3.78</v>
      </c>
      <c r="AJ73" s="125">
        <v>1.05</v>
      </c>
      <c r="AK73" s="125">
        <v>4</v>
      </c>
      <c r="AL73" s="125">
        <v>4</v>
      </c>
      <c r="AN73" s="135" t="s">
        <v>145</v>
      </c>
      <c r="AO73" s="39">
        <v>2.78</v>
      </c>
      <c r="AP73" s="39">
        <v>1.63</v>
      </c>
      <c r="AQ73" s="39">
        <v>3</v>
      </c>
      <c r="AR73" s="39">
        <v>1</v>
      </c>
    </row>
    <row r="74" spans="1:44" s="39" customFormat="1" ht="21.75" customHeight="1">
      <c r="A74" s="37" t="s">
        <v>64</v>
      </c>
      <c r="B74" s="147" t="s">
        <v>39</v>
      </c>
      <c r="C74" s="148"/>
      <c r="D74" s="148"/>
      <c r="E74" s="148"/>
      <c r="F74" s="148"/>
      <c r="G74" s="148"/>
      <c r="H74" s="148"/>
      <c r="I74" s="148"/>
      <c r="J74" s="148"/>
      <c r="K74" s="148"/>
      <c r="L74" s="148"/>
      <c r="M74" s="148"/>
      <c r="N74" s="148"/>
      <c r="O74" s="148"/>
      <c r="P74" s="148"/>
      <c r="Q74" s="148"/>
      <c r="R74" s="148"/>
      <c r="S74" s="148"/>
      <c r="T74" s="148"/>
      <c r="U74" s="148"/>
      <c r="V74" s="107">
        <v>0</v>
      </c>
      <c r="W74" s="107">
        <v>1</v>
      </c>
      <c r="X74" s="107">
        <v>0</v>
      </c>
      <c r="Y74" s="107">
        <v>5</v>
      </c>
      <c r="Z74" s="107">
        <v>21</v>
      </c>
      <c r="AA74" s="107">
        <v>0</v>
      </c>
      <c r="AB74" s="106">
        <v>27</v>
      </c>
      <c r="AC74" s="38">
        <f t="shared" ref="AC74" si="8">V74/$AB74</f>
        <v>0</v>
      </c>
      <c r="AD74" s="38">
        <f t="shared" ref="AD74" si="9">W74/$AB74</f>
        <v>3.7037037037037035E-2</v>
      </c>
      <c r="AE74" s="38">
        <f t="shared" ref="AE74" si="10">X74/$AB74</f>
        <v>0</v>
      </c>
      <c r="AF74" s="38">
        <f t="shared" ref="AF74" si="11">Y74/$AB74</f>
        <v>0.18518518518518517</v>
      </c>
      <c r="AG74" s="38">
        <f t="shared" ref="AG74" si="12">Z74/$AB74</f>
        <v>0.77777777777777779</v>
      </c>
      <c r="AH74" s="38">
        <f t="shared" ref="AH74" si="13">AA74/$AB74</f>
        <v>0</v>
      </c>
      <c r="AI74" s="125">
        <v>4.7</v>
      </c>
      <c r="AJ74" s="125">
        <v>0.67</v>
      </c>
      <c r="AK74" s="125">
        <v>5</v>
      </c>
      <c r="AL74" s="125">
        <v>5</v>
      </c>
      <c r="AN74" s="135" t="s">
        <v>146</v>
      </c>
      <c r="AO74" s="39">
        <v>3.78</v>
      </c>
      <c r="AP74" s="39">
        <v>1.22</v>
      </c>
      <c r="AQ74" s="39">
        <v>4</v>
      </c>
      <c r="AR74" s="39">
        <v>5</v>
      </c>
    </row>
    <row r="75" spans="1:44" s="36" customFormat="1" ht="29.25" customHeight="1">
      <c r="A75" s="165" t="s">
        <v>137</v>
      </c>
      <c r="B75" s="165"/>
      <c r="C75" s="165"/>
      <c r="D75" s="165"/>
      <c r="E75" s="165"/>
      <c r="F75" s="165"/>
      <c r="G75" s="165"/>
      <c r="H75" s="165"/>
      <c r="I75" s="165"/>
      <c r="J75" s="165"/>
      <c r="K75" s="165"/>
      <c r="L75" s="165"/>
      <c r="M75" s="165"/>
      <c r="N75" s="165"/>
      <c r="O75" s="165"/>
      <c r="P75" s="165"/>
      <c r="Q75" s="165"/>
      <c r="R75" s="165"/>
      <c r="S75" s="165"/>
      <c r="T75" s="165"/>
      <c r="U75" s="165"/>
      <c r="V75" s="32">
        <v>1</v>
      </c>
      <c r="W75" s="33">
        <v>2</v>
      </c>
      <c r="X75" s="33">
        <v>3</v>
      </c>
      <c r="Y75" s="33">
        <v>4</v>
      </c>
      <c r="Z75" s="33">
        <v>5</v>
      </c>
      <c r="AA75" s="110" t="s">
        <v>40</v>
      </c>
      <c r="AB75" s="34" t="s">
        <v>12</v>
      </c>
      <c r="AC75" s="32">
        <v>1</v>
      </c>
      <c r="AD75" s="33">
        <v>2</v>
      </c>
      <c r="AE75" s="33">
        <v>3</v>
      </c>
      <c r="AF75" s="33">
        <v>4</v>
      </c>
      <c r="AG75" s="33">
        <v>5</v>
      </c>
      <c r="AH75" s="110" t="s">
        <v>40</v>
      </c>
      <c r="AI75" s="114" t="s">
        <v>16</v>
      </c>
      <c r="AJ75" s="105" t="s">
        <v>17</v>
      </c>
      <c r="AK75" s="105" t="s">
        <v>18</v>
      </c>
      <c r="AL75" s="105" t="s">
        <v>19</v>
      </c>
      <c r="AN75" s="134" t="s">
        <v>147</v>
      </c>
      <c r="AO75" s="36">
        <v>3.78</v>
      </c>
      <c r="AP75" s="36">
        <v>1.05</v>
      </c>
      <c r="AQ75" s="36">
        <v>4</v>
      </c>
      <c r="AR75" s="36">
        <v>4</v>
      </c>
    </row>
    <row r="76" spans="1:44" s="36" customFormat="1" ht="19.5" customHeight="1">
      <c r="A76" s="37" t="s">
        <v>65</v>
      </c>
      <c r="B76" s="147" t="s">
        <v>139</v>
      </c>
      <c r="C76" s="148"/>
      <c r="D76" s="148"/>
      <c r="E76" s="148"/>
      <c r="F76" s="148"/>
      <c r="G76" s="148"/>
      <c r="H76" s="148"/>
      <c r="I76" s="148"/>
      <c r="J76" s="148"/>
      <c r="K76" s="148"/>
      <c r="L76" s="148"/>
      <c r="M76" s="148"/>
      <c r="N76" s="148"/>
      <c r="O76" s="148"/>
      <c r="P76" s="148"/>
      <c r="Q76" s="148"/>
      <c r="R76" s="148"/>
      <c r="S76" s="148"/>
      <c r="T76" s="148"/>
      <c r="U76" s="160"/>
      <c r="V76" s="107">
        <v>5</v>
      </c>
      <c r="W76" s="107">
        <v>10</v>
      </c>
      <c r="X76" s="107">
        <v>22</v>
      </c>
      <c r="Y76" s="107">
        <v>32</v>
      </c>
      <c r="Z76" s="107">
        <v>7</v>
      </c>
      <c r="AA76" s="107">
        <v>1</v>
      </c>
      <c r="AB76" s="107">
        <v>77</v>
      </c>
      <c r="AC76" s="111">
        <f>V76/$AB76</f>
        <v>6.4935064935064929E-2</v>
      </c>
      <c r="AD76" s="111">
        <f t="shared" ref="AD76:AH77" si="14">W76/$AB76</f>
        <v>0.12987012987012986</v>
      </c>
      <c r="AE76" s="111">
        <f t="shared" si="14"/>
        <v>0.2857142857142857</v>
      </c>
      <c r="AF76" s="111">
        <f t="shared" si="14"/>
        <v>0.41558441558441561</v>
      </c>
      <c r="AG76" s="111">
        <f t="shared" si="14"/>
        <v>9.0909090909090912E-2</v>
      </c>
      <c r="AH76" s="111">
        <f t="shared" si="14"/>
        <v>1.2987012987012988E-2</v>
      </c>
      <c r="AI76" s="115"/>
      <c r="AJ76" s="115"/>
      <c r="AK76" s="115"/>
      <c r="AL76" s="115"/>
      <c r="AN76" s="134" t="s">
        <v>135</v>
      </c>
      <c r="AO76" s="36">
        <v>4.7</v>
      </c>
      <c r="AP76" s="36">
        <v>0.67</v>
      </c>
      <c r="AQ76" s="36">
        <v>5</v>
      </c>
      <c r="AR76" s="36">
        <v>5</v>
      </c>
    </row>
    <row r="77" spans="1:44" s="36" customFormat="1" ht="15.75" customHeight="1">
      <c r="A77" s="44" t="s">
        <v>138</v>
      </c>
      <c r="B77" s="161" t="s">
        <v>135</v>
      </c>
      <c r="C77" s="162"/>
      <c r="D77" s="162"/>
      <c r="E77" s="162"/>
      <c r="F77" s="162"/>
      <c r="G77" s="162"/>
      <c r="H77" s="162"/>
      <c r="I77" s="162"/>
      <c r="J77" s="162"/>
      <c r="K77" s="162"/>
      <c r="L77" s="162"/>
      <c r="M77" s="162"/>
      <c r="N77" s="162"/>
      <c r="O77" s="162"/>
      <c r="P77" s="162"/>
      <c r="Q77" s="162"/>
      <c r="R77" s="162"/>
      <c r="S77" s="162"/>
      <c r="T77" s="162"/>
      <c r="U77" s="163"/>
      <c r="V77" s="109">
        <v>0</v>
      </c>
      <c r="W77" s="109">
        <v>1</v>
      </c>
      <c r="X77" s="109">
        <v>5</v>
      </c>
      <c r="Y77" s="109">
        <v>27</v>
      </c>
      <c r="Z77" s="109">
        <v>43</v>
      </c>
      <c r="AA77" s="109">
        <v>1</v>
      </c>
      <c r="AB77" s="109">
        <v>77</v>
      </c>
      <c r="AC77" s="111">
        <f>V77/$AB77</f>
        <v>0</v>
      </c>
      <c r="AD77" s="111">
        <f t="shared" si="14"/>
        <v>1.2987012987012988E-2</v>
      </c>
      <c r="AE77" s="111">
        <f t="shared" si="14"/>
        <v>6.4935064935064929E-2</v>
      </c>
      <c r="AF77" s="111">
        <f t="shared" si="14"/>
        <v>0.35064935064935066</v>
      </c>
      <c r="AG77" s="111">
        <f t="shared" si="14"/>
        <v>0.55844155844155841</v>
      </c>
      <c r="AH77" s="111">
        <f t="shared" si="14"/>
        <v>1.2987012987012988E-2</v>
      </c>
      <c r="AI77" s="115"/>
      <c r="AJ77" s="115"/>
      <c r="AK77" s="115"/>
      <c r="AL77" s="115"/>
      <c r="AN77" s="134" t="s">
        <v>168</v>
      </c>
      <c r="AO77" s="36">
        <v>3.88</v>
      </c>
      <c r="AP77" s="36">
        <v>0.99</v>
      </c>
      <c r="AQ77" s="36">
        <v>4</v>
      </c>
      <c r="AR77" s="36">
        <v>4</v>
      </c>
    </row>
    <row r="78" spans="1:44"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6"/>
      <c r="AJ78" s="126"/>
      <c r="AK78" s="126"/>
      <c r="AL78" s="126"/>
      <c r="AN78" s="134" t="s">
        <v>148</v>
      </c>
      <c r="AO78" s="36">
        <v>3.94</v>
      </c>
      <c r="AP78" s="36">
        <v>1.1299999999999999</v>
      </c>
      <c r="AQ78" s="36">
        <v>4</v>
      </c>
      <c r="AR78" s="36">
        <v>5</v>
      </c>
    </row>
    <row r="79" spans="1:44"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c r="AN79" s="134" t="s">
        <v>149</v>
      </c>
      <c r="AO79" s="36">
        <v>3.7</v>
      </c>
      <c r="AP79" s="36">
        <v>1.01</v>
      </c>
      <c r="AQ79" s="36">
        <v>4</v>
      </c>
      <c r="AR79" s="36">
        <v>4</v>
      </c>
    </row>
    <row r="80" spans="1:44"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c r="AN80" s="134" t="s">
        <v>150</v>
      </c>
      <c r="AO80" s="36">
        <v>3.33</v>
      </c>
      <c r="AP80" s="36">
        <v>0.94</v>
      </c>
      <c r="AQ80" s="36">
        <v>4</v>
      </c>
      <c r="AR80" s="36">
        <v>4</v>
      </c>
    </row>
    <row r="81" spans="1:44" s="36" customFormat="1" ht="63">
      <c r="A81" s="151" t="s">
        <v>66</v>
      </c>
      <c r="B81" s="151"/>
      <c r="C81" s="151"/>
      <c r="D81" s="151"/>
      <c r="E81" s="151"/>
      <c r="F81" s="151"/>
      <c r="G81" s="151"/>
      <c r="H81" s="151"/>
      <c r="I81" s="151"/>
      <c r="J81" s="151"/>
      <c r="K81" s="151"/>
      <c r="L81" s="151"/>
      <c r="M81" s="151"/>
      <c r="N81" s="151"/>
      <c r="O81" s="151"/>
      <c r="P81" s="151"/>
      <c r="Q81" s="151"/>
      <c r="R81" s="151"/>
      <c r="S81" s="151"/>
      <c r="T81" s="151"/>
      <c r="U81" s="151"/>
      <c r="AN81" s="134" t="s">
        <v>151</v>
      </c>
      <c r="AO81" s="36">
        <v>3.54</v>
      </c>
      <c r="AP81" s="36">
        <v>1.07</v>
      </c>
      <c r="AQ81" s="36">
        <v>4</v>
      </c>
      <c r="AR81" s="36">
        <v>4</v>
      </c>
    </row>
    <row r="82" spans="1:44" s="39" customFormat="1" ht="16.5" customHeight="1">
      <c r="A82" s="167"/>
      <c r="B82" s="167"/>
      <c r="C82" s="167"/>
      <c r="D82" s="167"/>
      <c r="E82" s="167"/>
      <c r="F82" s="167"/>
      <c r="K82" s="54"/>
      <c r="L82" s="54"/>
      <c r="M82" s="47"/>
      <c r="AN82" s="135" t="s">
        <v>152</v>
      </c>
      <c r="AO82" s="39">
        <v>3.54</v>
      </c>
      <c r="AP82" s="39">
        <v>0.99</v>
      </c>
      <c r="AQ82" s="39">
        <v>4</v>
      </c>
      <c r="AR82" s="39">
        <v>4</v>
      </c>
    </row>
    <row r="83" spans="1:44" s="39" customFormat="1" ht="16.5" customHeight="1">
      <c r="A83" s="167"/>
      <c r="B83" s="167"/>
      <c r="C83" s="167"/>
      <c r="D83" s="167"/>
      <c r="E83" s="167"/>
      <c r="F83" s="167"/>
      <c r="K83" s="47"/>
      <c r="L83" s="47"/>
      <c r="M83" s="47"/>
      <c r="AN83" s="135" t="s">
        <v>153</v>
      </c>
      <c r="AO83" s="39">
        <v>3.57</v>
      </c>
      <c r="AP83" s="39">
        <v>0.99</v>
      </c>
      <c r="AQ83" s="39">
        <v>4</v>
      </c>
      <c r="AR83" s="39">
        <v>4</v>
      </c>
    </row>
    <row r="84" spans="1:44" s="39" customFormat="1" ht="47.25">
      <c r="A84" s="167"/>
      <c r="B84" s="167"/>
      <c r="C84" s="167"/>
      <c r="D84" s="167"/>
      <c r="E84" s="167"/>
      <c r="F84" s="167"/>
      <c r="K84" s="47"/>
      <c r="L84" s="47"/>
      <c r="M84" s="47"/>
      <c r="N84" s="47"/>
      <c r="AN84" s="135" t="s">
        <v>154</v>
      </c>
      <c r="AO84" s="39">
        <v>3.41</v>
      </c>
      <c r="AP84" s="39">
        <v>1.17</v>
      </c>
      <c r="AQ84" s="39">
        <v>4</v>
      </c>
      <c r="AR84" s="39">
        <v>4</v>
      </c>
    </row>
    <row r="85" spans="1:44"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N85" s="134" t="s">
        <v>155</v>
      </c>
      <c r="AO85" s="36">
        <v>3.54</v>
      </c>
      <c r="AP85" s="36">
        <v>1</v>
      </c>
      <c r="AQ85" s="36">
        <v>4</v>
      </c>
      <c r="AR85" s="36">
        <v>4</v>
      </c>
    </row>
    <row r="86" spans="1:44"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N86" s="134" t="s">
        <v>156</v>
      </c>
      <c r="AO86" s="36">
        <v>3.74</v>
      </c>
      <c r="AP86" s="36">
        <v>1.06</v>
      </c>
      <c r="AQ86" s="36">
        <v>4</v>
      </c>
      <c r="AR86" s="36">
        <v>4</v>
      </c>
    </row>
    <row r="87" spans="1:44" s="36" customFormat="1" ht="32.2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N87" s="134" t="s">
        <v>157</v>
      </c>
      <c r="AO87" s="36">
        <v>3.75</v>
      </c>
      <c r="AP87" s="36">
        <v>1.04</v>
      </c>
      <c r="AQ87" s="36">
        <v>4</v>
      </c>
      <c r="AR87" s="36">
        <v>4</v>
      </c>
    </row>
    <row r="88" spans="1:44" s="36" customFormat="1" ht="47.25">
      <c r="A88" s="42"/>
      <c r="B88" s="46"/>
      <c r="C88" s="42"/>
      <c r="D88" s="42"/>
      <c r="E88" s="42"/>
      <c r="F88" s="42"/>
      <c r="G88" s="42"/>
      <c r="H88" s="42"/>
      <c r="I88" s="42"/>
      <c r="J88" s="42"/>
      <c r="K88" s="42"/>
      <c r="L88" s="42"/>
      <c r="M88" s="42"/>
      <c r="N88" s="42"/>
      <c r="V88" s="152" t="s">
        <v>13</v>
      </c>
      <c r="W88" s="153"/>
      <c r="X88" s="153"/>
      <c r="Y88" s="153"/>
      <c r="Z88" s="153"/>
      <c r="AA88" s="154"/>
      <c r="AB88" s="10"/>
      <c r="AC88" s="152" t="s">
        <v>14</v>
      </c>
      <c r="AD88" s="153"/>
      <c r="AE88" s="153"/>
      <c r="AF88" s="153"/>
      <c r="AG88" s="153"/>
      <c r="AH88" s="154"/>
      <c r="AI88" s="158" t="s">
        <v>15</v>
      </c>
      <c r="AJ88" s="159"/>
      <c r="AK88" s="159"/>
      <c r="AL88" s="159"/>
      <c r="AN88" s="134" t="s">
        <v>158</v>
      </c>
      <c r="AO88" s="36">
        <v>3.98</v>
      </c>
      <c r="AP88" s="36">
        <v>0.99</v>
      </c>
      <c r="AQ88" s="36">
        <v>4</v>
      </c>
      <c r="AR88" s="36">
        <v>4</v>
      </c>
    </row>
    <row r="89" spans="1:44" s="36" customFormat="1" ht="31.5">
      <c r="A89" s="42"/>
      <c r="B89" s="46"/>
      <c r="C89" s="42"/>
      <c r="D89" s="42"/>
      <c r="E89" s="42"/>
      <c r="F89" s="42"/>
      <c r="G89" s="42"/>
      <c r="H89" s="42"/>
      <c r="I89" s="42"/>
      <c r="J89" s="42"/>
      <c r="K89" s="42"/>
      <c r="L89" s="42"/>
      <c r="M89" s="42"/>
      <c r="N89" s="42"/>
      <c r="O89" s="45"/>
      <c r="P89" s="45"/>
      <c r="Q89" s="45"/>
      <c r="R89" s="45"/>
      <c r="S89" s="45"/>
      <c r="V89" s="155"/>
      <c r="W89" s="156"/>
      <c r="X89" s="156"/>
      <c r="Y89" s="156"/>
      <c r="Z89" s="156"/>
      <c r="AA89" s="157"/>
      <c r="AB89" s="10"/>
      <c r="AC89" s="155"/>
      <c r="AD89" s="156"/>
      <c r="AE89" s="156"/>
      <c r="AF89" s="156"/>
      <c r="AG89" s="156"/>
      <c r="AH89" s="157"/>
      <c r="AI89" s="158"/>
      <c r="AJ89" s="159"/>
      <c r="AK89" s="159"/>
      <c r="AL89" s="159"/>
      <c r="AN89" s="134" t="s">
        <v>159</v>
      </c>
      <c r="AO89" s="36">
        <v>4</v>
      </c>
      <c r="AP89" s="36">
        <v>0.87</v>
      </c>
      <c r="AQ89" s="36">
        <v>4</v>
      </c>
      <c r="AR89" s="36">
        <v>4</v>
      </c>
    </row>
    <row r="90" spans="1:44" s="36" customFormat="1" ht="31.5">
      <c r="A90" s="42"/>
      <c r="B90" s="46"/>
      <c r="C90" s="42"/>
      <c r="D90" s="42"/>
      <c r="E90" s="42"/>
      <c r="F90" s="42"/>
      <c r="G90" s="42"/>
      <c r="H90" s="42"/>
      <c r="I90" s="42"/>
      <c r="J90" s="42"/>
      <c r="K90" s="42"/>
      <c r="L90" s="42"/>
      <c r="M90" s="42"/>
      <c r="N90" s="42"/>
      <c r="O90" s="55"/>
      <c r="P90" s="55"/>
      <c r="Q90" s="55"/>
      <c r="R90" s="55"/>
      <c r="S90" s="55"/>
      <c r="T90" s="55"/>
      <c r="U90" s="55"/>
      <c r="V90" s="50">
        <v>1</v>
      </c>
      <c r="W90" s="50">
        <v>2</v>
      </c>
      <c r="X90" s="50">
        <v>3</v>
      </c>
      <c r="Y90" s="50">
        <v>4</v>
      </c>
      <c r="Z90" s="50">
        <v>5</v>
      </c>
      <c r="AA90" s="50" t="s">
        <v>40</v>
      </c>
      <c r="AB90" s="56" t="s">
        <v>12</v>
      </c>
      <c r="AC90" s="50">
        <v>1</v>
      </c>
      <c r="AD90" s="50">
        <v>2</v>
      </c>
      <c r="AE90" s="50">
        <v>3</v>
      </c>
      <c r="AF90" s="50">
        <v>4</v>
      </c>
      <c r="AG90" s="50">
        <v>5</v>
      </c>
      <c r="AH90" s="50" t="s">
        <v>40</v>
      </c>
      <c r="AI90" s="57" t="s">
        <v>16</v>
      </c>
      <c r="AJ90" s="57" t="s">
        <v>17</v>
      </c>
      <c r="AK90" s="57" t="s">
        <v>18</v>
      </c>
      <c r="AL90" s="57" t="s">
        <v>19</v>
      </c>
      <c r="AN90" s="134" t="s">
        <v>160</v>
      </c>
      <c r="AO90" s="36">
        <v>3.88</v>
      </c>
      <c r="AP90" s="36">
        <v>0.96</v>
      </c>
      <c r="AQ90" s="36">
        <v>4</v>
      </c>
      <c r="AR90" s="36">
        <v>4</v>
      </c>
    </row>
    <row r="91" spans="1:44" s="36" customFormat="1" ht="34.5" customHeight="1">
      <c r="A91" s="42"/>
      <c r="B91" s="46"/>
      <c r="C91" s="42"/>
      <c r="D91" s="42"/>
      <c r="E91" s="42"/>
      <c r="F91" s="42"/>
      <c r="G91" s="42"/>
      <c r="H91" s="42"/>
      <c r="I91" s="42"/>
      <c r="J91" s="42"/>
      <c r="K91" s="42"/>
      <c r="L91" s="42"/>
      <c r="M91" s="42"/>
      <c r="N91" s="42"/>
      <c r="O91" s="147" t="s">
        <v>41</v>
      </c>
      <c r="P91" s="148"/>
      <c r="Q91" s="148"/>
      <c r="R91" s="148"/>
      <c r="S91" s="148"/>
      <c r="T91" s="148"/>
      <c r="U91" s="148"/>
      <c r="V91" s="112">
        <v>1</v>
      </c>
      <c r="W91" s="112">
        <v>4</v>
      </c>
      <c r="X91" s="112">
        <v>21</v>
      </c>
      <c r="Y91" s="112">
        <v>33</v>
      </c>
      <c r="Z91" s="112">
        <v>15</v>
      </c>
      <c r="AA91" s="112">
        <v>4</v>
      </c>
      <c r="AB91" s="112">
        <v>78</v>
      </c>
      <c r="AC91" s="113">
        <f>V91/$AB91</f>
        <v>1.282051282051282E-2</v>
      </c>
      <c r="AD91" s="113">
        <f t="shared" ref="AD91:AH91" si="15">W91/$AB91</f>
        <v>5.128205128205128E-2</v>
      </c>
      <c r="AE91" s="113">
        <f t="shared" si="15"/>
        <v>0.26923076923076922</v>
      </c>
      <c r="AF91" s="113">
        <f t="shared" si="15"/>
        <v>0.42307692307692307</v>
      </c>
      <c r="AG91" s="113">
        <f t="shared" si="15"/>
        <v>0.19230769230769232</v>
      </c>
      <c r="AH91" s="113">
        <f t="shared" si="15"/>
        <v>5.128205128205128E-2</v>
      </c>
      <c r="AI91" s="125">
        <v>3.88</v>
      </c>
      <c r="AJ91" s="125">
        <v>0.99</v>
      </c>
      <c r="AK91" s="107">
        <v>4</v>
      </c>
      <c r="AL91" s="107">
        <v>4</v>
      </c>
      <c r="AN91" s="134" t="s">
        <v>161</v>
      </c>
      <c r="AO91" s="36">
        <v>3.95</v>
      </c>
      <c r="AP91" s="36">
        <v>0.95</v>
      </c>
      <c r="AQ91" s="36">
        <v>4</v>
      </c>
      <c r="AR91" s="36">
        <v>4</v>
      </c>
    </row>
    <row r="92" spans="1:44" s="36" customFormat="1" ht="31.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N92" s="134" t="s">
        <v>162</v>
      </c>
      <c r="AO92" s="36">
        <v>4.3099999999999996</v>
      </c>
      <c r="AP92" s="36">
        <v>0.85</v>
      </c>
      <c r="AQ92" s="36">
        <v>4</v>
      </c>
      <c r="AR92" s="36">
        <v>4</v>
      </c>
    </row>
    <row r="93" spans="1:44" s="36" customFormat="1" ht="31.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N93" s="134" t="s">
        <v>163</v>
      </c>
      <c r="AO93" s="36">
        <v>4.1500000000000004</v>
      </c>
      <c r="AP93" s="36">
        <v>0.9</v>
      </c>
      <c r="AQ93" s="36">
        <v>4</v>
      </c>
      <c r="AR93" s="36">
        <v>5</v>
      </c>
    </row>
    <row r="94" spans="1:44" s="36" customFormat="1" ht="31.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N94" s="134" t="s">
        <v>164</v>
      </c>
      <c r="AO94" s="36">
        <v>4.46</v>
      </c>
      <c r="AP94" s="36">
        <v>0.97</v>
      </c>
      <c r="AQ94" s="36">
        <v>5</v>
      </c>
      <c r="AR94" s="36">
        <v>5</v>
      </c>
    </row>
    <row r="95" spans="1:44" s="36" customFormat="1" ht="31.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N95" s="134" t="s">
        <v>165</v>
      </c>
      <c r="AO95" s="36">
        <v>3.46</v>
      </c>
      <c r="AP95" s="36">
        <v>1.27</v>
      </c>
      <c r="AQ95" s="36">
        <v>4</v>
      </c>
      <c r="AR95" s="36">
        <v>4</v>
      </c>
    </row>
    <row r="96" spans="1:44" s="36" customFormat="1" ht="31.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N96" s="134" t="s">
        <v>166</v>
      </c>
      <c r="AO96" s="36">
        <v>4.2300000000000004</v>
      </c>
      <c r="AP96" s="36">
        <v>0.93</v>
      </c>
      <c r="AQ96" s="36">
        <v>4</v>
      </c>
      <c r="AR96" s="36">
        <v>5</v>
      </c>
    </row>
    <row r="97" spans="1:44" s="36" customFormat="1" ht="63">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N97" s="134" t="s">
        <v>167</v>
      </c>
      <c r="AO97" s="36">
        <v>3.34</v>
      </c>
      <c r="AP97" s="36">
        <v>1.04</v>
      </c>
      <c r="AQ97" s="36">
        <v>4</v>
      </c>
      <c r="AR97" s="36">
        <v>4</v>
      </c>
    </row>
    <row r="98" spans="1:44" s="36" customFormat="1" ht="47.2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N98" s="134" t="s">
        <v>135</v>
      </c>
      <c r="AO98" s="36">
        <v>4.47</v>
      </c>
      <c r="AP98" s="36">
        <v>0.68</v>
      </c>
      <c r="AQ98" s="36">
        <v>5</v>
      </c>
      <c r="AR98" s="36">
        <v>5</v>
      </c>
    </row>
    <row r="99" spans="1:44" s="36" customFormat="1" ht="15.7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N99" s="134"/>
    </row>
    <row r="100" spans="1:44" s="36" customFormat="1" ht="15.75">
      <c r="A100" s="151" t="s">
        <v>67</v>
      </c>
      <c r="B100" s="151"/>
      <c r="C100" s="151"/>
      <c r="D100" s="151"/>
      <c r="E100" s="151"/>
      <c r="F100" s="151"/>
      <c r="G100" s="151"/>
      <c r="H100" s="151"/>
      <c r="I100" s="151"/>
      <c r="J100" s="151"/>
      <c r="K100" s="151"/>
      <c r="L100" s="151"/>
      <c r="M100" s="151"/>
      <c r="N100" s="151"/>
      <c r="O100" s="151"/>
      <c r="P100" s="151"/>
      <c r="Q100" s="151"/>
      <c r="R100" s="151"/>
      <c r="S100" s="151"/>
      <c r="T100" s="151"/>
      <c r="U100" s="151"/>
      <c r="V100" s="42"/>
      <c r="W100" s="42"/>
      <c r="X100" s="151" t="s">
        <v>68</v>
      </c>
      <c r="Y100" s="151"/>
      <c r="Z100" s="151"/>
      <c r="AA100" s="151"/>
      <c r="AB100" s="151"/>
      <c r="AC100" s="151"/>
      <c r="AD100" s="151"/>
      <c r="AE100" s="151"/>
      <c r="AF100" s="151"/>
      <c r="AG100" s="151"/>
      <c r="AH100" s="151"/>
      <c r="AI100" s="151"/>
      <c r="AJ100" s="151"/>
      <c r="AK100" s="151"/>
      <c r="AL100" s="151"/>
      <c r="AN100" s="134"/>
    </row>
    <row r="101" spans="1:44" s="36" customFormat="1" ht="15.75">
      <c r="A101" s="43"/>
      <c r="B101" s="43"/>
      <c r="C101" s="43"/>
      <c r="D101" s="43"/>
      <c r="E101" s="43"/>
      <c r="F101" s="43"/>
      <c r="K101" s="42"/>
      <c r="L101" s="42"/>
      <c r="M101" s="42"/>
      <c r="N101" s="42"/>
      <c r="X101" s="43"/>
      <c r="Y101" s="43"/>
      <c r="Z101" s="43"/>
      <c r="AA101" s="43"/>
      <c r="AB101" s="43"/>
      <c r="AN101" s="134"/>
    </row>
    <row r="102" spans="1:44" s="36" customFormat="1" ht="15.75">
      <c r="A102" s="43"/>
      <c r="B102" s="43"/>
      <c r="C102" s="43"/>
      <c r="D102" s="43"/>
      <c r="E102" s="43"/>
      <c r="F102" s="43"/>
      <c r="K102" s="42"/>
      <c r="L102" s="42"/>
      <c r="M102" s="42"/>
      <c r="N102" s="42"/>
      <c r="X102" s="43"/>
      <c r="Y102" s="43"/>
      <c r="Z102" s="43"/>
      <c r="AA102" s="43"/>
      <c r="AB102" s="43"/>
      <c r="AN102" s="134"/>
    </row>
    <row r="103" spans="1:44" s="36" customFormat="1" ht="15.75">
      <c r="A103" s="43"/>
      <c r="B103" s="43"/>
      <c r="C103" s="43"/>
      <c r="D103" s="43"/>
      <c r="E103" s="43"/>
      <c r="F103" s="43"/>
      <c r="G103" s="42"/>
      <c r="H103" s="42"/>
      <c r="I103" s="42"/>
      <c r="J103" s="42"/>
      <c r="K103" s="42"/>
      <c r="L103" s="42"/>
      <c r="M103" s="42"/>
      <c r="N103" s="42"/>
      <c r="X103" s="43"/>
      <c r="Y103" s="43"/>
      <c r="Z103" s="43"/>
      <c r="AA103" s="43"/>
      <c r="AB103" s="43"/>
      <c r="AN103" s="134"/>
    </row>
    <row r="104" spans="1:44" s="36" customFormat="1" ht="15.75">
      <c r="A104" s="42"/>
      <c r="B104" s="46"/>
      <c r="C104" s="42"/>
      <c r="D104" s="42"/>
      <c r="E104" s="42"/>
      <c r="F104" s="42"/>
      <c r="G104" s="42"/>
      <c r="H104" s="42"/>
      <c r="I104" s="42"/>
      <c r="J104" s="42"/>
      <c r="K104" s="42"/>
      <c r="L104" s="42"/>
      <c r="M104" s="42"/>
      <c r="N104" s="42"/>
      <c r="AN104" s="134"/>
    </row>
    <row r="105" spans="1:44" s="36" customFormat="1" ht="15.75">
      <c r="A105" s="42"/>
      <c r="B105" s="46"/>
      <c r="C105" s="42"/>
      <c r="D105" s="42"/>
      <c r="E105" s="42"/>
      <c r="F105" s="42"/>
      <c r="G105" s="42"/>
      <c r="H105" s="42"/>
      <c r="I105" s="42"/>
      <c r="J105" s="42"/>
      <c r="K105" s="42"/>
      <c r="L105" s="42"/>
      <c r="M105" s="42"/>
      <c r="N105" s="42"/>
      <c r="AN105" s="134"/>
    </row>
    <row r="106" spans="1:44" s="36" customFormat="1" ht="15.75">
      <c r="A106" s="42"/>
      <c r="B106" s="46"/>
      <c r="C106" s="42"/>
      <c r="D106" s="42"/>
      <c r="E106" s="42"/>
      <c r="F106" s="42"/>
      <c r="G106" s="42"/>
      <c r="H106" s="42"/>
      <c r="I106" s="42"/>
      <c r="J106" s="42"/>
      <c r="K106" s="42"/>
      <c r="L106" s="42"/>
      <c r="M106" s="42"/>
      <c r="N106" s="42"/>
      <c r="AN106" s="134"/>
    </row>
    <row r="107" spans="1:44"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N107" s="134"/>
    </row>
    <row r="108" spans="1:44" s="36" customFormat="1" ht="15.75">
      <c r="A108" s="42"/>
      <c r="B108" s="46"/>
      <c r="C108" s="42"/>
      <c r="D108" s="42"/>
      <c r="E108" s="42"/>
      <c r="F108" s="42"/>
      <c r="G108" s="42"/>
      <c r="H108" s="42"/>
      <c r="I108" s="42"/>
      <c r="J108" s="42"/>
      <c r="K108" s="42"/>
      <c r="L108" s="42"/>
      <c r="M108" s="42"/>
      <c r="N108" s="42"/>
      <c r="AN108" s="134"/>
    </row>
    <row r="109" spans="1:44" s="36" customFormat="1" ht="15.75">
      <c r="A109" s="42"/>
      <c r="B109" s="46"/>
      <c r="C109" s="42"/>
      <c r="D109" s="42"/>
      <c r="E109" s="42"/>
      <c r="F109" s="42"/>
      <c r="G109" s="42"/>
      <c r="H109" s="42"/>
      <c r="I109" s="42"/>
      <c r="J109" s="42"/>
      <c r="K109" s="42"/>
      <c r="L109" s="42"/>
      <c r="M109" s="42"/>
      <c r="N109" s="42"/>
      <c r="AN109" s="134"/>
    </row>
    <row r="110" spans="1:44" s="36" customFormat="1" ht="15.75">
      <c r="A110" s="42"/>
      <c r="B110" s="46"/>
      <c r="C110" s="42"/>
      <c r="D110" s="42"/>
      <c r="E110" s="42"/>
      <c r="F110" s="42"/>
      <c r="G110" s="42"/>
      <c r="H110" s="42"/>
      <c r="I110" s="42"/>
      <c r="J110" s="42"/>
      <c r="K110" s="42"/>
      <c r="L110" s="42"/>
      <c r="M110" s="42"/>
      <c r="N110" s="42"/>
      <c r="AN110" s="134"/>
    </row>
    <row r="111" spans="1:44" s="36" customFormat="1" ht="15.75">
      <c r="A111" s="42"/>
      <c r="B111" s="46"/>
      <c r="C111" s="42"/>
      <c r="D111" s="42"/>
      <c r="E111" s="42"/>
      <c r="F111" s="42"/>
      <c r="G111" s="42"/>
      <c r="H111" s="42"/>
      <c r="I111" s="42"/>
      <c r="J111" s="42"/>
      <c r="K111" s="42"/>
      <c r="L111" s="42"/>
      <c r="M111" s="42"/>
      <c r="N111" s="42"/>
      <c r="AN111" s="134"/>
    </row>
    <row r="112" spans="1:44" s="36" customFormat="1" ht="15.75">
      <c r="A112" s="42"/>
      <c r="B112" s="46"/>
      <c r="C112" s="42"/>
      <c r="D112" s="42"/>
      <c r="E112" s="42"/>
      <c r="F112" s="42"/>
      <c r="G112" s="42"/>
      <c r="H112" s="42"/>
      <c r="I112" s="42"/>
      <c r="J112" s="42"/>
      <c r="K112" s="42"/>
      <c r="L112" s="42"/>
      <c r="M112" s="42"/>
      <c r="N112" s="42"/>
      <c r="AN112" s="134"/>
    </row>
    <row r="113" spans="1:40"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N113" s="134"/>
    </row>
    <row r="114" spans="1:40" s="36" customFormat="1" ht="15.75">
      <c r="A114" s="42"/>
      <c r="B114" s="46"/>
      <c r="C114" s="42"/>
      <c r="D114" s="42"/>
      <c r="E114" s="42"/>
      <c r="F114" s="42"/>
      <c r="G114" s="42"/>
      <c r="H114" s="42"/>
      <c r="I114" s="42"/>
      <c r="J114" s="42"/>
      <c r="K114" s="42"/>
      <c r="L114" s="42"/>
      <c r="M114" s="42"/>
      <c r="AN114" s="134"/>
    </row>
    <row r="115" spans="1:40" s="36" customFormat="1" ht="15.75">
      <c r="A115" s="42"/>
      <c r="B115" s="46"/>
      <c r="C115" s="42"/>
      <c r="D115" s="42"/>
      <c r="E115" s="42"/>
      <c r="F115" s="42"/>
      <c r="G115" s="42"/>
      <c r="H115" s="42"/>
      <c r="I115" s="42"/>
      <c r="J115" s="42"/>
      <c r="K115" s="42"/>
      <c r="L115" s="42"/>
      <c r="M115" s="42"/>
      <c r="N115" s="45"/>
      <c r="AN115" s="134"/>
    </row>
    <row r="116" spans="1:40" s="36" customFormat="1" ht="16.5" thickBot="1">
      <c r="A116" s="42"/>
      <c r="B116" s="46"/>
      <c r="C116" s="42"/>
      <c r="D116" s="42"/>
      <c r="E116" s="42"/>
      <c r="F116" s="42"/>
      <c r="G116" s="42"/>
      <c r="H116" s="42"/>
      <c r="I116" s="42"/>
      <c r="J116" s="42"/>
      <c r="K116" s="42"/>
      <c r="L116" s="42"/>
      <c r="M116" s="42"/>
      <c r="N116" s="42"/>
      <c r="AN116" s="134"/>
    </row>
    <row r="117" spans="1:40" s="36" customFormat="1" ht="15.75">
      <c r="A117" s="42"/>
      <c r="B117" s="46"/>
      <c r="C117" s="42"/>
      <c r="D117" s="42"/>
      <c r="E117" s="42"/>
      <c r="F117" s="42"/>
      <c r="G117" s="42"/>
      <c r="H117" s="42"/>
      <c r="I117" s="42"/>
      <c r="J117" s="42"/>
      <c r="K117" s="42"/>
      <c r="L117" s="42"/>
      <c r="M117" s="42"/>
      <c r="N117" s="42"/>
      <c r="V117" s="152" t="s">
        <v>13</v>
      </c>
      <c r="W117" s="153"/>
      <c r="X117" s="153"/>
      <c r="Y117" s="153"/>
      <c r="Z117" s="153"/>
      <c r="AA117" s="154"/>
      <c r="AB117" s="10"/>
      <c r="AC117" s="152" t="s">
        <v>14</v>
      </c>
      <c r="AD117" s="153"/>
      <c r="AE117" s="153"/>
      <c r="AF117" s="153"/>
      <c r="AG117" s="153"/>
      <c r="AH117" s="154"/>
      <c r="AI117" s="158" t="s">
        <v>15</v>
      </c>
      <c r="AJ117" s="159"/>
      <c r="AK117" s="159"/>
      <c r="AL117" s="159"/>
      <c r="AN117" s="134"/>
    </row>
    <row r="118" spans="1:40" s="36" customFormat="1" ht="15.75">
      <c r="A118" s="42"/>
      <c r="B118" s="46"/>
      <c r="C118" s="42"/>
      <c r="D118" s="42"/>
      <c r="E118" s="42"/>
      <c r="F118" s="42"/>
      <c r="G118" s="42"/>
      <c r="H118" s="42"/>
      <c r="I118" s="42"/>
      <c r="J118" s="42"/>
      <c r="K118" s="42"/>
      <c r="L118" s="42"/>
      <c r="M118" s="42"/>
      <c r="N118" s="42"/>
      <c r="O118" s="45"/>
      <c r="P118" s="45"/>
      <c r="Q118" s="45"/>
      <c r="R118" s="45"/>
      <c r="V118" s="155"/>
      <c r="W118" s="156"/>
      <c r="X118" s="156"/>
      <c r="Y118" s="156"/>
      <c r="Z118" s="156"/>
      <c r="AA118" s="157"/>
      <c r="AB118" s="10"/>
      <c r="AC118" s="155"/>
      <c r="AD118" s="156"/>
      <c r="AE118" s="156"/>
      <c r="AF118" s="156"/>
      <c r="AG118" s="156"/>
      <c r="AH118" s="157"/>
      <c r="AI118" s="158"/>
      <c r="AJ118" s="159"/>
      <c r="AK118" s="159"/>
      <c r="AL118" s="159"/>
      <c r="AN118" s="134"/>
    </row>
    <row r="119" spans="1:40"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50">
        <v>1</v>
      </c>
      <c r="W119" s="50">
        <v>2</v>
      </c>
      <c r="X119" s="50">
        <v>3</v>
      </c>
      <c r="Y119" s="50">
        <v>4</v>
      </c>
      <c r="Z119" s="50">
        <v>5</v>
      </c>
      <c r="AA119" s="50" t="s">
        <v>40</v>
      </c>
      <c r="AB119" s="56" t="s">
        <v>12</v>
      </c>
      <c r="AC119" s="50">
        <v>1</v>
      </c>
      <c r="AD119" s="50">
        <v>2</v>
      </c>
      <c r="AE119" s="50">
        <v>3</v>
      </c>
      <c r="AF119" s="50">
        <v>4</v>
      </c>
      <c r="AG119" s="50">
        <v>5</v>
      </c>
      <c r="AH119" s="50" t="s">
        <v>40</v>
      </c>
      <c r="AI119" s="57" t="s">
        <v>16</v>
      </c>
      <c r="AJ119" s="57" t="s">
        <v>17</v>
      </c>
      <c r="AK119" s="57" t="s">
        <v>18</v>
      </c>
      <c r="AL119" s="57" t="s">
        <v>19</v>
      </c>
      <c r="AN119" s="134"/>
    </row>
    <row r="120" spans="1:40" s="36" customFormat="1" ht="15.75">
      <c r="A120" s="42"/>
      <c r="B120" s="46"/>
      <c r="C120" s="42"/>
      <c r="D120" s="42"/>
      <c r="E120" s="42"/>
      <c r="F120" s="42"/>
      <c r="G120" s="42"/>
      <c r="H120" s="42"/>
      <c r="I120" s="42"/>
      <c r="J120" s="42"/>
      <c r="K120" s="42"/>
      <c r="L120" s="42"/>
      <c r="M120" s="42"/>
      <c r="N120" s="42"/>
      <c r="O120" s="147" t="s">
        <v>42</v>
      </c>
      <c r="P120" s="148"/>
      <c r="Q120" s="148"/>
      <c r="R120" s="148"/>
      <c r="S120" s="148"/>
      <c r="T120" s="148"/>
      <c r="U120" s="148"/>
      <c r="V120" s="107">
        <v>3</v>
      </c>
      <c r="W120" s="107">
        <v>5</v>
      </c>
      <c r="X120" s="107">
        <v>9</v>
      </c>
      <c r="Y120" s="107">
        <v>22</v>
      </c>
      <c r="Z120" s="107">
        <v>24</v>
      </c>
      <c r="AA120" s="107">
        <v>13</v>
      </c>
      <c r="AB120" s="107">
        <v>76</v>
      </c>
      <c r="AC120" s="38">
        <f>V120/$AB120</f>
        <v>3.9473684210526314E-2</v>
      </c>
      <c r="AD120" s="38">
        <f t="shared" ref="AD120" si="16">W120/$AB120</f>
        <v>6.5789473684210523E-2</v>
      </c>
      <c r="AE120" s="38">
        <f t="shared" ref="AE120" si="17">X120/$AB120</f>
        <v>0.11842105263157894</v>
      </c>
      <c r="AF120" s="38">
        <f t="shared" ref="AF120" si="18">Y120/$AB120</f>
        <v>0.28947368421052633</v>
      </c>
      <c r="AG120" s="38">
        <f t="shared" ref="AG120" si="19">Z120/$AB120</f>
        <v>0.31578947368421051</v>
      </c>
      <c r="AH120" s="38">
        <f t="shared" ref="AH120" si="20">AA120/$AB120</f>
        <v>0.17105263157894737</v>
      </c>
      <c r="AI120" s="115">
        <v>3.94</v>
      </c>
      <c r="AJ120" s="115">
        <v>1.1299999999999999</v>
      </c>
      <c r="AK120" s="109">
        <v>4</v>
      </c>
      <c r="AL120" s="109">
        <v>5</v>
      </c>
      <c r="AN120" s="134"/>
    </row>
    <row r="121" spans="1:40" s="36" customFormat="1" ht="15.75">
      <c r="A121" s="42"/>
      <c r="B121" s="46"/>
      <c r="C121" s="42"/>
      <c r="D121" s="42"/>
      <c r="E121" s="42"/>
      <c r="F121" s="42"/>
      <c r="G121" s="42"/>
      <c r="H121" s="42"/>
      <c r="I121" s="42"/>
      <c r="J121" s="42"/>
      <c r="K121" s="42"/>
      <c r="L121" s="42"/>
      <c r="M121" s="42"/>
      <c r="N121" s="42"/>
      <c r="O121" s="147" t="s">
        <v>43</v>
      </c>
      <c r="P121" s="148"/>
      <c r="Q121" s="148"/>
      <c r="R121" s="148"/>
      <c r="S121" s="148"/>
      <c r="T121" s="148"/>
      <c r="U121" s="148"/>
      <c r="V121" s="109">
        <v>2</v>
      </c>
      <c r="W121" s="109">
        <v>8</v>
      </c>
      <c r="X121" s="109">
        <v>17</v>
      </c>
      <c r="Y121" s="109">
        <v>33</v>
      </c>
      <c r="Z121" s="109">
        <v>16</v>
      </c>
      <c r="AA121" s="109">
        <v>0</v>
      </c>
      <c r="AB121" s="109">
        <v>76</v>
      </c>
      <c r="AC121" s="38">
        <f t="shared" ref="AC121:AC122" si="21">V121/$AB121</f>
        <v>2.6315789473684209E-2</v>
      </c>
      <c r="AD121" s="38">
        <f t="shared" ref="AD121:AD122" si="22">W121/$AB121</f>
        <v>0.10526315789473684</v>
      </c>
      <c r="AE121" s="38">
        <f t="shared" ref="AE121:AE122" si="23">X121/$AB121</f>
        <v>0.22368421052631579</v>
      </c>
      <c r="AF121" s="38">
        <f t="shared" ref="AF121:AF122" si="24">Y121/$AB121</f>
        <v>0.43421052631578949</v>
      </c>
      <c r="AG121" s="38">
        <f t="shared" ref="AG121:AG122" si="25">Z121/$AB121</f>
        <v>0.21052631578947367</v>
      </c>
      <c r="AH121" s="38">
        <f t="shared" ref="AH121:AH122" si="26">AA121/$AB121</f>
        <v>0</v>
      </c>
      <c r="AI121" s="115">
        <v>3.7</v>
      </c>
      <c r="AJ121" s="115">
        <v>1.01</v>
      </c>
      <c r="AK121" s="109">
        <v>4</v>
      </c>
      <c r="AL121" s="109">
        <v>4</v>
      </c>
      <c r="AN121" s="134"/>
    </row>
    <row r="122" spans="1:40" s="36" customFormat="1" ht="15.75">
      <c r="A122" s="42"/>
      <c r="B122" s="46"/>
      <c r="C122" s="42"/>
      <c r="D122" s="42"/>
      <c r="E122" s="42"/>
      <c r="F122" s="42"/>
      <c r="G122" s="42"/>
      <c r="H122" s="42"/>
      <c r="I122" s="42"/>
      <c r="J122" s="42"/>
      <c r="K122" s="42"/>
      <c r="L122" s="42"/>
      <c r="M122" s="42"/>
      <c r="N122" s="42"/>
      <c r="O122" s="147" t="s">
        <v>44</v>
      </c>
      <c r="P122" s="148"/>
      <c r="Q122" s="148"/>
      <c r="R122" s="148"/>
      <c r="S122" s="148"/>
      <c r="T122" s="148"/>
      <c r="U122" s="148"/>
      <c r="V122" s="109">
        <v>4</v>
      </c>
      <c r="W122" s="109">
        <v>9</v>
      </c>
      <c r="X122" s="109">
        <v>25</v>
      </c>
      <c r="Y122" s="109">
        <v>34</v>
      </c>
      <c r="Z122" s="109">
        <v>4</v>
      </c>
      <c r="AA122" s="109">
        <v>0</v>
      </c>
      <c r="AB122" s="109">
        <v>76</v>
      </c>
      <c r="AC122" s="38">
        <f t="shared" si="21"/>
        <v>5.2631578947368418E-2</v>
      </c>
      <c r="AD122" s="38">
        <f t="shared" si="22"/>
        <v>0.11842105263157894</v>
      </c>
      <c r="AE122" s="38">
        <f t="shared" si="23"/>
        <v>0.32894736842105265</v>
      </c>
      <c r="AF122" s="38">
        <f t="shared" si="24"/>
        <v>0.44736842105263158</v>
      </c>
      <c r="AG122" s="38">
        <f t="shared" si="25"/>
        <v>5.2631578947368418E-2</v>
      </c>
      <c r="AH122" s="38">
        <f t="shared" si="26"/>
        <v>0</v>
      </c>
      <c r="AI122" s="115">
        <v>3.33</v>
      </c>
      <c r="AJ122" s="115">
        <v>0.94</v>
      </c>
      <c r="AK122" s="109">
        <v>4</v>
      </c>
      <c r="AL122" s="109">
        <v>4</v>
      </c>
      <c r="AN122" s="134"/>
    </row>
    <row r="123" spans="1:40"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7"/>
      <c r="AJ123" s="127"/>
      <c r="AK123" s="42"/>
      <c r="AN123" s="134"/>
    </row>
    <row r="124" spans="1:40"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N124" s="134"/>
    </row>
    <row r="125" spans="1:40" s="36" customFormat="1" ht="15.75">
      <c r="A125" s="42"/>
      <c r="G125" s="42"/>
      <c r="H125" s="42"/>
      <c r="I125" s="42"/>
      <c r="J125" s="42"/>
      <c r="K125" s="42"/>
      <c r="L125" s="42"/>
      <c r="M125" s="42"/>
      <c r="N125" s="42"/>
      <c r="O125" s="42"/>
      <c r="P125" s="42"/>
      <c r="Q125" s="42"/>
      <c r="R125" s="42"/>
      <c r="S125" s="42"/>
      <c r="T125" s="42"/>
      <c r="U125" s="42"/>
      <c r="V125" s="152" t="s">
        <v>13</v>
      </c>
      <c r="W125" s="153"/>
      <c r="X125" s="153"/>
      <c r="Y125" s="153"/>
      <c r="Z125" s="153"/>
      <c r="AA125" s="154"/>
      <c r="AB125" s="10"/>
      <c r="AC125" s="152" t="s">
        <v>14</v>
      </c>
      <c r="AD125" s="153"/>
      <c r="AE125" s="153"/>
      <c r="AF125" s="153"/>
      <c r="AG125" s="153"/>
      <c r="AH125" s="154"/>
      <c r="AI125" s="159" t="s">
        <v>15</v>
      </c>
      <c r="AJ125" s="159"/>
      <c r="AK125" s="159"/>
      <c r="AL125" s="159"/>
      <c r="AN125" s="134"/>
    </row>
    <row r="126" spans="1:40"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55"/>
      <c r="W126" s="156"/>
      <c r="X126" s="156"/>
      <c r="Y126" s="156"/>
      <c r="Z126" s="156"/>
      <c r="AA126" s="157"/>
      <c r="AB126" s="10"/>
      <c r="AC126" s="155"/>
      <c r="AD126" s="156"/>
      <c r="AE126" s="156"/>
      <c r="AF126" s="156"/>
      <c r="AG126" s="156"/>
      <c r="AH126" s="157"/>
      <c r="AI126" s="159"/>
      <c r="AJ126" s="159"/>
      <c r="AK126" s="159"/>
      <c r="AL126" s="159"/>
      <c r="AN126" s="134"/>
    </row>
    <row r="127" spans="1:40" s="36" customFormat="1" ht="15.75">
      <c r="A127" s="58"/>
      <c r="B127" s="164" t="s">
        <v>69</v>
      </c>
      <c r="C127" s="164"/>
      <c r="D127" s="164"/>
      <c r="E127" s="164"/>
      <c r="F127" s="164"/>
      <c r="G127" s="164"/>
      <c r="H127" s="164"/>
      <c r="I127" s="164"/>
      <c r="J127" s="164"/>
      <c r="K127" s="164"/>
      <c r="L127" s="164"/>
      <c r="M127" s="164"/>
      <c r="N127" s="164"/>
      <c r="O127" s="164"/>
      <c r="P127" s="164"/>
      <c r="Q127" s="164"/>
      <c r="R127" s="164"/>
      <c r="S127" s="164"/>
      <c r="T127" s="164"/>
      <c r="U127" s="164"/>
      <c r="V127" s="50">
        <v>1</v>
      </c>
      <c r="W127" s="50">
        <v>2</v>
      </c>
      <c r="X127" s="50">
        <v>3</v>
      </c>
      <c r="Y127" s="50">
        <v>4</v>
      </c>
      <c r="Z127" s="50">
        <v>5</v>
      </c>
      <c r="AA127" s="50" t="s">
        <v>40</v>
      </c>
      <c r="AB127" s="56" t="s">
        <v>12</v>
      </c>
      <c r="AC127" s="50">
        <v>1</v>
      </c>
      <c r="AD127" s="50">
        <v>2</v>
      </c>
      <c r="AE127" s="50">
        <v>3</v>
      </c>
      <c r="AF127" s="50">
        <v>4</v>
      </c>
      <c r="AG127" s="50">
        <v>5</v>
      </c>
      <c r="AH127" s="50" t="s">
        <v>40</v>
      </c>
      <c r="AI127" s="57" t="s">
        <v>16</v>
      </c>
      <c r="AJ127" s="57" t="s">
        <v>17</v>
      </c>
      <c r="AK127" s="57" t="s">
        <v>18</v>
      </c>
      <c r="AL127" s="57" t="s">
        <v>19</v>
      </c>
      <c r="AN127" s="134"/>
    </row>
    <row r="128" spans="1:40" s="39" customFormat="1" ht="15.75">
      <c r="A128" s="59" t="s">
        <v>70</v>
      </c>
      <c r="B128" s="149" t="s">
        <v>45</v>
      </c>
      <c r="C128" s="150"/>
      <c r="D128" s="150"/>
      <c r="E128" s="150"/>
      <c r="F128" s="150"/>
      <c r="G128" s="150"/>
      <c r="H128" s="150"/>
      <c r="I128" s="150"/>
      <c r="J128" s="150"/>
      <c r="K128" s="150"/>
      <c r="L128" s="150"/>
      <c r="M128" s="150"/>
      <c r="N128" s="150"/>
      <c r="O128" s="150"/>
      <c r="P128" s="150"/>
      <c r="Q128" s="150"/>
      <c r="R128" s="150"/>
      <c r="S128" s="150"/>
      <c r="T128" s="150"/>
      <c r="U128" s="150"/>
      <c r="V128" s="109">
        <v>5</v>
      </c>
      <c r="W128" s="109">
        <v>10</v>
      </c>
      <c r="X128" s="109">
        <v>22</v>
      </c>
      <c r="Y128" s="109">
        <v>39</v>
      </c>
      <c r="Z128" s="109">
        <v>15</v>
      </c>
      <c r="AA128" s="109">
        <v>1</v>
      </c>
      <c r="AB128" s="109">
        <v>92</v>
      </c>
      <c r="AC128" s="38">
        <f>V128/$AB128</f>
        <v>5.434782608695652E-2</v>
      </c>
      <c r="AD128" s="38">
        <f t="shared" ref="AD128" si="27">W128/$AB128</f>
        <v>0.10869565217391304</v>
      </c>
      <c r="AE128" s="38">
        <f t="shared" ref="AE128" si="28">X128/$AB128</f>
        <v>0.2391304347826087</v>
      </c>
      <c r="AF128" s="38">
        <f t="shared" ref="AF128" si="29">Y128/$AB128</f>
        <v>0.42391304347826086</v>
      </c>
      <c r="AG128" s="38">
        <f t="shared" ref="AG128" si="30">Z128/$AB128</f>
        <v>0.16304347826086957</v>
      </c>
      <c r="AH128" s="38">
        <f t="shared" ref="AH128" si="31">AA128/$AB128</f>
        <v>1.0869565217391304E-2</v>
      </c>
      <c r="AI128" s="115">
        <v>3.54</v>
      </c>
      <c r="AJ128" s="115">
        <v>1.07</v>
      </c>
      <c r="AK128" s="109">
        <v>4</v>
      </c>
      <c r="AL128" s="109">
        <v>4</v>
      </c>
      <c r="AN128" s="135"/>
    </row>
    <row r="129" spans="1:40" s="39" customFormat="1" ht="15.75">
      <c r="A129" s="37" t="s">
        <v>71</v>
      </c>
      <c r="B129" s="149" t="s">
        <v>46</v>
      </c>
      <c r="C129" s="150"/>
      <c r="D129" s="150"/>
      <c r="E129" s="150"/>
      <c r="F129" s="150"/>
      <c r="G129" s="150"/>
      <c r="H129" s="150"/>
      <c r="I129" s="150"/>
      <c r="J129" s="150"/>
      <c r="K129" s="150"/>
      <c r="L129" s="150"/>
      <c r="M129" s="150"/>
      <c r="N129" s="150"/>
      <c r="O129" s="150"/>
      <c r="P129" s="150"/>
      <c r="Q129" s="150"/>
      <c r="R129" s="150"/>
      <c r="S129" s="150"/>
      <c r="T129" s="150"/>
      <c r="U129" s="150"/>
      <c r="V129" s="109">
        <v>2</v>
      </c>
      <c r="W129" s="109">
        <v>15</v>
      </c>
      <c r="X129" s="109">
        <v>18</v>
      </c>
      <c r="Y129" s="109">
        <v>44</v>
      </c>
      <c r="Z129" s="109">
        <v>12</v>
      </c>
      <c r="AA129" s="109">
        <v>0</v>
      </c>
      <c r="AB129" s="109">
        <v>91</v>
      </c>
      <c r="AC129" s="38">
        <f t="shared" ref="AC129:AC138" si="32">V129/$AB129</f>
        <v>2.197802197802198E-2</v>
      </c>
      <c r="AD129" s="38">
        <f t="shared" ref="AD129:AD138" si="33">W129/$AB129</f>
        <v>0.16483516483516483</v>
      </c>
      <c r="AE129" s="38">
        <f t="shared" ref="AE129:AE138" si="34">X129/$AB129</f>
        <v>0.19780219780219779</v>
      </c>
      <c r="AF129" s="38">
        <f t="shared" ref="AF129:AF138" si="35">Y129/$AB129</f>
        <v>0.48351648351648352</v>
      </c>
      <c r="AG129" s="38">
        <f t="shared" ref="AG129:AG138" si="36">Z129/$AB129</f>
        <v>0.13186813186813187</v>
      </c>
      <c r="AH129" s="38">
        <f t="shared" ref="AH129:AH138" si="37">AA129/$AB129</f>
        <v>0</v>
      </c>
      <c r="AI129" s="115">
        <v>3.54</v>
      </c>
      <c r="AJ129" s="115">
        <v>0.99</v>
      </c>
      <c r="AK129" s="109">
        <v>4</v>
      </c>
      <c r="AL129" s="109">
        <v>4</v>
      </c>
      <c r="AN129" s="135"/>
    </row>
    <row r="130" spans="1:40" s="39" customFormat="1" ht="15.75">
      <c r="A130" s="59" t="s">
        <v>72</v>
      </c>
      <c r="B130" s="149" t="s">
        <v>47</v>
      </c>
      <c r="C130" s="150"/>
      <c r="D130" s="150"/>
      <c r="E130" s="150"/>
      <c r="F130" s="150"/>
      <c r="G130" s="150"/>
      <c r="H130" s="150"/>
      <c r="I130" s="150"/>
      <c r="J130" s="150"/>
      <c r="K130" s="150"/>
      <c r="L130" s="150"/>
      <c r="M130" s="150"/>
      <c r="N130" s="150"/>
      <c r="O130" s="150"/>
      <c r="P130" s="150"/>
      <c r="Q130" s="150"/>
      <c r="R130" s="150"/>
      <c r="S130" s="150"/>
      <c r="T130" s="150"/>
      <c r="U130" s="150"/>
      <c r="V130" s="109">
        <v>3</v>
      </c>
      <c r="W130" s="109">
        <v>9</v>
      </c>
      <c r="X130" s="109">
        <v>27</v>
      </c>
      <c r="Y130" s="109">
        <v>37</v>
      </c>
      <c r="Z130" s="109">
        <v>15</v>
      </c>
      <c r="AA130" s="109">
        <v>0</v>
      </c>
      <c r="AB130" s="109">
        <v>91</v>
      </c>
      <c r="AC130" s="38">
        <f t="shared" si="32"/>
        <v>3.2967032967032968E-2</v>
      </c>
      <c r="AD130" s="38">
        <f t="shared" si="33"/>
        <v>9.8901098901098897E-2</v>
      </c>
      <c r="AE130" s="38">
        <f t="shared" si="34"/>
        <v>0.2967032967032967</v>
      </c>
      <c r="AF130" s="38">
        <f t="shared" si="35"/>
        <v>0.40659340659340659</v>
      </c>
      <c r="AG130" s="38">
        <f t="shared" si="36"/>
        <v>0.16483516483516483</v>
      </c>
      <c r="AH130" s="38">
        <f t="shared" si="37"/>
        <v>0</v>
      </c>
      <c r="AI130" s="115">
        <v>3.57</v>
      </c>
      <c r="AJ130" s="115">
        <v>0.99</v>
      </c>
      <c r="AK130" s="109">
        <v>4</v>
      </c>
      <c r="AL130" s="109">
        <v>4</v>
      </c>
      <c r="AN130" s="135"/>
    </row>
    <row r="131" spans="1:40" s="39" customFormat="1" ht="15.75">
      <c r="A131" s="37" t="s">
        <v>73</v>
      </c>
      <c r="B131" s="149" t="s">
        <v>48</v>
      </c>
      <c r="C131" s="150"/>
      <c r="D131" s="150"/>
      <c r="E131" s="150"/>
      <c r="F131" s="150"/>
      <c r="G131" s="150"/>
      <c r="H131" s="150"/>
      <c r="I131" s="150"/>
      <c r="J131" s="150"/>
      <c r="K131" s="150"/>
      <c r="L131" s="150"/>
      <c r="M131" s="150"/>
      <c r="N131" s="150"/>
      <c r="O131" s="150"/>
      <c r="P131" s="150"/>
      <c r="Q131" s="150"/>
      <c r="R131" s="150"/>
      <c r="S131" s="150"/>
      <c r="T131" s="150"/>
      <c r="U131" s="150"/>
      <c r="V131" s="109">
        <v>6</v>
      </c>
      <c r="W131" s="109">
        <v>17</v>
      </c>
      <c r="X131" s="109">
        <v>18</v>
      </c>
      <c r="Y131" s="109">
        <v>34</v>
      </c>
      <c r="Z131" s="109">
        <v>16</v>
      </c>
      <c r="AA131" s="109">
        <v>0</v>
      </c>
      <c r="AB131" s="109">
        <v>91</v>
      </c>
      <c r="AC131" s="38">
        <f t="shared" si="32"/>
        <v>6.5934065934065936E-2</v>
      </c>
      <c r="AD131" s="38">
        <f t="shared" si="33"/>
        <v>0.18681318681318682</v>
      </c>
      <c r="AE131" s="38">
        <f t="shared" si="34"/>
        <v>0.19780219780219779</v>
      </c>
      <c r="AF131" s="38">
        <f t="shared" si="35"/>
        <v>0.37362637362637363</v>
      </c>
      <c r="AG131" s="38">
        <f t="shared" si="36"/>
        <v>0.17582417582417584</v>
      </c>
      <c r="AH131" s="38">
        <f t="shared" si="37"/>
        <v>0</v>
      </c>
      <c r="AI131" s="115">
        <v>3.41</v>
      </c>
      <c r="AJ131" s="115">
        <v>1.17</v>
      </c>
      <c r="AK131" s="109">
        <v>4</v>
      </c>
      <c r="AL131" s="109">
        <v>4</v>
      </c>
      <c r="AN131" s="135"/>
    </row>
    <row r="132" spans="1:40" s="39" customFormat="1" ht="15.75">
      <c r="A132" s="59" t="s">
        <v>74</v>
      </c>
      <c r="B132" s="149" t="s">
        <v>49</v>
      </c>
      <c r="C132" s="150"/>
      <c r="D132" s="150"/>
      <c r="E132" s="150"/>
      <c r="F132" s="150"/>
      <c r="G132" s="150"/>
      <c r="H132" s="150"/>
      <c r="I132" s="150"/>
      <c r="J132" s="150"/>
      <c r="K132" s="150"/>
      <c r="L132" s="150"/>
      <c r="M132" s="150"/>
      <c r="N132" s="150"/>
      <c r="O132" s="150"/>
      <c r="P132" s="150"/>
      <c r="Q132" s="150"/>
      <c r="R132" s="150"/>
      <c r="S132" s="150"/>
      <c r="T132" s="150"/>
      <c r="U132" s="150"/>
      <c r="V132" s="109">
        <v>3</v>
      </c>
      <c r="W132" s="109">
        <v>12</v>
      </c>
      <c r="X132" s="109">
        <v>22</v>
      </c>
      <c r="Y132" s="109">
        <v>41</v>
      </c>
      <c r="Z132" s="109">
        <v>13</v>
      </c>
      <c r="AA132" s="109">
        <v>0</v>
      </c>
      <c r="AB132" s="109">
        <v>91</v>
      </c>
      <c r="AC132" s="38">
        <f t="shared" si="32"/>
        <v>3.2967032967032968E-2</v>
      </c>
      <c r="AD132" s="38">
        <f t="shared" si="33"/>
        <v>0.13186813186813187</v>
      </c>
      <c r="AE132" s="38">
        <f t="shared" si="34"/>
        <v>0.24175824175824176</v>
      </c>
      <c r="AF132" s="38">
        <f t="shared" si="35"/>
        <v>0.45054945054945056</v>
      </c>
      <c r="AG132" s="38">
        <f t="shared" si="36"/>
        <v>0.14285714285714285</v>
      </c>
      <c r="AH132" s="38">
        <f t="shared" si="37"/>
        <v>0</v>
      </c>
      <c r="AI132" s="115">
        <v>3.54</v>
      </c>
      <c r="AJ132" s="115">
        <v>1</v>
      </c>
      <c r="AK132" s="109">
        <v>4</v>
      </c>
      <c r="AL132" s="109">
        <v>4</v>
      </c>
      <c r="AN132" s="135"/>
    </row>
    <row r="133" spans="1:40" s="39" customFormat="1" ht="15.75">
      <c r="A133" s="37" t="s">
        <v>75</v>
      </c>
      <c r="B133" s="149" t="s">
        <v>50</v>
      </c>
      <c r="C133" s="150"/>
      <c r="D133" s="150"/>
      <c r="E133" s="150"/>
      <c r="F133" s="150"/>
      <c r="G133" s="150"/>
      <c r="H133" s="150"/>
      <c r="I133" s="150"/>
      <c r="J133" s="150"/>
      <c r="K133" s="150"/>
      <c r="L133" s="150"/>
      <c r="M133" s="150"/>
      <c r="N133" s="150"/>
      <c r="O133" s="150"/>
      <c r="P133" s="150"/>
      <c r="Q133" s="150"/>
      <c r="R133" s="150"/>
      <c r="S133" s="150"/>
      <c r="T133" s="150"/>
      <c r="U133" s="150"/>
      <c r="V133" s="109">
        <v>3</v>
      </c>
      <c r="W133" s="109">
        <v>12</v>
      </c>
      <c r="X133" s="109">
        <v>12</v>
      </c>
      <c r="Y133" s="109">
        <v>43</v>
      </c>
      <c r="Z133" s="109">
        <v>21</v>
      </c>
      <c r="AA133" s="109">
        <v>0</v>
      </c>
      <c r="AB133" s="109">
        <v>91</v>
      </c>
      <c r="AC133" s="38">
        <f t="shared" si="32"/>
        <v>3.2967032967032968E-2</v>
      </c>
      <c r="AD133" s="38">
        <f t="shared" si="33"/>
        <v>0.13186813186813187</v>
      </c>
      <c r="AE133" s="38">
        <f t="shared" si="34"/>
        <v>0.13186813186813187</v>
      </c>
      <c r="AF133" s="38">
        <f t="shared" si="35"/>
        <v>0.47252747252747251</v>
      </c>
      <c r="AG133" s="38">
        <f t="shared" si="36"/>
        <v>0.23076923076923078</v>
      </c>
      <c r="AH133" s="38">
        <f t="shared" si="37"/>
        <v>0</v>
      </c>
      <c r="AI133" s="115">
        <v>3.74</v>
      </c>
      <c r="AJ133" s="115">
        <v>1.06</v>
      </c>
      <c r="AK133" s="109">
        <v>4</v>
      </c>
      <c r="AL133" s="109">
        <v>4</v>
      </c>
      <c r="AN133" s="135"/>
    </row>
    <row r="134" spans="1:40" s="39" customFormat="1" ht="15.75">
      <c r="A134" s="59" t="s">
        <v>76</v>
      </c>
      <c r="B134" s="149" t="s">
        <v>51</v>
      </c>
      <c r="C134" s="150"/>
      <c r="D134" s="150"/>
      <c r="E134" s="150"/>
      <c r="F134" s="150"/>
      <c r="G134" s="150"/>
      <c r="H134" s="150"/>
      <c r="I134" s="150"/>
      <c r="J134" s="150"/>
      <c r="K134" s="150"/>
      <c r="L134" s="150"/>
      <c r="M134" s="150"/>
      <c r="N134" s="150"/>
      <c r="O134" s="150"/>
      <c r="P134" s="150"/>
      <c r="Q134" s="150"/>
      <c r="R134" s="150"/>
      <c r="S134" s="150"/>
      <c r="T134" s="150"/>
      <c r="U134" s="150"/>
      <c r="V134" s="109">
        <v>4</v>
      </c>
      <c r="W134" s="109">
        <v>7</v>
      </c>
      <c r="X134" s="109">
        <v>16</v>
      </c>
      <c r="Y134" s="109">
        <v>42</v>
      </c>
      <c r="Z134" s="109">
        <v>20</v>
      </c>
      <c r="AA134" s="109">
        <v>2</v>
      </c>
      <c r="AB134" s="109">
        <v>91</v>
      </c>
      <c r="AC134" s="38">
        <f t="shared" si="32"/>
        <v>4.3956043956043959E-2</v>
      </c>
      <c r="AD134" s="38">
        <f t="shared" si="33"/>
        <v>7.6923076923076927E-2</v>
      </c>
      <c r="AE134" s="38">
        <f t="shared" si="34"/>
        <v>0.17582417582417584</v>
      </c>
      <c r="AF134" s="38">
        <f t="shared" si="35"/>
        <v>0.46153846153846156</v>
      </c>
      <c r="AG134" s="38">
        <f t="shared" si="36"/>
        <v>0.21978021978021978</v>
      </c>
      <c r="AH134" s="38">
        <f t="shared" si="37"/>
        <v>2.197802197802198E-2</v>
      </c>
      <c r="AI134" s="115">
        <v>3.75</v>
      </c>
      <c r="AJ134" s="115">
        <v>1.04</v>
      </c>
      <c r="AK134" s="109">
        <v>4</v>
      </c>
      <c r="AL134" s="109">
        <v>4</v>
      </c>
      <c r="AN134" s="135"/>
    </row>
    <row r="135" spans="1:40" s="39" customFormat="1" ht="15.75">
      <c r="A135" s="37" t="s">
        <v>77</v>
      </c>
      <c r="B135" s="149" t="s">
        <v>52</v>
      </c>
      <c r="C135" s="150"/>
      <c r="D135" s="150"/>
      <c r="E135" s="150"/>
      <c r="F135" s="150"/>
      <c r="G135" s="150"/>
      <c r="H135" s="150"/>
      <c r="I135" s="150"/>
      <c r="J135" s="150"/>
      <c r="K135" s="150"/>
      <c r="L135" s="150"/>
      <c r="M135" s="150"/>
      <c r="N135" s="150"/>
      <c r="O135" s="150"/>
      <c r="P135" s="150"/>
      <c r="Q135" s="150"/>
      <c r="R135" s="150"/>
      <c r="S135" s="150"/>
      <c r="T135" s="150"/>
      <c r="U135" s="150"/>
      <c r="V135" s="109">
        <v>2</v>
      </c>
      <c r="W135" s="109">
        <v>7</v>
      </c>
      <c r="X135" s="109">
        <v>12</v>
      </c>
      <c r="Y135" s="109">
        <v>39</v>
      </c>
      <c r="Z135" s="109">
        <v>30</v>
      </c>
      <c r="AA135" s="109">
        <v>1</v>
      </c>
      <c r="AB135" s="109">
        <v>91</v>
      </c>
      <c r="AC135" s="38">
        <f t="shared" si="32"/>
        <v>2.197802197802198E-2</v>
      </c>
      <c r="AD135" s="38">
        <f t="shared" si="33"/>
        <v>7.6923076923076927E-2</v>
      </c>
      <c r="AE135" s="38">
        <f t="shared" si="34"/>
        <v>0.13186813186813187</v>
      </c>
      <c r="AF135" s="38">
        <f t="shared" si="35"/>
        <v>0.42857142857142855</v>
      </c>
      <c r="AG135" s="38">
        <f t="shared" si="36"/>
        <v>0.32967032967032966</v>
      </c>
      <c r="AH135" s="38">
        <f t="shared" si="37"/>
        <v>1.098901098901099E-2</v>
      </c>
      <c r="AI135" s="115">
        <v>3.98</v>
      </c>
      <c r="AJ135" s="115">
        <v>0.99</v>
      </c>
      <c r="AK135" s="109">
        <v>4</v>
      </c>
      <c r="AL135" s="109">
        <v>4</v>
      </c>
      <c r="AN135" s="135"/>
    </row>
    <row r="136" spans="1:40" s="39" customFormat="1" ht="15.75">
      <c r="A136" s="59" t="s">
        <v>78</v>
      </c>
      <c r="B136" s="149" t="s">
        <v>53</v>
      </c>
      <c r="C136" s="150"/>
      <c r="D136" s="150"/>
      <c r="E136" s="150"/>
      <c r="F136" s="150"/>
      <c r="G136" s="150"/>
      <c r="H136" s="150"/>
      <c r="I136" s="150"/>
      <c r="J136" s="150"/>
      <c r="K136" s="150"/>
      <c r="L136" s="150"/>
      <c r="M136" s="150"/>
      <c r="N136" s="150"/>
      <c r="O136" s="150"/>
      <c r="P136" s="150"/>
      <c r="Q136" s="150"/>
      <c r="R136" s="150"/>
      <c r="S136" s="150"/>
      <c r="T136" s="150"/>
      <c r="U136" s="150"/>
      <c r="V136" s="109">
        <v>1</v>
      </c>
      <c r="W136" s="109">
        <v>5</v>
      </c>
      <c r="X136" s="109">
        <v>12</v>
      </c>
      <c r="Y136" s="109">
        <v>45</v>
      </c>
      <c r="Z136" s="109">
        <v>25</v>
      </c>
      <c r="AA136" s="109">
        <v>3</v>
      </c>
      <c r="AB136" s="109">
        <v>91</v>
      </c>
      <c r="AC136" s="38">
        <f t="shared" si="32"/>
        <v>1.098901098901099E-2</v>
      </c>
      <c r="AD136" s="38">
        <f t="shared" si="33"/>
        <v>5.4945054945054944E-2</v>
      </c>
      <c r="AE136" s="38">
        <f t="shared" si="34"/>
        <v>0.13186813186813187</v>
      </c>
      <c r="AF136" s="38">
        <f t="shared" si="35"/>
        <v>0.49450549450549453</v>
      </c>
      <c r="AG136" s="38">
        <f t="shared" si="36"/>
        <v>0.27472527472527475</v>
      </c>
      <c r="AH136" s="38">
        <f t="shared" si="37"/>
        <v>3.2967032967032968E-2</v>
      </c>
      <c r="AI136" s="115">
        <v>4</v>
      </c>
      <c r="AJ136" s="115">
        <v>0.87</v>
      </c>
      <c r="AK136" s="109">
        <v>4</v>
      </c>
      <c r="AL136" s="109">
        <v>4</v>
      </c>
      <c r="AN136" s="135"/>
    </row>
    <row r="137" spans="1:40" s="10" customFormat="1" ht="15.75">
      <c r="A137" s="37" t="s">
        <v>79</v>
      </c>
      <c r="B137" s="149" t="s">
        <v>54</v>
      </c>
      <c r="C137" s="150"/>
      <c r="D137" s="150"/>
      <c r="E137" s="150"/>
      <c r="F137" s="150"/>
      <c r="G137" s="150"/>
      <c r="H137" s="150"/>
      <c r="I137" s="150"/>
      <c r="J137" s="150"/>
      <c r="K137" s="150"/>
      <c r="L137" s="150"/>
      <c r="M137" s="150"/>
      <c r="N137" s="150"/>
      <c r="O137" s="150"/>
      <c r="P137" s="150"/>
      <c r="Q137" s="150"/>
      <c r="R137" s="150"/>
      <c r="S137" s="150"/>
      <c r="T137" s="150"/>
      <c r="U137" s="150"/>
      <c r="V137" s="109">
        <v>3</v>
      </c>
      <c r="W137" s="109">
        <v>4</v>
      </c>
      <c r="X137" s="109">
        <v>17</v>
      </c>
      <c r="Y137" s="109">
        <v>42</v>
      </c>
      <c r="Z137" s="109">
        <v>23</v>
      </c>
      <c r="AA137" s="109">
        <v>2</v>
      </c>
      <c r="AB137" s="109">
        <v>91</v>
      </c>
      <c r="AC137" s="38">
        <f t="shared" si="32"/>
        <v>3.2967032967032968E-2</v>
      </c>
      <c r="AD137" s="38">
        <f t="shared" si="33"/>
        <v>4.3956043956043959E-2</v>
      </c>
      <c r="AE137" s="38">
        <f t="shared" si="34"/>
        <v>0.18681318681318682</v>
      </c>
      <c r="AF137" s="38">
        <f t="shared" si="35"/>
        <v>0.46153846153846156</v>
      </c>
      <c r="AG137" s="38">
        <f t="shared" si="36"/>
        <v>0.25274725274725274</v>
      </c>
      <c r="AH137" s="38">
        <f t="shared" si="37"/>
        <v>2.197802197802198E-2</v>
      </c>
      <c r="AI137" s="115">
        <v>3.88</v>
      </c>
      <c r="AJ137" s="115">
        <v>0.96</v>
      </c>
      <c r="AK137" s="109">
        <v>4</v>
      </c>
      <c r="AL137" s="109">
        <v>4</v>
      </c>
      <c r="AN137" s="132"/>
    </row>
    <row r="138" spans="1:40" s="10" customFormat="1" ht="15.75">
      <c r="A138" s="59" t="s">
        <v>80</v>
      </c>
      <c r="B138" s="166" t="s">
        <v>55</v>
      </c>
      <c r="C138" s="166"/>
      <c r="D138" s="166"/>
      <c r="E138" s="166"/>
      <c r="F138" s="166"/>
      <c r="G138" s="166"/>
      <c r="H138" s="166"/>
      <c r="I138" s="166"/>
      <c r="J138" s="166"/>
      <c r="K138" s="166"/>
      <c r="L138" s="166"/>
      <c r="M138" s="166"/>
      <c r="N138" s="166"/>
      <c r="O138" s="166"/>
      <c r="P138" s="166"/>
      <c r="Q138" s="166"/>
      <c r="R138" s="166"/>
      <c r="S138" s="166"/>
      <c r="T138" s="166"/>
      <c r="U138" s="149"/>
      <c r="V138" s="109">
        <v>2</v>
      </c>
      <c r="W138" s="109">
        <v>6</v>
      </c>
      <c r="X138" s="109">
        <v>8</v>
      </c>
      <c r="Y138" s="109">
        <v>43</v>
      </c>
      <c r="Z138" s="109">
        <v>22</v>
      </c>
      <c r="AA138" s="109">
        <v>10</v>
      </c>
      <c r="AB138" s="109">
        <v>91</v>
      </c>
      <c r="AC138" s="38">
        <f t="shared" si="32"/>
        <v>2.197802197802198E-2</v>
      </c>
      <c r="AD138" s="38">
        <f t="shared" si="33"/>
        <v>6.5934065934065936E-2</v>
      </c>
      <c r="AE138" s="38">
        <f t="shared" si="34"/>
        <v>8.7912087912087919E-2</v>
      </c>
      <c r="AF138" s="38">
        <f t="shared" si="35"/>
        <v>0.47252747252747251</v>
      </c>
      <c r="AG138" s="38">
        <f t="shared" si="36"/>
        <v>0.24175824175824176</v>
      </c>
      <c r="AH138" s="38">
        <f t="shared" si="37"/>
        <v>0.10989010989010989</v>
      </c>
      <c r="AI138" s="115">
        <v>3.95</v>
      </c>
      <c r="AJ138" s="115">
        <v>0.95</v>
      </c>
      <c r="AK138" s="109">
        <v>4</v>
      </c>
      <c r="AL138" s="109">
        <v>4</v>
      </c>
      <c r="AN138" s="132"/>
    </row>
    <row r="139" spans="1:40"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c r="AN139" s="132"/>
    </row>
    <row r="140" spans="1:40"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c r="AN140" s="132"/>
    </row>
    <row r="141" spans="1:40" s="36" customFormat="1" ht="15.75">
      <c r="A141" s="151" t="s">
        <v>81</v>
      </c>
      <c r="B141" s="151"/>
      <c r="C141" s="151"/>
      <c r="D141" s="151"/>
      <c r="E141" s="151"/>
      <c r="F141" s="151"/>
      <c r="G141" s="151"/>
      <c r="H141" s="151"/>
      <c r="I141" s="151"/>
      <c r="J141" s="151"/>
      <c r="K141" s="151"/>
      <c r="L141" s="151"/>
      <c r="M141" s="151"/>
      <c r="N141" s="151"/>
      <c r="O141" s="151"/>
      <c r="P141" s="151"/>
      <c r="Q141" s="151"/>
      <c r="R141" s="151"/>
      <c r="S141" s="151"/>
      <c r="T141" s="151"/>
      <c r="U141" s="151"/>
      <c r="AN141" s="134"/>
    </row>
    <row r="142" spans="1:40"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c r="AN142" s="132"/>
    </row>
    <row r="143" spans="1:40"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c r="AN143" s="132"/>
    </row>
    <row r="144" spans="1:40"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c r="AN144" s="132"/>
    </row>
    <row r="145" spans="1:40"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c r="AN145" s="132"/>
    </row>
    <row r="146" spans="1:40"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c r="AN146" s="132"/>
    </row>
    <row r="147" spans="1:40"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c r="AN147" s="132"/>
    </row>
    <row r="148" spans="1:40"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c r="AN148" s="132"/>
    </row>
    <row r="149" spans="1:40"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c r="AN149" s="132"/>
    </row>
    <row r="150" spans="1:40"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c r="AN150" s="132"/>
    </row>
    <row r="151" spans="1:40"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c r="AN151" s="132"/>
    </row>
    <row r="152" spans="1:40"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c r="AN152" s="132"/>
    </row>
    <row r="153" spans="1:40"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c r="AN153" s="132"/>
    </row>
    <row r="154" spans="1:40" s="36" customFormat="1" ht="15.75">
      <c r="A154" s="42"/>
      <c r="G154" s="42"/>
      <c r="H154" s="42"/>
      <c r="I154" s="42"/>
      <c r="J154" s="42"/>
      <c r="K154" s="42"/>
      <c r="L154" s="42"/>
      <c r="M154" s="42"/>
      <c r="N154" s="42"/>
      <c r="O154" s="42"/>
      <c r="P154" s="42"/>
      <c r="Q154" s="42"/>
      <c r="R154" s="42"/>
      <c r="S154" s="42"/>
      <c r="T154" s="42"/>
      <c r="U154" s="42"/>
      <c r="V154" s="152" t="s">
        <v>13</v>
      </c>
      <c r="W154" s="153"/>
      <c r="X154" s="153"/>
      <c r="Y154" s="153"/>
      <c r="Z154" s="153"/>
      <c r="AA154" s="154"/>
      <c r="AB154" s="10"/>
      <c r="AC154" s="152" t="s">
        <v>14</v>
      </c>
      <c r="AD154" s="153"/>
      <c r="AE154" s="153"/>
      <c r="AF154" s="153"/>
      <c r="AG154" s="153"/>
      <c r="AH154" s="154"/>
      <c r="AI154" s="159" t="s">
        <v>15</v>
      </c>
      <c r="AJ154" s="159"/>
      <c r="AK154" s="159"/>
      <c r="AL154" s="159"/>
      <c r="AN154" s="134"/>
    </row>
    <row r="155" spans="1:40"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55"/>
      <c r="W155" s="156"/>
      <c r="X155" s="156"/>
      <c r="Y155" s="156"/>
      <c r="Z155" s="156"/>
      <c r="AA155" s="157"/>
      <c r="AB155" s="10"/>
      <c r="AC155" s="155"/>
      <c r="AD155" s="156"/>
      <c r="AE155" s="156"/>
      <c r="AF155" s="156"/>
      <c r="AG155" s="156"/>
      <c r="AH155" s="157"/>
      <c r="AI155" s="159"/>
      <c r="AJ155" s="159"/>
      <c r="AK155" s="159"/>
      <c r="AL155" s="159"/>
      <c r="AN155" s="134"/>
    </row>
    <row r="156" spans="1:40" s="36" customFormat="1" ht="15.75">
      <c r="A156" s="58"/>
      <c r="B156" s="164" t="s">
        <v>82</v>
      </c>
      <c r="C156" s="164"/>
      <c r="D156" s="164"/>
      <c r="E156" s="164"/>
      <c r="F156" s="164"/>
      <c r="G156" s="164"/>
      <c r="H156" s="164"/>
      <c r="I156" s="164"/>
      <c r="J156" s="164"/>
      <c r="K156" s="164"/>
      <c r="L156" s="164"/>
      <c r="M156" s="164"/>
      <c r="N156" s="164"/>
      <c r="O156" s="164"/>
      <c r="P156" s="164"/>
      <c r="Q156" s="164"/>
      <c r="R156" s="164"/>
      <c r="S156" s="164"/>
      <c r="T156" s="164"/>
      <c r="U156" s="164"/>
      <c r="V156" s="50">
        <v>1</v>
      </c>
      <c r="W156" s="50">
        <v>2</v>
      </c>
      <c r="X156" s="50">
        <v>3</v>
      </c>
      <c r="Y156" s="50">
        <v>4</v>
      </c>
      <c r="Z156" s="50">
        <v>5</v>
      </c>
      <c r="AA156" s="50" t="s">
        <v>40</v>
      </c>
      <c r="AB156" s="56" t="s">
        <v>12</v>
      </c>
      <c r="AC156" s="50">
        <v>1</v>
      </c>
      <c r="AD156" s="50">
        <v>2</v>
      </c>
      <c r="AE156" s="50">
        <v>3</v>
      </c>
      <c r="AF156" s="50">
        <v>4</v>
      </c>
      <c r="AG156" s="50">
        <v>5</v>
      </c>
      <c r="AH156" s="50" t="s">
        <v>40</v>
      </c>
      <c r="AI156" s="57" t="s">
        <v>16</v>
      </c>
      <c r="AJ156" s="57" t="s">
        <v>17</v>
      </c>
      <c r="AK156" s="57" t="s">
        <v>18</v>
      </c>
      <c r="AL156" s="57" t="s">
        <v>19</v>
      </c>
      <c r="AN156" s="134"/>
    </row>
    <row r="157" spans="1:40" s="39" customFormat="1" ht="15.75">
      <c r="A157" s="59" t="s">
        <v>83</v>
      </c>
      <c r="B157" s="149" t="s">
        <v>56</v>
      </c>
      <c r="C157" s="150"/>
      <c r="D157" s="150"/>
      <c r="E157" s="150"/>
      <c r="F157" s="150"/>
      <c r="G157" s="150"/>
      <c r="H157" s="150"/>
      <c r="I157" s="150"/>
      <c r="J157" s="150"/>
      <c r="K157" s="150"/>
      <c r="L157" s="150"/>
      <c r="M157" s="150"/>
      <c r="N157" s="150"/>
      <c r="O157" s="150"/>
      <c r="P157" s="150"/>
      <c r="Q157" s="150"/>
      <c r="R157" s="150"/>
      <c r="S157" s="150"/>
      <c r="T157" s="150"/>
      <c r="U157" s="150"/>
      <c r="V157" s="109">
        <v>0</v>
      </c>
      <c r="W157" s="109">
        <v>1</v>
      </c>
      <c r="X157" s="109">
        <v>0</v>
      </c>
      <c r="Y157" s="109">
        <v>6</v>
      </c>
      <c r="Z157" s="109">
        <v>6</v>
      </c>
      <c r="AA157" s="109">
        <v>0</v>
      </c>
      <c r="AB157" s="109">
        <v>13</v>
      </c>
      <c r="AC157" s="38">
        <f>V157/$AB157</f>
        <v>0</v>
      </c>
      <c r="AD157" s="38">
        <f t="shared" ref="AD157" si="38">W157/$AB157</f>
        <v>7.6923076923076927E-2</v>
      </c>
      <c r="AE157" s="38">
        <f t="shared" ref="AE157" si="39">X157/$AB157</f>
        <v>0</v>
      </c>
      <c r="AF157" s="38">
        <f t="shared" ref="AF157" si="40">Y157/$AB157</f>
        <v>0.46153846153846156</v>
      </c>
      <c r="AG157" s="38">
        <f t="shared" ref="AG157" si="41">Z157/$AB157</f>
        <v>0.46153846153846156</v>
      </c>
      <c r="AH157" s="38">
        <f t="shared" ref="AH157" si="42">AA157/$AB157</f>
        <v>0</v>
      </c>
      <c r="AI157" s="115">
        <v>4.3099999999999996</v>
      </c>
      <c r="AJ157" s="115">
        <v>0.85</v>
      </c>
      <c r="AK157" s="109">
        <v>4</v>
      </c>
      <c r="AL157" s="109">
        <v>4</v>
      </c>
      <c r="AN157" s="135"/>
    </row>
    <row r="158" spans="1:40" s="39" customFormat="1" ht="15.75">
      <c r="A158" s="37" t="s">
        <v>84</v>
      </c>
      <c r="B158" s="149" t="s">
        <v>57</v>
      </c>
      <c r="C158" s="150"/>
      <c r="D158" s="150"/>
      <c r="E158" s="150"/>
      <c r="F158" s="150"/>
      <c r="G158" s="150"/>
      <c r="H158" s="150"/>
      <c r="I158" s="150"/>
      <c r="J158" s="150"/>
      <c r="K158" s="150"/>
      <c r="L158" s="150"/>
      <c r="M158" s="150"/>
      <c r="N158" s="150"/>
      <c r="O158" s="150"/>
      <c r="P158" s="150"/>
      <c r="Q158" s="150"/>
      <c r="R158" s="150"/>
      <c r="S158" s="150"/>
      <c r="T158" s="150"/>
      <c r="U158" s="150"/>
      <c r="V158" s="109">
        <v>0</v>
      </c>
      <c r="W158" s="109">
        <v>0</v>
      </c>
      <c r="X158" s="109">
        <v>4</v>
      </c>
      <c r="Y158" s="109">
        <v>3</v>
      </c>
      <c r="Z158" s="109">
        <v>6</v>
      </c>
      <c r="AA158" s="109">
        <v>0</v>
      </c>
      <c r="AB158" s="109">
        <v>13</v>
      </c>
      <c r="AC158" s="38">
        <f t="shared" ref="AC158:AC161" si="43">V158/$AB158</f>
        <v>0</v>
      </c>
      <c r="AD158" s="38">
        <f t="shared" ref="AD158:AD161" si="44">W158/$AB158</f>
        <v>0</v>
      </c>
      <c r="AE158" s="38">
        <f t="shared" ref="AE158:AE161" si="45">X158/$AB158</f>
        <v>0.30769230769230771</v>
      </c>
      <c r="AF158" s="38">
        <f t="shared" ref="AF158:AF161" si="46">Y158/$AB158</f>
        <v>0.23076923076923078</v>
      </c>
      <c r="AG158" s="38">
        <f t="shared" ref="AG158:AG161" si="47">Z158/$AB158</f>
        <v>0.46153846153846156</v>
      </c>
      <c r="AH158" s="38">
        <f t="shared" ref="AH158:AH161" si="48">AA158/$AB158</f>
        <v>0</v>
      </c>
      <c r="AI158" s="115">
        <v>4.1500000000000004</v>
      </c>
      <c r="AJ158" s="115">
        <v>0.9</v>
      </c>
      <c r="AK158" s="109">
        <v>4</v>
      </c>
      <c r="AL158" s="109">
        <v>5</v>
      </c>
      <c r="AN158" s="135"/>
    </row>
    <row r="159" spans="1:40" s="39" customFormat="1" ht="15.75">
      <c r="A159" s="59" t="s">
        <v>85</v>
      </c>
      <c r="B159" s="149" t="s">
        <v>58</v>
      </c>
      <c r="C159" s="150"/>
      <c r="D159" s="150"/>
      <c r="E159" s="150"/>
      <c r="F159" s="150"/>
      <c r="G159" s="150"/>
      <c r="H159" s="150"/>
      <c r="I159" s="150"/>
      <c r="J159" s="150"/>
      <c r="K159" s="150"/>
      <c r="L159" s="150"/>
      <c r="M159" s="150"/>
      <c r="N159" s="150"/>
      <c r="O159" s="150"/>
      <c r="P159" s="150"/>
      <c r="Q159" s="150"/>
      <c r="R159" s="150"/>
      <c r="S159" s="150"/>
      <c r="T159" s="150"/>
      <c r="U159" s="150"/>
      <c r="V159" s="109">
        <v>0</v>
      </c>
      <c r="W159" s="109">
        <v>1</v>
      </c>
      <c r="X159" s="109">
        <v>1</v>
      </c>
      <c r="Y159" s="109">
        <v>2</v>
      </c>
      <c r="Z159" s="109">
        <v>9</v>
      </c>
      <c r="AA159" s="109">
        <v>0</v>
      </c>
      <c r="AB159" s="109">
        <v>13</v>
      </c>
      <c r="AC159" s="38">
        <f t="shared" si="43"/>
        <v>0</v>
      </c>
      <c r="AD159" s="38">
        <f t="shared" si="44"/>
        <v>7.6923076923076927E-2</v>
      </c>
      <c r="AE159" s="38">
        <f t="shared" si="45"/>
        <v>7.6923076923076927E-2</v>
      </c>
      <c r="AF159" s="38">
        <f t="shared" si="46"/>
        <v>0.15384615384615385</v>
      </c>
      <c r="AG159" s="38">
        <f t="shared" si="47"/>
        <v>0.69230769230769229</v>
      </c>
      <c r="AH159" s="38">
        <f t="shared" si="48"/>
        <v>0</v>
      </c>
      <c r="AI159" s="115">
        <v>4.46</v>
      </c>
      <c r="AJ159" s="115">
        <v>0.97</v>
      </c>
      <c r="AK159" s="109">
        <v>5</v>
      </c>
      <c r="AL159" s="109">
        <v>5</v>
      </c>
      <c r="AN159" s="135"/>
    </row>
    <row r="160" spans="1:40" s="39" customFormat="1" ht="15.75">
      <c r="A160" s="37" t="s">
        <v>86</v>
      </c>
      <c r="B160" s="149" t="s">
        <v>59</v>
      </c>
      <c r="C160" s="150"/>
      <c r="D160" s="150"/>
      <c r="E160" s="150"/>
      <c r="F160" s="150"/>
      <c r="G160" s="150"/>
      <c r="H160" s="150"/>
      <c r="I160" s="150"/>
      <c r="J160" s="150"/>
      <c r="K160" s="150"/>
      <c r="L160" s="150"/>
      <c r="M160" s="150"/>
      <c r="N160" s="150"/>
      <c r="O160" s="150"/>
      <c r="P160" s="150"/>
      <c r="Q160" s="150"/>
      <c r="R160" s="150"/>
      <c r="S160" s="150"/>
      <c r="T160" s="150"/>
      <c r="U160" s="150"/>
      <c r="V160" s="109">
        <v>1</v>
      </c>
      <c r="W160" s="109">
        <v>2</v>
      </c>
      <c r="X160" s="109">
        <v>3</v>
      </c>
      <c r="Y160" s="109">
        <v>4</v>
      </c>
      <c r="Z160" s="109">
        <v>3</v>
      </c>
      <c r="AA160" s="109">
        <v>0</v>
      </c>
      <c r="AB160" s="109">
        <v>13</v>
      </c>
      <c r="AC160" s="38">
        <f t="shared" si="43"/>
        <v>7.6923076923076927E-2</v>
      </c>
      <c r="AD160" s="38">
        <f t="shared" si="44"/>
        <v>0.15384615384615385</v>
      </c>
      <c r="AE160" s="38">
        <f t="shared" si="45"/>
        <v>0.23076923076923078</v>
      </c>
      <c r="AF160" s="38">
        <f t="shared" si="46"/>
        <v>0.30769230769230771</v>
      </c>
      <c r="AG160" s="38">
        <f t="shared" si="47"/>
        <v>0.23076923076923078</v>
      </c>
      <c r="AH160" s="38">
        <f t="shared" si="48"/>
        <v>0</v>
      </c>
      <c r="AI160" s="115">
        <v>3.46</v>
      </c>
      <c r="AJ160" s="115">
        <v>1.27</v>
      </c>
      <c r="AK160" s="109">
        <v>4</v>
      </c>
      <c r="AL160" s="109">
        <v>4</v>
      </c>
      <c r="AN160" s="135"/>
    </row>
    <row r="161" spans="1:40" s="39" customFormat="1" ht="15.75">
      <c r="A161" s="59" t="s">
        <v>87</v>
      </c>
      <c r="B161" s="149" t="s">
        <v>60</v>
      </c>
      <c r="C161" s="150"/>
      <c r="D161" s="150"/>
      <c r="E161" s="150"/>
      <c r="F161" s="150"/>
      <c r="G161" s="150"/>
      <c r="H161" s="150"/>
      <c r="I161" s="150"/>
      <c r="J161" s="150"/>
      <c r="K161" s="150"/>
      <c r="L161" s="150"/>
      <c r="M161" s="150"/>
      <c r="N161" s="150"/>
      <c r="O161" s="150"/>
      <c r="P161" s="150"/>
      <c r="Q161" s="150"/>
      <c r="R161" s="150"/>
      <c r="S161" s="150"/>
      <c r="T161" s="150"/>
      <c r="U161" s="150"/>
      <c r="V161" s="109">
        <v>0</v>
      </c>
      <c r="W161" s="109">
        <v>1</v>
      </c>
      <c r="X161" s="109">
        <v>1</v>
      </c>
      <c r="Y161" s="109">
        <v>5</v>
      </c>
      <c r="Z161" s="109">
        <v>6</v>
      </c>
      <c r="AA161" s="109">
        <v>0</v>
      </c>
      <c r="AB161" s="109">
        <v>13</v>
      </c>
      <c r="AC161" s="38">
        <f t="shared" si="43"/>
        <v>0</v>
      </c>
      <c r="AD161" s="38">
        <f t="shared" si="44"/>
        <v>7.6923076923076927E-2</v>
      </c>
      <c r="AE161" s="38">
        <f t="shared" si="45"/>
        <v>7.6923076923076927E-2</v>
      </c>
      <c r="AF161" s="38">
        <f t="shared" si="46"/>
        <v>0.38461538461538464</v>
      </c>
      <c r="AG161" s="38">
        <f t="shared" si="47"/>
        <v>0.46153846153846156</v>
      </c>
      <c r="AH161" s="38">
        <f t="shared" si="48"/>
        <v>0</v>
      </c>
      <c r="AI161" s="125">
        <v>4.2300000000000004</v>
      </c>
      <c r="AJ161" s="125">
        <v>0.93</v>
      </c>
      <c r="AK161" s="107">
        <v>4</v>
      </c>
      <c r="AL161" s="107">
        <v>5</v>
      </c>
      <c r="AN161" s="135"/>
    </row>
    <row r="162" spans="1:40" s="10" customFormat="1" ht="15.75">
      <c r="AN162" s="132"/>
    </row>
    <row r="163" spans="1:40" s="10" customFormat="1" ht="15.75">
      <c r="AN163" s="132"/>
    </row>
    <row r="164" spans="1:40" s="10" customFormat="1" ht="15.75">
      <c r="A164" s="10" t="s">
        <v>34</v>
      </c>
      <c r="B164" s="10" t="s">
        <v>35</v>
      </c>
      <c r="AN164" s="132"/>
    </row>
    <row r="165" spans="1:40" s="10" customFormat="1" ht="15.75">
      <c r="A165" s="10">
        <v>79</v>
      </c>
      <c r="B165" s="10">
        <v>25</v>
      </c>
      <c r="AN165" s="132"/>
    </row>
    <row r="166" spans="1:40" s="10" customFormat="1" ht="15.75">
      <c r="A166" s="10">
        <v>99</v>
      </c>
      <c r="B166" s="10">
        <v>3</v>
      </c>
      <c r="AN166" s="132"/>
    </row>
    <row r="167" spans="1:40" s="10" customFormat="1" ht="15.75">
      <c r="A167" s="10">
        <v>77</v>
      </c>
      <c r="B167" s="10">
        <v>22</v>
      </c>
      <c r="AN167" s="132"/>
    </row>
    <row r="168" spans="1:40" s="10" customFormat="1" ht="15.75">
      <c r="A168" s="10">
        <v>13</v>
      </c>
      <c r="B168" s="10">
        <v>78</v>
      </c>
      <c r="AN168" s="132"/>
    </row>
    <row r="169" spans="1:40" s="10" customFormat="1" ht="15.75">
      <c r="AN169" s="132"/>
    </row>
    <row r="170" spans="1:40" s="10" customFormat="1" ht="15.75">
      <c r="AN170" s="132"/>
    </row>
    <row r="171" spans="1:40" s="10" customFormat="1" ht="15.75">
      <c r="AN171" s="132"/>
    </row>
    <row r="172" spans="1:40" s="10" customFormat="1" ht="15.75">
      <c r="AN172" s="132"/>
    </row>
    <row r="173" spans="1:40" s="10" customFormat="1" ht="15.75">
      <c r="AN173" s="132"/>
    </row>
    <row r="174" spans="1:40" s="10" customFormat="1" ht="15.75">
      <c r="AN174" s="132"/>
    </row>
    <row r="175" spans="1:40" s="10" customFormat="1" ht="15.75">
      <c r="AN175" s="132"/>
    </row>
    <row r="176" spans="1:40" s="10" customFormat="1" ht="15.75">
      <c r="AN176" s="132"/>
    </row>
    <row r="177" spans="40:40" s="10" customFormat="1" ht="15.75">
      <c r="AN177" s="132"/>
    </row>
    <row r="178" spans="40:40" s="10" customFormat="1" ht="15.75">
      <c r="AN178" s="132"/>
    </row>
    <row r="179" spans="40:40" s="10" customFormat="1" ht="15.75">
      <c r="AN179" s="132"/>
    </row>
    <row r="180" spans="40:40" s="10" customFormat="1" ht="15.75">
      <c r="AN180" s="132"/>
    </row>
    <row r="181" spans="40:40" s="10" customFormat="1" ht="15.75">
      <c r="AN181" s="132"/>
    </row>
    <row r="182" spans="40:40" s="10" customFormat="1" ht="15.75">
      <c r="AN182" s="132"/>
    </row>
    <row r="183" spans="40:40" s="10" customFormat="1" ht="15.75">
      <c r="AN183" s="132"/>
    </row>
    <row r="184" spans="40:40" s="10" customFormat="1" ht="15.75">
      <c r="AN184" s="132"/>
    </row>
    <row r="185" spans="40:40" s="10" customFormat="1" ht="15.75">
      <c r="AN185" s="132"/>
    </row>
    <row r="186" spans="40:40" s="10" customFormat="1" ht="15.75">
      <c r="AN186" s="132"/>
    </row>
    <row r="187" spans="40:40" s="10" customFormat="1" ht="15.75">
      <c r="AN187" s="132"/>
    </row>
    <row r="188" spans="40:40" s="10" customFormat="1" ht="15.75">
      <c r="AN188" s="132"/>
    </row>
    <row r="189" spans="40:40" s="10" customFormat="1" ht="15.75">
      <c r="AN189" s="132"/>
    </row>
    <row r="190" spans="40:40" s="10" customFormat="1" ht="15.75">
      <c r="AN190" s="132"/>
    </row>
    <row r="191" spans="40:40" s="10" customFormat="1" ht="15.75">
      <c r="AN191" s="132"/>
    </row>
    <row r="192" spans="40:40" s="10" customFormat="1" ht="15.75">
      <c r="AN192" s="132"/>
    </row>
    <row r="193" spans="40:40" s="10" customFormat="1" ht="15.75">
      <c r="AN193" s="132"/>
    </row>
    <row r="194" spans="40:40" s="10" customFormat="1" ht="15.75">
      <c r="AN194" s="132"/>
    </row>
    <row r="195" spans="40:40" s="10" customFormat="1" ht="15.75">
      <c r="AN195" s="132"/>
    </row>
    <row r="196" spans="40:40" s="10" customFormat="1" ht="15.75">
      <c r="AN196" s="132"/>
    </row>
    <row r="197" spans="40:40" s="10" customFormat="1" ht="15.75">
      <c r="AN197" s="132"/>
    </row>
    <row r="198" spans="40:40" s="10" customFormat="1" ht="15.75">
      <c r="AN198" s="132"/>
    </row>
    <row r="199" spans="40:40" s="10" customFormat="1" ht="15.75">
      <c r="AN199" s="132"/>
    </row>
    <row r="200" spans="40:40" s="10" customFormat="1" ht="15.75">
      <c r="AN200" s="132"/>
    </row>
    <row r="201" spans="40:40" s="10" customFormat="1" ht="15.75">
      <c r="AN201" s="132"/>
    </row>
    <row r="202" spans="40:40" s="10" customFormat="1" ht="15.75">
      <c r="AN202" s="132"/>
    </row>
    <row r="203" spans="40:40" s="10" customFormat="1" ht="15.75">
      <c r="AN203" s="132"/>
    </row>
    <row r="204" spans="40:40" s="10" customFormat="1" ht="15.75">
      <c r="AN204" s="132"/>
    </row>
    <row r="205" spans="40:40" s="10" customFormat="1" ht="15.75">
      <c r="AN205" s="132"/>
    </row>
    <row r="206" spans="40:40" s="10" customFormat="1" ht="15.75">
      <c r="AN206" s="132"/>
    </row>
    <row r="207" spans="40:40" s="10" customFormat="1" ht="15.75">
      <c r="AN207" s="132"/>
    </row>
    <row r="208" spans="40:40" s="10" customFormat="1" ht="15.75">
      <c r="AN208" s="132"/>
    </row>
    <row r="209" spans="40:40" s="10" customFormat="1" ht="15.75">
      <c r="AN209" s="132"/>
    </row>
    <row r="210" spans="40:40" s="10" customFormat="1" ht="15.75">
      <c r="AN210" s="132"/>
    </row>
    <row r="211" spans="40:40" s="10" customFormat="1" ht="15.75">
      <c r="AN211" s="132"/>
    </row>
    <row r="212" spans="40:40" s="10" customFormat="1" ht="15.75">
      <c r="AN212" s="132"/>
    </row>
    <row r="213" spans="40:40" s="10" customFormat="1" ht="15.75">
      <c r="AN213" s="132"/>
    </row>
    <row r="214" spans="40:40" s="10" customFormat="1" ht="15.75">
      <c r="AN214" s="132"/>
    </row>
    <row r="215" spans="40:40" s="10" customFormat="1" ht="15.75">
      <c r="AN215" s="132"/>
    </row>
    <row r="216" spans="40:40" s="10" customFormat="1" ht="15.75">
      <c r="AN216" s="132"/>
    </row>
    <row r="217" spans="40:40" s="10" customFormat="1" ht="15.75">
      <c r="AN217" s="132"/>
    </row>
    <row r="218" spans="40:40" s="10" customFormat="1" ht="15.75">
      <c r="AN218" s="132"/>
    </row>
    <row r="219" spans="40:40" s="10" customFormat="1" ht="15.75">
      <c r="AN219" s="132"/>
    </row>
    <row r="220" spans="40:40" s="10" customFormat="1" ht="15.75">
      <c r="AN220" s="132"/>
    </row>
    <row r="221" spans="40:40" s="10" customFormat="1" ht="15.75">
      <c r="AN221" s="132"/>
    </row>
    <row r="222" spans="40:40" s="10" customFormat="1" ht="15.75">
      <c r="AN222" s="132"/>
    </row>
    <row r="223" spans="40:40" s="10" customFormat="1" ht="15.75">
      <c r="AN223" s="132"/>
    </row>
    <row r="224" spans="40:40" s="10" customFormat="1" ht="15.75">
      <c r="AN224" s="132"/>
    </row>
    <row r="225" spans="40:40" s="10" customFormat="1" ht="15.75">
      <c r="AN225" s="132"/>
    </row>
    <row r="226" spans="40:40" s="10" customFormat="1" ht="15.75">
      <c r="AN226" s="132"/>
    </row>
    <row r="227" spans="40:40" s="10" customFormat="1" ht="15.75">
      <c r="AN227" s="132"/>
    </row>
    <row r="228" spans="40:40" s="10" customFormat="1" ht="15.75">
      <c r="AN228" s="132"/>
    </row>
    <row r="229" spans="40:40" s="10" customFormat="1" ht="15.75">
      <c r="AN229" s="132"/>
    </row>
    <row r="230" spans="40:40" s="10" customFormat="1" ht="15.75">
      <c r="AN230" s="132"/>
    </row>
    <row r="231" spans="40:40" s="10" customFormat="1" ht="15.75">
      <c r="AN231" s="132"/>
    </row>
    <row r="232" spans="40:40" s="10" customFormat="1" ht="15.75">
      <c r="AN232" s="132"/>
    </row>
    <row r="233" spans="40:40" s="10" customFormat="1" ht="15.75">
      <c r="AN233" s="132"/>
    </row>
    <row r="234" spans="40:40" s="10" customFormat="1" ht="15.75">
      <c r="AN234" s="132"/>
    </row>
    <row r="235" spans="40:40" s="10" customFormat="1" ht="15.75">
      <c r="AN235" s="132"/>
    </row>
    <row r="236" spans="40:40" s="10" customFormat="1" ht="15.75">
      <c r="AN236" s="132"/>
    </row>
    <row r="237" spans="40:40" s="10" customFormat="1" ht="15.75">
      <c r="AN237" s="132"/>
    </row>
    <row r="238" spans="40:40" s="10" customFormat="1" ht="15.75">
      <c r="AN238" s="132"/>
    </row>
    <row r="239" spans="40:40" s="10" customFormat="1" ht="15.75">
      <c r="AN239" s="132"/>
    </row>
    <row r="240" spans="40:40" s="10" customFormat="1" ht="15.75">
      <c r="AN240" s="132"/>
    </row>
    <row r="241" spans="40:40" s="10" customFormat="1" ht="15.75">
      <c r="AN241" s="132"/>
    </row>
    <row r="242" spans="40:40" s="10" customFormat="1" ht="15.75">
      <c r="AN242" s="132"/>
    </row>
    <row r="243" spans="40:40" s="10" customFormat="1" ht="15.75">
      <c r="AN243" s="132"/>
    </row>
    <row r="244" spans="40:40" s="10" customFormat="1" ht="15.75">
      <c r="AN244" s="132"/>
    </row>
    <row r="245" spans="40:40" s="10" customFormat="1" ht="15.75">
      <c r="AN245" s="132"/>
    </row>
    <row r="246" spans="40:40" s="10" customFormat="1" ht="15.75">
      <c r="AN246" s="132"/>
    </row>
    <row r="247" spans="40:40" s="10" customFormat="1" ht="15.75">
      <c r="AN247" s="132"/>
    </row>
    <row r="248" spans="40:40" s="10" customFormat="1" ht="15.75">
      <c r="AN248" s="132"/>
    </row>
    <row r="249" spans="40:40" s="10" customFormat="1" ht="15.75">
      <c r="AN249" s="132"/>
    </row>
    <row r="250" spans="40:40" s="10" customFormat="1" ht="15.75">
      <c r="AN250" s="132"/>
    </row>
    <row r="251" spans="40:40" s="10" customFormat="1" ht="15.75">
      <c r="AN251" s="132"/>
    </row>
    <row r="252" spans="40:40" s="10" customFormat="1" ht="15.75">
      <c r="AN252" s="132"/>
    </row>
    <row r="253" spans="40:40" s="10" customFormat="1" ht="15.75">
      <c r="AN253" s="132"/>
    </row>
    <row r="254" spans="40:40" s="10" customFormat="1" ht="15.75">
      <c r="AN254" s="132"/>
    </row>
    <row r="255" spans="40:40" s="10" customFormat="1" ht="15.75">
      <c r="AN255" s="132"/>
    </row>
    <row r="256" spans="40:40" s="10" customFormat="1" ht="15.75">
      <c r="AN256" s="132"/>
    </row>
    <row r="257" spans="40:40" s="10" customFormat="1" ht="15.75">
      <c r="AN257" s="132"/>
    </row>
    <row r="258" spans="40:40" s="10" customFormat="1" ht="15.75">
      <c r="AN258" s="132"/>
    </row>
    <row r="259" spans="40:40" s="10" customFormat="1" ht="15.75">
      <c r="AN259" s="132"/>
    </row>
    <row r="260" spans="40:40" s="10" customFormat="1" ht="15.75">
      <c r="AN260" s="132"/>
    </row>
    <row r="261" spans="40:40" s="10" customFormat="1" ht="15.75">
      <c r="AN261" s="132"/>
    </row>
    <row r="262" spans="40:40" s="10" customFormat="1" ht="15.75">
      <c r="AN262" s="132"/>
    </row>
    <row r="263" spans="40:40" s="10" customFormat="1" ht="15.75">
      <c r="AN263" s="132"/>
    </row>
    <row r="264" spans="40:40" s="10" customFormat="1" ht="15.75">
      <c r="AN264" s="132"/>
    </row>
    <row r="265" spans="40:40" s="10" customFormat="1" ht="15.75">
      <c r="AN265" s="132"/>
    </row>
    <row r="266" spans="40:40" s="10" customFormat="1" ht="15.75">
      <c r="AN266" s="132"/>
    </row>
    <row r="267" spans="40:40" s="10" customFormat="1" ht="15.75">
      <c r="AN267" s="132"/>
    </row>
    <row r="268" spans="40:40" s="10" customFormat="1" ht="15.75">
      <c r="AN268" s="132"/>
    </row>
    <row r="269" spans="40:40" s="10" customFormat="1" ht="15.75">
      <c r="AN269" s="132"/>
    </row>
    <row r="270" spans="40:40" s="10" customFormat="1" ht="15.75">
      <c r="AN270" s="132"/>
    </row>
    <row r="271" spans="40:40" s="10" customFormat="1" ht="15.75">
      <c r="AN271" s="132"/>
    </row>
    <row r="272" spans="40:40" s="10" customFormat="1" ht="15.75">
      <c r="AN272" s="132"/>
    </row>
    <row r="273" spans="40:40" s="10" customFormat="1" ht="15.75">
      <c r="AN273" s="132"/>
    </row>
    <row r="274" spans="40:40" s="10" customFormat="1" ht="15.75">
      <c r="AN274" s="132"/>
    </row>
    <row r="275" spans="40:40" s="10" customFormat="1" ht="15.75">
      <c r="AN275" s="132"/>
    </row>
    <row r="276" spans="40:40" s="10" customFormat="1" ht="15.75">
      <c r="AN276" s="132"/>
    </row>
    <row r="277" spans="40:40" s="10" customFormat="1" ht="15.75">
      <c r="AN277" s="132"/>
    </row>
    <row r="278" spans="40:40" s="10" customFormat="1" ht="15.75">
      <c r="AN278" s="132"/>
    </row>
    <row r="279" spans="40:40" s="10" customFormat="1" ht="15.75">
      <c r="AN279" s="132"/>
    </row>
    <row r="280" spans="40:40" s="10" customFormat="1" ht="15.75">
      <c r="AN280" s="132"/>
    </row>
    <row r="281" spans="40:40" s="10" customFormat="1" ht="15.75">
      <c r="AN281" s="132"/>
    </row>
    <row r="282" spans="40:40" s="10" customFormat="1" ht="15.75">
      <c r="AN282" s="132"/>
    </row>
    <row r="283" spans="40:40" s="10" customFormat="1" ht="15.75">
      <c r="AN283" s="132"/>
    </row>
    <row r="284" spans="40:40" s="10" customFormat="1" ht="15.75">
      <c r="AN284" s="132"/>
    </row>
    <row r="285" spans="40:40" s="10" customFormat="1" ht="15.75">
      <c r="AN285" s="132"/>
    </row>
    <row r="286" spans="40:40" s="10" customFormat="1" ht="15.75">
      <c r="AN286" s="132"/>
    </row>
    <row r="287" spans="40:40" s="10" customFormat="1" ht="15.75">
      <c r="AN287" s="132"/>
    </row>
    <row r="288" spans="40:40" s="10" customFormat="1" ht="15.75">
      <c r="AN288" s="132"/>
    </row>
    <row r="289" spans="40:40" s="10" customFormat="1" ht="15.75">
      <c r="AN289" s="132"/>
    </row>
    <row r="290" spans="40:40" s="10" customFormat="1" ht="15.75">
      <c r="AN290" s="132"/>
    </row>
    <row r="291" spans="40:40" s="10" customFormat="1" ht="15.75">
      <c r="AN291" s="132"/>
    </row>
    <row r="292" spans="40:40" s="10" customFormat="1" ht="15.75">
      <c r="AN292" s="132"/>
    </row>
    <row r="293" spans="40:40" s="10" customFormat="1" ht="15.75">
      <c r="AN293" s="132"/>
    </row>
    <row r="294" spans="40:40" s="10" customFormat="1" ht="15.75">
      <c r="AN294" s="132"/>
    </row>
    <row r="295" spans="40:40" s="10" customFormat="1" ht="15.75">
      <c r="AN295" s="132"/>
    </row>
    <row r="296" spans="40:40" s="10" customFormat="1" ht="15.75">
      <c r="AN296" s="132"/>
    </row>
    <row r="297" spans="40:40" s="10" customFormat="1" ht="15.75">
      <c r="AN297" s="132"/>
    </row>
    <row r="298" spans="40:40" s="10" customFormat="1" ht="15.75">
      <c r="AN298" s="132"/>
    </row>
    <row r="299" spans="40:40" s="10" customFormat="1" ht="15.75">
      <c r="AN299" s="132"/>
    </row>
    <row r="300" spans="40:40" s="10" customFormat="1" ht="15.75">
      <c r="AN300" s="132"/>
    </row>
    <row r="301" spans="40:40" s="10" customFormat="1" ht="15.75">
      <c r="AN301" s="132"/>
    </row>
    <row r="302" spans="40:40" s="10" customFormat="1" ht="15.75">
      <c r="AN302" s="132"/>
    </row>
    <row r="303" spans="40:40" s="10" customFormat="1" ht="15.75">
      <c r="AN303" s="132"/>
    </row>
    <row r="304" spans="40:40" s="10" customFormat="1" ht="15.75">
      <c r="AN304" s="132"/>
    </row>
    <row r="305" spans="40:40" s="10" customFormat="1" ht="15.75">
      <c r="AN305" s="132"/>
    </row>
    <row r="306" spans="40:40" s="10" customFormat="1" ht="15.75">
      <c r="AN306" s="132"/>
    </row>
    <row r="307" spans="40:40" s="10" customFormat="1" ht="15.75">
      <c r="AN307" s="132"/>
    </row>
    <row r="308" spans="40:40" s="10" customFormat="1" ht="15.75">
      <c r="AN308" s="132"/>
    </row>
    <row r="309" spans="40:40" s="10" customFormat="1" ht="15.75">
      <c r="AN309" s="132"/>
    </row>
    <row r="310" spans="40:40" s="10" customFormat="1" ht="15.75">
      <c r="AN310" s="132"/>
    </row>
    <row r="311" spans="40:40" s="10" customFormat="1" ht="15.75">
      <c r="AN311" s="132"/>
    </row>
    <row r="312" spans="40:40" s="10" customFormat="1" ht="15.75">
      <c r="AN312" s="132"/>
    </row>
    <row r="313" spans="40:40" s="10" customFormat="1" ht="15.75">
      <c r="AN313" s="132"/>
    </row>
    <row r="314" spans="40:40" s="10" customFormat="1" ht="15.75">
      <c r="AN314" s="132"/>
    </row>
    <row r="315" spans="40:40" s="10" customFormat="1" ht="15.75">
      <c r="AN315" s="132"/>
    </row>
    <row r="316" spans="40:40" s="10" customFormat="1" ht="15.75">
      <c r="AN316" s="132"/>
    </row>
    <row r="317" spans="40:40" s="10" customFormat="1" ht="15.75">
      <c r="AN317" s="132"/>
    </row>
    <row r="318" spans="40:40" s="10" customFormat="1" ht="15.75">
      <c r="AN318" s="132"/>
    </row>
    <row r="319" spans="40:40" s="10" customFormat="1" ht="15.75">
      <c r="AN319" s="132"/>
    </row>
    <row r="320" spans="40:40" s="10" customFormat="1" ht="15.75">
      <c r="AN320" s="132"/>
    </row>
    <row r="321" spans="40:40" s="10" customFormat="1" ht="15.75">
      <c r="AN321" s="132"/>
    </row>
    <row r="322" spans="40:40" s="10" customFormat="1" ht="15.75">
      <c r="AN322" s="132"/>
    </row>
    <row r="323" spans="40:40" s="10" customFormat="1" ht="15.75">
      <c r="AN323" s="132"/>
    </row>
    <row r="324" spans="40:40" s="10" customFormat="1" ht="15.75">
      <c r="AN324" s="132"/>
    </row>
    <row r="325" spans="40:40" s="10" customFormat="1" ht="15.75">
      <c r="AN325" s="132"/>
    </row>
    <row r="326" spans="40:40" s="10" customFormat="1" ht="15.75">
      <c r="AN326" s="132"/>
    </row>
    <row r="327" spans="40:40" s="10" customFormat="1" ht="15.75">
      <c r="AN327" s="132"/>
    </row>
    <row r="328" spans="40:40" s="10" customFormat="1" ht="15.75">
      <c r="AN328" s="132"/>
    </row>
    <row r="329" spans="40:40" s="10" customFormat="1" ht="15.75">
      <c r="AN329" s="132"/>
    </row>
    <row r="330" spans="40:40" s="10" customFormat="1" ht="15.75">
      <c r="AN330" s="132"/>
    </row>
    <row r="331" spans="40:40" s="10" customFormat="1" ht="15.75">
      <c r="AN331" s="132"/>
    </row>
    <row r="332" spans="40:40" s="10" customFormat="1" ht="15.75">
      <c r="AN332" s="132"/>
    </row>
    <row r="333" spans="40:40" s="10" customFormat="1" ht="15.75">
      <c r="AN333" s="132"/>
    </row>
    <row r="334" spans="40:40" s="10" customFormat="1" ht="15.75">
      <c r="AN334" s="132"/>
    </row>
    <row r="335" spans="40:40" s="10" customFormat="1" ht="15.75">
      <c r="AN335" s="132"/>
    </row>
    <row r="336" spans="40:40" s="10" customFormat="1" ht="15.75">
      <c r="AN336" s="132"/>
    </row>
    <row r="337" spans="40:40" s="10" customFormat="1" ht="15.75">
      <c r="AN337" s="132"/>
    </row>
    <row r="338" spans="40:40" s="10" customFormat="1" ht="15.75">
      <c r="AN338" s="132"/>
    </row>
    <row r="339" spans="40:40" s="10" customFormat="1" ht="15.75">
      <c r="AN339" s="132"/>
    </row>
    <row r="340" spans="40:40" s="10" customFormat="1" ht="15.75">
      <c r="AN340" s="132"/>
    </row>
    <row r="341" spans="40:40" s="10" customFormat="1" ht="15.75">
      <c r="AN341" s="132"/>
    </row>
    <row r="342" spans="40:40" s="10" customFormat="1" ht="15.75">
      <c r="AN342" s="132"/>
    </row>
    <row r="343" spans="40:40" s="10" customFormat="1" ht="15.75">
      <c r="AN343" s="132"/>
    </row>
    <row r="344" spans="40:40" s="10" customFormat="1" ht="15.75">
      <c r="AN344" s="132"/>
    </row>
    <row r="345" spans="40:40" s="10" customFormat="1" ht="15.75">
      <c r="AN345" s="132"/>
    </row>
    <row r="346" spans="40:40" s="10" customFormat="1" ht="15.75">
      <c r="AN346" s="132"/>
    </row>
    <row r="347" spans="40:40" s="10" customFormat="1" ht="15.75">
      <c r="AN347" s="132"/>
    </row>
    <row r="348" spans="40:40" s="10" customFormat="1" ht="15.75">
      <c r="AN348" s="132"/>
    </row>
    <row r="349" spans="40:40" s="10" customFormat="1" ht="15.75">
      <c r="AN349" s="132"/>
    </row>
    <row r="350" spans="40:40" s="10" customFormat="1" ht="15.75">
      <c r="AN350" s="132"/>
    </row>
    <row r="351" spans="40:40" s="10" customFormat="1" ht="15.75">
      <c r="AN351" s="132"/>
    </row>
    <row r="352" spans="40:40" s="10" customFormat="1" ht="15.75">
      <c r="AN352" s="132"/>
    </row>
    <row r="353" spans="40:40" s="10" customFormat="1" ht="15.75">
      <c r="AN353" s="132"/>
    </row>
    <row r="354" spans="40:40" s="10" customFormat="1" ht="15.75">
      <c r="AN354" s="132"/>
    </row>
    <row r="355" spans="40:40" s="10" customFormat="1" ht="15.75">
      <c r="AN355" s="132"/>
    </row>
    <row r="356" spans="40:40" s="10" customFormat="1" ht="15.75">
      <c r="AN356" s="132"/>
    </row>
    <row r="357" spans="40:40" s="10" customFormat="1" ht="15.75">
      <c r="AN357" s="132"/>
    </row>
    <row r="358" spans="40:40" s="10" customFormat="1" ht="15.75">
      <c r="AN358" s="132"/>
    </row>
    <row r="359" spans="40:40" s="10" customFormat="1" ht="15.75">
      <c r="AN359" s="132"/>
    </row>
    <row r="360" spans="40:40" s="10" customFormat="1" ht="15.75">
      <c r="AN360" s="132"/>
    </row>
    <row r="361" spans="40:40" s="10" customFormat="1" ht="15.75">
      <c r="AN361" s="132"/>
    </row>
    <row r="362" spans="40:40" s="10" customFormat="1" ht="15.75">
      <c r="AN362" s="132"/>
    </row>
    <row r="363" spans="40:40" s="10" customFormat="1" ht="15.75">
      <c r="AN363" s="132"/>
    </row>
    <row r="364" spans="40:40" s="10" customFormat="1" ht="15.75">
      <c r="AN364" s="132"/>
    </row>
    <row r="365" spans="40:40" s="10" customFormat="1" ht="15.75">
      <c r="AN365" s="132"/>
    </row>
    <row r="366" spans="40:40" s="10" customFormat="1" ht="15.75">
      <c r="AN366" s="132"/>
    </row>
    <row r="367" spans="40:40" s="10" customFormat="1" ht="15.75">
      <c r="AN367" s="132"/>
    </row>
    <row r="368" spans="40:40" s="10" customFormat="1" ht="15.75">
      <c r="AN368" s="132"/>
    </row>
    <row r="369" spans="40:40" s="10" customFormat="1" ht="15.75">
      <c r="AN369" s="132"/>
    </row>
    <row r="370" spans="40:40" s="10" customFormat="1" ht="15.75">
      <c r="AN370" s="132"/>
    </row>
    <row r="371" spans="40:40" s="10" customFormat="1" ht="15.75">
      <c r="AN371" s="132"/>
    </row>
    <row r="372" spans="40:40" s="10" customFormat="1" ht="15.75">
      <c r="AN372" s="132"/>
    </row>
    <row r="373" spans="40:40" s="10" customFormat="1" ht="15.75">
      <c r="AN373" s="132"/>
    </row>
    <row r="374" spans="40:40" s="10" customFormat="1" ht="15.75">
      <c r="AN374" s="132"/>
    </row>
    <row r="375" spans="40:40" s="10" customFormat="1" ht="15.75">
      <c r="AN375" s="132"/>
    </row>
    <row r="376" spans="40:40" s="10" customFormat="1" ht="15.75">
      <c r="AN376" s="132"/>
    </row>
    <row r="377" spans="40:40" s="10" customFormat="1" ht="15.75">
      <c r="AN377" s="132"/>
    </row>
    <row r="378" spans="40:40" s="10" customFormat="1" ht="15.75">
      <c r="AN378" s="132"/>
    </row>
    <row r="379" spans="40:40" s="10" customFormat="1" ht="15.75">
      <c r="AN379" s="132"/>
    </row>
    <row r="380" spans="40:40" s="10" customFormat="1" ht="15.75">
      <c r="AN380" s="132"/>
    </row>
    <row r="381" spans="40:40" s="10" customFormat="1" ht="15.75">
      <c r="AN381" s="132"/>
    </row>
    <row r="382" spans="40:40" s="10" customFormat="1" ht="15.75">
      <c r="AN382" s="132"/>
    </row>
    <row r="383" spans="40:40" s="10" customFormat="1" ht="15.75">
      <c r="AN383" s="132"/>
    </row>
    <row r="384" spans="40:40" s="10" customFormat="1" ht="15.75">
      <c r="AN384" s="132"/>
    </row>
    <row r="385" spans="40:40" s="10" customFormat="1" ht="15.75">
      <c r="AN385" s="132"/>
    </row>
    <row r="386" spans="40:40" s="10" customFormat="1" ht="15.75">
      <c r="AN386" s="132"/>
    </row>
    <row r="387" spans="40:40" s="10" customFormat="1" ht="15.75">
      <c r="AN387" s="132"/>
    </row>
    <row r="388" spans="40:40" s="10" customFormat="1" ht="15.75">
      <c r="AN388" s="132"/>
    </row>
    <row r="389" spans="40:40" s="10" customFormat="1" ht="15.75">
      <c r="AN389" s="132"/>
    </row>
    <row r="390" spans="40:40" s="10" customFormat="1" ht="15.75">
      <c r="AN390" s="132"/>
    </row>
    <row r="391" spans="40:40" s="10" customFormat="1" ht="15.75">
      <c r="AN391" s="132"/>
    </row>
    <row r="392" spans="40:40" s="10" customFormat="1" ht="15.75">
      <c r="AN392" s="132"/>
    </row>
    <row r="393" spans="40:40" s="10" customFormat="1" ht="15.75">
      <c r="AN393" s="132"/>
    </row>
    <row r="394" spans="40:40" s="10" customFormat="1" ht="15.75">
      <c r="AN394" s="132"/>
    </row>
    <row r="395" spans="40:40" s="10" customFormat="1" ht="15.75">
      <c r="AN395" s="132"/>
    </row>
    <row r="396" spans="40:40" s="10" customFormat="1" ht="15.75">
      <c r="AN396" s="132"/>
    </row>
    <row r="397" spans="40:40" s="10" customFormat="1" ht="15.75">
      <c r="AN397" s="132"/>
    </row>
    <row r="398" spans="40:40" s="10" customFormat="1" ht="15.75">
      <c r="AN398" s="132"/>
    </row>
    <row r="399" spans="40:40" s="10" customFormat="1" ht="15.75">
      <c r="AN399" s="132"/>
    </row>
    <row r="400" spans="40:40" s="10" customFormat="1" ht="15.75">
      <c r="AN400" s="132"/>
    </row>
    <row r="401" spans="40:40" s="10" customFormat="1" ht="15.75">
      <c r="AN401" s="132"/>
    </row>
    <row r="402" spans="40:40" s="10" customFormat="1" ht="15.75">
      <c r="AN402" s="132"/>
    </row>
    <row r="403" spans="40:40" s="10" customFormat="1" ht="15.75">
      <c r="AN403" s="132"/>
    </row>
    <row r="404" spans="40:40" s="10" customFormat="1" ht="15.75">
      <c r="AN404" s="132"/>
    </row>
    <row r="405" spans="40:40" s="10" customFormat="1" ht="15.75">
      <c r="AN405" s="132"/>
    </row>
    <row r="406" spans="40:40" s="10" customFormat="1" ht="15.75">
      <c r="AN406" s="132"/>
    </row>
    <row r="407" spans="40:40" s="10" customFormat="1" ht="15.75">
      <c r="AN407" s="132"/>
    </row>
    <row r="408" spans="40:40" s="10" customFormat="1" ht="15.75">
      <c r="AN408" s="132"/>
    </row>
    <row r="409" spans="40:40" s="10" customFormat="1" ht="15.75">
      <c r="AN409" s="132"/>
    </row>
    <row r="410" spans="40:40" s="10" customFormat="1" ht="15.75">
      <c r="AN410" s="132"/>
    </row>
    <row r="411" spans="40:40" s="10" customFormat="1" ht="15.75">
      <c r="AN411" s="132"/>
    </row>
    <row r="412" spans="40:40" s="10" customFormat="1" ht="15.75">
      <c r="AN412" s="132"/>
    </row>
    <row r="413" spans="40:40" s="10" customFormat="1" ht="15.75">
      <c r="AN413" s="132"/>
    </row>
    <row r="414" spans="40:40" s="10" customFormat="1" ht="15.75">
      <c r="AN414" s="132"/>
    </row>
    <row r="415" spans="40:40" s="10" customFormat="1" ht="15.75">
      <c r="AN415" s="132"/>
    </row>
    <row r="416" spans="40:40" s="10" customFormat="1" ht="15.75">
      <c r="AN416" s="132"/>
    </row>
    <row r="417" spans="40:40" s="10" customFormat="1" ht="15.75">
      <c r="AN417" s="132"/>
    </row>
    <row r="418" spans="40:40" s="10" customFormat="1" ht="15.75">
      <c r="AN418" s="132"/>
    </row>
    <row r="419" spans="40:40" s="10" customFormat="1" ht="15.75">
      <c r="AN419" s="132"/>
    </row>
    <row r="420" spans="40:40" s="10" customFormat="1" ht="15.75">
      <c r="AN420" s="132"/>
    </row>
    <row r="421" spans="40:40" s="10" customFormat="1" ht="15.75">
      <c r="AN421" s="132"/>
    </row>
    <row r="422" spans="40:40" s="10" customFormat="1" ht="15.75">
      <c r="AN422" s="132"/>
    </row>
    <row r="423" spans="40:40" s="10" customFormat="1" ht="15.75">
      <c r="AN423" s="132"/>
    </row>
    <row r="424" spans="40:40" s="10" customFormat="1" ht="15.75">
      <c r="AN424" s="132"/>
    </row>
    <row r="425" spans="40:40" s="10" customFormat="1" ht="15.75">
      <c r="AN425" s="132"/>
    </row>
    <row r="426" spans="40:40" s="10" customFormat="1" ht="15.75">
      <c r="AN426" s="132"/>
    </row>
    <row r="427" spans="40:40" s="10" customFormat="1" ht="15.75">
      <c r="AN427" s="132"/>
    </row>
    <row r="428" spans="40:40" s="10" customFormat="1" ht="15.75">
      <c r="AN428" s="132"/>
    </row>
    <row r="429" spans="40:40" s="10" customFormat="1" ht="15.75">
      <c r="AN429" s="132"/>
    </row>
    <row r="430" spans="40:40" s="10" customFormat="1" ht="15.75">
      <c r="AN430" s="132"/>
    </row>
    <row r="431" spans="40:40" s="10" customFormat="1" ht="15.75">
      <c r="AN431" s="132"/>
    </row>
    <row r="432" spans="40:40" s="10" customFormat="1" ht="15.75">
      <c r="AN432" s="132"/>
    </row>
    <row r="433" spans="40:40" s="10" customFormat="1" ht="15.75">
      <c r="AN433" s="132"/>
    </row>
    <row r="434" spans="40:40" s="10" customFormat="1" ht="15.75">
      <c r="AN434" s="132"/>
    </row>
    <row r="435" spans="40:40" s="10" customFormat="1" ht="15.75">
      <c r="AN435" s="132"/>
    </row>
    <row r="436" spans="40:40" s="10" customFormat="1" ht="15.75">
      <c r="AN436" s="132"/>
    </row>
    <row r="437" spans="40:40" s="10" customFormat="1" ht="15.75">
      <c r="AN437" s="132"/>
    </row>
    <row r="438" spans="40:40" s="10" customFormat="1" ht="15.75">
      <c r="AN438" s="132"/>
    </row>
    <row r="439" spans="40:40" s="10" customFormat="1" ht="15.75">
      <c r="AN439" s="132"/>
    </row>
    <row r="440" spans="40:40" s="10" customFormat="1" ht="15.75">
      <c r="AN440" s="132"/>
    </row>
    <row r="441" spans="40:40" s="10" customFormat="1" ht="15.75">
      <c r="AN441" s="132"/>
    </row>
    <row r="442" spans="40:40" s="10" customFormat="1" ht="15.75">
      <c r="AN442" s="132"/>
    </row>
    <row r="443" spans="40:40" s="10" customFormat="1" ht="15.75">
      <c r="AN443" s="132"/>
    </row>
    <row r="444" spans="40:40" s="10" customFormat="1" ht="15.75">
      <c r="AN444" s="132"/>
    </row>
    <row r="445" spans="40:40" s="10" customFormat="1" ht="15.75">
      <c r="AN445" s="132"/>
    </row>
    <row r="446" spans="40:40" s="10" customFormat="1" ht="15.75">
      <c r="AN446" s="132"/>
    </row>
    <row r="447" spans="40:40" s="10" customFormat="1" ht="15.75">
      <c r="AN447" s="132"/>
    </row>
    <row r="448" spans="40:40" s="10" customFormat="1" ht="15.75">
      <c r="AN448" s="132"/>
    </row>
    <row r="449" spans="40:40" s="10" customFormat="1" ht="15.75">
      <c r="AN449" s="132"/>
    </row>
    <row r="450" spans="40:40" s="10" customFormat="1" ht="15.75">
      <c r="AN450" s="132"/>
    </row>
    <row r="451" spans="40:40" s="10" customFormat="1" ht="15.75">
      <c r="AN451" s="132"/>
    </row>
    <row r="452" spans="40:40" s="10" customFormat="1" ht="15.75">
      <c r="AN452" s="132"/>
    </row>
    <row r="453" spans="40:40" s="10" customFormat="1" ht="15.75">
      <c r="AN453" s="132"/>
    </row>
    <row r="454" spans="40:40" s="10" customFormat="1" ht="15.75">
      <c r="AN454" s="132"/>
    </row>
    <row r="455" spans="40:40" s="10" customFormat="1" ht="15.75">
      <c r="AN455" s="132"/>
    </row>
    <row r="456" spans="40:40" s="10" customFormat="1" ht="15.75">
      <c r="AN456" s="132"/>
    </row>
    <row r="457" spans="40:40" s="10" customFormat="1" ht="15.75">
      <c r="AN457" s="132"/>
    </row>
    <row r="458" spans="40:40" s="10" customFormat="1" ht="15.75">
      <c r="AN458" s="132"/>
    </row>
    <row r="459" spans="40:40" s="10" customFormat="1" ht="15.75">
      <c r="AN459" s="132"/>
    </row>
    <row r="460" spans="40:40" s="10" customFormat="1" ht="15.75">
      <c r="AN460" s="132"/>
    </row>
    <row r="461" spans="40:40" s="10" customFormat="1" ht="15.75">
      <c r="AN461" s="132"/>
    </row>
    <row r="462" spans="40:40" s="10" customFormat="1" ht="15.75">
      <c r="AN462" s="132"/>
    </row>
    <row r="463" spans="40:40" s="10" customFormat="1" ht="15.75">
      <c r="AN463" s="132"/>
    </row>
    <row r="464" spans="40:40" s="10" customFormat="1" ht="15.75">
      <c r="AN464" s="132"/>
    </row>
    <row r="465" spans="40:40" s="10" customFormat="1" ht="15.75">
      <c r="AN465" s="132"/>
    </row>
    <row r="466" spans="40:40" s="10" customFormat="1" ht="15.75">
      <c r="AN466" s="132"/>
    </row>
    <row r="467" spans="40:40" s="10" customFormat="1" ht="15.75">
      <c r="AN467" s="132"/>
    </row>
    <row r="468" spans="40:40" s="10" customFormat="1" ht="15.75">
      <c r="AN468" s="132"/>
    </row>
    <row r="469" spans="40:40" s="10" customFormat="1" ht="15.75">
      <c r="AN469" s="132"/>
    </row>
    <row r="470" spans="40:40" s="10" customFormat="1" ht="15.75">
      <c r="AN470" s="132"/>
    </row>
    <row r="471" spans="40:40" s="10" customFormat="1" ht="15.75">
      <c r="AN471" s="132"/>
    </row>
    <row r="472" spans="40:40" s="10" customFormat="1" ht="15.75">
      <c r="AN472" s="132"/>
    </row>
    <row r="473" spans="40:40" s="10" customFormat="1" ht="15.75">
      <c r="AN473" s="132"/>
    </row>
    <row r="474" spans="40:40" s="10" customFormat="1" ht="15.75">
      <c r="AN474" s="132"/>
    </row>
    <row r="475" spans="40:40" s="10" customFormat="1" ht="15.75">
      <c r="AN475" s="132"/>
    </row>
    <row r="476" spans="40:40" s="10" customFormat="1" ht="15.75">
      <c r="AN476" s="132"/>
    </row>
    <row r="477" spans="40:40" s="10" customFormat="1" ht="15.75">
      <c r="AN477" s="132"/>
    </row>
    <row r="478" spans="40:40" s="10" customFormat="1" ht="15.75">
      <c r="AN478" s="132"/>
    </row>
    <row r="479" spans="40:40" s="10" customFormat="1" ht="15.75">
      <c r="AN479" s="132"/>
    </row>
    <row r="480" spans="40:40" s="10" customFormat="1" ht="15.75">
      <c r="AN480" s="132"/>
    </row>
    <row r="481" spans="40:40" s="10" customFormat="1" ht="15.75">
      <c r="AN481" s="132"/>
    </row>
    <row r="482" spans="40:40" s="10" customFormat="1" ht="15.75">
      <c r="AN482" s="132"/>
    </row>
    <row r="483" spans="40:40" s="10" customFormat="1" ht="15.75">
      <c r="AN483" s="132"/>
    </row>
    <row r="484" spans="40:40" s="10" customFormat="1" ht="15.75">
      <c r="AN484" s="132"/>
    </row>
    <row r="485" spans="40:40" s="10" customFormat="1" ht="15.75">
      <c r="AN485" s="132"/>
    </row>
    <row r="486" spans="40:40" s="10" customFormat="1" ht="15.75">
      <c r="AN486" s="132"/>
    </row>
    <row r="487" spans="40:40" s="10" customFormat="1" ht="15.75">
      <c r="AN487" s="132"/>
    </row>
    <row r="488" spans="40:40" s="10" customFormat="1" ht="15.75">
      <c r="AN488" s="132"/>
    </row>
    <row r="489" spans="40:40" s="10" customFormat="1" ht="15.75">
      <c r="AN489" s="132"/>
    </row>
    <row r="490" spans="40:40" s="10" customFormat="1" ht="15.75">
      <c r="AN490" s="132"/>
    </row>
    <row r="491" spans="40:40" s="10" customFormat="1" ht="15.75">
      <c r="AN491" s="132"/>
    </row>
    <row r="492" spans="40:40" s="10" customFormat="1" ht="15.75">
      <c r="AN492" s="132"/>
    </row>
    <row r="493" spans="40:40" s="10" customFormat="1" ht="15.75">
      <c r="AN493" s="132"/>
    </row>
    <row r="494" spans="40:40" s="10" customFormat="1" ht="15.75">
      <c r="AN494" s="132"/>
    </row>
    <row r="495" spans="40:40" s="10" customFormat="1" ht="15.75">
      <c r="AN495" s="132"/>
    </row>
    <row r="496" spans="40:40" s="10" customFormat="1" ht="15.75">
      <c r="AN496" s="132"/>
    </row>
    <row r="497" spans="40:40" s="10" customFormat="1" ht="15.75">
      <c r="AN497" s="132"/>
    </row>
    <row r="498" spans="40:40" s="10" customFormat="1" ht="15.75">
      <c r="AN498" s="132"/>
    </row>
    <row r="499" spans="40:40" s="10" customFormat="1" ht="15.75">
      <c r="AN499" s="132"/>
    </row>
    <row r="500" spans="40:40" s="10" customFormat="1" ht="15.75">
      <c r="AN500" s="132"/>
    </row>
    <row r="501" spans="40:40" s="10" customFormat="1" ht="15.75">
      <c r="AN501" s="132"/>
    </row>
    <row r="502" spans="40:40" s="10" customFormat="1" ht="15.75">
      <c r="AN502" s="132"/>
    </row>
    <row r="503" spans="40:40" s="10" customFormat="1" ht="15.75">
      <c r="AN503" s="132"/>
    </row>
    <row r="504" spans="40:40" s="10" customFormat="1" ht="15.75">
      <c r="AN504" s="132"/>
    </row>
    <row r="505" spans="40:40" s="10" customFormat="1" ht="15.75">
      <c r="AN505" s="132"/>
    </row>
    <row r="506" spans="40:40" s="10" customFormat="1" ht="15.75">
      <c r="AN506" s="132"/>
    </row>
    <row r="507" spans="40:40" s="10" customFormat="1" ht="15.75">
      <c r="AN507" s="132"/>
    </row>
    <row r="508" spans="40:40" s="10" customFormat="1" ht="15.75">
      <c r="AN508" s="132"/>
    </row>
    <row r="509" spans="40:40" s="10" customFormat="1" ht="15.75">
      <c r="AN509" s="132"/>
    </row>
    <row r="510" spans="40:40" s="10" customFormat="1" ht="15.75">
      <c r="AN510" s="132"/>
    </row>
    <row r="511" spans="40:40" s="10" customFormat="1" ht="15.75">
      <c r="AN511" s="132"/>
    </row>
    <row r="512" spans="40:40" s="10" customFormat="1" ht="15.75">
      <c r="AN512" s="132"/>
    </row>
    <row r="513" spans="40:40" s="10" customFormat="1" ht="15.75">
      <c r="AN513" s="132"/>
    </row>
    <row r="514" spans="40:40" s="10" customFormat="1" ht="15.75">
      <c r="AN514" s="132"/>
    </row>
    <row r="515" spans="40:40" s="10" customFormat="1" ht="15.75">
      <c r="AN515" s="132"/>
    </row>
    <row r="516" spans="40:40" s="10" customFormat="1" ht="15.75">
      <c r="AN516" s="132"/>
    </row>
    <row r="517" spans="40:40" s="10" customFormat="1" ht="15.75">
      <c r="AN517" s="132"/>
    </row>
    <row r="518" spans="40:40" s="10" customFormat="1" ht="15.75">
      <c r="AN518" s="132"/>
    </row>
    <row r="519" spans="40:40" s="10" customFormat="1" ht="15.75">
      <c r="AN519" s="132"/>
    </row>
    <row r="520" spans="40:40" s="10" customFormat="1" ht="15.75">
      <c r="AN520" s="132"/>
    </row>
    <row r="521" spans="40:40" s="10" customFormat="1" ht="15.75">
      <c r="AN521" s="132"/>
    </row>
    <row r="522" spans="40:40" s="10" customFormat="1" ht="15.75">
      <c r="AN522" s="132"/>
    </row>
    <row r="523" spans="40:40" s="10" customFormat="1" ht="15.75">
      <c r="AN523" s="132"/>
    </row>
    <row r="524" spans="40:40" s="10" customFormat="1" ht="15.75">
      <c r="AN524" s="132"/>
    </row>
    <row r="525" spans="40:40" s="10" customFormat="1" ht="15.75">
      <c r="AN525" s="132"/>
    </row>
    <row r="526" spans="40:40" s="10" customFormat="1" ht="15.75">
      <c r="AN526" s="132"/>
    </row>
    <row r="527" spans="40:40" s="10" customFormat="1" ht="15.75">
      <c r="AN527" s="132"/>
    </row>
    <row r="528" spans="40:40" s="10" customFormat="1" ht="15.75">
      <c r="AN528" s="132"/>
    </row>
    <row r="529" spans="40:40" s="10" customFormat="1" ht="15.75">
      <c r="AN529" s="132"/>
    </row>
    <row r="530" spans="40:40" s="10" customFormat="1" ht="15.75">
      <c r="AN530" s="132"/>
    </row>
    <row r="531" spans="40:40" s="10" customFormat="1" ht="15.75">
      <c r="AN531" s="132"/>
    </row>
    <row r="532" spans="40:40" s="10" customFormat="1" ht="15.75">
      <c r="AN532" s="132"/>
    </row>
    <row r="533" spans="40:40" s="10" customFormat="1" ht="15.75">
      <c r="AN533" s="132"/>
    </row>
    <row r="534" spans="40:40" s="10" customFormat="1" ht="15.75">
      <c r="AN534" s="132"/>
    </row>
    <row r="535" spans="40:40" s="10" customFormat="1" ht="15.75">
      <c r="AN535" s="132"/>
    </row>
    <row r="536" spans="40:40" s="10" customFormat="1" ht="15.75">
      <c r="AN536" s="132"/>
    </row>
    <row r="537" spans="40:40" s="10" customFormat="1" ht="15.75">
      <c r="AN537" s="132"/>
    </row>
    <row r="538" spans="40:40" s="10" customFormat="1" ht="15.75">
      <c r="AN538" s="132"/>
    </row>
    <row r="539" spans="40:40" s="10" customFormat="1" ht="15.75">
      <c r="AN539" s="132"/>
    </row>
    <row r="540" spans="40:40" s="10" customFormat="1" ht="15.75">
      <c r="AN540" s="132"/>
    </row>
    <row r="541" spans="40:40" s="10" customFormat="1" ht="15.75">
      <c r="AN541" s="132"/>
    </row>
    <row r="542" spans="40:40" s="10" customFormat="1" ht="15.75">
      <c r="AN542" s="132"/>
    </row>
    <row r="543" spans="40:40" s="10" customFormat="1" ht="15.75">
      <c r="AN543" s="132"/>
    </row>
    <row r="544" spans="40:40" s="10" customFormat="1" ht="15.75">
      <c r="AN544" s="132"/>
    </row>
    <row r="545" spans="40:40" s="10" customFormat="1" ht="15.75">
      <c r="AN545" s="132"/>
    </row>
    <row r="546" spans="40:40" s="10" customFormat="1" ht="15.75">
      <c r="AN546" s="132"/>
    </row>
    <row r="547" spans="40:40" s="10" customFormat="1" ht="15.75">
      <c r="AN547" s="132"/>
    </row>
    <row r="548" spans="40:40" s="10" customFormat="1" ht="15.75">
      <c r="AN548" s="132"/>
    </row>
    <row r="549" spans="40:40" s="10" customFormat="1" ht="15.75">
      <c r="AN549" s="132"/>
    </row>
    <row r="550" spans="40:40" s="10" customFormat="1" ht="15.75">
      <c r="AN550" s="132"/>
    </row>
    <row r="551" spans="40:40" s="10" customFormat="1" ht="15.75">
      <c r="AN551" s="132"/>
    </row>
    <row r="552" spans="40:40" s="10" customFormat="1" ht="15.75">
      <c r="AN552" s="132"/>
    </row>
    <row r="553" spans="40:40" s="10" customFormat="1" ht="15.75">
      <c r="AN553" s="132"/>
    </row>
    <row r="554" spans="40:40" s="10" customFormat="1" ht="15.75">
      <c r="AN554" s="132"/>
    </row>
    <row r="555" spans="40:40" s="10" customFormat="1" ht="15.75">
      <c r="AN555" s="132"/>
    </row>
    <row r="556" spans="40:40" s="10" customFormat="1" ht="15.75">
      <c r="AN556" s="132"/>
    </row>
    <row r="557" spans="40:40" s="10" customFormat="1" ht="15.75">
      <c r="AN557" s="132"/>
    </row>
    <row r="558" spans="40:40" s="10" customFormat="1" ht="15.75">
      <c r="AN558" s="132"/>
    </row>
    <row r="559" spans="40:40" s="10" customFormat="1" ht="15.75">
      <c r="AN559" s="132"/>
    </row>
    <row r="560" spans="40:40" s="10" customFormat="1" ht="15.75">
      <c r="AN560" s="132"/>
    </row>
    <row r="561" spans="40:40" s="10" customFormat="1" ht="15.75">
      <c r="AN561" s="132"/>
    </row>
    <row r="562" spans="40:40" s="10" customFormat="1" ht="15.75">
      <c r="AN562" s="132"/>
    </row>
    <row r="563" spans="40:40" s="10" customFormat="1" ht="15.75">
      <c r="AN563" s="132"/>
    </row>
    <row r="564" spans="40:40" s="10" customFormat="1" ht="15.75">
      <c r="AN564" s="132"/>
    </row>
    <row r="565" spans="40:40" s="10" customFormat="1" ht="15.75">
      <c r="AN565" s="132"/>
    </row>
    <row r="566" spans="40:40" s="10" customFormat="1" ht="15.75">
      <c r="AN566" s="132"/>
    </row>
    <row r="567" spans="40:40" s="10" customFormat="1" ht="15.75">
      <c r="AN567" s="132"/>
    </row>
    <row r="568" spans="40:40" s="10" customFormat="1" ht="15.75">
      <c r="AN568" s="132"/>
    </row>
    <row r="569" spans="40:40" s="10" customFormat="1" ht="15.75">
      <c r="AN569" s="132"/>
    </row>
    <row r="570" spans="40:40" s="10" customFormat="1" ht="15.75">
      <c r="AN570" s="132"/>
    </row>
    <row r="571" spans="40:40" s="10" customFormat="1" ht="15.75">
      <c r="AN571" s="132"/>
    </row>
    <row r="572" spans="40:40" s="10" customFormat="1" ht="15.75">
      <c r="AN572" s="132"/>
    </row>
    <row r="573" spans="40:40" s="10" customFormat="1" ht="15.75">
      <c r="AN573" s="132"/>
    </row>
    <row r="574" spans="40:40" s="10" customFormat="1" ht="15.75">
      <c r="AN574" s="132"/>
    </row>
    <row r="575" spans="40:40" s="10" customFormat="1" ht="15.75">
      <c r="AN575" s="132"/>
    </row>
    <row r="576" spans="40:40" s="10" customFormat="1" ht="15.75">
      <c r="AN576" s="132"/>
    </row>
    <row r="577" spans="40:40" s="10" customFormat="1" ht="15.75">
      <c r="AN577" s="132"/>
    </row>
    <row r="578" spans="40:40" s="10" customFormat="1" ht="15.75">
      <c r="AN578" s="132"/>
    </row>
    <row r="579" spans="40:40" s="10" customFormat="1" ht="15.75">
      <c r="AN579" s="132"/>
    </row>
    <row r="580" spans="40:40" s="10" customFormat="1" ht="15.75">
      <c r="AN580" s="132"/>
    </row>
    <row r="581" spans="40:40" s="10" customFormat="1" ht="15.75">
      <c r="AN581" s="132"/>
    </row>
    <row r="582" spans="40:40" s="10" customFormat="1" ht="15.75">
      <c r="AN582" s="132"/>
    </row>
    <row r="583" spans="40:40" s="10" customFormat="1" ht="15.75">
      <c r="AN583" s="132"/>
    </row>
    <row r="584" spans="40:40" s="10" customFormat="1" ht="15.75">
      <c r="AN584" s="132"/>
    </row>
    <row r="585" spans="40:40" s="10" customFormat="1" ht="15.75">
      <c r="AN585" s="132"/>
    </row>
    <row r="586" spans="40:40" s="10" customFormat="1" ht="15.75">
      <c r="AN586" s="132"/>
    </row>
    <row r="587" spans="40:40" s="10" customFormat="1" ht="15.75">
      <c r="AN587" s="132"/>
    </row>
    <row r="588" spans="40:40" s="10" customFormat="1" ht="15.75">
      <c r="AN588" s="132"/>
    </row>
    <row r="589" spans="40:40" s="10" customFormat="1" ht="15.75">
      <c r="AN589" s="132"/>
    </row>
    <row r="590" spans="40:40" s="10" customFormat="1" ht="15.75">
      <c r="AN590" s="132"/>
    </row>
    <row r="591" spans="40:40" s="10" customFormat="1" ht="15.75">
      <c r="AN591" s="132"/>
    </row>
    <row r="592" spans="40:40" s="10" customFormat="1" ht="15.75">
      <c r="AN592" s="132"/>
    </row>
    <row r="593" spans="40:40" s="10" customFormat="1" ht="15.75">
      <c r="AN593" s="132"/>
    </row>
    <row r="594" spans="40:40" s="10" customFormat="1" ht="15.75">
      <c r="AN594" s="132"/>
    </row>
    <row r="595" spans="40:40" s="10" customFormat="1" ht="15.75">
      <c r="AN595" s="132"/>
    </row>
    <row r="596" spans="40:40" s="10" customFormat="1" ht="15.75">
      <c r="AN596" s="132"/>
    </row>
    <row r="597" spans="40:40" s="10" customFormat="1" ht="15.75">
      <c r="AN597" s="132"/>
    </row>
    <row r="598" spans="40:40" s="10" customFormat="1" ht="15.75">
      <c r="AN598" s="132"/>
    </row>
    <row r="599" spans="40:40" s="10" customFormat="1" ht="15.75">
      <c r="AN599" s="132"/>
    </row>
    <row r="600" spans="40:40" s="10" customFormat="1" ht="15.75">
      <c r="AN600" s="132"/>
    </row>
    <row r="601" spans="40:40" s="10" customFormat="1" ht="15.75">
      <c r="AN601" s="132"/>
    </row>
    <row r="602" spans="40:40" s="10" customFormat="1" ht="15.75">
      <c r="AN602" s="132"/>
    </row>
    <row r="603" spans="40:40" s="10" customFormat="1" ht="15.75">
      <c r="AN603" s="132"/>
    </row>
    <row r="604" spans="40:40" s="10" customFormat="1" ht="15.75">
      <c r="AN604" s="132"/>
    </row>
    <row r="605" spans="40:40" s="10" customFormat="1" ht="15.75">
      <c r="AN605" s="132"/>
    </row>
    <row r="606" spans="40:40" s="10" customFormat="1" ht="15.75">
      <c r="AN606" s="132"/>
    </row>
    <row r="607" spans="40:40" s="10" customFormat="1" ht="15.75">
      <c r="AN607" s="132"/>
    </row>
    <row r="608" spans="40:40" s="10" customFormat="1" ht="15.75">
      <c r="AN608" s="132"/>
    </row>
    <row r="609" spans="40:40" s="10" customFormat="1" ht="15.75">
      <c r="AN609" s="132"/>
    </row>
    <row r="610" spans="40:40" s="10" customFormat="1" ht="15.75">
      <c r="AN610" s="132"/>
    </row>
    <row r="611" spans="40:40" s="10" customFormat="1" ht="15.75">
      <c r="AN611" s="132"/>
    </row>
    <row r="612" spans="40:40" s="10" customFormat="1" ht="15.75">
      <c r="AN612" s="132"/>
    </row>
    <row r="613" spans="40:40" s="10" customFormat="1" ht="15.75">
      <c r="AN613" s="132"/>
    </row>
    <row r="614" spans="40:40" s="10" customFormat="1" ht="15.75">
      <c r="AN614" s="132"/>
    </row>
    <row r="615" spans="40:40" s="10" customFormat="1" ht="15.75">
      <c r="AN615" s="132"/>
    </row>
    <row r="616" spans="40:40" s="10" customFormat="1" ht="15.75">
      <c r="AN616" s="132"/>
    </row>
    <row r="617" spans="40:40" s="10" customFormat="1" ht="15.75">
      <c r="AN617" s="132"/>
    </row>
    <row r="618" spans="40:40" s="10" customFormat="1" ht="15.75">
      <c r="AN618" s="132"/>
    </row>
    <row r="619" spans="40:40" s="10" customFormat="1" ht="15.75">
      <c r="AN619" s="132"/>
    </row>
    <row r="620" spans="40:40" s="10" customFormat="1" ht="15.75">
      <c r="AN620" s="132"/>
    </row>
    <row r="621" spans="40:40" s="10" customFormat="1" ht="15.75">
      <c r="AN621" s="132"/>
    </row>
    <row r="622" spans="40:40" s="10" customFormat="1" ht="15.75">
      <c r="AN622" s="132"/>
    </row>
    <row r="623" spans="40:40" s="10" customFormat="1" ht="15.75">
      <c r="AN623" s="132"/>
    </row>
    <row r="624" spans="40:40" s="10" customFormat="1" ht="15.75">
      <c r="AN624" s="132"/>
    </row>
    <row r="625" spans="40:40" s="10" customFormat="1" ht="15.75">
      <c r="AN625" s="132"/>
    </row>
    <row r="626" spans="40:40" s="10" customFormat="1" ht="15.75">
      <c r="AN626" s="132"/>
    </row>
    <row r="627" spans="40:40" s="10" customFormat="1" ht="15.75">
      <c r="AN627" s="132"/>
    </row>
    <row r="628" spans="40:40" s="10" customFormat="1" ht="15.75">
      <c r="AN628" s="132"/>
    </row>
  </sheetData>
  <sheetProtection sheet="1" objects="1" scenarios="1"/>
  <mergeCells count="76">
    <mergeCell ref="AG43:AJ44"/>
    <mergeCell ref="A1:AE1"/>
    <mergeCell ref="A6:AL6"/>
    <mergeCell ref="A7:AL7"/>
    <mergeCell ref="A8:AL8"/>
    <mergeCell ref="A21:U21"/>
    <mergeCell ref="B25:H25"/>
    <mergeCell ref="B26:H26"/>
    <mergeCell ref="V43:Z44"/>
    <mergeCell ref="AB43:AF44"/>
    <mergeCell ref="Z23:AD23"/>
    <mergeCell ref="G61:K61"/>
    <mergeCell ref="G62:K62"/>
    <mergeCell ref="G63:K63"/>
    <mergeCell ref="A45:U45"/>
    <mergeCell ref="B46:U46"/>
    <mergeCell ref="B47:U47"/>
    <mergeCell ref="B48:U48"/>
    <mergeCell ref="B49:U49"/>
    <mergeCell ref="B50:U50"/>
    <mergeCell ref="A53:U53"/>
    <mergeCell ref="G59:K59"/>
    <mergeCell ref="G60:K60"/>
    <mergeCell ref="AI69:AL70"/>
    <mergeCell ref="B70:C70"/>
    <mergeCell ref="A71:U71"/>
    <mergeCell ref="B73:U73"/>
    <mergeCell ref="V69:AA70"/>
    <mergeCell ref="AC69:AH70"/>
    <mergeCell ref="A72:U72"/>
    <mergeCell ref="V72:AA72"/>
    <mergeCell ref="AI154:AL155"/>
    <mergeCell ref="O120:U120"/>
    <mergeCell ref="O121:U121"/>
    <mergeCell ref="O122:U122"/>
    <mergeCell ref="A81:U81"/>
    <mergeCell ref="A82:F82"/>
    <mergeCell ref="A83:F83"/>
    <mergeCell ref="A84:F84"/>
    <mergeCell ref="B133:U133"/>
    <mergeCell ref="B134:U134"/>
    <mergeCell ref="V125:AA126"/>
    <mergeCell ref="AC125:AH126"/>
    <mergeCell ref="B131:U131"/>
    <mergeCell ref="AI88:AL89"/>
    <mergeCell ref="O91:U91"/>
    <mergeCell ref="A100:U100"/>
    <mergeCell ref="B160:U160"/>
    <mergeCell ref="B161:U161"/>
    <mergeCell ref="V154:AA155"/>
    <mergeCell ref="AC154:AH155"/>
    <mergeCell ref="B156:U156"/>
    <mergeCell ref="B157:U157"/>
    <mergeCell ref="B158:U158"/>
    <mergeCell ref="B159:U159"/>
    <mergeCell ref="B135:U135"/>
    <mergeCell ref="B136:U136"/>
    <mergeCell ref="B137:U137"/>
    <mergeCell ref="B138:U138"/>
    <mergeCell ref="A141:U141"/>
    <mergeCell ref="B74:U74"/>
    <mergeCell ref="B132:U132"/>
    <mergeCell ref="X100:AL100"/>
    <mergeCell ref="V117:AA118"/>
    <mergeCell ref="AC117:AH118"/>
    <mergeCell ref="AI117:AL118"/>
    <mergeCell ref="B76:U76"/>
    <mergeCell ref="B77:U77"/>
    <mergeCell ref="B129:U129"/>
    <mergeCell ref="B130:U130"/>
    <mergeCell ref="V88:AA89"/>
    <mergeCell ref="AC88:AH89"/>
    <mergeCell ref="AI125:AL126"/>
    <mergeCell ref="B127:U127"/>
    <mergeCell ref="B128:U128"/>
    <mergeCell ref="A75:U75"/>
  </mergeCells>
  <pageMargins left="0.7" right="0.7" top="0.75" bottom="0.75" header="0.3" footer="0.3"/>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8"/>
  <sheetViews>
    <sheetView view="pageBreakPreview" zoomScale="90" zoomScaleNormal="100" zoomScaleSheetLayoutView="9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35" style="138" customWidth="1"/>
  </cols>
  <sheetData>
    <row r="1" spans="1:38">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8">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row>
    <row r="3" spans="1:38">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row>
    <row r="4" spans="1:38">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38">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row>
    <row r="6" spans="1:38" ht="15.75">
      <c r="A6" s="180" t="s">
        <v>0</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1:38" ht="18.75" customHeight="1">
      <c r="A7" s="181" t="s">
        <v>2</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row>
    <row r="8" spans="1:38" ht="15.75" customHeight="1">
      <c r="A8" s="182" t="s">
        <v>169</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row>
    <row r="9" spans="1:38" ht="21" customHeight="1"/>
    <row r="10" spans="1:38" ht="15.75" customHeight="1">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40">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40">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40">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40" s="10" customFormat="1" ht="15.75">
      <c r="Y20" s="11"/>
      <c r="Z20" s="12"/>
      <c r="AA20" s="13"/>
      <c r="AB20" s="13"/>
      <c r="AC20" s="13"/>
      <c r="AD20" s="13"/>
      <c r="AE20" s="14"/>
      <c r="AJ20" s="11"/>
      <c r="AK20" s="12"/>
      <c r="AL20" s="13"/>
      <c r="AN20" s="139"/>
    </row>
    <row r="21" spans="1:40" s="10" customFormat="1" ht="21">
      <c r="A21" s="183" t="s">
        <v>3</v>
      </c>
      <c r="B21" s="183"/>
      <c r="C21" s="183"/>
      <c r="D21" s="183"/>
      <c r="E21" s="183"/>
      <c r="F21" s="183"/>
      <c r="G21" s="183"/>
      <c r="H21" s="183"/>
      <c r="I21" s="183"/>
      <c r="J21" s="183"/>
      <c r="K21" s="183"/>
      <c r="L21" s="183"/>
      <c r="M21" s="183"/>
      <c r="N21" s="183"/>
      <c r="O21" s="183"/>
      <c r="P21" s="183"/>
      <c r="Q21" s="183"/>
      <c r="R21" s="183"/>
      <c r="S21" s="183"/>
      <c r="T21" s="183"/>
      <c r="U21" s="183"/>
      <c r="Y21" s="15"/>
      <c r="Z21" s="16"/>
      <c r="AA21" s="17"/>
      <c r="AB21" s="18"/>
      <c r="AC21" s="18"/>
      <c r="AD21" s="18"/>
      <c r="AE21" s="14"/>
      <c r="AJ21" s="15"/>
      <c r="AK21" s="16"/>
      <c r="AL21" s="17"/>
      <c r="AN21" s="139"/>
    </row>
    <row r="22" spans="1:40" s="20" customFormat="1" ht="15.75">
      <c r="A22" s="122"/>
      <c r="B22" s="122"/>
      <c r="C22" s="122"/>
      <c r="D22" s="122"/>
      <c r="E22" s="122"/>
      <c r="F22" s="122"/>
      <c r="G22" s="122"/>
      <c r="H22" s="122"/>
      <c r="I22" s="122"/>
      <c r="J22" s="122"/>
      <c r="K22" s="122"/>
      <c r="L22" s="122"/>
      <c r="M22" s="122"/>
      <c r="N22" s="122"/>
      <c r="O22" s="122"/>
      <c r="P22" s="122"/>
      <c r="Q22" s="122"/>
      <c r="R22" s="122"/>
      <c r="S22" s="122"/>
      <c r="T22" s="122"/>
      <c r="U22" s="122"/>
      <c r="Y22" s="15"/>
      <c r="Z22" s="16"/>
      <c r="AA22" s="17"/>
      <c r="AB22" s="18"/>
      <c r="AC22" s="18"/>
      <c r="AD22" s="18"/>
      <c r="AE22" s="21"/>
      <c r="AJ22" s="12"/>
      <c r="AK22" s="16"/>
      <c r="AL22" s="17"/>
      <c r="AN22" s="140"/>
    </row>
    <row r="23" spans="1:40" s="10" customFormat="1" ht="15.75">
      <c r="A23" s="17"/>
      <c r="B23" s="18"/>
      <c r="C23" s="22"/>
      <c r="D23" s="190" t="s">
        <v>7</v>
      </c>
      <c r="E23" s="190"/>
      <c r="F23" s="190"/>
      <c r="G23" s="190"/>
      <c r="H23" s="190"/>
      <c r="J23" s="12"/>
      <c r="K23" s="16"/>
      <c r="L23" s="17"/>
      <c r="M23" s="18"/>
      <c r="N23" s="18"/>
      <c r="O23" s="18"/>
      <c r="P23" s="14"/>
      <c r="AN23" s="139"/>
    </row>
    <row r="24" spans="1:40" s="10" customFormat="1" ht="15.75">
      <c r="A24" s="17"/>
      <c r="B24" s="18"/>
      <c r="C24" s="18"/>
      <c r="D24" s="18"/>
      <c r="E24" s="14"/>
      <c r="J24" s="12"/>
      <c r="K24" s="16"/>
      <c r="L24" s="17"/>
      <c r="M24" s="18"/>
      <c r="N24" s="18"/>
      <c r="O24" s="23"/>
      <c r="P24" s="14"/>
      <c r="AN24" s="139"/>
    </row>
    <row r="25" spans="1:40" s="10" customFormat="1" ht="15.75" customHeight="1">
      <c r="A25" s="17"/>
      <c r="B25" s="18"/>
      <c r="C25" s="18"/>
      <c r="D25" s="124" t="s">
        <v>8</v>
      </c>
      <c r="E25" s="108">
        <v>22</v>
      </c>
      <c r="F25" s="27">
        <f>E25/$E$29</f>
        <v>0.27848101265822783</v>
      </c>
      <c r="J25" s="16"/>
      <c r="K25" s="16"/>
      <c r="L25" s="17"/>
      <c r="M25" s="18"/>
      <c r="N25" s="23"/>
      <c r="O25" s="23"/>
      <c r="P25" s="14"/>
      <c r="AN25" s="139"/>
    </row>
    <row r="26" spans="1:40" s="10" customFormat="1" ht="15.75" customHeight="1">
      <c r="A26" s="17"/>
      <c r="B26" s="18"/>
      <c r="C26" s="18"/>
      <c r="D26" s="124" t="s">
        <v>9</v>
      </c>
      <c r="E26" s="108">
        <v>14</v>
      </c>
      <c r="F26" s="27">
        <f>E26/$E$29</f>
        <v>0.17721518987341772</v>
      </c>
      <c r="J26" s="15"/>
      <c r="K26" s="12"/>
      <c r="L26" s="17"/>
      <c r="M26" s="18"/>
      <c r="N26" s="23"/>
      <c r="O26" s="23"/>
      <c r="P26" s="14"/>
      <c r="AN26" s="139"/>
    </row>
    <row r="27" spans="1:40" s="10" customFormat="1" ht="15.75">
      <c r="A27" s="17"/>
      <c r="B27" s="18"/>
      <c r="C27" s="18"/>
      <c r="D27" s="124" t="s">
        <v>10</v>
      </c>
      <c r="E27" s="108">
        <v>21</v>
      </c>
      <c r="F27" s="27">
        <f>E27/$E$29</f>
        <v>0.26582278481012656</v>
      </c>
      <c r="AN27" s="139"/>
    </row>
    <row r="28" spans="1:40" s="10" customFormat="1" ht="15.75">
      <c r="A28" s="17"/>
      <c r="B28" s="18"/>
      <c r="C28" s="18"/>
      <c r="D28" s="124" t="s">
        <v>11</v>
      </c>
      <c r="E28" s="108">
        <v>22</v>
      </c>
      <c r="F28" s="27">
        <f>E28/$E$29</f>
        <v>0.27848101265822783</v>
      </c>
      <c r="AN28" s="139"/>
    </row>
    <row r="29" spans="1:40" s="10" customFormat="1" ht="15.75">
      <c r="A29" s="17"/>
      <c r="B29" s="18"/>
      <c r="C29" s="18"/>
      <c r="D29" s="124" t="s">
        <v>12</v>
      </c>
      <c r="E29" s="26">
        <f>SUM(E25:E28)</f>
        <v>79</v>
      </c>
      <c r="F29" s="31"/>
      <c r="AN29" s="139"/>
    </row>
    <row r="30" spans="1:40" s="10" customFormat="1" ht="15.75">
      <c r="AN30" s="139"/>
    </row>
    <row r="31" spans="1:40" s="10" customFormat="1" ht="15.75">
      <c r="AN31" s="139"/>
    </row>
    <row r="32" spans="1:40" s="10" customFormat="1" ht="15.75">
      <c r="AN32" s="139"/>
    </row>
    <row r="33" spans="1:40" s="10" customFormat="1" ht="15.75">
      <c r="AN33" s="139"/>
    </row>
    <row r="34" spans="1:40" s="10" customFormat="1" ht="15.75">
      <c r="AN34" s="139"/>
    </row>
    <row r="35" spans="1:40" s="10" customFormat="1" ht="15.75">
      <c r="AN35" s="139"/>
    </row>
    <row r="36" spans="1:40" s="10" customFormat="1" ht="15.75">
      <c r="AN36" s="139"/>
    </row>
    <row r="37" spans="1:40" s="10" customFormat="1" ht="15.75">
      <c r="AN37" s="139"/>
    </row>
    <row r="38" spans="1:40" s="10" customFormat="1" ht="15.75">
      <c r="AN38" s="139"/>
    </row>
    <row r="39" spans="1:40" s="10" customFormat="1" ht="15.75">
      <c r="AN39" s="139"/>
    </row>
    <row r="40" spans="1:40" s="10" customFormat="1" ht="15.75">
      <c r="AN40" s="139"/>
    </row>
    <row r="41" spans="1:40" s="10" customFormat="1" ht="15.75">
      <c r="AN41" s="139"/>
    </row>
    <row r="42" spans="1:40" s="10" customFormat="1" ht="15.75">
      <c r="AN42" s="139"/>
    </row>
    <row r="43" spans="1:40" s="10" customFormat="1" ht="15.75" customHeight="1">
      <c r="V43" s="184" t="s">
        <v>13</v>
      </c>
      <c r="W43" s="185"/>
      <c r="X43" s="185"/>
      <c r="Y43" s="185"/>
      <c r="Z43" s="186"/>
      <c r="AB43" s="184" t="s">
        <v>14</v>
      </c>
      <c r="AC43" s="185"/>
      <c r="AD43" s="185"/>
      <c r="AE43" s="185"/>
      <c r="AF43" s="186"/>
      <c r="AG43" s="176" t="s">
        <v>15</v>
      </c>
      <c r="AH43" s="159"/>
      <c r="AI43" s="159"/>
      <c r="AJ43" s="159"/>
      <c r="AK43" s="66"/>
      <c r="AL43" s="66"/>
      <c r="AN43" s="139"/>
    </row>
    <row r="44" spans="1:40" s="10" customFormat="1" ht="16.5" thickBot="1">
      <c r="V44" s="187"/>
      <c r="W44" s="188"/>
      <c r="X44" s="188"/>
      <c r="Y44" s="188"/>
      <c r="Z44" s="189"/>
      <c r="AB44" s="187"/>
      <c r="AC44" s="188"/>
      <c r="AD44" s="188"/>
      <c r="AE44" s="188"/>
      <c r="AF44" s="189"/>
      <c r="AG44" s="177"/>
      <c r="AH44" s="178"/>
      <c r="AI44" s="178"/>
      <c r="AJ44" s="178"/>
      <c r="AK44" s="66"/>
      <c r="AL44" s="66"/>
      <c r="AN44" s="139"/>
    </row>
    <row r="45" spans="1:40" s="36" customFormat="1" ht="15.75">
      <c r="A45" s="164" t="s">
        <v>20</v>
      </c>
      <c r="B45" s="164"/>
      <c r="C45" s="164"/>
      <c r="D45" s="164"/>
      <c r="E45" s="164"/>
      <c r="F45" s="164"/>
      <c r="G45" s="164"/>
      <c r="H45" s="164"/>
      <c r="I45" s="164"/>
      <c r="J45" s="164"/>
      <c r="K45" s="164"/>
      <c r="L45" s="164"/>
      <c r="M45" s="164"/>
      <c r="N45" s="164"/>
      <c r="O45" s="164"/>
      <c r="P45" s="164"/>
      <c r="Q45" s="164"/>
      <c r="R45" s="164"/>
      <c r="S45" s="164"/>
      <c r="T45" s="164"/>
      <c r="U45" s="169"/>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c r="AN45" s="141"/>
    </row>
    <row r="46" spans="1:40" s="39" customFormat="1" ht="15.75" customHeight="1">
      <c r="A46" s="37" t="s">
        <v>21</v>
      </c>
      <c r="B46" s="147" t="s">
        <v>26</v>
      </c>
      <c r="C46" s="148"/>
      <c r="D46" s="148"/>
      <c r="E46" s="148"/>
      <c r="F46" s="148"/>
      <c r="G46" s="148"/>
      <c r="H46" s="148"/>
      <c r="I46" s="148"/>
      <c r="J46" s="148"/>
      <c r="K46" s="148"/>
      <c r="L46" s="148"/>
      <c r="M46" s="148"/>
      <c r="N46" s="148"/>
      <c r="O46" s="148"/>
      <c r="P46" s="148"/>
      <c r="Q46" s="148"/>
      <c r="R46" s="148"/>
      <c r="S46" s="148"/>
      <c r="T46" s="148"/>
      <c r="U46" s="148"/>
      <c r="V46" s="108">
        <v>1</v>
      </c>
      <c r="W46" s="108">
        <v>2</v>
      </c>
      <c r="X46" s="108">
        <v>1</v>
      </c>
      <c r="Y46" s="108">
        <v>4</v>
      </c>
      <c r="Z46" s="108">
        <v>14</v>
      </c>
      <c r="AA46" s="108">
        <v>22</v>
      </c>
      <c r="AB46" s="38">
        <f>V46/$AA46</f>
        <v>4.5454545454545456E-2</v>
      </c>
      <c r="AC46" s="38">
        <f t="shared" ref="AC46:AF50" si="0">W46/$AA46</f>
        <v>9.0909090909090912E-2</v>
      </c>
      <c r="AD46" s="38">
        <f t="shared" si="0"/>
        <v>4.5454545454545456E-2</v>
      </c>
      <c r="AE46" s="38">
        <f t="shared" si="0"/>
        <v>0.18181818181818182</v>
      </c>
      <c r="AF46" s="38">
        <f t="shared" si="0"/>
        <v>0.63636363636363635</v>
      </c>
      <c r="AG46" s="118">
        <v>4.2699999999999996</v>
      </c>
      <c r="AH46" s="118">
        <v>1.2</v>
      </c>
      <c r="AI46" s="118">
        <v>5</v>
      </c>
      <c r="AJ46" s="118">
        <v>5</v>
      </c>
      <c r="AK46" s="35"/>
      <c r="AN46" s="142"/>
    </row>
    <row r="47" spans="1:40" s="39" customFormat="1" ht="15.75" customHeight="1">
      <c r="A47" s="37" t="s">
        <v>22</v>
      </c>
      <c r="B47" s="147" t="s">
        <v>27</v>
      </c>
      <c r="C47" s="148"/>
      <c r="D47" s="148"/>
      <c r="E47" s="148"/>
      <c r="F47" s="148"/>
      <c r="G47" s="148"/>
      <c r="H47" s="148"/>
      <c r="I47" s="148"/>
      <c r="J47" s="148"/>
      <c r="K47" s="148"/>
      <c r="L47" s="148"/>
      <c r="M47" s="148"/>
      <c r="N47" s="148"/>
      <c r="O47" s="148"/>
      <c r="P47" s="148"/>
      <c r="Q47" s="148"/>
      <c r="R47" s="148"/>
      <c r="S47" s="148"/>
      <c r="T47" s="148"/>
      <c r="U47" s="148"/>
      <c r="V47" s="108">
        <v>0</v>
      </c>
      <c r="W47" s="108">
        <v>0</v>
      </c>
      <c r="X47" s="108">
        <v>4</v>
      </c>
      <c r="Y47" s="108">
        <v>8</v>
      </c>
      <c r="Z47" s="108">
        <v>10</v>
      </c>
      <c r="AA47" s="108">
        <v>22</v>
      </c>
      <c r="AB47" s="38">
        <f t="shared" ref="AB47:AB50" si="1">V47/$AA47</f>
        <v>0</v>
      </c>
      <c r="AC47" s="38">
        <f t="shared" si="0"/>
        <v>0</v>
      </c>
      <c r="AD47" s="38">
        <f t="shared" si="0"/>
        <v>0.18181818181818182</v>
      </c>
      <c r="AE47" s="38">
        <f t="shared" si="0"/>
        <v>0.36363636363636365</v>
      </c>
      <c r="AF47" s="38">
        <f t="shared" si="0"/>
        <v>0.45454545454545453</v>
      </c>
      <c r="AG47" s="118">
        <v>4.2699999999999996</v>
      </c>
      <c r="AH47" s="118">
        <v>0.77</v>
      </c>
      <c r="AI47" s="118">
        <v>4</v>
      </c>
      <c r="AJ47" s="118">
        <v>5</v>
      </c>
      <c r="AK47" s="35"/>
      <c r="AN47" s="142"/>
    </row>
    <row r="48" spans="1:40" s="39" customFormat="1" ht="15.75" customHeight="1">
      <c r="A48" s="37" t="s">
        <v>23</v>
      </c>
      <c r="B48" s="147" t="s">
        <v>28</v>
      </c>
      <c r="C48" s="148"/>
      <c r="D48" s="148"/>
      <c r="E48" s="148"/>
      <c r="F48" s="148"/>
      <c r="G48" s="148"/>
      <c r="H48" s="148"/>
      <c r="I48" s="148"/>
      <c r="J48" s="148"/>
      <c r="K48" s="148"/>
      <c r="L48" s="148"/>
      <c r="M48" s="148"/>
      <c r="N48" s="148"/>
      <c r="O48" s="148"/>
      <c r="P48" s="148"/>
      <c r="Q48" s="148"/>
      <c r="R48" s="148"/>
      <c r="S48" s="148"/>
      <c r="T48" s="148"/>
      <c r="U48" s="148"/>
      <c r="V48" s="108">
        <v>18</v>
      </c>
      <c r="W48" s="108">
        <v>1</v>
      </c>
      <c r="X48" s="108">
        <v>0</v>
      </c>
      <c r="Y48" s="108">
        <v>1</v>
      </c>
      <c r="Z48" s="108">
        <v>2</v>
      </c>
      <c r="AA48" s="108">
        <v>22</v>
      </c>
      <c r="AB48" s="38">
        <f t="shared" si="1"/>
        <v>0.81818181818181823</v>
      </c>
      <c r="AC48" s="38">
        <f t="shared" si="0"/>
        <v>4.5454545454545456E-2</v>
      </c>
      <c r="AD48" s="38">
        <f t="shared" si="0"/>
        <v>0</v>
      </c>
      <c r="AE48" s="38">
        <f t="shared" si="0"/>
        <v>4.5454545454545456E-2</v>
      </c>
      <c r="AF48" s="38">
        <f t="shared" si="0"/>
        <v>9.0909090909090912E-2</v>
      </c>
      <c r="AG48" s="115">
        <v>1.55</v>
      </c>
      <c r="AH48" s="115">
        <v>1.3</v>
      </c>
      <c r="AI48" s="115">
        <v>1</v>
      </c>
      <c r="AJ48" s="115">
        <v>1</v>
      </c>
      <c r="AK48" s="35"/>
      <c r="AN48" s="142"/>
    </row>
    <row r="49" spans="1:40" s="39" customFormat="1" ht="15.75" customHeight="1">
      <c r="A49" s="37" t="s">
        <v>24</v>
      </c>
      <c r="B49" s="147" t="s">
        <v>29</v>
      </c>
      <c r="C49" s="148"/>
      <c r="D49" s="148"/>
      <c r="E49" s="148"/>
      <c r="F49" s="148"/>
      <c r="G49" s="148"/>
      <c r="H49" s="148"/>
      <c r="I49" s="148"/>
      <c r="J49" s="148"/>
      <c r="K49" s="148"/>
      <c r="L49" s="148"/>
      <c r="M49" s="148"/>
      <c r="N49" s="148"/>
      <c r="O49" s="148"/>
      <c r="P49" s="148"/>
      <c r="Q49" s="148"/>
      <c r="R49" s="148"/>
      <c r="S49" s="148"/>
      <c r="T49" s="148"/>
      <c r="U49" s="148"/>
      <c r="V49" s="109">
        <v>9</v>
      </c>
      <c r="W49" s="109">
        <v>1</v>
      </c>
      <c r="X49" s="109">
        <v>4</v>
      </c>
      <c r="Y49" s="109">
        <v>2</v>
      </c>
      <c r="Z49" s="109">
        <v>6</v>
      </c>
      <c r="AA49" s="109">
        <v>22</v>
      </c>
      <c r="AB49" s="38">
        <f t="shared" si="1"/>
        <v>0.40909090909090912</v>
      </c>
      <c r="AC49" s="38">
        <f t="shared" si="0"/>
        <v>4.5454545454545456E-2</v>
      </c>
      <c r="AD49" s="38">
        <f t="shared" si="0"/>
        <v>0.18181818181818182</v>
      </c>
      <c r="AE49" s="38">
        <f t="shared" si="0"/>
        <v>9.0909090909090912E-2</v>
      </c>
      <c r="AF49" s="38">
        <f t="shared" si="0"/>
        <v>0.27272727272727271</v>
      </c>
      <c r="AG49" s="125">
        <v>2.77</v>
      </c>
      <c r="AH49" s="125">
        <v>1.72</v>
      </c>
      <c r="AI49" s="125">
        <v>3</v>
      </c>
      <c r="AJ49" s="125">
        <v>1</v>
      </c>
      <c r="AK49" s="35"/>
      <c r="AN49" s="142"/>
    </row>
    <row r="50" spans="1:40" s="39" customFormat="1" ht="15.75" customHeight="1">
      <c r="A50" s="37" t="s">
        <v>25</v>
      </c>
      <c r="B50" s="147" t="s">
        <v>30</v>
      </c>
      <c r="C50" s="148"/>
      <c r="D50" s="148"/>
      <c r="E50" s="148"/>
      <c r="F50" s="148"/>
      <c r="G50" s="148"/>
      <c r="H50" s="148"/>
      <c r="I50" s="148"/>
      <c r="J50" s="148"/>
      <c r="K50" s="148"/>
      <c r="L50" s="148"/>
      <c r="M50" s="148"/>
      <c r="N50" s="148"/>
      <c r="O50" s="148"/>
      <c r="P50" s="148"/>
      <c r="Q50" s="148"/>
      <c r="R50" s="148"/>
      <c r="S50" s="148"/>
      <c r="T50" s="148"/>
      <c r="U50" s="148"/>
      <c r="V50" s="107">
        <v>1</v>
      </c>
      <c r="W50" s="107">
        <v>3</v>
      </c>
      <c r="X50" s="107">
        <v>5</v>
      </c>
      <c r="Y50" s="107">
        <v>6</v>
      </c>
      <c r="Z50" s="107">
        <v>7</v>
      </c>
      <c r="AA50" s="107">
        <v>22</v>
      </c>
      <c r="AB50" s="38">
        <f t="shared" si="1"/>
        <v>4.5454545454545456E-2</v>
      </c>
      <c r="AC50" s="38">
        <f t="shared" si="0"/>
        <v>0.13636363636363635</v>
      </c>
      <c r="AD50" s="38">
        <f t="shared" si="0"/>
        <v>0.22727272727272727</v>
      </c>
      <c r="AE50" s="38">
        <f t="shared" si="0"/>
        <v>0.27272727272727271</v>
      </c>
      <c r="AF50" s="38">
        <f t="shared" si="0"/>
        <v>0.31818181818181818</v>
      </c>
      <c r="AG50" s="125">
        <v>3.68</v>
      </c>
      <c r="AH50" s="125">
        <v>1.21</v>
      </c>
      <c r="AI50" s="125">
        <v>4</v>
      </c>
      <c r="AJ50" s="125">
        <v>5</v>
      </c>
      <c r="AK50" s="35"/>
      <c r="AN50" s="142"/>
    </row>
    <row r="51" spans="1:40"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c r="AN51" s="141"/>
    </row>
    <row r="52" spans="1:40" s="36" customFormat="1" ht="15.75">
      <c r="U52" s="43"/>
      <c r="V52" s="42"/>
      <c r="W52" s="42"/>
      <c r="X52" s="42"/>
      <c r="Y52" s="42"/>
      <c r="Z52" s="42"/>
      <c r="AA52" s="42"/>
      <c r="AB52" s="42"/>
      <c r="AC52" s="42"/>
      <c r="AD52" s="42"/>
      <c r="AE52" s="42"/>
      <c r="AF52" s="42"/>
      <c r="AG52" s="42"/>
      <c r="AH52" s="42"/>
      <c r="AI52" s="42"/>
      <c r="AJ52" s="42"/>
      <c r="AK52" s="42"/>
      <c r="AL52" s="42"/>
      <c r="AN52" s="141"/>
    </row>
    <row r="53" spans="1:40" s="36" customFormat="1" ht="15.75">
      <c r="A53" s="151" t="s">
        <v>61</v>
      </c>
      <c r="B53" s="151"/>
      <c r="C53" s="151"/>
      <c r="D53" s="151"/>
      <c r="E53" s="151"/>
      <c r="F53" s="151"/>
      <c r="G53" s="151"/>
      <c r="H53" s="151"/>
      <c r="I53" s="151"/>
      <c r="J53" s="151"/>
      <c r="K53" s="151"/>
      <c r="L53" s="151"/>
      <c r="M53" s="151"/>
      <c r="N53" s="151"/>
      <c r="O53" s="151"/>
      <c r="P53" s="151"/>
      <c r="Q53" s="151"/>
      <c r="R53" s="151"/>
      <c r="S53" s="151"/>
      <c r="T53" s="151"/>
      <c r="U53" s="151"/>
      <c r="V53" s="42"/>
      <c r="W53" s="42"/>
      <c r="X53" s="42"/>
      <c r="Y53" s="42"/>
      <c r="Z53" s="42"/>
      <c r="AA53" s="42"/>
      <c r="AB53" s="42"/>
      <c r="AC53" s="42"/>
      <c r="AD53" s="42"/>
      <c r="AE53" s="42"/>
      <c r="AF53" s="42"/>
      <c r="AG53" s="42"/>
      <c r="AH53" s="42"/>
      <c r="AI53" s="42"/>
      <c r="AJ53" s="42"/>
      <c r="AK53" s="42"/>
      <c r="AL53" s="42"/>
      <c r="AN53" s="141"/>
    </row>
    <row r="54" spans="1:40"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N54" s="141"/>
    </row>
    <row r="55" spans="1:40"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N55" s="141"/>
    </row>
    <row r="56" spans="1:40"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N56" s="141"/>
    </row>
    <row r="57" spans="1:40"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N57" s="141"/>
    </row>
    <row r="58" spans="1:40"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141"/>
    </row>
    <row r="59" spans="1:40" s="36" customFormat="1" ht="34.5" customHeight="1">
      <c r="F59" s="42"/>
      <c r="G59" s="175" t="s">
        <v>31</v>
      </c>
      <c r="H59" s="175"/>
      <c r="I59" s="175"/>
      <c r="J59" s="175"/>
      <c r="K59" s="175"/>
      <c r="L59" s="44">
        <v>11</v>
      </c>
      <c r="M59" s="44">
        <v>11</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N59" s="141"/>
    </row>
    <row r="60" spans="1:40" s="36" customFormat="1" ht="34.5" customHeight="1">
      <c r="F60" s="42"/>
      <c r="G60" s="175" t="s">
        <v>32</v>
      </c>
      <c r="H60" s="175"/>
      <c r="I60" s="175"/>
      <c r="J60" s="175"/>
      <c r="K60" s="175"/>
      <c r="L60" s="44">
        <v>5</v>
      </c>
      <c r="M60" s="44">
        <v>17</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N60" s="141"/>
    </row>
    <row r="61" spans="1:40" s="36" customFormat="1" ht="41.25" customHeight="1">
      <c r="F61" s="42"/>
      <c r="G61" s="175" t="s">
        <v>33</v>
      </c>
      <c r="H61" s="175"/>
      <c r="I61" s="175"/>
      <c r="J61" s="175"/>
      <c r="K61" s="175"/>
      <c r="L61" s="44">
        <v>10</v>
      </c>
      <c r="M61" s="44">
        <v>12</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N61" s="141"/>
    </row>
    <row r="62" spans="1:40" s="36" customFormat="1" ht="24.75" customHeight="1">
      <c r="F62" s="42"/>
      <c r="G62" s="175" t="s">
        <v>36</v>
      </c>
      <c r="H62" s="175"/>
      <c r="I62" s="175"/>
      <c r="J62" s="175"/>
      <c r="K62" s="175"/>
      <c r="L62" s="44">
        <v>3</v>
      </c>
      <c r="M62" s="44">
        <v>19</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N62" s="141"/>
    </row>
    <row r="63" spans="1:40" s="36" customFormat="1" ht="31.5" customHeight="1">
      <c r="F63" s="42"/>
      <c r="G63" s="175" t="s">
        <v>37</v>
      </c>
      <c r="H63" s="175"/>
      <c r="I63" s="175"/>
      <c r="J63" s="175"/>
      <c r="K63" s="175"/>
      <c r="L63" s="44">
        <v>8</v>
      </c>
      <c r="M63" s="44">
        <v>14</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N63" s="141"/>
    </row>
    <row r="64" spans="1:40"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N64" s="141"/>
    </row>
    <row r="65" spans="1:44"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N65" s="141"/>
    </row>
    <row r="66" spans="1:44"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N66" s="141"/>
    </row>
    <row r="67" spans="1:44"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N67" s="141"/>
    </row>
    <row r="68" spans="1:44"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N68" s="141"/>
    </row>
    <row r="69" spans="1:44"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52" t="s">
        <v>13</v>
      </c>
      <c r="W69" s="153"/>
      <c r="X69" s="153"/>
      <c r="Y69" s="153"/>
      <c r="Z69" s="153"/>
      <c r="AA69" s="154"/>
      <c r="AB69" s="10"/>
      <c r="AC69" s="152" t="s">
        <v>14</v>
      </c>
      <c r="AD69" s="153"/>
      <c r="AE69" s="153"/>
      <c r="AF69" s="153"/>
      <c r="AG69" s="153"/>
      <c r="AH69" s="154"/>
      <c r="AI69" s="159" t="s">
        <v>15</v>
      </c>
      <c r="AJ69" s="159"/>
      <c r="AK69" s="159"/>
      <c r="AL69" s="159"/>
      <c r="AN69" s="143"/>
      <c r="AO69" s="39" t="s">
        <v>12</v>
      </c>
    </row>
    <row r="70" spans="1:44" s="36" customFormat="1" ht="30.75" customHeight="1" thickBot="1">
      <c r="A70" s="42"/>
      <c r="B70" s="168"/>
      <c r="C70" s="168"/>
      <c r="D70" s="45"/>
      <c r="E70" s="45"/>
      <c r="F70" s="45"/>
      <c r="G70" s="42"/>
      <c r="H70" s="42"/>
      <c r="I70" s="42"/>
      <c r="J70" s="42"/>
      <c r="K70" s="42"/>
      <c r="L70" s="42"/>
      <c r="M70" s="42"/>
      <c r="N70" s="42"/>
      <c r="O70" s="42"/>
      <c r="P70" s="42"/>
      <c r="Q70" s="42"/>
      <c r="R70" s="42"/>
      <c r="S70" s="42"/>
      <c r="T70" s="42"/>
      <c r="U70" s="42"/>
      <c r="V70" s="170"/>
      <c r="W70" s="171"/>
      <c r="X70" s="171"/>
      <c r="Y70" s="171"/>
      <c r="Z70" s="171"/>
      <c r="AA70" s="172"/>
      <c r="AB70" s="10"/>
      <c r="AC70" s="170"/>
      <c r="AD70" s="171"/>
      <c r="AE70" s="171"/>
      <c r="AF70" s="171"/>
      <c r="AG70" s="171"/>
      <c r="AH70" s="172"/>
      <c r="AI70" s="159"/>
      <c r="AJ70" s="159"/>
      <c r="AK70" s="159"/>
      <c r="AL70" s="159"/>
      <c r="AN70" s="132" t="s">
        <v>142</v>
      </c>
      <c r="AO70" s="36">
        <v>4.2699999999999996</v>
      </c>
      <c r="AP70" s="36">
        <v>1.2</v>
      </c>
      <c r="AQ70" s="36">
        <v>5</v>
      </c>
      <c r="AR70" s="36">
        <v>5</v>
      </c>
    </row>
    <row r="71" spans="1:44" s="36" customFormat="1" ht="27" customHeight="1">
      <c r="A71" s="164" t="s">
        <v>62</v>
      </c>
      <c r="B71" s="164"/>
      <c r="C71" s="164"/>
      <c r="D71" s="164"/>
      <c r="E71" s="164"/>
      <c r="F71" s="164"/>
      <c r="G71" s="164"/>
      <c r="H71" s="164"/>
      <c r="I71" s="164"/>
      <c r="J71" s="164"/>
      <c r="K71" s="164"/>
      <c r="L71" s="164"/>
      <c r="M71" s="164"/>
      <c r="N71" s="164"/>
      <c r="O71" s="164"/>
      <c r="P71" s="164"/>
      <c r="Q71" s="164"/>
      <c r="R71" s="164"/>
      <c r="S71" s="164"/>
      <c r="T71" s="164"/>
      <c r="U71" s="169"/>
      <c r="V71" s="49">
        <v>1</v>
      </c>
      <c r="W71" s="121">
        <v>2</v>
      </c>
      <c r="X71" s="121">
        <v>3</v>
      </c>
      <c r="Y71" s="121">
        <v>4</v>
      </c>
      <c r="Z71" s="121">
        <v>5</v>
      </c>
      <c r="AA71" s="51" t="s">
        <v>40</v>
      </c>
      <c r="AB71" s="34" t="s">
        <v>12</v>
      </c>
      <c r="AC71" s="49">
        <v>1</v>
      </c>
      <c r="AD71" s="121">
        <v>2</v>
      </c>
      <c r="AE71" s="121">
        <v>3</v>
      </c>
      <c r="AF71" s="121">
        <v>4</v>
      </c>
      <c r="AG71" s="121">
        <v>5</v>
      </c>
      <c r="AH71" s="51" t="s">
        <v>40</v>
      </c>
      <c r="AI71" s="67" t="s">
        <v>16</v>
      </c>
      <c r="AJ71" s="68" t="s">
        <v>17</v>
      </c>
      <c r="AK71" s="68" t="s">
        <v>18</v>
      </c>
      <c r="AL71" s="68" t="s">
        <v>19</v>
      </c>
      <c r="AN71" s="132" t="s">
        <v>143</v>
      </c>
      <c r="AO71" s="36">
        <v>4.2699999999999996</v>
      </c>
      <c r="AP71" s="36">
        <v>0.77</v>
      </c>
      <c r="AQ71" s="36">
        <v>4</v>
      </c>
      <c r="AR71" s="36">
        <v>5</v>
      </c>
    </row>
    <row r="72" spans="1:44" s="36" customFormat="1" ht="24" customHeight="1">
      <c r="A72" s="173" t="s">
        <v>136</v>
      </c>
      <c r="B72" s="173"/>
      <c r="C72" s="173"/>
      <c r="D72" s="173"/>
      <c r="E72" s="173"/>
      <c r="F72" s="173"/>
      <c r="G72" s="173"/>
      <c r="H72" s="173"/>
      <c r="I72" s="173"/>
      <c r="J72" s="173"/>
      <c r="K72" s="173"/>
      <c r="L72" s="173"/>
      <c r="M72" s="173"/>
      <c r="N72" s="173"/>
      <c r="O72" s="173"/>
      <c r="P72" s="173"/>
      <c r="Q72" s="173"/>
      <c r="R72" s="173"/>
      <c r="S72" s="173"/>
      <c r="T72" s="173"/>
      <c r="U72" s="173"/>
      <c r="V72" s="174"/>
      <c r="W72" s="174"/>
      <c r="X72" s="174"/>
      <c r="Y72" s="174"/>
      <c r="Z72" s="174"/>
      <c r="AA72" s="174"/>
      <c r="AB72" s="34"/>
      <c r="AC72" s="123"/>
      <c r="AD72" s="121"/>
      <c r="AE72" s="121"/>
      <c r="AF72" s="121"/>
      <c r="AG72" s="121"/>
      <c r="AH72" s="121"/>
      <c r="AI72" s="104"/>
      <c r="AJ72" s="105"/>
      <c r="AK72" s="105"/>
      <c r="AL72" s="105"/>
      <c r="AN72" s="132" t="s">
        <v>144</v>
      </c>
      <c r="AO72" s="36">
        <v>1.55</v>
      </c>
      <c r="AP72" s="36">
        <v>1.3</v>
      </c>
      <c r="AQ72" s="36">
        <v>1</v>
      </c>
      <c r="AR72" s="36">
        <v>1</v>
      </c>
    </row>
    <row r="73" spans="1:44" s="39" customFormat="1" ht="24" customHeight="1">
      <c r="A73" s="37" t="s">
        <v>63</v>
      </c>
      <c r="B73" s="147" t="s">
        <v>38</v>
      </c>
      <c r="C73" s="148"/>
      <c r="D73" s="148"/>
      <c r="E73" s="148"/>
      <c r="F73" s="148"/>
      <c r="G73" s="148"/>
      <c r="H73" s="148"/>
      <c r="I73" s="148"/>
      <c r="J73" s="148"/>
      <c r="K73" s="148"/>
      <c r="L73" s="148"/>
      <c r="M73" s="148"/>
      <c r="N73" s="148"/>
      <c r="O73" s="148"/>
      <c r="P73" s="148"/>
      <c r="Q73" s="148"/>
      <c r="R73" s="148"/>
      <c r="S73" s="148"/>
      <c r="T73" s="148"/>
      <c r="U73" s="148"/>
      <c r="V73" s="107">
        <v>1</v>
      </c>
      <c r="W73" s="107">
        <v>1</v>
      </c>
      <c r="X73" s="107">
        <v>5</v>
      </c>
      <c r="Y73" s="107">
        <v>8</v>
      </c>
      <c r="Z73" s="107">
        <v>7</v>
      </c>
      <c r="AA73" s="107">
        <v>0</v>
      </c>
      <c r="AB73" s="106">
        <v>22</v>
      </c>
      <c r="AC73" s="38">
        <f>V73/$AB73</f>
        <v>4.5454545454545456E-2</v>
      </c>
      <c r="AD73" s="38">
        <f t="shared" ref="AD73:AH74" si="2">W73/$AB73</f>
        <v>4.5454545454545456E-2</v>
      </c>
      <c r="AE73" s="38">
        <f t="shared" si="2"/>
        <v>0.22727272727272727</v>
      </c>
      <c r="AF73" s="38">
        <f t="shared" si="2"/>
        <v>0.36363636363636365</v>
      </c>
      <c r="AG73" s="38">
        <f t="shared" si="2"/>
        <v>0.31818181818181818</v>
      </c>
      <c r="AH73" s="38">
        <f t="shared" si="2"/>
        <v>0</v>
      </c>
      <c r="AI73" s="125">
        <v>3.86</v>
      </c>
      <c r="AJ73" s="125">
        <v>1.08</v>
      </c>
      <c r="AK73" s="125">
        <v>4</v>
      </c>
      <c r="AL73" s="125">
        <v>4</v>
      </c>
      <c r="AN73" s="133" t="s">
        <v>145</v>
      </c>
      <c r="AO73" s="39">
        <v>2.77</v>
      </c>
      <c r="AP73" s="39">
        <v>1.72</v>
      </c>
      <c r="AQ73" s="39">
        <v>3</v>
      </c>
      <c r="AR73" s="39">
        <v>1</v>
      </c>
    </row>
    <row r="74" spans="1:44" s="39" customFormat="1" ht="21.75" customHeight="1">
      <c r="A74" s="37" t="s">
        <v>64</v>
      </c>
      <c r="B74" s="147" t="s">
        <v>39</v>
      </c>
      <c r="C74" s="148"/>
      <c r="D74" s="148"/>
      <c r="E74" s="148"/>
      <c r="F74" s="148"/>
      <c r="G74" s="148"/>
      <c r="H74" s="148"/>
      <c r="I74" s="148"/>
      <c r="J74" s="148"/>
      <c r="K74" s="148"/>
      <c r="L74" s="148"/>
      <c r="M74" s="148"/>
      <c r="N74" s="148"/>
      <c r="O74" s="148"/>
      <c r="P74" s="148"/>
      <c r="Q74" s="148"/>
      <c r="R74" s="148"/>
      <c r="S74" s="148"/>
      <c r="T74" s="148"/>
      <c r="U74" s="148"/>
      <c r="V74" s="107">
        <v>0</v>
      </c>
      <c r="W74" s="107">
        <v>1</v>
      </c>
      <c r="X74" s="107">
        <v>0</v>
      </c>
      <c r="Y74" s="107">
        <v>5</v>
      </c>
      <c r="Z74" s="107">
        <v>16</v>
      </c>
      <c r="AA74" s="107">
        <v>0</v>
      </c>
      <c r="AB74" s="106">
        <v>22</v>
      </c>
      <c r="AC74" s="38">
        <f t="shared" ref="AC74" si="3">V74/$AB74</f>
        <v>0</v>
      </c>
      <c r="AD74" s="38">
        <f t="shared" si="2"/>
        <v>4.5454545454545456E-2</v>
      </c>
      <c r="AE74" s="38">
        <f t="shared" si="2"/>
        <v>0</v>
      </c>
      <c r="AF74" s="38">
        <f t="shared" si="2"/>
        <v>0.22727272727272727</v>
      </c>
      <c r="AG74" s="38">
        <f t="shared" si="2"/>
        <v>0.72727272727272729</v>
      </c>
      <c r="AH74" s="38">
        <f t="shared" si="2"/>
        <v>0</v>
      </c>
      <c r="AI74" s="125">
        <v>4.6399999999999997</v>
      </c>
      <c r="AJ74" s="125">
        <v>0.73</v>
      </c>
      <c r="AK74" s="125">
        <v>5</v>
      </c>
      <c r="AL74" s="125">
        <v>5</v>
      </c>
      <c r="AN74" s="133" t="s">
        <v>146</v>
      </c>
      <c r="AO74" s="39">
        <v>3.68</v>
      </c>
      <c r="AP74" s="39">
        <v>1.21</v>
      </c>
      <c r="AQ74" s="39">
        <v>4</v>
      </c>
      <c r="AR74" s="39">
        <v>5</v>
      </c>
    </row>
    <row r="75" spans="1:44" s="36" customFormat="1" ht="29.25" customHeight="1">
      <c r="A75" s="165" t="s">
        <v>137</v>
      </c>
      <c r="B75" s="165"/>
      <c r="C75" s="165"/>
      <c r="D75" s="165"/>
      <c r="E75" s="165"/>
      <c r="F75" s="165"/>
      <c r="G75" s="165"/>
      <c r="H75" s="165"/>
      <c r="I75" s="165"/>
      <c r="J75" s="165"/>
      <c r="K75" s="165"/>
      <c r="L75" s="165"/>
      <c r="M75" s="165"/>
      <c r="N75" s="165"/>
      <c r="O75" s="165"/>
      <c r="P75" s="165"/>
      <c r="Q75" s="165"/>
      <c r="R75" s="165"/>
      <c r="S75" s="165"/>
      <c r="T75" s="165"/>
      <c r="U75" s="165"/>
      <c r="V75" s="32">
        <v>1</v>
      </c>
      <c r="W75" s="33">
        <v>2</v>
      </c>
      <c r="X75" s="33">
        <v>3</v>
      </c>
      <c r="Y75" s="33">
        <v>4</v>
      </c>
      <c r="Z75" s="33">
        <v>5</v>
      </c>
      <c r="AA75" s="110" t="s">
        <v>40</v>
      </c>
      <c r="AB75" s="34" t="s">
        <v>12</v>
      </c>
      <c r="AC75" s="32">
        <v>1</v>
      </c>
      <c r="AD75" s="33">
        <v>2</v>
      </c>
      <c r="AE75" s="33">
        <v>3</v>
      </c>
      <c r="AF75" s="33">
        <v>4</v>
      </c>
      <c r="AG75" s="33">
        <v>5</v>
      </c>
      <c r="AH75" s="110" t="s">
        <v>40</v>
      </c>
      <c r="AI75" s="114" t="s">
        <v>16</v>
      </c>
      <c r="AJ75" s="105" t="s">
        <v>17</v>
      </c>
      <c r="AK75" s="105" t="s">
        <v>18</v>
      </c>
      <c r="AL75" s="105" t="s">
        <v>19</v>
      </c>
      <c r="AN75" s="132" t="s">
        <v>147</v>
      </c>
      <c r="AO75" s="36">
        <v>3.86</v>
      </c>
      <c r="AP75" s="36">
        <v>1.08</v>
      </c>
      <c r="AQ75" s="36">
        <v>4</v>
      </c>
      <c r="AR75" s="36">
        <v>4</v>
      </c>
    </row>
    <row r="76" spans="1:44" s="36" customFormat="1" ht="19.5" customHeight="1">
      <c r="A76" s="37" t="s">
        <v>65</v>
      </c>
      <c r="B76" s="147" t="s">
        <v>139</v>
      </c>
      <c r="C76" s="148"/>
      <c r="D76" s="148"/>
      <c r="E76" s="148"/>
      <c r="F76" s="148"/>
      <c r="G76" s="148"/>
      <c r="H76" s="148"/>
      <c r="I76" s="148"/>
      <c r="J76" s="148"/>
      <c r="K76" s="148"/>
      <c r="L76" s="148"/>
      <c r="M76" s="148"/>
      <c r="N76" s="148"/>
      <c r="O76" s="148"/>
      <c r="P76" s="148"/>
      <c r="Q76" s="148"/>
      <c r="R76" s="148"/>
      <c r="S76" s="148"/>
      <c r="T76" s="148"/>
      <c r="U76" s="160"/>
      <c r="V76" s="107">
        <v>5</v>
      </c>
      <c r="W76" s="107">
        <v>9</v>
      </c>
      <c r="X76" s="107">
        <v>14</v>
      </c>
      <c r="Y76" s="107">
        <v>22</v>
      </c>
      <c r="Z76" s="107">
        <v>4</v>
      </c>
      <c r="AA76" s="107">
        <v>1</v>
      </c>
      <c r="AB76" s="107">
        <v>55</v>
      </c>
      <c r="AC76" s="111">
        <f>V76/$AB76</f>
        <v>9.0909090909090912E-2</v>
      </c>
      <c r="AD76" s="111">
        <f t="shared" ref="AD76:AH77" si="4">W76/$AB76</f>
        <v>0.16363636363636364</v>
      </c>
      <c r="AE76" s="111">
        <f t="shared" si="4"/>
        <v>0.25454545454545452</v>
      </c>
      <c r="AF76" s="111">
        <f t="shared" si="4"/>
        <v>0.4</v>
      </c>
      <c r="AG76" s="111">
        <f t="shared" si="4"/>
        <v>7.2727272727272724E-2</v>
      </c>
      <c r="AH76" s="111">
        <f t="shared" si="4"/>
        <v>1.8181818181818181E-2</v>
      </c>
      <c r="AI76" s="115">
        <v>3.2</v>
      </c>
      <c r="AJ76" s="115">
        <v>1.1100000000000001</v>
      </c>
      <c r="AK76" s="115">
        <v>3</v>
      </c>
      <c r="AL76" s="115">
        <v>4</v>
      </c>
      <c r="AN76" s="132" t="s">
        <v>135</v>
      </c>
      <c r="AO76" s="36">
        <v>4.6399999999999997</v>
      </c>
      <c r="AP76" s="36">
        <v>0.73</v>
      </c>
      <c r="AQ76" s="36">
        <v>5</v>
      </c>
      <c r="AR76" s="36">
        <v>5</v>
      </c>
    </row>
    <row r="77" spans="1:44" s="36" customFormat="1" ht="15.75" customHeight="1">
      <c r="A77" s="44" t="s">
        <v>138</v>
      </c>
      <c r="B77" s="161" t="s">
        <v>135</v>
      </c>
      <c r="C77" s="162"/>
      <c r="D77" s="162"/>
      <c r="E77" s="162"/>
      <c r="F77" s="162"/>
      <c r="G77" s="162"/>
      <c r="H77" s="162"/>
      <c r="I77" s="162"/>
      <c r="J77" s="162"/>
      <c r="K77" s="162"/>
      <c r="L77" s="162"/>
      <c r="M77" s="162"/>
      <c r="N77" s="162"/>
      <c r="O77" s="162"/>
      <c r="P77" s="162"/>
      <c r="Q77" s="162"/>
      <c r="R77" s="162"/>
      <c r="S77" s="162"/>
      <c r="T77" s="162"/>
      <c r="U77" s="163"/>
      <c r="V77" s="109">
        <v>0</v>
      </c>
      <c r="W77" s="109">
        <v>1</v>
      </c>
      <c r="X77" s="109">
        <v>3</v>
      </c>
      <c r="Y77" s="109">
        <v>19</v>
      </c>
      <c r="Z77" s="109">
        <v>31</v>
      </c>
      <c r="AA77" s="109">
        <v>1</v>
      </c>
      <c r="AB77" s="109">
        <v>55</v>
      </c>
      <c r="AC77" s="111">
        <f>V77/$AB77</f>
        <v>0</v>
      </c>
      <c r="AD77" s="111">
        <f t="shared" si="4"/>
        <v>1.8181818181818181E-2</v>
      </c>
      <c r="AE77" s="111">
        <f t="shared" si="4"/>
        <v>5.4545454545454543E-2</v>
      </c>
      <c r="AF77" s="111">
        <f t="shared" si="4"/>
        <v>0.34545454545454546</v>
      </c>
      <c r="AG77" s="111">
        <f t="shared" si="4"/>
        <v>0.5636363636363636</v>
      </c>
      <c r="AH77" s="111">
        <f t="shared" si="4"/>
        <v>1.8181818181818181E-2</v>
      </c>
      <c r="AI77" s="115">
        <v>4.4800000000000004</v>
      </c>
      <c r="AJ77" s="115">
        <v>0.69</v>
      </c>
      <c r="AK77" s="115">
        <v>5</v>
      </c>
      <c r="AL77" s="115">
        <v>5</v>
      </c>
      <c r="AN77" s="132" t="s">
        <v>168</v>
      </c>
      <c r="AO77" s="36">
        <v>3.58</v>
      </c>
      <c r="AP77" s="36">
        <v>0.93</v>
      </c>
      <c r="AQ77" s="36">
        <v>4</v>
      </c>
      <c r="AR77" s="36">
        <v>3</v>
      </c>
    </row>
    <row r="78" spans="1:44"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6"/>
      <c r="AJ78" s="126"/>
      <c r="AK78" s="126"/>
      <c r="AL78" s="126"/>
      <c r="AN78" s="132" t="s">
        <v>148</v>
      </c>
      <c r="AO78" s="36">
        <v>3.98</v>
      </c>
      <c r="AP78" s="36">
        <v>1.22</v>
      </c>
      <c r="AQ78" s="36">
        <v>4</v>
      </c>
      <c r="AR78" s="36">
        <v>5</v>
      </c>
    </row>
    <row r="79" spans="1:44"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c r="AN79" s="132" t="s">
        <v>149</v>
      </c>
      <c r="AO79" s="36">
        <v>3.69</v>
      </c>
      <c r="AP79" s="36">
        <v>1.1000000000000001</v>
      </c>
      <c r="AQ79" s="36">
        <v>4</v>
      </c>
      <c r="AR79" s="36">
        <v>4</v>
      </c>
    </row>
    <row r="80" spans="1:44"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c r="AN80" s="132" t="s">
        <v>150</v>
      </c>
      <c r="AO80" s="36">
        <v>3.31</v>
      </c>
      <c r="AP80" s="36">
        <v>0.99</v>
      </c>
      <c r="AQ80" s="36">
        <v>4</v>
      </c>
      <c r="AR80" s="36">
        <v>4</v>
      </c>
    </row>
    <row r="81" spans="1:44" s="36" customFormat="1" ht="15.75">
      <c r="A81" s="151" t="s">
        <v>66</v>
      </c>
      <c r="B81" s="151"/>
      <c r="C81" s="151"/>
      <c r="D81" s="151"/>
      <c r="E81" s="151"/>
      <c r="F81" s="151"/>
      <c r="G81" s="151"/>
      <c r="H81" s="151"/>
      <c r="I81" s="151"/>
      <c r="J81" s="151"/>
      <c r="K81" s="151"/>
      <c r="L81" s="151"/>
      <c r="M81" s="151"/>
      <c r="N81" s="151"/>
      <c r="O81" s="151"/>
      <c r="P81" s="151"/>
      <c r="Q81" s="151"/>
      <c r="R81" s="151"/>
      <c r="S81" s="151"/>
      <c r="T81" s="151"/>
      <c r="U81" s="151"/>
      <c r="AN81" s="132" t="s">
        <v>151</v>
      </c>
      <c r="AO81" s="36">
        <v>3.43</v>
      </c>
      <c r="AP81" s="36">
        <v>1.0900000000000001</v>
      </c>
      <c r="AQ81" s="36">
        <v>4</v>
      </c>
      <c r="AR81" s="36">
        <v>4</v>
      </c>
    </row>
    <row r="82" spans="1:44" s="39" customFormat="1" ht="16.5" customHeight="1">
      <c r="A82" s="167"/>
      <c r="B82" s="167"/>
      <c r="C82" s="167"/>
      <c r="D82" s="167"/>
      <c r="E82" s="167"/>
      <c r="F82" s="167"/>
      <c r="K82" s="54"/>
      <c r="L82" s="54"/>
      <c r="M82" s="47"/>
      <c r="AN82" s="133" t="s">
        <v>152</v>
      </c>
      <c r="AO82" s="39">
        <v>3.41</v>
      </c>
      <c r="AP82" s="39">
        <v>1.02</v>
      </c>
      <c r="AQ82" s="39">
        <v>4</v>
      </c>
      <c r="AR82" s="39">
        <v>4</v>
      </c>
    </row>
    <row r="83" spans="1:44" s="39" customFormat="1" ht="16.5" customHeight="1">
      <c r="A83" s="167"/>
      <c r="B83" s="167"/>
      <c r="C83" s="167"/>
      <c r="D83" s="167"/>
      <c r="E83" s="167"/>
      <c r="F83" s="167"/>
      <c r="K83" s="47"/>
      <c r="L83" s="47"/>
      <c r="M83" s="47"/>
      <c r="AN83" s="133" t="s">
        <v>153</v>
      </c>
      <c r="AO83" s="39">
        <v>3.42</v>
      </c>
      <c r="AP83" s="39">
        <v>1.02</v>
      </c>
      <c r="AQ83" s="39">
        <v>4</v>
      </c>
      <c r="AR83" s="39">
        <v>4</v>
      </c>
    </row>
    <row r="84" spans="1:44" s="39" customFormat="1" ht="15.75">
      <c r="A84" s="167"/>
      <c r="B84" s="167"/>
      <c r="C84" s="167"/>
      <c r="D84" s="167"/>
      <c r="E84" s="167"/>
      <c r="F84" s="167"/>
      <c r="K84" s="47"/>
      <c r="L84" s="47"/>
      <c r="M84" s="47"/>
      <c r="N84" s="47"/>
      <c r="AN84" s="133" t="s">
        <v>154</v>
      </c>
      <c r="AO84" s="39">
        <v>3.39</v>
      </c>
      <c r="AP84" s="39">
        <v>1.2</v>
      </c>
      <c r="AQ84" s="39">
        <v>4</v>
      </c>
      <c r="AR84" s="39">
        <v>4</v>
      </c>
    </row>
    <row r="85" spans="1:44"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N85" s="132" t="s">
        <v>155</v>
      </c>
      <c r="AO85" s="36">
        <v>3.36</v>
      </c>
      <c r="AP85" s="36">
        <v>1.05</v>
      </c>
      <c r="AQ85" s="36">
        <v>4</v>
      </c>
      <c r="AR85" s="36">
        <v>4</v>
      </c>
    </row>
    <row r="86" spans="1:44"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N86" s="132" t="s">
        <v>156</v>
      </c>
      <c r="AO86" s="36">
        <v>3.53</v>
      </c>
      <c r="AP86" s="36">
        <v>1.1299999999999999</v>
      </c>
      <c r="AQ86" s="36">
        <v>4</v>
      </c>
      <c r="AR86" s="36">
        <v>4</v>
      </c>
    </row>
    <row r="87" spans="1:44" s="36" customFormat="1" ht="16.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N87" s="132" t="s">
        <v>157</v>
      </c>
      <c r="AO87" s="36">
        <v>3.66</v>
      </c>
      <c r="AP87" s="36">
        <v>1.06</v>
      </c>
      <c r="AQ87" s="36">
        <v>4</v>
      </c>
      <c r="AR87" s="36">
        <v>4</v>
      </c>
    </row>
    <row r="88" spans="1:44" s="36" customFormat="1" ht="15.75">
      <c r="A88" s="42"/>
      <c r="B88" s="46"/>
      <c r="C88" s="42"/>
      <c r="D88" s="42"/>
      <c r="E88" s="42"/>
      <c r="F88" s="42"/>
      <c r="G88" s="42"/>
      <c r="H88" s="42"/>
      <c r="I88" s="42"/>
      <c r="J88" s="42"/>
      <c r="K88" s="42"/>
      <c r="L88" s="42"/>
      <c r="M88" s="42"/>
      <c r="N88" s="42"/>
      <c r="V88" s="152" t="s">
        <v>13</v>
      </c>
      <c r="W88" s="153"/>
      <c r="X88" s="153"/>
      <c r="Y88" s="153"/>
      <c r="Z88" s="153"/>
      <c r="AA88" s="154"/>
      <c r="AB88" s="10"/>
      <c r="AC88" s="152" t="s">
        <v>14</v>
      </c>
      <c r="AD88" s="153"/>
      <c r="AE88" s="153"/>
      <c r="AF88" s="153"/>
      <c r="AG88" s="153"/>
      <c r="AH88" s="154"/>
      <c r="AI88" s="158" t="s">
        <v>15</v>
      </c>
      <c r="AJ88" s="159"/>
      <c r="AK88" s="159"/>
      <c r="AL88" s="159"/>
      <c r="AN88" s="132" t="s">
        <v>158</v>
      </c>
      <c r="AO88" s="36">
        <v>3.95</v>
      </c>
      <c r="AP88" s="36">
        <v>0.96</v>
      </c>
      <c r="AQ88" s="36">
        <v>4</v>
      </c>
      <c r="AR88" s="36">
        <v>4</v>
      </c>
    </row>
    <row r="89" spans="1:44" s="36" customFormat="1" ht="15.75">
      <c r="A89" s="42"/>
      <c r="B89" s="46"/>
      <c r="C89" s="42"/>
      <c r="D89" s="42"/>
      <c r="E89" s="42"/>
      <c r="F89" s="42"/>
      <c r="G89" s="42"/>
      <c r="H89" s="42"/>
      <c r="I89" s="42"/>
      <c r="J89" s="42"/>
      <c r="K89" s="42"/>
      <c r="L89" s="42"/>
      <c r="M89" s="42"/>
      <c r="N89" s="42"/>
      <c r="O89" s="45"/>
      <c r="P89" s="45"/>
      <c r="Q89" s="45"/>
      <c r="R89" s="45"/>
      <c r="S89" s="45"/>
      <c r="V89" s="155"/>
      <c r="W89" s="156"/>
      <c r="X89" s="156"/>
      <c r="Y89" s="156"/>
      <c r="Z89" s="156"/>
      <c r="AA89" s="157"/>
      <c r="AB89" s="10"/>
      <c r="AC89" s="155"/>
      <c r="AD89" s="156"/>
      <c r="AE89" s="156"/>
      <c r="AF89" s="156"/>
      <c r="AG89" s="156"/>
      <c r="AH89" s="157"/>
      <c r="AI89" s="158"/>
      <c r="AJ89" s="159"/>
      <c r="AK89" s="159"/>
      <c r="AL89" s="159"/>
      <c r="AN89" s="132" t="s">
        <v>159</v>
      </c>
      <c r="AO89" s="36">
        <v>3.98</v>
      </c>
      <c r="AP89" s="36">
        <v>0.89</v>
      </c>
      <c r="AQ89" s="36">
        <v>4</v>
      </c>
      <c r="AR89" s="36">
        <v>4</v>
      </c>
    </row>
    <row r="90" spans="1:44" s="36" customFormat="1" ht="15.75">
      <c r="A90" s="42"/>
      <c r="B90" s="46"/>
      <c r="C90" s="42"/>
      <c r="D90" s="42"/>
      <c r="E90" s="42"/>
      <c r="F90" s="42"/>
      <c r="G90" s="42"/>
      <c r="H90" s="42"/>
      <c r="I90" s="42"/>
      <c r="J90" s="42"/>
      <c r="K90" s="42"/>
      <c r="L90" s="42"/>
      <c r="M90" s="42"/>
      <c r="N90" s="42"/>
      <c r="O90" s="55"/>
      <c r="P90" s="55"/>
      <c r="Q90" s="55"/>
      <c r="R90" s="55"/>
      <c r="S90" s="55"/>
      <c r="T90" s="55"/>
      <c r="U90" s="55"/>
      <c r="V90" s="121">
        <v>1</v>
      </c>
      <c r="W90" s="121">
        <v>2</v>
      </c>
      <c r="X90" s="121">
        <v>3</v>
      </c>
      <c r="Y90" s="121">
        <v>4</v>
      </c>
      <c r="Z90" s="121">
        <v>5</v>
      </c>
      <c r="AA90" s="121" t="s">
        <v>40</v>
      </c>
      <c r="AB90" s="56" t="s">
        <v>12</v>
      </c>
      <c r="AC90" s="121">
        <v>1</v>
      </c>
      <c r="AD90" s="121">
        <v>2</v>
      </c>
      <c r="AE90" s="121">
        <v>3</v>
      </c>
      <c r="AF90" s="121">
        <v>4</v>
      </c>
      <c r="AG90" s="121">
        <v>5</v>
      </c>
      <c r="AH90" s="121" t="s">
        <v>40</v>
      </c>
      <c r="AI90" s="57" t="s">
        <v>16</v>
      </c>
      <c r="AJ90" s="57" t="s">
        <v>17</v>
      </c>
      <c r="AK90" s="57" t="s">
        <v>18</v>
      </c>
      <c r="AL90" s="57" t="s">
        <v>19</v>
      </c>
      <c r="AN90" s="132" t="s">
        <v>160</v>
      </c>
      <c r="AO90" s="36">
        <v>3.78</v>
      </c>
      <c r="AP90" s="36">
        <v>1.02</v>
      </c>
      <c r="AQ90" s="36">
        <v>4</v>
      </c>
      <c r="AR90" s="36">
        <v>4</v>
      </c>
    </row>
    <row r="91" spans="1:44" s="36" customFormat="1" ht="34.5" customHeight="1">
      <c r="A91" s="42"/>
      <c r="B91" s="46"/>
      <c r="C91" s="42"/>
      <c r="D91" s="42"/>
      <c r="E91" s="42"/>
      <c r="F91" s="42"/>
      <c r="G91" s="42"/>
      <c r="H91" s="42"/>
      <c r="I91" s="42"/>
      <c r="J91" s="42"/>
      <c r="K91" s="42"/>
      <c r="L91" s="42"/>
      <c r="M91" s="42"/>
      <c r="N91" s="42"/>
      <c r="O91" s="147" t="s">
        <v>41</v>
      </c>
      <c r="P91" s="148"/>
      <c r="Q91" s="148"/>
      <c r="R91" s="148"/>
      <c r="S91" s="148"/>
      <c r="T91" s="148"/>
      <c r="U91" s="148"/>
      <c r="V91" s="112">
        <v>1</v>
      </c>
      <c r="W91" s="112">
        <v>4</v>
      </c>
      <c r="X91" s="112">
        <v>20</v>
      </c>
      <c r="Y91" s="112">
        <v>19</v>
      </c>
      <c r="Z91" s="112">
        <v>9</v>
      </c>
      <c r="AA91" s="112">
        <v>3</v>
      </c>
      <c r="AB91" s="112">
        <v>56</v>
      </c>
      <c r="AC91" s="113">
        <f>V91/$AB91</f>
        <v>1.7857142857142856E-2</v>
      </c>
      <c r="AD91" s="113">
        <f t="shared" ref="AD91:AH91" si="5">W91/$AB91</f>
        <v>7.1428571428571425E-2</v>
      </c>
      <c r="AE91" s="113">
        <f t="shared" si="5"/>
        <v>0.35714285714285715</v>
      </c>
      <c r="AF91" s="113">
        <f t="shared" si="5"/>
        <v>0.3392857142857143</v>
      </c>
      <c r="AG91" s="113">
        <f t="shared" si="5"/>
        <v>0.16071428571428573</v>
      </c>
      <c r="AH91" s="113">
        <f t="shared" si="5"/>
        <v>5.3571428571428568E-2</v>
      </c>
      <c r="AI91" s="125">
        <v>3.58</v>
      </c>
      <c r="AJ91" s="125">
        <v>0.93</v>
      </c>
      <c r="AK91" s="107">
        <v>4</v>
      </c>
      <c r="AL91" s="107">
        <v>3</v>
      </c>
      <c r="AN91" s="132" t="s">
        <v>161</v>
      </c>
      <c r="AO91" s="36">
        <v>3.95</v>
      </c>
      <c r="AP91" s="36">
        <v>0.97</v>
      </c>
      <c r="AQ91" s="36">
        <v>4</v>
      </c>
      <c r="AR91" s="36">
        <v>4</v>
      </c>
    </row>
    <row r="92" spans="1:44" s="36" customFormat="1" ht="15.7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N92" s="132" t="s">
        <v>162</v>
      </c>
      <c r="AO92" s="36">
        <v>4.43</v>
      </c>
      <c r="AP92" s="36">
        <v>0.53</v>
      </c>
      <c r="AQ92" s="36">
        <v>4</v>
      </c>
      <c r="AR92" s="36">
        <v>4</v>
      </c>
    </row>
    <row r="93" spans="1:44" s="36" customFormat="1" ht="15.7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N93" s="132" t="s">
        <v>163</v>
      </c>
      <c r="AO93" s="36">
        <v>4.43</v>
      </c>
      <c r="AP93" s="36">
        <v>0.79</v>
      </c>
      <c r="AQ93" s="36">
        <v>5</v>
      </c>
      <c r="AR93" s="36">
        <v>5</v>
      </c>
    </row>
    <row r="94" spans="1:44" s="36" customFormat="1" ht="15.7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N94" s="132" t="s">
        <v>164</v>
      </c>
      <c r="AO94" s="36">
        <v>4.29</v>
      </c>
      <c r="AP94" s="36">
        <v>1.25</v>
      </c>
      <c r="AQ94" s="36">
        <v>5</v>
      </c>
      <c r="AR94" s="36">
        <v>5</v>
      </c>
    </row>
    <row r="95" spans="1:44" s="36" customFormat="1" ht="15.7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N95" s="132" t="s">
        <v>165</v>
      </c>
      <c r="AO95" s="36">
        <v>4.1399999999999997</v>
      </c>
      <c r="AP95" s="36">
        <v>1.07</v>
      </c>
      <c r="AQ95" s="36">
        <v>4</v>
      </c>
      <c r="AR95" s="36">
        <v>4</v>
      </c>
    </row>
    <row r="96" spans="1:44" s="36" customFormat="1" ht="15.7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N96" s="132" t="s">
        <v>166</v>
      </c>
      <c r="AO96" s="36">
        <v>4.43</v>
      </c>
      <c r="AP96" s="36">
        <v>1.1299999999999999</v>
      </c>
      <c r="AQ96" s="36">
        <v>5</v>
      </c>
      <c r="AR96" s="36">
        <v>5</v>
      </c>
    </row>
    <row r="97" spans="1:44" s="36" customFormat="1" ht="15.75">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N97" s="132" t="s">
        <v>167</v>
      </c>
      <c r="AO97" s="36">
        <v>3.2</v>
      </c>
      <c r="AP97" s="36">
        <v>1.1100000000000001</v>
      </c>
      <c r="AQ97" s="36">
        <v>3</v>
      </c>
      <c r="AR97" s="36">
        <v>4</v>
      </c>
    </row>
    <row r="98" spans="1:44" s="36" customFormat="1" ht="15.7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N98" s="132" t="s">
        <v>135</v>
      </c>
      <c r="AO98" s="36">
        <v>4.4800000000000004</v>
      </c>
      <c r="AP98" s="36">
        <v>0.69</v>
      </c>
      <c r="AQ98" s="36">
        <v>5</v>
      </c>
      <c r="AR98" s="36">
        <v>5</v>
      </c>
    </row>
    <row r="99" spans="1:44" s="36" customFormat="1" ht="47.2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N99" s="137" t="s">
        <v>170</v>
      </c>
    </row>
    <row r="100" spans="1:44" s="36" customFormat="1" ht="15.75">
      <c r="A100" s="151" t="s">
        <v>67</v>
      </c>
      <c r="B100" s="151"/>
      <c r="C100" s="151"/>
      <c r="D100" s="151"/>
      <c r="E100" s="151"/>
      <c r="F100" s="151"/>
      <c r="G100" s="151"/>
      <c r="H100" s="151"/>
      <c r="I100" s="151"/>
      <c r="J100" s="151"/>
      <c r="K100" s="151"/>
      <c r="L100" s="151"/>
      <c r="M100" s="151"/>
      <c r="N100" s="151"/>
      <c r="O100" s="151"/>
      <c r="P100" s="151"/>
      <c r="Q100" s="151"/>
      <c r="R100" s="151"/>
      <c r="S100" s="151"/>
      <c r="T100" s="151"/>
      <c r="U100" s="151"/>
      <c r="V100" s="42"/>
      <c r="W100" s="42"/>
      <c r="X100" s="151" t="s">
        <v>68</v>
      </c>
      <c r="Y100" s="151"/>
      <c r="Z100" s="151"/>
      <c r="AA100" s="151"/>
      <c r="AB100" s="151"/>
      <c r="AC100" s="151"/>
      <c r="AD100" s="151"/>
      <c r="AE100" s="151"/>
      <c r="AF100" s="151"/>
      <c r="AG100" s="151"/>
      <c r="AH100" s="151"/>
      <c r="AI100" s="151"/>
      <c r="AJ100" s="151"/>
      <c r="AK100" s="151"/>
      <c r="AL100" s="151"/>
      <c r="AN100" s="141"/>
    </row>
    <row r="101" spans="1:44" s="36" customFormat="1" ht="15.75">
      <c r="A101" s="43"/>
      <c r="B101" s="43"/>
      <c r="C101" s="43"/>
      <c r="D101" s="43"/>
      <c r="E101" s="43"/>
      <c r="F101" s="43"/>
      <c r="K101" s="42"/>
      <c r="L101" s="42"/>
      <c r="M101" s="42"/>
      <c r="N101" s="42"/>
      <c r="X101" s="43"/>
      <c r="Y101" s="43"/>
      <c r="Z101" s="43"/>
      <c r="AA101" s="43"/>
      <c r="AB101" s="43"/>
      <c r="AN101" s="141"/>
    </row>
    <row r="102" spans="1:44" s="36" customFormat="1" ht="15.75">
      <c r="A102" s="43"/>
      <c r="B102" s="43"/>
      <c r="C102" s="43"/>
      <c r="D102" s="43"/>
      <c r="E102" s="43"/>
      <c r="F102" s="43"/>
      <c r="K102" s="42"/>
      <c r="L102" s="42"/>
      <c r="M102" s="42"/>
      <c r="N102" s="42"/>
      <c r="X102" s="43"/>
      <c r="Y102" s="43"/>
      <c r="Z102" s="43"/>
      <c r="AA102" s="43"/>
      <c r="AB102" s="43"/>
      <c r="AN102" s="141"/>
    </row>
    <row r="103" spans="1:44" s="36" customFormat="1" ht="15.75">
      <c r="A103" s="43"/>
      <c r="B103" s="43"/>
      <c r="C103" s="43"/>
      <c r="D103" s="43"/>
      <c r="E103" s="43"/>
      <c r="F103" s="43"/>
      <c r="G103" s="42"/>
      <c r="H103" s="42"/>
      <c r="I103" s="42"/>
      <c r="J103" s="42"/>
      <c r="K103" s="42"/>
      <c r="L103" s="42"/>
      <c r="M103" s="42"/>
      <c r="N103" s="42"/>
      <c r="X103" s="43"/>
      <c r="Y103" s="43"/>
      <c r="Z103" s="43"/>
      <c r="AA103" s="43"/>
      <c r="AB103" s="43"/>
      <c r="AN103" s="141"/>
    </row>
    <row r="104" spans="1:44" s="36" customFormat="1" ht="15.75">
      <c r="A104" s="42"/>
      <c r="B104" s="46"/>
      <c r="C104" s="42"/>
      <c r="D104" s="42"/>
      <c r="E104" s="42"/>
      <c r="F104" s="42"/>
      <c r="G104" s="42"/>
      <c r="H104" s="42"/>
      <c r="I104" s="42"/>
      <c r="J104" s="42"/>
      <c r="K104" s="42"/>
      <c r="L104" s="42"/>
      <c r="M104" s="42"/>
      <c r="N104" s="42"/>
      <c r="AN104" s="141"/>
    </row>
    <row r="105" spans="1:44" s="36" customFormat="1" ht="15.75">
      <c r="A105" s="42"/>
      <c r="B105" s="46"/>
      <c r="C105" s="42"/>
      <c r="D105" s="42"/>
      <c r="E105" s="42"/>
      <c r="F105" s="42"/>
      <c r="G105" s="42"/>
      <c r="H105" s="42"/>
      <c r="I105" s="42"/>
      <c r="J105" s="42"/>
      <c r="K105" s="42"/>
      <c r="L105" s="42"/>
      <c r="M105" s="42"/>
      <c r="N105" s="42"/>
      <c r="AN105" s="141"/>
    </row>
    <row r="106" spans="1:44" s="36" customFormat="1" ht="15.75">
      <c r="A106" s="42"/>
      <c r="B106" s="46"/>
      <c r="C106" s="42"/>
      <c r="D106" s="42"/>
      <c r="E106" s="42"/>
      <c r="F106" s="42"/>
      <c r="G106" s="42"/>
      <c r="H106" s="42"/>
      <c r="I106" s="42"/>
      <c r="J106" s="42"/>
      <c r="K106" s="42"/>
      <c r="L106" s="42"/>
      <c r="M106" s="42"/>
      <c r="N106" s="42"/>
      <c r="AN106" s="141"/>
    </row>
    <row r="107" spans="1:44"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N107" s="141"/>
    </row>
    <row r="108" spans="1:44" s="36" customFormat="1" ht="15.75">
      <c r="A108" s="42"/>
      <c r="B108" s="46"/>
      <c r="C108" s="42"/>
      <c r="D108" s="42"/>
      <c r="E108" s="42"/>
      <c r="F108" s="42"/>
      <c r="G108" s="42"/>
      <c r="H108" s="42"/>
      <c r="I108" s="42"/>
      <c r="J108" s="42"/>
      <c r="K108" s="42"/>
      <c r="L108" s="42"/>
      <c r="M108" s="42"/>
      <c r="N108" s="42"/>
      <c r="AN108" s="141"/>
    </row>
    <row r="109" spans="1:44" s="36" customFormat="1" ht="15.75">
      <c r="A109" s="42"/>
      <c r="B109" s="46"/>
      <c r="C109" s="42"/>
      <c r="D109" s="42"/>
      <c r="E109" s="42"/>
      <c r="F109" s="42"/>
      <c r="G109" s="42"/>
      <c r="H109" s="42"/>
      <c r="I109" s="42"/>
      <c r="J109" s="42"/>
      <c r="K109" s="42"/>
      <c r="L109" s="42"/>
      <c r="M109" s="42"/>
      <c r="N109" s="42"/>
      <c r="AN109" s="141"/>
    </row>
    <row r="110" spans="1:44" s="36" customFormat="1" ht="15.75">
      <c r="A110" s="42"/>
      <c r="B110" s="46"/>
      <c r="C110" s="42"/>
      <c r="D110" s="42"/>
      <c r="E110" s="42"/>
      <c r="F110" s="42"/>
      <c r="G110" s="42"/>
      <c r="H110" s="42"/>
      <c r="I110" s="42"/>
      <c r="J110" s="42"/>
      <c r="K110" s="42"/>
      <c r="L110" s="42"/>
      <c r="M110" s="42"/>
      <c r="N110" s="42"/>
      <c r="AN110" s="141"/>
    </row>
    <row r="111" spans="1:44" s="36" customFormat="1" ht="15.75">
      <c r="A111" s="42"/>
      <c r="B111" s="46"/>
      <c r="C111" s="42"/>
      <c r="D111" s="42"/>
      <c r="E111" s="42"/>
      <c r="F111" s="42"/>
      <c r="G111" s="42"/>
      <c r="H111" s="42"/>
      <c r="I111" s="42"/>
      <c r="J111" s="42"/>
      <c r="K111" s="42"/>
      <c r="L111" s="42"/>
      <c r="M111" s="42"/>
      <c r="N111" s="42"/>
      <c r="AN111" s="141"/>
    </row>
    <row r="112" spans="1:44" s="36" customFormat="1" ht="15.75">
      <c r="A112" s="42"/>
      <c r="B112" s="46"/>
      <c r="C112" s="42"/>
      <c r="D112" s="42"/>
      <c r="E112" s="42"/>
      <c r="F112" s="42"/>
      <c r="G112" s="42"/>
      <c r="H112" s="42"/>
      <c r="I112" s="42"/>
      <c r="J112" s="42"/>
      <c r="K112" s="42"/>
      <c r="L112" s="42"/>
      <c r="M112" s="42"/>
      <c r="N112" s="42"/>
      <c r="AN112" s="141"/>
    </row>
    <row r="113" spans="1:40"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N113" s="141"/>
    </row>
    <row r="114" spans="1:40" s="36" customFormat="1" ht="15.75">
      <c r="A114" s="42"/>
      <c r="B114" s="46"/>
      <c r="C114" s="42"/>
      <c r="D114" s="42"/>
      <c r="E114" s="42"/>
      <c r="F114" s="42"/>
      <c r="G114" s="42"/>
      <c r="H114" s="42"/>
      <c r="I114" s="42"/>
      <c r="J114" s="42"/>
      <c r="K114" s="42"/>
      <c r="L114" s="42"/>
      <c r="M114" s="42"/>
      <c r="AN114" s="141"/>
    </row>
    <row r="115" spans="1:40" s="36" customFormat="1" ht="15.75">
      <c r="A115" s="42"/>
      <c r="B115" s="46"/>
      <c r="C115" s="42"/>
      <c r="D115" s="42"/>
      <c r="E115" s="42"/>
      <c r="F115" s="42"/>
      <c r="G115" s="42"/>
      <c r="H115" s="42"/>
      <c r="I115" s="42"/>
      <c r="J115" s="42"/>
      <c r="K115" s="42"/>
      <c r="L115" s="42"/>
      <c r="M115" s="42"/>
      <c r="N115" s="45"/>
      <c r="AN115" s="141"/>
    </row>
    <row r="116" spans="1:40" s="36" customFormat="1" ht="16.5" thickBot="1">
      <c r="A116" s="42"/>
      <c r="B116" s="46"/>
      <c r="C116" s="42"/>
      <c r="D116" s="42"/>
      <c r="E116" s="42"/>
      <c r="F116" s="42"/>
      <c r="G116" s="42"/>
      <c r="H116" s="42"/>
      <c r="I116" s="42"/>
      <c r="J116" s="42"/>
      <c r="K116" s="42"/>
      <c r="L116" s="42"/>
      <c r="M116" s="42"/>
      <c r="N116" s="42"/>
      <c r="AN116" s="141"/>
    </row>
    <row r="117" spans="1:40" s="36" customFormat="1" ht="15.75">
      <c r="A117" s="42"/>
      <c r="B117" s="46"/>
      <c r="C117" s="42"/>
      <c r="D117" s="42"/>
      <c r="E117" s="42"/>
      <c r="F117" s="42"/>
      <c r="G117" s="42"/>
      <c r="H117" s="42"/>
      <c r="I117" s="42"/>
      <c r="J117" s="42"/>
      <c r="K117" s="42"/>
      <c r="L117" s="42"/>
      <c r="M117" s="42"/>
      <c r="N117" s="42"/>
      <c r="V117" s="152" t="s">
        <v>13</v>
      </c>
      <c r="W117" s="153"/>
      <c r="X117" s="153"/>
      <c r="Y117" s="153"/>
      <c r="Z117" s="153"/>
      <c r="AA117" s="154"/>
      <c r="AB117" s="10"/>
      <c r="AC117" s="152" t="s">
        <v>14</v>
      </c>
      <c r="AD117" s="153"/>
      <c r="AE117" s="153"/>
      <c r="AF117" s="153"/>
      <c r="AG117" s="153"/>
      <c r="AH117" s="154"/>
      <c r="AI117" s="158" t="s">
        <v>15</v>
      </c>
      <c r="AJ117" s="159"/>
      <c r="AK117" s="159"/>
      <c r="AL117" s="159"/>
      <c r="AN117" s="141"/>
    </row>
    <row r="118" spans="1:40" s="36" customFormat="1" ht="15.75">
      <c r="A118" s="42"/>
      <c r="B118" s="46"/>
      <c r="C118" s="42"/>
      <c r="D118" s="42"/>
      <c r="E118" s="42"/>
      <c r="F118" s="42"/>
      <c r="G118" s="42"/>
      <c r="H118" s="42"/>
      <c r="I118" s="42"/>
      <c r="J118" s="42"/>
      <c r="K118" s="42"/>
      <c r="L118" s="42"/>
      <c r="M118" s="42"/>
      <c r="N118" s="42"/>
      <c r="O118" s="45"/>
      <c r="P118" s="45"/>
      <c r="Q118" s="45"/>
      <c r="R118" s="45"/>
      <c r="V118" s="155"/>
      <c r="W118" s="156"/>
      <c r="X118" s="156"/>
      <c r="Y118" s="156"/>
      <c r="Z118" s="156"/>
      <c r="AA118" s="157"/>
      <c r="AB118" s="10"/>
      <c r="AC118" s="155"/>
      <c r="AD118" s="156"/>
      <c r="AE118" s="156"/>
      <c r="AF118" s="156"/>
      <c r="AG118" s="156"/>
      <c r="AH118" s="157"/>
      <c r="AI118" s="158"/>
      <c r="AJ118" s="159"/>
      <c r="AK118" s="159"/>
      <c r="AL118" s="159"/>
      <c r="AN118" s="141"/>
    </row>
    <row r="119" spans="1:40"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121">
        <v>1</v>
      </c>
      <c r="W119" s="121">
        <v>2</v>
      </c>
      <c r="X119" s="121">
        <v>3</v>
      </c>
      <c r="Y119" s="121">
        <v>4</v>
      </c>
      <c r="Z119" s="121">
        <v>5</v>
      </c>
      <c r="AA119" s="121" t="s">
        <v>40</v>
      </c>
      <c r="AB119" s="56" t="s">
        <v>12</v>
      </c>
      <c r="AC119" s="121">
        <v>1</v>
      </c>
      <c r="AD119" s="121">
        <v>2</v>
      </c>
      <c r="AE119" s="121">
        <v>3</v>
      </c>
      <c r="AF119" s="121">
        <v>4</v>
      </c>
      <c r="AG119" s="121">
        <v>5</v>
      </c>
      <c r="AH119" s="121" t="s">
        <v>40</v>
      </c>
      <c r="AI119" s="57" t="s">
        <v>16</v>
      </c>
      <c r="AJ119" s="57" t="s">
        <v>17</v>
      </c>
      <c r="AK119" s="57" t="s">
        <v>18</v>
      </c>
      <c r="AL119" s="57" t="s">
        <v>19</v>
      </c>
      <c r="AN119" s="141"/>
    </row>
    <row r="120" spans="1:40" s="36" customFormat="1" ht="15.75">
      <c r="A120" s="42"/>
      <c r="B120" s="46"/>
      <c r="C120" s="42"/>
      <c r="D120" s="42"/>
      <c r="E120" s="42"/>
      <c r="F120" s="42"/>
      <c r="G120" s="42"/>
      <c r="H120" s="42"/>
      <c r="I120" s="42"/>
      <c r="J120" s="42"/>
      <c r="K120" s="42"/>
      <c r="L120" s="42"/>
      <c r="M120" s="42"/>
      <c r="N120" s="42"/>
      <c r="O120" s="147" t="s">
        <v>42</v>
      </c>
      <c r="P120" s="148"/>
      <c r="Q120" s="148"/>
      <c r="R120" s="148"/>
      <c r="S120" s="148"/>
      <c r="T120" s="148"/>
      <c r="U120" s="148"/>
      <c r="V120" s="107">
        <v>3</v>
      </c>
      <c r="W120" s="107">
        <v>4</v>
      </c>
      <c r="X120" s="107">
        <v>2</v>
      </c>
      <c r="Y120" s="107">
        <v>16</v>
      </c>
      <c r="Z120" s="107">
        <v>18</v>
      </c>
      <c r="AA120" s="107">
        <v>11</v>
      </c>
      <c r="AB120" s="107">
        <v>54</v>
      </c>
      <c r="AC120" s="38">
        <f>V120/$AB120</f>
        <v>5.5555555555555552E-2</v>
      </c>
      <c r="AD120" s="38">
        <f t="shared" ref="AD120:AH122" si="6">W120/$AB120</f>
        <v>7.407407407407407E-2</v>
      </c>
      <c r="AE120" s="38">
        <f t="shared" si="6"/>
        <v>3.7037037037037035E-2</v>
      </c>
      <c r="AF120" s="38">
        <f t="shared" si="6"/>
        <v>0.29629629629629628</v>
      </c>
      <c r="AG120" s="38">
        <f t="shared" si="6"/>
        <v>0.33333333333333331</v>
      </c>
      <c r="AH120" s="38">
        <f t="shared" si="6"/>
        <v>0.20370370370370369</v>
      </c>
      <c r="AI120" s="115">
        <v>3.98</v>
      </c>
      <c r="AJ120" s="115">
        <v>1.22</v>
      </c>
      <c r="AK120" s="109">
        <v>4</v>
      </c>
      <c r="AL120" s="109">
        <v>5</v>
      </c>
      <c r="AN120" s="141"/>
    </row>
    <row r="121" spans="1:40" s="36" customFormat="1" ht="15.75">
      <c r="A121" s="42"/>
      <c r="B121" s="46"/>
      <c r="C121" s="42"/>
      <c r="D121" s="42"/>
      <c r="E121" s="42"/>
      <c r="F121" s="42"/>
      <c r="G121" s="42"/>
      <c r="H121" s="42"/>
      <c r="I121" s="42"/>
      <c r="J121" s="42"/>
      <c r="K121" s="42"/>
      <c r="L121" s="42"/>
      <c r="M121" s="42"/>
      <c r="N121" s="42"/>
      <c r="O121" s="147" t="s">
        <v>43</v>
      </c>
      <c r="P121" s="148"/>
      <c r="Q121" s="148"/>
      <c r="R121" s="148"/>
      <c r="S121" s="148"/>
      <c r="T121" s="148"/>
      <c r="U121" s="148"/>
      <c r="V121" s="109">
        <v>2</v>
      </c>
      <c r="W121" s="109">
        <v>7</v>
      </c>
      <c r="X121" s="109">
        <v>10</v>
      </c>
      <c r="Y121" s="109">
        <v>22</v>
      </c>
      <c r="Z121" s="109">
        <v>13</v>
      </c>
      <c r="AA121" s="109">
        <v>0</v>
      </c>
      <c r="AB121" s="109">
        <v>54</v>
      </c>
      <c r="AC121" s="38">
        <f t="shared" ref="AC121:AC122" si="7">V121/$AB121</f>
        <v>3.7037037037037035E-2</v>
      </c>
      <c r="AD121" s="38">
        <f t="shared" si="6"/>
        <v>0.12962962962962962</v>
      </c>
      <c r="AE121" s="38">
        <f t="shared" si="6"/>
        <v>0.18518518518518517</v>
      </c>
      <c r="AF121" s="38">
        <f t="shared" si="6"/>
        <v>0.40740740740740738</v>
      </c>
      <c r="AG121" s="38">
        <f t="shared" si="6"/>
        <v>0.24074074074074073</v>
      </c>
      <c r="AH121" s="38">
        <f t="shared" si="6"/>
        <v>0</v>
      </c>
      <c r="AI121" s="115">
        <v>3.69</v>
      </c>
      <c r="AJ121" s="115">
        <v>1.1000000000000001</v>
      </c>
      <c r="AK121" s="109">
        <v>4</v>
      </c>
      <c r="AL121" s="109">
        <v>4</v>
      </c>
      <c r="AN121" s="141"/>
    </row>
    <row r="122" spans="1:40" s="36" customFormat="1" ht="15.75">
      <c r="A122" s="42"/>
      <c r="B122" s="46"/>
      <c r="C122" s="42"/>
      <c r="D122" s="42"/>
      <c r="E122" s="42"/>
      <c r="F122" s="42"/>
      <c r="G122" s="42"/>
      <c r="H122" s="42"/>
      <c r="I122" s="42"/>
      <c r="J122" s="42"/>
      <c r="K122" s="42"/>
      <c r="L122" s="42"/>
      <c r="M122" s="42"/>
      <c r="N122" s="42"/>
      <c r="O122" s="147" t="s">
        <v>44</v>
      </c>
      <c r="P122" s="148"/>
      <c r="Q122" s="148"/>
      <c r="R122" s="148"/>
      <c r="S122" s="148"/>
      <c r="T122" s="148"/>
      <c r="U122" s="148"/>
      <c r="V122" s="109">
        <v>4</v>
      </c>
      <c r="W122" s="109">
        <v>6</v>
      </c>
      <c r="X122" s="109">
        <v>15</v>
      </c>
      <c r="Y122" s="109">
        <v>27</v>
      </c>
      <c r="Z122" s="109">
        <v>2</v>
      </c>
      <c r="AA122" s="109">
        <v>0</v>
      </c>
      <c r="AB122" s="109">
        <v>54</v>
      </c>
      <c r="AC122" s="38">
        <f t="shared" si="7"/>
        <v>7.407407407407407E-2</v>
      </c>
      <c r="AD122" s="38">
        <f t="shared" si="6"/>
        <v>0.1111111111111111</v>
      </c>
      <c r="AE122" s="38">
        <f t="shared" si="6"/>
        <v>0.27777777777777779</v>
      </c>
      <c r="AF122" s="38">
        <f t="shared" si="6"/>
        <v>0.5</v>
      </c>
      <c r="AG122" s="38">
        <f t="shared" si="6"/>
        <v>3.7037037037037035E-2</v>
      </c>
      <c r="AH122" s="38">
        <f t="shared" si="6"/>
        <v>0</v>
      </c>
      <c r="AI122" s="115">
        <v>3.31</v>
      </c>
      <c r="AJ122" s="115">
        <v>0.99</v>
      </c>
      <c r="AK122" s="109">
        <v>4</v>
      </c>
      <c r="AL122" s="109">
        <v>4</v>
      </c>
      <c r="AN122" s="141"/>
    </row>
    <row r="123" spans="1:40"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7"/>
      <c r="AJ123" s="127"/>
      <c r="AK123" s="42"/>
      <c r="AN123" s="141"/>
    </row>
    <row r="124" spans="1:40"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N124" s="141"/>
    </row>
    <row r="125" spans="1:40" s="36" customFormat="1" ht="15.75">
      <c r="A125" s="42"/>
      <c r="G125" s="42"/>
      <c r="H125" s="42"/>
      <c r="I125" s="42"/>
      <c r="J125" s="42"/>
      <c r="K125" s="42"/>
      <c r="L125" s="42"/>
      <c r="M125" s="42"/>
      <c r="N125" s="42"/>
      <c r="O125" s="42"/>
      <c r="P125" s="42"/>
      <c r="Q125" s="42"/>
      <c r="R125" s="42"/>
      <c r="S125" s="42"/>
      <c r="T125" s="42"/>
      <c r="U125" s="42"/>
      <c r="V125" s="152" t="s">
        <v>13</v>
      </c>
      <c r="W125" s="153"/>
      <c r="X125" s="153"/>
      <c r="Y125" s="153"/>
      <c r="Z125" s="153"/>
      <c r="AA125" s="154"/>
      <c r="AB125" s="10"/>
      <c r="AC125" s="152" t="s">
        <v>14</v>
      </c>
      <c r="AD125" s="153"/>
      <c r="AE125" s="153"/>
      <c r="AF125" s="153"/>
      <c r="AG125" s="153"/>
      <c r="AH125" s="154"/>
      <c r="AI125" s="159" t="s">
        <v>15</v>
      </c>
      <c r="AJ125" s="159"/>
      <c r="AK125" s="159"/>
      <c r="AL125" s="159"/>
      <c r="AN125" s="141"/>
    </row>
    <row r="126" spans="1:40"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55"/>
      <c r="W126" s="156"/>
      <c r="X126" s="156"/>
      <c r="Y126" s="156"/>
      <c r="Z126" s="156"/>
      <c r="AA126" s="157"/>
      <c r="AB126" s="10"/>
      <c r="AC126" s="155"/>
      <c r="AD126" s="156"/>
      <c r="AE126" s="156"/>
      <c r="AF126" s="156"/>
      <c r="AG126" s="156"/>
      <c r="AH126" s="157"/>
      <c r="AI126" s="159"/>
      <c r="AJ126" s="159"/>
      <c r="AK126" s="159"/>
      <c r="AL126" s="159"/>
      <c r="AN126" s="141"/>
    </row>
    <row r="127" spans="1:40" s="36" customFormat="1" ht="15.75">
      <c r="A127" s="58"/>
      <c r="B127" s="164" t="s">
        <v>69</v>
      </c>
      <c r="C127" s="164"/>
      <c r="D127" s="164"/>
      <c r="E127" s="164"/>
      <c r="F127" s="164"/>
      <c r="G127" s="164"/>
      <c r="H127" s="164"/>
      <c r="I127" s="164"/>
      <c r="J127" s="164"/>
      <c r="K127" s="164"/>
      <c r="L127" s="164"/>
      <c r="M127" s="164"/>
      <c r="N127" s="164"/>
      <c r="O127" s="164"/>
      <c r="P127" s="164"/>
      <c r="Q127" s="164"/>
      <c r="R127" s="164"/>
      <c r="S127" s="164"/>
      <c r="T127" s="164"/>
      <c r="U127" s="164"/>
      <c r="V127" s="121">
        <v>1</v>
      </c>
      <c r="W127" s="121">
        <v>2</v>
      </c>
      <c r="X127" s="121">
        <v>3</v>
      </c>
      <c r="Y127" s="121">
        <v>4</v>
      </c>
      <c r="Z127" s="121">
        <v>5</v>
      </c>
      <c r="AA127" s="121" t="s">
        <v>40</v>
      </c>
      <c r="AB127" s="56" t="s">
        <v>12</v>
      </c>
      <c r="AC127" s="121">
        <v>1</v>
      </c>
      <c r="AD127" s="121">
        <v>2</v>
      </c>
      <c r="AE127" s="121">
        <v>3</v>
      </c>
      <c r="AF127" s="121">
        <v>4</v>
      </c>
      <c r="AG127" s="121">
        <v>5</v>
      </c>
      <c r="AH127" s="121" t="s">
        <v>40</v>
      </c>
      <c r="AI127" s="57" t="s">
        <v>16</v>
      </c>
      <c r="AJ127" s="57" t="s">
        <v>17</v>
      </c>
      <c r="AK127" s="57" t="s">
        <v>18</v>
      </c>
      <c r="AL127" s="57" t="s">
        <v>19</v>
      </c>
      <c r="AN127" s="141"/>
    </row>
    <row r="128" spans="1:40" s="39" customFormat="1" ht="15.75">
      <c r="A128" s="59" t="s">
        <v>70</v>
      </c>
      <c r="B128" s="149" t="s">
        <v>45</v>
      </c>
      <c r="C128" s="150"/>
      <c r="D128" s="150"/>
      <c r="E128" s="150"/>
      <c r="F128" s="150"/>
      <c r="G128" s="150"/>
      <c r="H128" s="150"/>
      <c r="I128" s="150"/>
      <c r="J128" s="150"/>
      <c r="K128" s="150"/>
      <c r="L128" s="150"/>
      <c r="M128" s="150"/>
      <c r="N128" s="150"/>
      <c r="O128" s="150"/>
      <c r="P128" s="150"/>
      <c r="Q128" s="150"/>
      <c r="R128" s="150"/>
      <c r="S128" s="150"/>
      <c r="T128" s="150"/>
      <c r="U128" s="150"/>
      <c r="V128" s="109">
        <v>4</v>
      </c>
      <c r="W128" s="109">
        <v>9</v>
      </c>
      <c r="X128" s="109">
        <v>18</v>
      </c>
      <c r="Y128" s="109">
        <v>26</v>
      </c>
      <c r="Z128" s="109">
        <v>10</v>
      </c>
      <c r="AA128" s="109">
        <v>0</v>
      </c>
      <c r="AB128" s="109">
        <v>67</v>
      </c>
      <c r="AC128" s="38">
        <f>V128/$AB128</f>
        <v>5.9701492537313432E-2</v>
      </c>
      <c r="AD128" s="38">
        <f t="shared" ref="AD128:AH138" si="8">W128/$AB128</f>
        <v>0.13432835820895522</v>
      </c>
      <c r="AE128" s="38">
        <f t="shared" si="8"/>
        <v>0.26865671641791045</v>
      </c>
      <c r="AF128" s="38">
        <f t="shared" si="8"/>
        <v>0.38805970149253732</v>
      </c>
      <c r="AG128" s="38">
        <f t="shared" si="8"/>
        <v>0.14925373134328357</v>
      </c>
      <c r="AH128" s="38">
        <f t="shared" si="8"/>
        <v>0</v>
      </c>
      <c r="AI128" s="115">
        <v>3.43</v>
      </c>
      <c r="AJ128" s="115">
        <v>1.0900000000000001</v>
      </c>
      <c r="AK128" s="109">
        <v>4</v>
      </c>
      <c r="AL128" s="109">
        <v>4</v>
      </c>
      <c r="AN128" s="142"/>
    </row>
    <row r="129" spans="1:40" s="39" customFormat="1" ht="15.75">
      <c r="A129" s="37" t="s">
        <v>71</v>
      </c>
      <c r="B129" s="149" t="s">
        <v>46</v>
      </c>
      <c r="C129" s="150"/>
      <c r="D129" s="150"/>
      <c r="E129" s="150"/>
      <c r="F129" s="150"/>
      <c r="G129" s="150"/>
      <c r="H129" s="150"/>
      <c r="I129" s="150"/>
      <c r="J129" s="150"/>
      <c r="K129" s="150"/>
      <c r="L129" s="150"/>
      <c r="M129" s="150"/>
      <c r="N129" s="150"/>
      <c r="O129" s="150"/>
      <c r="P129" s="150"/>
      <c r="Q129" s="150"/>
      <c r="R129" s="150"/>
      <c r="S129" s="150"/>
      <c r="T129" s="150"/>
      <c r="U129" s="150"/>
      <c r="V129" s="109">
        <v>2</v>
      </c>
      <c r="W129" s="109">
        <v>13</v>
      </c>
      <c r="X129" s="109">
        <v>14</v>
      </c>
      <c r="Y129" s="109">
        <v>30</v>
      </c>
      <c r="Z129" s="109">
        <v>7</v>
      </c>
      <c r="AA129" s="109">
        <v>0</v>
      </c>
      <c r="AB129" s="109">
        <v>66</v>
      </c>
      <c r="AC129" s="38">
        <f t="shared" ref="AC129:AC138" si="9">V129/$AB129</f>
        <v>3.0303030303030304E-2</v>
      </c>
      <c r="AD129" s="38">
        <f t="shared" si="8"/>
        <v>0.19696969696969696</v>
      </c>
      <c r="AE129" s="38">
        <f t="shared" si="8"/>
        <v>0.21212121212121213</v>
      </c>
      <c r="AF129" s="38">
        <f t="shared" si="8"/>
        <v>0.45454545454545453</v>
      </c>
      <c r="AG129" s="38">
        <f t="shared" si="8"/>
        <v>0.10606060606060606</v>
      </c>
      <c r="AH129" s="38">
        <f t="shared" si="8"/>
        <v>0</v>
      </c>
      <c r="AI129" s="115">
        <v>3.41</v>
      </c>
      <c r="AJ129" s="115">
        <v>1.02</v>
      </c>
      <c r="AK129" s="109">
        <v>4</v>
      </c>
      <c r="AL129" s="109">
        <v>4</v>
      </c>
      <c r="AN129" s="142"/>
    </row>
    <row r="130" spans="1:40" s="39" customFormat="1" ht="15.75">
      <c r="A130" s="59" t="s">
        <v>72</v>
      </c>
      <c r="B130" s="149" t="s">
        <v>47</v>
      </c>
      <c r="C130" s="150"/>
      <c r="D130" s="150"/>
      <c r="E130" s="150"/>
      <c r="F130" s="150"/>
      <c r="G130" s="150"/>
      <c r="H130" s="150"/>
      <c r="I130" s="150"/>
      <c r="J130" s="150"/>
      <c r="K130" s="150"/>
      <c r="L130" s="150"/>
      <c r="M130" s="150"/>
      <c r="N130" s="150"/>
      <c r="O130" s="150"/>
      <c r="P130" s="150"/>
      <c r="Q130" s="150"/>
      <c r="R130" s="150"/>
      <c r="S130" s="150"/>
      <c r="T130" s="150"/>
      <c r="U130" s="150"/>
      <c r="V130" s="109">
        <v>3</v>
      </c>
      <c r="W130" s="109">
        <v>9</v>
      </c>
      <c r="X130" s="109">
        <v>19</v>
      </c>
      <c r="Y130" s="109">
        <v>27</v>
      </c>
      <c r="Z130" s="109">
        <v>8</v>
      </c>
      <c r="AA130" s="109">
        <v>0</v>
      </c>
      <c r="AB130" s="109">
        <v>66</v>
      </c>
      <c r="AC130" s="38">
        <f t="shared" si="9"/>
        <v>4.5454545454545456E-2</v>
      </c>
      <c r="AD130" s="38">
        <f t="shared" si="8"/>
        <v>0.13636363636363635</v>
      </c>
      <c r="AE130" s="38">
        <f t="shared" si="8"/>
        <v>0.2878787878787879</v>
      </c>
      <c r="AF130" s="38">
        <f t="shared" si="8"/>
        <v>0.40909090909090912</v>
      </c>
      <c r="AG130" s="38">
        <f t="shared" si="8"/>
        <v>0.12121212121212122</v>
      </c>
      <c r="AH130" s="38">
        <f t="shared" si="8"/>
        <v>0</v>
      </c>
      <c r="AI130" s="115">
        <v>3.42</v>
      </c>
      <c r="AJ130" s="115">
        <v>1.02</v>
      </c>
      <c r="AK130" s="109">
        <v>4</v>
      </c>
      <c r="AL130" s="109">
        <v>4</v>
      </c>
      <c r="AN130" s="142"/>
    </row>
    <row r="131" spans="1:40" s="39" customFormat="1" ht="15.75">
      <c r="A131" s="37" t="s">
        <v>73</v>
      </c>
      <c r="B131" s="149" t="s">
        <v>48</v>
      </c>
      <c r="C131" s="150"/>
      <c r="D131" s="150"/>
      <c r="E131" s="150"/>
      <c r="F131" s="150"/>
      <c r="G131" s="150"/>
      <c r="H131" s="150"/>
      <c r="I131" s="150"/>
      <c r="J131" s="150"/>
      <c r="K131" s="150"/>
      <c r="L131" s="150"/>
      <c r="M131" s="150"/>
      <c r="N131" s="150"/>
      <c r="O131" s="150"/>
      <c r="P131" s="150"/>
      <c r="Q131" s="150"/>
      <c r="R131" s="150"/>
      <c r="S131" s="150"/>
      <c r="T131" s="150"/>
      <c r="U131" s="150"/>
      <c r="V131" s="109">
        <v>5</v>
      </c>
      <c r="W131" s="109">
        <v>13</v>
      </c>
      <c r="X131" s="109">
        <v>10</v>
      </c>
      <c r="Y131" s="109">
        <v>27</v>
      </c>
      <c r="Z131" s="109">
        <v>11</v>
      </c>
      <c r="AA131" s="109">
        <v>0</v>
      </c>
      <c r="AB131" s="109">
        <v>66</v>
      </c>
      <c r="AC131" s="38">
        <f t="shared" si="9"/>
        <v>7.575757575757576E-2</v>
      </c>
      <c r="AD131" s="38">
        <f t="shared" si="8"/>
        <v>0.19696969696969696</v>
      </c>
      <c r="AE131" s="38">
        <f t="shared" si="8"/>
        <v>0.15151515151515152</v>
      </c>
      <c r="AF131" s="38">
        <f t="shared" si="8"/>
        <v>0.40909090909090912</v>
      </c>
      <c r="AG131" s="38">
        <f t="shared" si="8"/>
        <v>0.16666666666666666</v>
      </c>
      <c r="AH131" s="38">
        <f t="shared" si="8"/>
        <v>0</v>
      </c>
      <c r="AI131" s="115">
        <v>3.39</v>
      </c>
      <c r="AJ131" s="115">
        <v>1.2</v>
      </c>
      <c r="AK131" s="109">
        <v>4</v>
      </c>
      <c r="AL131" s="109">
        <v>4</v>
      </c>
      <c r="AN131" s="142"/>
    </row>
    <row r="132" spans="1:40" s="39" customFormat="1" ht="15.75">
      <c r="A132" s="59" t="s">
        <v>74</v>
      </c>
      <c r="B132" s="149" t="s">
        <v>49</v>
      </c>
      <c r="C132" s="150"/>
      <c r="D132" s="150"/>
      <c r="E132" s="150"/>
      <c r="F132" s="150"/>
      <c r="G132" s="150"/>
      <c r="H132" s="150"/>
      <c r="I132" s="150"/>
      <c r="J132" s="150"/>
      <c r="K132" s="150"/>
      <c r="L132" s="150"/>
      <c r="M132" s="150"/>
      <c r="N132" s="150"/>
      <c r="O132" s="150"/>
      <c r="P132" s="150"/>
      <c r="Q132" s="150"/>
      <c r="R132" s="150"/>
      <c r="S132" s="150"/>
      <c r="T132" s="150"/>
      <c r="U132" s="150"/>
      <c r="V132" s="109">
        <v>3</v>
      </c>
      <c r="W132" s="109">
        <v>12</v>
      </c>
      <c r="X132" s="109">
        <v>16</v>
      </c>
      <c r="Y132" s="109">
        <v>28</v>
      </c>
      <c r="Z132" s="109">
        <v>7</v>
      </c>
      <c r="AA132" s="109">
        <v>0</v>
      </c>
      <c r="AB132" s="109">
        <v>66</v>
      </c>
      <c r="AC132" s="38">
        <f t="shared" si="9"/>
        <v>4.5454545454545456E-2</v>
      </c>
      <c r="AD132" s="38">
        <f t="shared" si="8"/>
        <v>0.18181818181818182</v>
      </c>
      <c r="AE132" s="38">
        <f t="shared" si="8"/>
        <v>0.24242424242424243</v>
      </c>
      <c r="AF132" s="38">
        <f t="shared" si="8"/>
        <v>0.42424242424242425</v>
      </c>
      <c r="AG132" s="38">
        <f t="shared" si="8"/>
        <v>0.10606060606060606</v>
      </c>
      <c r="AH132" s="38">
        <f t="shared" si="8"/>
        <v>0</v>
      </c>
      <c r="AI132" s="115">
        <v>3.36</v>
      </c>
      <c r="AJ132" s="115">
        <v>1.05</v>
      </c>
      <c r="AK132" s="109">
        <v>4</v>
      </c>
      <c r="AL132" s="109">
        <v>4</v>
      </c>
      <c r="AN132" s="142"/>
    </row>
    <row r="133" spans="1:40" s="39" customFormat="1" ht="15.75">
      <c r="A133" s="37" t="s">
        <v>75</v>
      </c>
      <c r="B133" s="149" t="s">
        <v>50</v>
      </c>
      <c r="C133" s="150"/>
      <c r="D133" s="150"/>
      <c r="E133" s="150"/>
      <c r="F133" s="150"/>
      <c r="G133" s="150"/>
      <c r="H133" s="150"/>
      <c r="I133" s="150"/>
      <c r="J133" s="150"/>
      <c r="K133" s="150"/>
      <c r="L133" s="150"/>
      <c r="M133" s="150"/>
      <c r="N133" s="150"/>
      <c r="O133" s="150"/>
      <c r="P133" s="150"/>
      <c r="Q133" s="150"/>
      <c r="R133" s="150"/>
      <c r="S133" s="150"/>
      <c r="T133" s="150"/>
      <c r="U133" s="150"/>
      <c r="V133" s="109">
        <v>3</v>
      </c>
      <c r="W133" s="109">
        <v>12</v>
      </c>
      <c r="X133" s="109">
        <v>10</v>
      </c>
      <c r="Y133" s="109">
        <v>29</v>
      </c>
      <c r="Z133" s="109">
        <v>12</v>
      </c>
      <c r="AA133" s="109">
        <v>0</v>
      </c>
      <c r="AB133" s="109">
        <v>66</v>
      </c>
      <c r="AC133" s="38">
        <f t="shared" si="9"/>
        <v>4.5454545454545456E-2</v>
      </c>
      <c r="AD133" s="38">
        <f t="shared" si="8"/>
        <v>0.18181818181818182</v>
      </c>
      <c r="AE133" s="38">
        <f t="shared" si="8"/>
        <v>0.15151515151515152</v>
      </c>
      <c r="AF133" s="38">
        <f t="shared" si="8"/>
        <v>0.43939393939393939</v>
      </c>
      <c r="AG133" s="38">
        <f t="shared" si="8"/>
        <v>0.18181818181818182</v>
      </c>
      <c r="AH133" s="38">
        <f t="shared" si="8"/>
        <v>0</v>
      </c>
      <c r="AI133" s="115">
        <v>3.53</v>
      </c>
      <c r="AJ133" s="115">
        <v>1.1299999999999999</v>
      </c>
      <c r="AK133" s="109">
        <v>4</v>
      </c>
      <c r="AL133" s="109">
        <v>4</v>
      </c>
      <c r="AN133" s="142"/>
    </row>
    <row r="134" spans="1:40" s="39" customFormat="1" ht="15.75">
      <c r="A134" s="59" t="s">
        <v>76</v>
      </c>
      <c r="B134" s="149" t="s">
        <v>51</v>
      </c>
      <c r="C134" s="150"/>
      <c r="D134" s="150"/>
      <c r="E134" s="150"/>
      <c r="F134" s="150"/>
      <c r="G134" s="150"/>
      <c r="H134" s="150"/>
      <c r="I134" s="150"/>
      <c r="J134" s="150"/>
      <c r="K134" s="150"/>
      <c r="L134" s="150"/>
      <c r="M134" s="150"/>
      <c r="N134" s="150"/>
      <c r="O134" s="150"/>
      <c r="P134" s="150"/>
      <c r="Q134" s="150"/>
      <c r="R134" s="150"/>
      <c r="S134" s="150"/>
      <c r="T134" s="150"/>
      <c r="U134" s="150"/>
      <c r="V134" s="109">
        <v>3</v>
      </c>
      <c r="W134" s="109">
        <v>6</v>
      </c>
      <c r="X134" s="109">
        <v>14</v>
      </c>
      <c r="Y134" s="109">
        <v>28</v>
      </c>
      <c r="Z134" s="109">
        <v>13</v>
      </c>
      <c r="AA134" s="109">
        <v>2</v>
      </c>
      <c r="AB134" s="109">
        <v>66</v>
      </c>
      <c r="AC134" s="38">
        <f t="shared" si="9"/>
        <v>4.5454545454545456E-2</v>
      </c>
      <c r="AD134" s="38">
        <f t="shared" si="8"/>
        <v>9.0909090909090912E-2</v>
      </c>
      <c r="AE134" s="38">
        <f t="shared" si="8"/>
        <v>0.21212121212121213</v>
      </c>
      <c r="AF134" s="38">
        <f t="shared" si="8"/>
        <v>0.42424242424242425</v>
      </c>
      <c r="AG134" s="38">
        <f t="shared" si="8"/>
        <v>0.19696969696969696</v>
      </c>
      <c r="AH134" s="38">
        <f t="shared" si="8"/>
        <v>3.0303030303030304E-2</v>
      </c>
      <c r="AI134" s="115">
        <v>3.66</v>
      </c>
      <c r="AJ134" s="115">
        <v>1.06</v>
      </c>
      <c r="AK134" s="109">
        <v>4</v>
      </c>
      <c r="AL134" s="109">
        <v>4</v>
      </c>
      <c r="AN134" s="142"/>
    </row>
    <row r="135" spans="1:40" s="39" customFormat="1" ht="15.75">
      <c r="A135" s="37" t="s">
        <v>77</v>
      </c>
      <c r="B135" s="149" t="s">
        <v>52</v>
      </c>
      <c r="C135" s="150"/>
      <c r="D135" s="150"/>
      <c r="E135" s="150"/>
      <c r="F135" s="150"/>
      <c r="G135" s="150"/>
      <c r="H135" s="150"/>
      <c r="I135" s="150"/>
      <c r="J135" s="150"/>
      <c r="K135" s="150"/>
      <c r="L135" s="150"/>
      <c r="M135" s="150"/>
      <c r="N135" s="150"/>
      <c r="O135" s="150"/>
      <c r="P135" s="150"/>
      <c r="Q135" s="150"/>
      <c r="R135" s="150"/>
      <c r="S135" s="150"/>
      <c r="T135" s="150"/>
      <c r="U135" s="150"/>
      <c r="V135" s="109">
        <v>1</v>
      </c>
      <c r="W135" s="109">
        <v>5</v>
      </c>
      <c r="X135" s="109">
        <v>10</v>
      </c>
      <c r="Y135" s="109">
        <v>29</v>
      </c>
      <c r="Z135" s="109">
        <v>20</v>
      </c>
      <c r="AA135" s="109">
        <v>1</v>
      </c>
      <c r="AB135" s="109">
        <v>66</v>
      </c>
      <c r="AC135" s="38">
        <f t="shared" si="9"/>
        <v>1.5151515151515152E-2</v>
      </c>
      <c r="AD135" s="38">
        <f t="shared" si="8"/>
        <v>7.575757575757576E-2</v>
      </c>
      <c r="AE135" s="38">
        <f t="shared" si="8"/>
        <v>0.15151515151515152</v>
      </c>
      <c r="AF135" s="38">
        <f t="shared" si="8"/>
        <v>0.43939393939393939</v>
      </c>
      <c r="AG135" s="38">
        <f t="shared" si="8"/>
        <v>0.30303030303030304</v>
      </c>
      <c r="AH135" s="38">
        <f t="shared" si="8"/>
        <v>1.5151515151515152E-2</v>
      </c>
      <c r="AI135" s="115">
        <v>3.95</v>
      </c>
      <c r="AJ135" s="115">
        <v>0.96</v>
      </c>
      <c r="AK135" s="109">
        <v>4</v>
      </c>
      <c r="AL135" s="109">
        <v>4</v>
      </c>
      <c r="AN135" s="142"/>
    </row>
    <row r="136" spans="1:40" s="39" customFormat="1" ht="15.75">
      <c r="A136" s="59" t="s">
        <v>78</v>
      </c>
      <c r="B136" s="149" t="s">
        <v>53</v>
      </c>
      <c r="C136" s="150"/>
      <c r="D136" s="150"/>
      <c r="E136" s="150"/>
      <c r="F136" s="150"/>
      <c r="G136" s="150"/>
      <c r="H136" s="150"/>
      <c r="I136" s="150"/>
      <c r="J136" s="150"/>
      <c r="K136" s="150"/>
      <c r="L136" s="150"/>
      <c r="M136" s="150"/>
      <c r="N136" s="150"/>
      <c r="O136" s="150"/>
      <c r="P136" s="150"/>
      <c r="Q136" s="150"/>
      <c r="R136" s="150"/>
      <c r="S136" s="150"/>
      <c r="T136" s="150"/>
      <c r="U136" s="150"/>
      <c r="V136" s="109">
        <v>1</v>
      </c>
      <c r="W136" s="109">
        <v>3</v>
      </c>
      <c r="X136" s="109">
        <v>10</v>
      </c>
      <c r="Y136" s="109">
        <v>31</v>
      </c>
      <c r="Z136" s="109">
        <v>18</v>
      </c>
      <c r="AA136" s="109">
        <v>3</v>
      </c>
      <c r="AB136" s="109">
        <v>66</v>
      </c>
      <c r="AC136" s="38">
        <f t="shared" si="9"/>
        <v>1.5151515151515152E-2</v>
      </c>
      <c r="AD136" s="38">
        <f t="shared" si="8"/>
        <v>4.5454545454545456E-2</v>
      </c>
      <c r="AE136" s="38">
        <f t="shared" si="8"/>
        <v>0.15151515151515152</v>
      </c>
      <c r="AF136" s="38">
        <f t="shared" si="8"/>
        <v>0.46969696969696972</v>
      </c>
      <c r="AG136" s="38">
        <f t="shared" si="8"/>
        <v>0.27272727272727271</v>
      </c>
      <c r="AH136" s="38">
        <f t="shared" si="8"/>
        <v>4.5454545454545456E-2</v>
      </c>
      <c r="AI136" s="115">
        <v>3.98</v>
      </c>
      <c r="AJ136" s="115">
        <v>0.89</v>
      </c>
      <c r="AK136" s="109">
        <v>4</v>
      </c>
      <c r="AL136" s="109">
        <v>4</v>
      </c>
      <c r="AN136" s="142"/>
    </row>
    <row r="137" spans="1:40" s="10" customFormat="1" ht="15.75">
      <c r="A137" s="37" t="s">
        <v>79</v>
      </c>
      <c r="B137" s="149" t="s">
        <v>54</v>
      </c>
      <c r="C137" s="150"/>
      <c r="D137" s="150"/>
      <c r="E137" s="150"/>
      <c r="F137" s="150"/>
      <c r="G137" s="150"/>
      <c r="H137" s="150"/>
      <c r="I137" s="150"/>
      <c r="J137" s="150"/>
      <c r="K137" s="150"/>
      <c r="L137" s="150"/>
      <c r="M137" s="150"/>
      <c r="N137" s="150"/>
      <c r="O137" s="150"/>
      <c r="P137" s="150"/>
      <c r="Q137" s="150"/>
      <c r="R137" s="150"/>
      <c r="S137" s="150"/>
      <c r="T137" s="150"/>
      <c r="U137" s="150"/>
      <c r="V137" s="109">
        <v>3</v>
      </c>
      <c r="W137" s="109">
        <v>3</v>
      </c>
      <c r="X137" s="109">
        <v>14</v>
      </c>
      <c r="Y137" s="109">
        <v>29</v>
      </c>
      <c r="Z137" s="109">
        <v>15</v>
      </c>
      <c r="AA137" s="109">
        <v>2</v>
      </c>
      <c r="AB137" s="109">
        <v>66</v>
      </c>
      <c r="AC137" s="38">
        <f t="shared" si="9"/>
        <v>4.5454545454545456E-2</v>
      </c>
      <c r="AD137" s="38">
        <f t="shared" si="8"/>
        <v>4.5454545454545456E-2</v>
      </c>
      <c r="AE137" s="38">
        <f t="shared" si="8"/>
        <v>0.21212121212121213</v>
      </c>
      <c r="AF137" s="38">
        <f t="shared" si="8"/>
        <v>0.43939393939393939</v>
      </c>
      <c r="AG137" s="38">
        <f t="shared" si="8"/>
        <v>0.22727272727272727</v>
      </c>
      <c r="AH137" s="38">
        <f t="shared" si="8"/>
        <v>3.0303030303030304E-2</v>
      </c>
      <c r="AI137" s="115">
        <v>3.78</v>
      </c>
      <c r="AJ137" s="115">
        <v>1.02</v>
      </c>
      <c r="AK137" s="109">
        <v>4</v>
      </c>
      <c r="AL137" s="109">
        <v>4</v>
      </c>
      <c r="AN137" s="139"/>
    </row>
    <row r="138" spans="1:40" s="10" customFormat="1" ht="15.75">
      <c r="A138" s="59" t="s">
        <v>80</v>
      </c>
      <c r="B138" s="166" t="s">
        <v>55</v>
      </c>
      <c r="C138" s="166"/>
      <c r="D138" s="166"/>
      <c r="E138" s="166"/>
      <c r="F138" s="166"/>
      <c r="G138" s="166"/>
      <c r="H138" s="166"/>
      <c r="I138" s="166"/>
      <c r="J138" s="166"/>
      <c r="K138" s="166"/>
      <c r="L138" s="166"/>
      <c r="M138" s="166"/>
      <c r="N138" s="166"/>
      <c r="O138" s="166"/>
      <c r="P138" s="166"/>
      <c r="Q138" s="166"/>
      <c r="R138" s="166"/>
      <c r="S138" s="166"/>
      <c r="T138" s="166"/>
      <c r="U138" s="149"/>
      <c r="V138" s="109">
        <v>1</v>
      </c>
      <c r="W138" s="109">
        <v>6</v>
      </c>
      <c r="X138" s="109">
        <v>4</v>
      </c>
      <c r="Y138" s="109">
        <v>30</v>
      </c>
      <c r="Z138" s="109">
        <v>16</v>
      </c>
      <c r="AA138" s="109">
        <v>9</v>
      </c>
      <c r="AB138" s="109">
        <v>66</v>
      </c>
      <c r="AC138" s="38">
        <f t="shared" si="9"/>
        <v>1.5151515151515152E-2</v>
      </c>
      <c r="AD138" s="38">
        <f t="shared" si="8"/>
        <v>9.0909090909090912E-2</v>
      </c>
      <c r="AE138" s="38">
        <f t="shared" si="8"/>
        <v>6.0606060606060608E-2</v>
      </c>
      <c r="AF138" s="38">
        <f t="shared" si="8"/>
        <v>0.45454545454545453</v>
      </c>
      <c r="AG138" s="38">
        <f t="shared" si="8"/>
        <v>0.24242424242424243</v>
      </c>
      <c r="AH138" s="38">
        <f t="shared" si="8"/>
        <v>0.13636363636363635</v>
      </c>
      <c r="AI138" s="115">
        <v>3.95</v>
      </c>
      <c r="AJ138" s="115">
        <v>0.97</v>
      </c>
      <c r="AK138" s="109">
        <v>4</v>
      </c>
      <c r="AL138" s="109">
        <v>4</v>
      </c>
      <c r="AN138" s="139"/>
    </row>
    <row r="139" spans="1:40"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c r="AN139" s="139"/>
    </row>
    <row r="140" spans="1:40"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c r="AN140" s="139"/>
    </row>
    <row r="141" spans="1:40" s="36" customFormat="1" ht="15.75">
      <c r="A141" s="151" t="s">
        <v>81</v>
      </c>
      <c r="B141" s="151"/>
      <c r="C141" s="151"/>
      <c r="D141" s="151"/>
      <c r="E141" s="151"/>
      <c r="F141" s="151"/>
      <c r="G141" s="151"/>
      <c r="H141" s="151"/>
      <c r="I141" s="151"/>
      <c r="J141" s="151"/>
      <c r="K141" s="151"/>
      <c r="L141" s="151"/>
      <c r="M141" s="151"/>
      <c r="N141" s="151"/>
      <c r="O141" s="151"/>
      <c r="P141" s="151"/>
      <c r="Q141" s="151"/>
      <c r="R141" s="151"/>
      <c r="S141" s="151"/>
      <c r="T141" s="151"/>
      <c r="U141" s="151"/>
      <c r="AN141" s="141"/>
    </row>
    <row r="142" spans="1:40"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c r="AN142" s="139"/>
    </row>
    <row r="143" spans="1:40"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c r="AN143" s="139"/>
    </row>
    <row r="144" spans="1:40"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c r="AN144" s="139"/>
    </row>
    <row r="145" spans="1:40"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c r="AN145" s="139"/>
    </row>
    <row r="146" spans="1:40"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c r="AN146" s="139"/>
    </row>
    <row r="147" spans="1:40"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c r="AN147" s="139"/>
    </row>
    <row r="148" spans="1:40"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c r="AN148" s="139"/>
    </row>
    <row r="149" spans="1:40"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c r="AN149" s="139"/>
    </row>
    <row r="150" spans="1:40"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c r="AN150" s="139"/>
    </row>
    <row r="151" spans="1:40"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c r="AN151" s="139"/>
    </row>
    <row r="152" spans="1:40"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c r="AN152" s="139"/>
    </row>
    <row r="153" spans="1:40"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c r="AN153" s="139"/>
    </row>
    <row r="154" spans="1:40" s="36" customFormat="1" ht="15.75">
      <c r="A154" s="42"/>
      <c r="G154" s="42"/>
      <c r="H154" s="42"/>
      <c r="I154" s="42"/>
      <c r="J154" s="42"/>
      <c r="K154" s="42"/>
      <c r="L154" s="42"/>
      <c r="M154" s="42"/>
      <c r="N154" s="42"/>
      <c r="O154" s="42"/>
      <c r="P154" s="42"/>
      <c r="Q154" s="42"/>
      <c r="R154" s="42"/>
      <c r="S154" s="42"/>
      <c r="T154" s="42"/>
      <c r="U154" s="42"/>
      <c r="V154" s="152" t="s">
        <v>13</v>
      </c>
      <c r="W154" s="153"/>
      <c r="X154" s="153"/>
      <c r="Y154" s="153"/>
      <c r="Z154" s="153"/>
      <c r="AA154" s="154"/>
      <c r="AB154" s="10"/>
      <c r="AC154" s="152" t="s">
        <v>14</v>
      </c>
      <c r="AD154" s="153"/>
      <c r="AE154" s="153"/>
      <c r="AF154" s="153"/>
      <c r="AG154" s="153"/>
      <c r="AH154" s="154"/>
      <c r="AI154" s="159" t="s">
        <v>15</v>
      </c>
      <c r="AJ154" s="159"/>
      <c r="AK154" s="159"/>
      <c r="AL154" s="159"/>
      <c r="AN154" s="141"/>
    </row>
    <row r="155" spans="1:40"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55"/>
      <c r="W155" s="156"/>
      <c r="X155" s="156"/>
      <c r="Y155" s="156"/>
      <c r="Z155" s="156"/>
      <c r="AA155" s="157"/>
      <c r="AB155" s="10"/>
      <c r="AC155" s="155"/>
      <c r="AD155" s="156"/>
      <c r="AE155" s="156"/>
      <c r="AF155" s="156"/>
      <c r="AG155" s="156"/>
      <c r="AH155" s="157"/>
      <c r="AI155" s="159"/>
      <c r="AJ155" s="159"/>
      <c r="AK155" s="159"/>
      <c r="AL155" s="159"/>
      <c r="AN155" s="141"/>
    </row>
    <row r="156" spans="1:40" s="36" customFormat="1" ht="15.75">
      <c r="A156" s="58"/>
      <c r="B156" s="164" t="s">
        <v>82</v>
      </c>
      <c r="C156" s="164"/>
      <c r="D156" s="164"/>
      <c r="E156" s="164"/>
      <c r="F156" s="164"/>
      <c r="G156" s="164"/>
      <c r="H156" s="164"/>
      <c r="I156" s="164"/>
      <c r="J156" s="164"/>
      <c r="K156" s="164"/>
      <c r="L156" s="164"/>
      <c r="M156" s="164"/>
      <c r="N156" s="164"/>
      <c r="O156" s="164"/>
      <c r="P156" s="164"/>
      <c r="Q156" s="164"/>
      <c r="R156" s="164"/>
      <c r="S156" s="164"/>
      <c r="T156" s="164"/>
      <c r="U156" s="164"/>
      <c r="V156" s="121">
        <v>1</v>
      </c>
      <c r="W156" s="121">
        <v>2</v>
      </c>
      <c r="X156" s="121">
        <v>3</v>
      </c>
      <c r="Y156" s="121">
        <v>4</v>
      </c>
      <c r="Z156" s="121">
        <v>5</v>
      </c>
      <c r="AA156" s="121" t="s">
        <v>40</v>
      </c>
      <c r="AB156" s="56" t="s">
        <v>12</v>
      </c>
      <c r="AC156" s="121">
        <v>1</v>
      </c>
      <c r="AD156" s="121">
        <v>2</v>
      </c>
      <c r="AE156" s="121">
        <v>3</v>
      </c>
      <c r="AF156" s="121">
        <v>4</v>
      </c>
      <c r="AG156" s="121">
        <v>5</v>
      </c>
      <c r="AH156" s="121" t="s">
        <v>40</v>
      </c>
      <c r="AI156" s="57" t="s">
        <v>16</v>
      </c>
      <c r="AJ156" s="57" t="s">
        <v>17</v>
      </c>
      <c r="AK156" s="57" t="s">
        <v>18</v>
      </c>
      <c r="AL156" s="57" t="s">
        <v>19</v>
      </c>
      <c r="AN156" s="141"/>
    </row>
    <row r="157" spans="1:40" s="39" customFormat="1" ht="15.75">
      <c r="A157" s="59" t="s">
        <v>83</v>
      </c>
      <c r="B157" s="149" t="s">
        <v>56</v>
      </c>
      <c r="C157" s="150"/>
      <c r="D157" s="150"/>
      <c r="E157" s="150"/>
      <c r="F157" s="150"/>
      <c r="G157" s="150"/>
      <c r="H157" s="150"/>
      <c r="I157" s="150"/>
      <c r="J157" s="150"/>
      <c r="K157" s="150"/>
      <c r="L157" s="150"/>
      <c r="M157" s="150"/>
      <c r="N157" s="150"/>
      <c r="O157" s="150"/>
      <c r="P157" s="150"/>
      <c r="Q157" s="150"/>
      <c r="R157" s="150"/>
      <c r="S157" s="150"/>
      <c r="T157" s="150"/>
      <c r="U157" s="150"/>
      <c r="V157" s="109">
        <v>0</v>
      </c>
      <c r="W157" s="109">
        <v>0</v>
      </c>
      <c r="X157" s="109">
        <v>0</v>
      </c>
      <c r="Y157" s="109">
        <v>4</v>
      </c>
      <c r="Z157" s="109">
        <v>3</v>
      </c>
      <c r="AA157" s="109">
        <v>0</v>
      </c>
      <c r="AB157" s="109">
        <v>7</v>
      </c>
      <c r="AC157" s="38">
        <f>V157/$AB157</f>
        <v>0</v>
      </c>
      <c r="AD157" s="38">
        <f t="shared" ref="AD157:AH161" si="10">W157/$AB157</f>
        <v>0</v>
      </c>
      <c r="AE157" s="38">
        <f t="shared" si="10"/>
        <v>0</v>
      </c>
      <c r="AF157" s="38">
        <f t="shared" si="10"/>
        <v>0.5714285714285714</v>
      </c>
      <c r="AG157" s="38">
        <f t="shared" si="10"/>
        <v>0.42857142857142855</v>
      </c>
      <c r="AH157" s="38">
        <f t="shared" si="10"/>
        <v>0</v>
      </c>
      <c r="AI157" s="115">
        <v>4.43</v>
      </c>
      <c r="AJ157" s="115">
        <v>0.53</v>
      </c>
      <c r="AK157" s="109">
        <v>4</v>
      </c>
      <c r="AL157" s="109">
        <v>4</v>
      </c>
      <c r="AN157" s="142"/>
    </row>
    <row r="158" spans="1:40" s="39" customFormat="1" ht="15.75">
      <c r="A158" s="37" t="s">
        <v>84</v>
      </c>
      <c r="B158" s="149" t="s">
        <v>57</v>
      </c>
      <c r="C158" s="150"/>
      <c r="D158" s="150"/>
      <c r="E158" s="150"/>
      <c r="F158" s="150"/>
      <c r="G158" s="150"/>
      <c r="H158" s="150"/>
      <c r="I158" s="150"/>
      <c r="J158" s="150"/>
      <c r="K158" s="150"/>
      <c r="L158" s="150"/>
      <c r="M158" s="150"/>
      <c r="N158" s="150"/>
      <c r="O158" s="150"/>
      <c r="P158" s="150"/>
      <c r="Q158" s="150"/>
      <c r="R158" s="150"/>
      <c r="S158" s="150"/>
      <c r="T158" s="150"/>
      <c r="U158" s="150"/>
      <c r="V158" s="109">
        <v>0</v>
      </c>
      <c r="W158" s="109">
        <v>0</v>
      </c>
      <c r="X158" s="109">
        <v>1</v>
      </c>
      <c r="Y158" s="109">
        <v>2</v>
      </c>
      <c r="Z158" s="109">
        <v>4</v>
      </c>
      <c r="AA158" s="109">
        <v>0</v>
      </c>
      <c r="AB158" s="109">
        <v>7</v>
      </c>
      <c r="AC158" s="38">
        <f t="shared" ref="AC158:AC161" si="11">V158/$AB158</f>
        <v>0</v>
      </c>
      <c r="AD158" s="38">
        <f t="shared" si="10"/>
        <v>0</v>
      </c>
      <c r="AE158" s="38">
        <f t="shared" si="10"/>
        <v>0.14285714285714285</v>
      </c>
      <c r="AF158" s="38">
        <f t="shared" si="10"/>
        <v>0.2857142857142857</v>
      </c>
      <c r="AG158" s="38">
        <f t="shared" si="10"/>
        <v>0.5714285714285714</v>
      </c>
      <c r="AH158" s="38">
        <f t="shared" si="10"/>
        <v>0</v>
      </c>
      <c r="AI158" s="115">
        <v>4.43</v>
      </c>
      <c r="AJ158" s="115">
        <v>0.79</v>
      </c>
      <c r="AK158" s="109">
        <v>5</v>
      </c>
      <c r="AL158" s="109">
        <v>5</v>
      </c>
      <c r="AN158" s="142"/>
    </row>
    <row r="159" spans="1:40" s="39" customFormat="1" ht="15.75">
      <c r="A159" s="59" t="s">
        <v>85</v>
      </c>
      <c r="B159" s="149" t="s">
        <v>58</v>
      </c>
      <c r="C159" s="150"/>
      <c r="D159" s="150"/>
      <c r="E159" s="150"/>
      <c r="F159" s="150"/>
      <c r="G159" s="150"/>
      <c r="H159" s="150"/>
      <c r="I159" s="150"/>
      <c r="J159" s="150"/>
      <c r="K159" s="150"/>
      <c r="L159" s="150"/>
      <c r="M159" s="150"/>
      <c r="N159" s="150"/>
      <c r="O159" s="150"/>
      <c r="P159" s="150"/>
      <c r="Q159" s="150"/>
      <c r="R159" s="150"/>
      <c r="S159" s="150"/>
      <c r="T159" s="150"/>
      <c r="U159" s="150"/>
      <c r="V159" s="109">
        <v>0</v>
      </c>
      <c r="W159" s="109">
        <v>1</v>
      </c>
      <c r="X159" s="109">
        <v>1</v>
      </c>
      <c r="Y159" s="109">
        <v>0</v>
      </c>
      <c r="Z159" s="109">
        <v>5</v>
      </c>
      <c r="AA159" s="109">
        <v>0</v>
      </c>
      <c r="AB159" s="109">
        <v>7</v>
      </c>
      <c r="AC159" s="38">
        <f t="shared" si="11"/>
        <v>0</v>
      </c>
      <c r="AD159" s="38">
        <f t="shared" si="10"/>
        <v>0.14285714285714285</v>
      </c>
      <c r="AE159" s="38">
        <f t="shared" si="10"/>
        <v>0.14285714285714285</v>
      </c>
      <c r="AF159" s="38">
        <f t="shared" si="10"/>
        <v>0</v>
      </c>
      <c r="AG159" s="38">
        <f t="shared" si="10"/>
        <v>0.7142857142857143</v>
      </c>
      <c r="AH159" s="38">
        <f t="shared" si="10"/>
        <v>0</v>
      </c>
      <c r="AI159" s="115">
        <v>4.29</v>
      </c>
      <c r="AJ159" s="115">
        <v>1.25</v>
      </c>
      <c r="AK159" s="109">
        <v>5</v>
      </c>
      <c r="AL159" s="109">
        <v>5</v>
      </c>
      <c r="AN159" s="142"/>
    </row>
    <row r="160" spans="1:40" s="39" customFormat="1" ht="15.75">
      <c r="A160" s="37" t="s">
        <v>86</v>
      </c>
      <c r="B160" s="149" t="s">
        <v>59</v>
      </c>
      <c r="C160" s="150"/>
      <c r="D160" s="150"/>
      <c r="E160" s="150"/>
      <c r="F160" s="150"/>
      <c r="G160" s="150"/>
      <c r="H160" s="150"/>
      <c r="I160" s="150"/>
      <c r="J160" s="150"/>
      <c r="K160" s="150"/>
      <c r="L160" s="150"/>
      <c r="M160" s="150"/>
      <c r="N160" s="150"/>
      <c r="O160" s="150"/>
      <c r="P160" s="150"/>
      <c r="Q160" s="150"/>
      <c r="R160" s="150"/>
      <c r="S160" s="150"/>
      <c r="T160" s="150"/>
      <c r="U160" s="150"/>
      <c r="V160" s="109">
        <v>0</v>
      </c>
      <c r="W160" s="109">
        <v>1</v>
      </c>
      <c r="X160" s="109">
        <v>0</v>
      </c>
      <c r="Y160" s="109">
        <v>3</v>
      </c>
      <c r="Z160" s="109">
        <v>3</v>
      </c>
      <c r="AA160" s="109">
        <v>0</v>
      </c>
      <c r="AB160" s="109">
        <v>7</v>
      </c>
      <c r="AC160" s="38">
        <f t="shared" si="11"/>
        <v>0</v>
      </c>
      <c r="AD160" s="38">
        <f t="shared" si="10"/>
        <v>0.14285714285714285</v>
      </c>
      <c r="AE160" s="38">
        <f t="shared" si="10"/>
        <v>0</v>
      </c>
      <c r="AF160" s="38">
        <f t="shared" si="10"/>
        <v>0.42857142857142855</v>
      </c>
      <c r="AG160" s="38">
        <f t="shared" si="10"/>
        <v>0.42857142857142855</v>
      </c>
      <c r="AH160" s="38">
        <f t="shared" si="10"/>
        <v>0</v>
      </c>
      <c r="AI160" s="115">
        <v>4.1399999999999997</v>
      </c>
      <c r="AJ160" s="115">
        <v>1.07</v>
      </c>
      <c r="AK160" s="109">
        <v>4</v>
      </c>
      <c r="AL160" s="109">
        <v>4</v>
      </c>
      <c r="AN160" s="142"/>
    </row>
    <row r="161" spans="1:40" s="39" customFormat="1" ht="15.75">
      <c r="A161" s="59" t="s">
        <v>87</v>
      </c>
      <c r="B161" s="149" t="s">
        <v>60</v>
      </c>
      <c r="C161" s="150"/>
      <c r="D161" s="150"/>
      <c r="E161" s="150"/>
      <c r="F161" s="150"/>
      <c r="G161" s="150"/>
      <c r="H161" s="150"/>
      <c r="I161" s="150"/>
      <c r="J161" s="150"/>
      <c r="K161" s="150"/>
      <c r="L161" s="150"/>
      <c r="M161" s="150"/>
      <c r="N161" s="150"/>
      <c r="O161" s="150"/>
      <c r="P161" s="150"/>
      <c r="Q161" s="150"/>
      <c r="R161" s="150"/>
      <c r="S161" s="150"/>
      <c r="T161" s="150"/>
      <c r="U161" s="150"/>
      <c r="V161" s="109">
        <v>0</v>
      </c>
      <c r="W161" s="109">
        <v>1</v>
      </c>
      <c r="X161" s="109">
        <v>0</v>
      </c>
      <c r="Y161" s="109">
        <v>1</v>
      </c>
      <c r="Z161" s="109">
        <v>5</v>
      </c>
      <c r="AA161" s="109">
        <v>0</v>
      </c>
      <c r="AB161" s="109">
        <v>7</v>
      </c>
      <c r="AC161" s="38">
        <f t="shared" si="11"/>
        <v>0</v>
      </c>
      <c r="AD161" s="38">
        <f t="shared" si="10"/>
        <v>0.14285714285714285</v>
      </c>
      <c r="AE161" s="38">
        <f t="shared" si="10"/>
        <v>0</v>
      </c>
      <c r="AF161" s="38">
        <f t="shared" si="10"/>
        <v>0.14285714285714285</v>
      </c>
      <c r="AG161" s="38">
        <f t="shared" si="10"/>
        <v>0.7142857142857143</v>
      </c>
      <c r="AH161" s="38">
        <f t="shared" si="10"/>
        <v>0</v>
      </c>
      <c r="AI161" s="125">
        <v>4.43</v>
      </c>
      <c r="AJ161" s="125">
        <v>1.1299999999999999</v>
      </c>
      <c r="AK161" s="107">
        <v>5</v>
      </c>
      <c r="AL161" s="107">
        <v>5</v>
      </c>
      <c r="AN161" s="142"/>
    </row>
    <row r="162" spans="1:40" s="10" customFormat="1" ht="15.75">
      <c r="AN162" s="139"/>
    </row>
    <row r="163" spans="1:40" s="10" customFormat="1" ht="15.75">
      <c r="AN163" s="139"/>
    </row>
    <row r="164" spans="1:40" s="10" customFormat="1" ht="15.75">
      <c r="A164" s="10" t="s">
        <v>34</v>
      </c>
      <c r="B164" s="10" t="s">
        <v>35</v>
      </c>
      <c r="AN164" s="139"/>
    </row>
    <row r="165" spans="1:40" s="10" customFormat="1" ht="15.75">
      <c r="A165" s="10">
        <v>57</v>
      </c>
      <c r="B165" s="10">
        <v>20</v>
      </c>
      <c r="AN165" s="139"/>
    </row>
    <row r="166" spans="1:40" s="10" customFormat="1" ht="15.75">
      <c r="A166" s="10">
        <v>73</v>
      </c>
      <c r="B166" s="10">
        <v>2</v>
      </c>
      <c r="AN166" s="139"/>
    </row>
    <row r="167" spans="1:40" s="10" customFormat="1" ht="15.75">
      <c r="A167" s="10">
        <v>55</v>
      </c>
      <c r="B167" s="10">
        <v>18</v>
      </c>
      <c r="AN167" s="139"/>
    </row>
    <row r="168" spans="1:40" s="10" customFormat="1" ht="15.75">
      <c r="A168" s="10">
        <v>7</v>
      </c>
      <c r="B168" s="10">
        <v>59</v>
      </c>
      <c r="AN168" s="139"/>
    </row>
    <row r="169" spans="1:40" s="10" customFormat="1" ht="15.75">
      <c r="AN169" s="139"/>
    </row>
    <row r="170" spans="1:40" s="10" customFormat="1" ht="15.75">
      <c r="AN170" s="139"/>
    </row>
    <row r="171" spans="1:40" s="10" customFormat="1" ht="15.75">
      <c r="AN171" s="139"/>
    </row>
    <row r="172" spans="1:40" s="10" customFormat="1" ht="15.75">
      <c r="AN172" s="139"/>
    </row>
    <row r="173" spans="1:40" s="10" customFormat="1" ht="15.75">
      <c r="AN173" s="139"/>
    </row>
    <row r="174" spans="1:40" s="10" customFormat="1" ht="15.75">
      <c r="AN174" s="139"/>
    </row>
    <row r="175" spans="1:40" s="10" customFormat="1" ht="15.75">
      <c r="AN175" s="139"/>
    </row>
    <row r="176" spans="1:40" s="10" customFormat="1" ht="15.75">
      <c r="AN176" s="139"/>
    </row>
    <row r="177" spans="40:40" s="10" customFormat="1" ht="15.75">
      <c r="AN177" s="139"/>
    </row>
    <row r="178" spans="40:40" s="10" customFormat="1" ht="15.75">
      <c r="AN178" s="139"/>
    </row>
    <row r="179" spans="40:40" s="10" customFormat="1" ht="15.75">
      <c r="AN179" s="139"/>
    </row>
    <row r="180" spans="40:40" s="10" customFormat="1" ht="15.75">
      <c r="AN180" s="139"/>
    </row>
    <row r="181" spans="40:40" s="10" customFormat="1" ht="15.75">
      <c r="AN181" s="139"/>
    </row>
    <row r="182" spans="40:40" s="10" customFormat="1" ht="15.75">
      <c r="AN182" s="139"/>
    </row>
    <row r="183" spans="40:40" s="10" customFormat="1" ht="15.75">
      <c r="AN183" s="139"/>
    </row>
    <row r="184" spans="40:40" s="10" customFormat="1" ht="15.75">
      <c r="AN184" s="139"/>
    </row>
    <row r="185" spans="40:40" s="10" customFormat="1" ht="15.75">
      <c r="AN185" s="139"/>
    </row>
    <row r="186" spans="40:40" s="10" customFormat="1" ht="15.75">
      <c r="AN186" s="139"/>
    </row>
    <row r="187" spans="40:40" s="10" customFormat="1" ht="15.75">
      <c r="AN187" s="139"/>
    </row>
    <row r="188" spans="40:40" s="10" customFormat="1" ht="15.75">
      <c r="AN188" s="139"/>
    </row>
    <row r="189" spans="40:40" s="10" customFormat="1" ht="15.75">
      <c r="AN189" s="139"/>
    </row>
    <row r="190" spans="40:40" s="10" customFormat="1" ht="15.75">
      <c r="AN190" s="139"/>
    </row>
    <row r="191" spans="40:40" s="10" customFormat="1" ht="15.75">
      <c r="AN191" s="139"/>
    </row>
    <row r="192" spans="40:40" s="10" customFormat="1" ht="15.75">
      <c r="AN192" s="139"/>
    </row>
    <row r="193" spans="40:40" s="10" customFormat="1" ht="15.75">
      <c r="AN193" s="139"/>
    </row>
    <row r="194" spans="40:40" s="10" customFormat="1" ht="15.75">
      <c r="AN194" s="139"/>
    </row>
    <row r="195" spans="40:40" s="10" customFormat="1" ht="15.75">
      <c r="AN195" s="139"/>
    </row>
    <row r="196" spans="40:40" s="10" customFormat="1" ht="15.75">
      <c r="AN196" s="139"/>
    </row>
    <row r="197" spans="40:40" s="10" customFormat="1" ht="15.75">
      <c r="AN197" s="139"/>
    </row>
    <row r="198" spans="40:40" s="10" customFormat="1" ht="15.75">
      <c r="AN198" s="139"/>
    </row>
    <row r="199" spans="40:40" s="10" customFormat="1" ht="15.75">
      <c r="AN199" s="139"/>
    </row>
    <row r="200" spans="40:40" s="10" customFormat="1" ht="15.75">
      <c r="AN200" s="139"/>
    </row>
    <row r="201" spans="40:40" s="10" customFormat="1" ht="15.75">
      <c r="AN201" s="139"/>
    </row>
    <row r="202" spans="40:40" s="10" customFormat="1" ht="15.75">
      <c r="AN202" s="139"/>
    </row>
    <row r="203" spans="40:40" s="10" customFormat="1" ht="15.75">
      <c r="AN203" s="139"/>
    </row>
    <row r="204" spans="40:40" s="10" customFormat="1" ht="15.75">
      <c r="AN204" s="139"/>
    </row>
    <row r="205" spans="40:40" s="10" customFormat="1" ht="15.75">
      <c r="AN205" s="139"/>
    </row>
    <row r="206" spans="40:40" s="10" customFormat="1" ht="15.75">
      <c r="AN206" s="139"/>
    </row>
    <row r="207" spans="40:40" s="10" customFormat="1" ht="15.75">
      <c r="AN207" s="139"/>
    </row>
    <row r="208" spans="40:40" s="10" customFormat="1" ht="15.75">
      <c r="AN208" s="139"/>
    </row>
    <row r="209" spans="40:40" s="10" customFormat="1" ht="15.75">
      <c r="AN209" s="139"/>
    </row>
    <row r="210" spans="40:40" s="10" customFormat="1" ht="15.75">
      <c r="AN210" s="139"/>
    </row>
    <row r="211" spans="40:40" s="10" customFormat="1" ht="15.75">
      <c r="AN211" s="139"/>
    </row>
    <row r="212" spans="40:40" s="10" customFormat="1" ht="15.75">
      <c r="AN212" s="139"/>
    </row>
    <row r="213" spans="40:40" s="10" customFormat="1" ht="15.75">
      <c r="AN213" s="139"/>
    </row>
    <row r="214" spans="40:40" s="10" customFormat="1" ht="15.75">
      <c r="AN214" s="139"/>
    </row>
    <row r="215" spans="40:40" s="10" customFormat="1" ht="15.75">
      <c r="AN215" s="139"/>
    </row>
    <row r="216" spans="40:40" s="10" customFormat="1" ht="15.75">
      <c r="AN216" s="139"/>
    </row>
    <row r="217" spans="40:40" s="10" customFormat="1" ht="15.75">
      <c r="AN217" s="139"/>
    </row>
    <row r="218" spans="40:40" s="10" customFormat="1" ht="15.75">
      <c r="AN218" s="139"/>
    </row>
    <row r="219" spans="40:40" s="10" customFormat="1" ht="15.75">
      <c r="AN219" s="139"/>
    </row>
    <row r="220" spans="40:40" s="10" customFormat="1" ht="15.75">
      <c r="AN220" s="139"/>
    </row>
    <row r="221" spans="40:40" s="10" customFormat="1" ht="15.75">
      <c r="AN221" s="139"/>
    </row>
    <row r="222" spans="40:40" s="10" customFormat="1" ht="15.75">
      <c r="AN222" s="139"/>
    </row>
    <row r="223" spans="40:40" s="10" customFormat="1" ht="15.75">
      <c r="AN223" s="139"/>
    </row>
    <row r="224" spans="40:40" s="10" customFormat="1" ht="15.75">
      <c r="AN224" s="139"/>
    </row>
    <row r="225" spans="40:40" s="10" customFormat="1" ht="15.75">
      <c r="AN225" s="139"/>
    </row>
    <row r="226" spans="40:40" s="10" customFormat="1" ht="15.75">
      <c r="AN226" s="139"/>
    </row>
    <row r="227" spans="40:40" s="10" customFormat="1" ht="15.75">
      <c r="AN227" s="139"/>
    </row>
    <row r="228" spans="40:40" s="10" customFormat="1" ht="15.75">
      <c r="AN228" s="139"/>
    </row>
    <row r="229" spans="40:40" s="10" customFormat="1" ht="15.75">
      <c r="AN229" s="139"/>
    </row>
    <row r="230" spans="40:40" s="10" customFormat="1" ht="15.75">
      <c r="AN230" s="139"/>
    </row>
    <row r="231" spans="40:40" s="10" customFormat="1" ht="15.75">
      <c r="AN231" s="139"/>
    </row>
    <row r="232" spans="40:40" s="10" customFormat="1" ht="15.75">
      <c r="AN232" s="139"/>
    </row>
    <row r="233" spans="40:40" s="10" customFormat="1" ht="15.75">
      <c r="AN233" s="139"/>
    </row>
    <row r="234" spans="40:40" s="10" customFormat="1" ht="15.75">
      <c r="AN234" s="139"/>
    </row>
    <row r="235" spans="40:40" s="10" customFormat="1" ht="15.75">
      <c r="AN235" s="139"/>
    </row>
    <row r="236" spans="40:40" s="10" customFormat="1" ht="15.75">
      <c r="AN236" s="139"/>
    </row>
    <row r="237" spans="40:40" s="10" customFormat="1" ht="15.75">
      <c r="AN237" s="139"/>
    </row>
    <row r="238" spans="40:40" s="10" customFormat="1" ht="15.75">
      <c r="AN238" s="139"/>
    </row>
    <row r="239" spans="40:40" s="10" customFormat="1" ht="15.75">
      <c r="AN239" s="139"/>
    </row>
    <row r="240" spans="40:40" s="10" customFormat="1" ht="15.75">
      <c r="AN240" s="139"/>
    </row>
    <row r="241" spans="40:40" s="10" customFormat="1" ht="15.75">
      <c r="AN241" s="139"/>
    </row>
    <row r="242" spans="40:40" s="10" customFormat="1" ht="15.75">
      <c r="AN242" s="139"/>
    </row>
    <row r="243" spans="40:40" s="10" customFormat="1" ht="15.75">
      <c r="AN243" s="139"/>
    </row>
    <row r="244" spans="40:40" s="10" customFormat="1" ht="15.75">
      <c r="AN244" s="139"/>
    </row>
    <row r="245" spans="40:40" s="10" customFormat="1" ht="15.75">
      <c r="AN245" s="139"/>
    </row>
    <row r="246" spans="40:40" s="10" customFormat="1" ht="15.75">
      <c r="AN246" s="139"/>
    </row>
    <row r="247" spans="40:40" s="10" customFormat="1" ht="15.75">
      <c r="AN247" s="139"/>
    </row>
    <row r="248" spans="40:40" s="10" customFormat="1" ht="15.75">
      <c r="AN248" s="139"/>
    </row>
    <row r="249" spans="40:40" s="10" customFormat="1" ht="15.75">
      <c r="AN249" s="139"/>
    </row>
    <row r="250" spans="40:40" s="10" customFormat="1" ht="15.75">
      <c r="AN250" s="139"/>
    </row>
    <row r="251" spans="40:40" s="10" customFormat="1" ht="15.75">
      <c r="AN251" s="139"/>
    </row>
    <row r="252" spans="40:40" s="10" customFormat="1" ht="15.75">
      <c r="AN252" s="139"/>
    </row>
    <row r="253" spans="40:40" s="10" customFormat="1" ht="15.75">
      <c r="AN253" s="139"/>
    </row>
    <row r="254" spans="40:40" s="10" customFormat="1" ht="15.75">
      <c r="AN254" s="139"/>
    </row>
    <row r="255" spans="40:40" s="10" customFormat="1" ht="15.75">
      <c r="AN255" s="139"/>
    </row>
    <row r="256" spans="40:40" s="10" customFormat="1" ht="15.75">
      <c r="AN256" s="139"/>
    </row>
    <row r="257" spans="40:40" s="10" customFormat="1" ht="15.75">
      <c r="AN257" s="139"/>
    </row>
    <row r="258" spans="40:40" s="10" customFormat="1" ht="15.75">
      <c r="AN258" s="139"/>
    </row>
    <row r="259" spans="40:40" s="10" customFormat="1" ht="15.75">
      <c r="AN259" s="139"/>
    </row>
    <row r="260" spans="40:40" s="10" customFormat="1" ht="15.75">
      <c r="AN260" s="139"/>
    </row>
    <row r="261" spans="40:40" s="10" customFormat="1" ht="15.75">
      <c r="AN261" s="139"/>
    </row>
    <row r="262" spans="40:40" s="10" customFormat="1" ht="15.75">
      <c r="AN262" s="139"/>
    </row>
    <row r="263" spans="40:40" s="10" customFormat="1" ht="15.75">
      <c r="AN263" s="139"/>
    </row>
    <row r="264" spans="40:40" s="10" customFormat="1" ht="15.75">
      <c r="AN264" s="139"/>
    </row>
    <row r="265" spans="40:40" s="10" customFormat="1" ht="15.75">
      <c r="AN265" s="139"/>
    </row>
    <row r="266" spans="40:40" s="10" customFormat="1" ht="15.75">
      <c r="AN266" s="139"/>
    </row>
    <row r="267" spans="40:40" s="10" customFormat="1" ht="15.75">
      <c r="AN267" s="139"/>
    </row>
    <row r="268" spans="40:40" s="10" customFormat="1" ht="15.75">
      <c r="AN268" s="139"/>
    </row>
    <row r="269" spans="40:40" s="10" customFormat="1" ht="15.75">
      <c r="AN269" s="139"/>
    </row>
    <row r="270" spans="40:40" s="10" customFormat="1" ht="15.75">
      <c r="AN270" s="139"/>
    </row>
    <row r="271" spans="40:40" s="10" customFormat="1" ht="15.75">
      <c r="AN271" s="139"/>
    </row>
    <row r="272" spans="40:40" s="10" customFormat="1" ht="15.75">
      <c r="AN272" s="139"/>
    </row>
    <row r="273" spans="40:40" s="10" customFormat="1" ht="15.75">
      <c r="AN273" s="139"/>
    </row>
    <row r="274" spans="40:40" s="10" customFormat="1" ht="15.75">
      <c r="AN274" s="139"/>
    </row>
    <row r="275" spans="40:40" s="10" customFormat="1" ht="15.75">
      <c r="AN275" s="139"/>
    </row>
    <row r="276" spans="40:40" s="10" customFormat="1" ht="15.75">
      <c r="AN276" s="139"/>
    </row>
    <row r="277" spans="40:40" s="10" customFormat="1" ht="15.75">
      <c r="AN277" s="139"/>
    </row>
    <row r="278" spans="40:40" s="10" customFormat="1" ht="15.75">
      <c r="AN278" s="139"/>
    </row>
    <row r="279" spans="40:40" s="10" customFormat="1" ht="15.75">
      <c r="AN279" s="139"/>
    </row>
    <row r="280" spans="40:40" s="10" customFormat="1" ht="15.75">
      <c r="AN280" s="139"/>
    </row>
    <row r="281" spans="40:40" s="10" customFormat="1" ht="15.75">
      <c r="AN281" s="139"/>
    </row>
    <row r="282" spans="40:40" s="10" customFormat="1" ht="15.75">
      <c r="AN282" s="139"/>
    </row>
    <row r="283" spans="40:40" s="10" customFormat="1" ht="15.75">
      <c r="AN283" s="139"/>
    </row>
    <row r="284" spans="40:40" s="10" customFormat="1" ht="15.75">
      <c r="AN284" s="139"/>
    </row>
    <row r="285" spans="40:40" s="10" customFormat="1" ht="15.75">
      <c r="AN285" s="139"/>
    </row>
    <row r="286" spans="40:40" s="10" customFormat="1" ht="15.75">
      <c r="AN286" s="139"/>
    </row>
    <row r="287" spans="40:40" s="10" customFormat="1" ht="15.75">
      <c r="AN287" s="139"/>
    </row>
    <row r="288" spans="40:40" s="10" customFormat="1" ht="15.75">
      <c r="AN288" s="139"/>
    </row>
    <row r="289" spans="40:40" s="10" customFormat="1" ht="15.75">
      <c r="AN289" s="139"/>
    </row>
    <row r="290" spans="40:40" s="10" customFormat="1" ht="15.75">
      <c r="AN290" s="139"/>
    </row>
    <row r="291" spans="40:40" s="10" customFormat="1" ht="15.75">
      <c r="AN291" s="139"/>
    </row>
    <row r="292" spans="40:40" s="10" customFormat="1" ht="15.75">
      <c r="AN292" s="139"/>
    </row>
    <row r="293" spans="40:40" s="10" customFormat="1" ht="15.75">
      <c r="AN293" s="139"/>
    </row>
    <row r="294" spans="40:40" s="10" customFormat="1" ht="15.75">
      <c r="AN294" s="139"/>
    </row>
    <row r="295" spans="40:40" s="10" customFormat="1" ht="15.75">
      <c r="AN295" s="139"/>
    </row>
    <row r="296" spans="40:40" s="10" customFormat="1" ht="15.75">
      <c r="AN296" s="139"/>
    </row>
    <row r="297" spans="40:40" s="10" customFormat="1" ht="15.75">
      <c r="AN297" s="139"/>
    </row>
    <row r="298" spans="40:40" s="10" customFormat="1" ht="15.75">
      <c r="AN298" s="139"/>
    </row>
    <row r="299" spans="40:40" s="10" customFormat="1" ht="15.75">
      <c r="AN299" s="139"/>
    </row>
    <row r="300" spans="40:40" s="10" customFormat="1" ht="15.75">
      <c r="AN300" s="139"/>
    </row>
    <row r="301" spans="40:40" s="10" customFormat="1" ht="15.75">
      <c r="AN301" s="139"/>
    </row>
    <row r="302" spans="40:40" s="10" customFormat="1" ht="15.75">
      <c r="AN302" s="139"/>
    </row>
    <row r="303" spans="40:40" s="10" customFormat="1" ht="15.75">
      <c r="AN303" s="139"/>
    </row>
    <row r="304" spans="40:40" s="10" customFormat="1" ht="15.75">
      <c r="AN304" s="139"/>
    </row>
    <row r="305" spans="40:40" s="10" customFormat="1" ht="15.75">
      <c r="AN305" s="139"/>
    </row>
    <row r="306" spans="40:40" s="10" customFormat="1" ht="15.75">
      <c r="AN306" s="139"/>
    </row>
    <row r="307" spans="40:40" s="10" customFormat="1" ht="15.75">
      <c r="AN307" s="139"/>
    </row>
    <row r="308" spans="40:40" s="10" customFormat="1" ht="15.75">
      <c r="AN308" s="139"/>
    </row>
    <row r="309" spans="40:40" s="10" customFormat="1" ht="15.75">
      <c r="AN309" s="139"/>
    </row>
    <row r="310" spans="40:40" s="10" customFormat="1" ht="15.75">
      <c r="AN310" s="139"/>
    </row>
    <row r="311" spans="40:40" s="10" customFormat="1" ht="15.75">
      <c r="AN311" s="139"/>
    </row>
    <row r="312" spans="40:40" s="10" customFormat="1" ht="15.75">
      <c r="AN312" s="139"/>
    </row>
    <row r="313" spans="40:40" s="10" customFormat="1" ht="15.75">
      <c r="AN313" s="139"/>
    </row>
    <row r="314" spans="40:40" s="10" customFormat="1" ht="15.75">
      <c r="AN314" s="139"/>
    </row>
    <row r="315" spans="40:40" s="10" customFormat="1" ht="15.75">
      <c r="AN315" s="139"/>
    </row>
    <row r="316" spans="40:40" s="10" customFormat="1" ht="15.75">
      <c r="AN316" s="139"/>
    </row>
    <row r="317" spans="40:40" s="10" customFormat="1" ht="15.75">
      <c r="AN317" s="139"/>
    </row>
    <row r="318" spans="40:40" s="10" customFormat="1" ht="15.75">
      <c r="AN318" s="139"/>
    </row>
    <row r="319" spans="40:40" s="10" customFormat="1" ht="15.75">
      <c r="AN319" s="139"/>
    </row>
    <row r="320" spans="40:40" s="10" customFormat="1" ht="15.75">
      <c r="AN320" s="139"/>
    </row>
    <row r="321" spans="40:40" s="10" customFormat="1" ht="15.75">
      <c r="AN321" s="139"/>
    </row>
    <row r="322" spans="40:40" s="10" customFormat="1" ht="15.75">
      <c r="AN322" s="139"/>
    </row>
    <row r="323" spans="40:40" s="10" customFormat="1" ht="15.75">
      <c r="AN323" s="139"/>
    </row>
    <row r="324" spans="40:40" s="10" customFormat="1" ht="15.75">
      <c r="AN324" s="139"/>
    </row>
    <row r="325" spans="40:40" s="10" customFormat="1" ht="15.75">
      <c r="AN325" s="139"/>
    </row>
    <row r="326" spans="40:40" s="10" customFormat="1" ht="15.75">
      <c r="AN326" s="139"/>
    </row>
    <row r="327" spans="40:40" s="10" customFormat="1" ht="15.75">
      <c r="AN327" s="139"/>
    </row>
    <row r="328" spans="40:40" s="10" customFormat="1" ht="15.75">
      <c r="AN328" s="139"/>
    </row>
    <row r="329" spans="40:40" s="10" customFormat="1" ht="15.75">
      <c r="AN329" s="139"/>
    </row>
    <row r="330" spans="40:40" s="10" customFormat="1" ht="15.75">
      <c r="AN330" s="139"/>
    </row>
    <row r="331" spans="40:40" s="10" customFormat="1" ht="15.75">
      <c r="AN331" s="139"/>
    </row>
    <row r="332" spans="40:40" s="10" customFormat="1" ht="15.75">
      <c r="AN332" s="139"/>
    </row>
    <row r="333" spans="40:40" s="10" customFormat="1" ht="15.75">
      <c r="AN333" s="139"/>
    </row>
    <row r="334" spans="40:40" s="10" customFormat="1" ht="15.75">
      <c r="AN334" s="139"/>
    </row>
    <row r="335" spans="40:40" s="10" customFormat="1" ht="15.75">
      <c r="AN335" s="139"/>
    </row>
    <row r="336" spans="40:40" s="10" customFormat="1" ht="15.75">
      <c r="AN336" s="139"/>
    </row>
    <row r="337" spans="40:40" s="10" customFormat="1" ht="15.75">
      <c r="AN337" s="139"/>
    </row>
    <row r="338" spans="40:40" s="10" customFormat="1" ht="15.75">
      <c r="AN338" s="139"/>
    </row>
    <row r="339" spans="40:40" s="10" customFormat="1" ht="15.75">
      <c r="AN339" s="139"/>
    </row>
    <row r="340" spans="40:40" s="10" customFormat="1" ht="15.75">
      <c r="AN340" s="139"/>
    </row>
    <row r="341" spans="40:40" s="10" customFormat="1" ht="15.75">
      <c r="AN341" s="139"/>
    </row>
    <row r="342" spans="40:40" s="10" customFormat="1" ht="15.75">
      <c r="AN342" s="139"/>
    </row>
    <row r="343" spans="40:40" s="10" customFormat="1" ht="15.75">
      <c r="AN343" s="139"/>
    </row>
    <row r="344" spans="40:40" s="10" customFormat="1" ht="15.75">
      <c r="AN344" s="139"/>
    </row>
    <row r="345" spans="40:40" s="10" customFormat="1" ht="15.75">
      <c r="AN345" s="139"/>
    </row>
    <row r="346" spans="40:40" s="10" customFormat="1" ht="15.75">
      <c r="AN346" s="139"/>
    </row>
    <row r="347" spans="40:40" s="10" customFormat="1" ht="15.75">
      <c r="AN347" s="139"/>
    </row>
    <row r="348" spans="40:40" s="10" customFormat="1" ht="15.75">
      <c r="AN348" s="139"/>
    </row>
    <row r="349" spans="40:40" s="10" customFormat="1" ht="15.75">
      <c r="AN349" s="139"/>
    </row>
    <row r="350" spans="40:40" s="10" customFormat="1" ht="15.75">
      <c r="AN350" s="139"/>
    </row>
    <row r="351" spans="40:40" s="10" customFormat="1" ht="15.75">
      <c r="AN351" s="139"/>
    </row>
    <row r="352" spans="40:40" s="10" customFormat="1" ht="15.75">
      <c r="AN352" s="139"/>
    </row>
    <row r="353" spans="40:40" s="10" customFormat="1" ht="15.75">
      <c r="AN353" s="139"/>
    </row>
    <row r="354" spans="40:40" s="10" customFormat="1" ht="15.75">
      <c r="AN354" s="139"/>
    </row>
    <row r="355" spans="40:40" s="10" customFormat="1" ht="15.75">
      <c r="AN355" s="139"/>
    </row>
    <row r="356" spans="40:40" s="10" customFormat="1" ht="15.75">
      <c r="AN356" s="139"/>
    </row>
    <row r="357" spans="40:40" s="10" customFormat="1" ht="15.75">
      <c r="AN357" s="139"/>
    </row>
    <row r="358" spans="40:40" s="10" customFormat="1" ht="15.75">
      <c r="AN358" s="139"/>
    </row>
    <row r="359" spans="40:40" s="10" customFormat="1" ht="15.75">
      <c r="AN359" s="139"/>
    </row>
    <row r="360" spans="40:40" s="10" customFormat="1" ht="15.75">
      <c r="AN360" s="139"/>
    </row>
    <row r="361" spans="40:40" s="10" customFormat="1" ht="15.75">
      <c r="AN361" s="139"/>
    </row>
    <row r="362" spans="40:40" s="10" customFormat="1" ht="15.75">
      <c r="AN362" s="139"/>
    </row>
    <row r="363" spans="40:40" s="10" customFormat="1" ht="15.75">
      <c r="AN363" s="139"/>
    </row>
    <row r="364" spans="40:40" s="10" customFormat="1" ht="15.75">
      <c r="AN364" s="139"/>
    </row>
    <row r="365" spans="40:40" s="10" customFormat="1" ht="15.75">
      <c r="AN365" s="139"/>
    </row>
    <row r="366" spans="40:40" s="10" customFormat="1" ht="15.75">
      <c r="AN366" s="139"/>
    </row>
    <row r="367" spans="40:40" s="10" customFormat="1" ht="15.75">
      <c r="AN367" s="139"/>
    </row>
    <row r="368" spans="40:40" s="10" customFormat="1" ht="15.75">
      <c r="AN368" s="139"/>
    </row>
    <row r="369" spans="40:40" s="10" customFormat="1" ht="15.75">
      <c r="AN369" s="139"/>
    </row>
    <row r="370" spans="40:40" s="10" customFormat="1" ht="15.75">
      <c r="AN370" s="139"/>
    </row>
    <row r="371" spans="40:40" s="10" customFormat="1" ht="15.75">
      <c r="AN371" s="139"/>
    </row>
    <row r="372" spans="40:40" s="10" customFormat="1" ht="15.75">
      <c r="AN372" s="139"/>
    </row>
    <row r="373" spans="40:40" s="10" customFormat="1" ht="15.75">
      <c r="AN373" s="139"/>
    </row>
    <row r="374" spans="40:40" s="10" customFormat="1" ht="15.75">
      <c r="AN374" s="139"/>
    </row>
    <row r="375" spans="40:40" s="10" customFormat="1" ht="15.75">
      <c r="AN375" s="139"/>
    </row>
    <row r="376" spans="40:40" s="10" customFormat="1" ht="15.75">
      <c r="AN376" s="139"/>
    </row>
    <row r="377" spans="40:40" s="10" customFormat="1" ht="15.75">
      <c r="AN377" s="139"/>
    </row>
    <row r="378" spans="40:40" s="10" customFormat="1" ht="15.75">
      <c r="AN378" s="139"/>
    </row>
    <row r="379" spans="40:40" s="10" customFormat="1" ht="15.75">
      <c r="AN379" s="139"/>
    </row>
    <row r="380" spans="40:40" s="10" customFormat="1" ht="15.75">
      <c r="AN380" s="139"/>
    </row>
    <row r="381" spans="40:40" s="10" customFormat="1" ht="15.75">
      <c r="AN381" s="139"/>
    </row>
    <row r="382" spans="40:40" s="10" customFormat="1" ht="15.75">
      <c r="AN382" s="139"/>
    </row>
    <row r="383" spans="40:40" s="10" customFormat="1" ht="15.75">
      <c r="AN383" s="139"/>
    </row>
    <row r="384" spans="40:40" s="10" customFormat="1" ht="15.75">
      <c r="AN384" s="139"/>
    </row>
    <row r="385" spans="40:40" s="10" customFormat="1" ht="15.75">
      <c r="AN385" s="139"/>
    </row>
    <row r="386" spans="40:40" s="10" customFormat="1" ht="15.75">
      <c r="AN386" s="139"/>
    </row>
    <row r="387" spans="40:40" s="10" customFormat="1" ht="15.75">
      <c r="AN387" s="139"/>
    </row>
    <row r="388" spans="40:40" s="10" customFormat="1" ht="15.75">
      <c r="AN388" s="139"/>
    </row>
    <row r="389" spans="40:40" s="10" customFormat="1" ht="15.75">
      <c r="AN389" s="139"/>
    </row>
    <row r="390" spans="40:40" s="10" customFormat="1" ht="15.75">
      <c r="AN390" s="139"/>
    </row>
    <row r="391" spans="40:40" s="10" customFormat="1" ht="15.75">
      <c r="AN391" s="139"/>
    </row>
    <row r="392" spans="40:40" s="10" customFormat="1" ht="15.75">
      <c r="AN392" s="139"/>
    </row>
    <row r="393" spans="40:40" s="10" customFormat="1" ht="15.75">
      <c r="AN393" s="139"/>
    </row>
    <row r="394" spans="40:40" s="10" customFormat="1" ht="15.75">
      <c r="AN394" s="139"/>
    </row>
    <row r="395" spans="40:40" s="10" customFormat="1" ht="15.75">
      <c r="AN395" s="139"/>
    </row>
    <row r="396" spans="40:40" s="10" customFormat="1" ht="15.75">
      <c r="AN396" s="139"/>
    </row>
    <row r="397" spans="40:40" s="10" customFormat="1" ht="15.75">
      <c r="AN397" s="139"/>
    </row>
    <row r="398" spans="40:40" s="10" customFormat="1" ht="15.75">
      <c r="AN398" s="139"/>
    </row>
    <row r="399" spans="40:40" s="10" customFormat="1" ht="15.75">
      <c r="AN399" s="139"/>
    </row>
    <row r="400" spans="40:40" s="10" customFormat="1" ht="15.75">
      <c r="AN400" s="139"/>
    </row>
    <row r="401" spans="40:40" s="10" customFormat="1" ht="15.75">
      <c r="AN401" s="139"/>
    </row>
    <row r="402" spans="40:40" s="10" customFormat="1" ht="15.75">
      <c r="AN402" s="139"/>
    </row>
    <row r="403" spans="40:40" s="10" customFormat="1" ht="15.75">
      <c r="AN403" s="139"/>
    </row>
    <row r="404" spans="40:40" s="10" customFormat="1" ht="15.75">
      <c r="AN404" s="139"/>
    </row>
    <row r="405" spans="40:40" s="10" customFormat="1" ht="15.75">
      <c r="AN405" s="139"/>
    </row>
    <row r="406" spans="40:40" s="10" customFormat="1" ht="15.75">
      <c r="AN406" s="139"/>
    </row>
    <row r="407" spans="40:40" s="10" customFormat="1" ht="15.75">
      <c r="AN407" s="139"/>
    </row>
    <row r="408" spans="40:40" s="10" customFormat="1" ht="15.75">
      <c r="AN408" s="139"/>
    </row>
    <row r="409" spans="40:40" s="10" customFormat="1" ht="15.75">
      <c r="AN409" s="139"/>
    </row>
    <row r="410" spans="40:40" s="10" customFormat="1" ht="15.75">
      <c r="AN410" s="139"/>
    </row>
    <row r="411" spans="40:40" s="10" customFormat="1" ht="15.75">
      <c r="AN411" s="139"/>
    </row>
    <row r="412" spans="40:40" s="10" customFormat="1" ht="15.75">
      <c r="AN412" s="139"/>
    </row>
    <row r="413" spans="40:40" s="10" customFormat="1" ht="15.75">
      <c r="AN413" s="139"/>
    </row>
    <row r="414" spans="40:40" s="10" customFormat="1" ht="15.75">
      <c r="AN414" s="139"/>
    </row>
    <row r="415" spans="40:40" s="10" customFormat="1" ht="15.75">
      <c r="AN415" s="139"/>
    </row>
    <row r="416" spans="40:40" s="10" customFormat="1" ht="15.75">
      <c r="AN416" s="139"/>
    </row>
    <row r="417" spans="40:40" s="10" customFormat="1" ht="15.75">
      <c r="AN417" s="139"/>
    </row>
    <row r="418" spans="40:40" s="10" customFormat="1" ht="15.75">
      <c r="AN418" s="139"/>
    </row>
    <row r="419" spans="40:40" s="10" customFormat="1" ht="15.75">
      <c r="AN419" s="139"/>
    </row>
    <row r="420" spans="40:40" s="10" customFormat="1" ht="15.75">
      <c r="AN420" s="139"/>
    </row>
    <row r="421" spans="40:40" s="10" customFormat="1" ht="15.75">
      <c r="AN421" s="139"/>
    </row>
    <row r="422" spans="40:40" s="10" customFormat="1" ht="15.75">
      <c r="AN422" s="139"/>
    </row>
    <row r="423" spans="40:40" s="10" customFormat="1" ht="15.75">
      <c r="AN423" s="139"/>
    </row>
    <row r="424" spans="40:40" s="10" customFormat="1" ht="15.75">
      <c r="AN424" s="139"/>
    </row>
    <row r="425" spans="40:40" s="10" customFormat="1" ht="15.75">
      <c r="AN425" s="139"/>
    </row>
    <row r="426" spans="40:40" s="10" customFormat="1" ht="15.75">
      <c r="AN426" s="139"/>
    </row>
    <row r="427" spans="40:40" s="10" customFormat="1" ht="15.75">
      <c r="AN427" s="139"/>
    </row>
    <row r="428" spans="40:40" s="10" customFormat="1" ht="15.75">
      <c r="AN428" s="139"/>
    </row>
    <row r="429" spans="40:40" s="10" customFormat="1" ht="15.75">
      <c r="AN429" s="139"/>
    </row>
    <row r="430" spans="40:40" s="10" customFormat="1" ht="15.75">
      <c r="AN430" s="139"/>
    </row>
    <row r="431" spans="40:40" s="10" customFormat="1" ht="15.75">
      <c r="AN431" s="139"/>
    </row>
    <row r="432" spans="40:40" s="10" customFormat="1" ht="15.75">
      <c r="AN432" s="139"/>
    </row>
    <row r="433" spans="40:40" s="10" customFormat="1" ht="15.75">
      <c r="AN433" s="139"/>
    </row>
    <row r="434" spans="40:40" s="10" customFormat="1" ht="15.75">
      <c r="AN434" s="139"/>
    </row>
    <row r="435" spans="40:40" s="10" customFormat="1" ht="15.75">
      <c r="AN435" s="139"/>
    </row>
    <row r="436" spans="40:40" s="10" customFormat="1" ht="15.75">
      <c r="AN436" s="139"/>
    </row>
    <row r="437" spans="40:40" s="10" customFormat="1" ht="15.75">
      <c r="AN437" s="139"/>
    </row>
    <row r="438" spans="40:40" s="10" customFormat="1" ht="15.75">
      <c r="AN438" s="139"/>
    </row>
    <row r="439" spans="40:40" s="10" customFormat="1" ht="15.75">
      <c r="AN439" s="139"/>
    </row>
    <row r="440" spans="40:40" s="10" customFormat="1" ht="15.75">
      <c r="AN440" s="139"/>
    </row>
    <row r="441" spans="40:40" s="10" customFormat="1" ht="15.75">
      <c r="AN441" s="139"/>
    </row>
    <row r="442" spans="40:40" s="10" customFormat="1" ht="15.75">
      <c r="AN442" s="139"/>
    </row>
    <row r="443" spans="40:40" s="10" customFormat="1" ht="15.75">
      <c r="AN443" s="139"/>
    </row>
    <row r="444" spans="40:40" s="10" customFormat="1" ht="15.75">
      <c r="AN444" s="139"/>
    </row>
    <row r="445" spans="40:40" s="10" customFormat="1" ht="15.75">
      <c r="AN445" s="139"/>
    </row>
    <row r="446" spans="40:40" s="10" customFormat="1" ht="15.75">
      <c r="AN446" s="139"/>
    </row>
    <row r="447" spans="40:40" s="10" customFormat="1" ht="15.75">
      <c r="AN447" s="139"/>
    </row>
    <row r="448" spans="40:40" s="10" customFormat="1" ht="15.75">
      <c r="AN448" s="139"/>
    </row>
    <row r="449" spans="40:40" s="10" customFormat="1" ht="15.75">
      <c r="AN449" s="139"/>
    </row>
    <row r="450" spans="40:40" s="10" customFormat="1" ht="15.75">
      <c r="AN450" s="139"/>
    </row>
    <row r="451" spans="40:40" s="10" customFormat="1" ht="15.75">
      <c r="AN451" s="139"/>
    </row>
    <row r="452" spans="40:40" s="10" customFormat="1" ht="15.75">
      <c r="AN452" s="139"/>
    </row>
    <row r="453" spans="40:40" s="10" customFormat="1" ht="15.75">
      <c r="AN453" s="139"/>
    </row>
    <row r="454" spans="40:40" s="10" customFormat="1" ht="15.75">
      <c r="AN454" s="139"/>
    </row>
    <row r="455" spans="40:40" s="10" customFormat="1" ht="15.75">
      <c r="AN455" s="139"/>
    </row>
    <row r="456" spans="40:40" s="10" customFormat="1" ht="15.75">
      <c r="AN456" s="139"/>
    </row>
    <row r="457" spans="40:40" s="10" customFormat="1" ht="15.75">
      <c r="AN457" s="139"/>
    </row>
    <row r="458" spans="40:40" s="10" customFormat="1" ht="15.75">
      <c r="AN458" s="139"/>
    </row>
    <row r="459" spans="40:40" s="10" customFormat="1" ht="15.75">
      <c r="AN459" s="139"/>
    </row>
    <row r="460" spans="40:40" s="10" customFormat="1" ht="15.75">
      <c r="AN460" s="139"/>
    </row>
    <row r="461" spans="40:40" s="10" customFormat="1" ht="15.75">
      <c r="AN461" s="139"/>
    </row>
    <row r="462" spans="40:40" s="10" customFormat="1" ht="15.75">
      <c r="AN462" s="139"/>
    </row>
    <row r="463" spans="40:40" s="10" customFormat="1" ht="15.75">
      <c r="AN463" s="139"/>
    </row>
    <row r="464" spans="40:40" s="10" customFormat="1" ht="15.75">
      <c r="AN464" s="139"/>
    </row>
    <row r="465" spans="40:40" s="10" customFormat="1" ht="15.75">
      <c r="AN465" s="139"/>
    </row>
    <row r="466" spans="40:40" s="10" customFormat="1" ht="15.75">
      <c r="AN466" s="139"/>
    </row>
    <row r="467" spans="40:40" s="10" customFormat="1" ht="15.75">
      <c r="AN467" s="139"/>
    </row>
    <row r="468" spans="40:40" s="10" customFormat="1" ht="15.75">
      <c r="AN468" s="139"/>
    </row>
    <row r="469" spans="40:40" s="10" customFormat="1" ht="15.75">
      <c r="AN469" s="139"/>
    </row>
    <row r="470" spans="40:40" s="10" customFormat="1" ht="15.75">
      <c r="AN470" s="139"/>
    </row>
    <row r="471" spans="40:40" s="10" customFormat="1" ht="15.75">
      <c r="AN471" s="139"/>
    </row>
    <row r="472" spans="40:40" s="10" customFormat="1" ht="15.75">
      <c r="AN472" s="139"/>
    </row>
    <row r="473" spans="40:40" s="10" customFormat="1" ht="15.75">
      <c r="AN473" s="139"/>
    </row>
    <row r="474" spans="40:40" s="10" customFormat="1" ht="15.75">
      <c r="AN474" s="139"/>
    </row>
    <row r="475" spans="40:40" s="10" customFormat="1" ht="15.75">
      <c r="AN475" s="139"/>
    </row>
    <row r="476" spans="40:40" s="10" customFormat="1" ht="15.75">
      <c r="AN476" s="139"/>
    </row>
    <row r="477" spans="40:40" s="10" customFormat="1" ht="15.75">
      <c r="AN477" s="139"/>
    </row>
    <row r="478" spans="40:40" s="10" customFormat="1" ht="15.75">
      <c r="AN478" s="139"/>
    </row>
    <row r="479" spans="40:40" s="10" customFormat="1" ht="15.75">
      <c r="AN479" s="139"/>
    </row>
    <row r="480" spans="40:40" s="10" customFormat="1" ht="15.75">
      <c r="AN480" s="139"/>
    </row>
    <row r="481" spans="40:40" s="10" customFormat="1" ht="15.75">
      <c r="AN481" s="139"/>
    </row>
    <row r="482" spans="40:40" s="10" customFormat="1" ht="15.75">
      <c r="AN482" s="139"/>
    </row>
    <row r="483" spans="40:40" s="10" customFormat="1" ht="15.75">
      <c r="AN483" s="139"/>
    </row>
    <row r="484" spans="40:40" s="10" customFormat="1" ht="15.75">
      <c r="AN484" s="139"/>
    </row>
    <row r="485" spans="40:40" s="10" customFormat="1" ht="15.75">
      <c r="AN485" s="139"/>
    </row>
    <row r="486" spans="40:40" s="10" customFormat="1" ht="15.75">
      <c r="AN486" s="139"/>
    </row>
    <row r="487" spans="40:40" s="10" customFormat="1" ht="15.75">
      <c r="AN487" s="139"/>
    </row>
    <row r="488" spans="40:40" s="10" customFormat="1" ht="15.75">
      <c r="AN488" s="139"/>
    </row>
    <row r="489" spans="40:40" s="10" customFormat="1" ht="15.75">
      <c r="AN489" s="139"/>
    </row>
    <row r="490" spans="40:40" s="10" customFormat="1" ht="15.75">
      <c r="AN490" s="139"/>
    </row>
    <row r="491" spans="40:40" s="10" customFormat="1" ht="15.75">
      <c r="AN491" s="139"/>
    </row>
    <row r="492" spans="40:40" s="10" customFormat="1" ht="15.75">
      <c r="AN492" s="139"/>
    </row>
    <row r="493" spans="40:40" s="10" customFormat="1" ht="15.75">
      <c r="AN493" s="139"/>
    </row>
    <row r="494" spans="40:40" s="10" customFormat="1" ht="15.75">
      <c r="AN494" s="139"/>
    </row>
    <row r="495" spans="40:40" s="10" customFormat="1" ht="15.75">
      <c r="AN495" s="139"/>
    </row>
    <row r="496" spans="40:40" s="10" customFormat="1" ht="15.75">
      <c r="AN496" s="139"/>
    </row>
    <row r="497" spans="40:40" s="10" customFormat="1" ht="15.75">
      <c r="AN497" s="139"/>
    </row>
    <row r="498" spans="40:40" s="10" customFormat="1" ht="15.75">
      <c r="AN498" s="139"/>
    </row>
    <row r="499" spans="40:40" s="10" customFormat="1" ht="15.75">
      <c r="AN499" s="139"/>
    </row>
    <row r="500" spans="40:40" s="10" customFormat="1" ht="15.75">
      <c r="AN500" s="139"/>
    </row>
    <row r="501" spans="40:40" s="10" customFormat="1" ht="15.75">
      <c r="AN501" s="139"/>
    </row>
    <row r="502" spans="40:40" s="10" customFormat="1" ht="15.75">
      <c r="AN502" s="139"/>
    </row>
    <row r="503" spans="40:40" s="10" customFormat="1" ht="15.75">
      <c r="AN503" s="139"/>
    </row>
    <row r="504" spans="40:40" s="10" customFormat="1" ht="15.75">
      <c r="AN504" s="139"/>
    </row>
    <row r="505" spans="40:40" s="10" customFormat="1" ht="15.75">
      <c r="AN505" s="139"/>
    </row>
    <row r="506" spans="40:40" s="10" customFormat="1" ht="15.75">
      <c r="AN506" s="139"/>
    </row>
    <row r="507" spans="40:40" s="10" customFormat="1" ht="15.75">
      <c r="AN507" s="139"/>
    </row>
    <row r="508" spans="40:40" s="10" customFormat="1" ht="15.75">
      <c r="AN508" s="139"/>
    </row>
    <row r="509" spans="40:40" s="10" customFormat="1" ht="15.75">
      <c r="AN509" s="139"/>
    </row>
    <row r="510" spans="40:40" s="10" customFormat="1" ht="15.75">
      <c r="AN510" s="139"/>
    </row>
    <row r="511" spans="40:40" s="10" customFormat="1" ht="15.75">
      <c r="AN511" s="139"/>
    </row>
    <row r="512" spans="40:40" s="10" customFormat="1" ht="15.75">
      <c r="AN512" s="139"/>
    </row>
    <row r="513" spans="40:40" s="10" customFormat="1" ht="15.75">
      <c r="AN513" s="139"/>
    </row>
    <row r="514" spans="40:40" s="10" customFormat="1" ht="15.75">
      <c r="AN514" s="139"/>
    </row>
    <row r="515" spans="40:40" s="10" customFormat="1" ht="15.75">
      <c r="AN515" s="139"/>
    </row>
    <row r="516" spans="40:40" s="10" customFormat="1" ht="15.75">
      <c r="AN516" s="139"/>
    </row>
    <row r="517" spans="40:40" s="10" customFormat="1" ht="15.75">
      <c r="AN517" s="139"/>
    </row>
    <row r="518" spans="40:40" s="10" customFormat="1" ht="15.75">
      <c r="AN518" s="139"/>
    </row>
    <row r="519" spans="40:40" s="10" customFormat="1" ht="15.75">
      <c r="AN519" s="139"/>
    </row>
    <row r="520" spans="40:40" s="10" customFormat="1" ht="15.75">
      <c r="AN520" s="139"/>
    </row>
    <row r="521" spans="40:40" s="10" customFormat="1" ht="15.75">
      <c r="AN521" s="139"/>
    </row>
    <row r="522" spans="40:40" s="10" customFormat="1" ht="15.75">
      <c r="AN522" s="139"/>
    </row>
    <row r="523" spans="40:40" s="10" customFormat="1" ht="15.75">
      <c r="AN523" s="139"/>
    </row>
    <row r="524" spans="40:40" s="10" customFormat="1" ht="15.75">
      <c r="AN524" s="139"/>
    </row>
    <row r="525" spans="40:40" s="10" customFormat="1" ht="15.75">
      <c r="AN525" s="139"/>
    </row>
    <row r="526" spans="40:40" s="10" customFormat="1" ht="15.75">
      <c r="AN526" s="139"/>
    </row>
    <row r="527" spans="40:40" s="10" customFormat="1" ht="15.75">
      <c r="AN527" s="139"/>
    </row>
    <row r="528" spans="40:40" s="10" customFormat="1" ht="15.75">
      <c r="AN528" s="139"/>
    </row>
    <row r="529" spans="40:40" s="10" customFormat="1" ht="15.75">
      <c r="AN529" s="139"/>
    </row>
    <row r="530" spans="40:40" s="10" customFormat="1" ht="15.75">
      <c r="AN530" s="139"/>
    </row>
    <row r="531" spans="40:40" s="10" customFormat="1" ht="15.75">
      <c r="AN531" s="139"/>
    </row>
    <row r="532" spans="40:40" s="10" customFormat="1" ht="15.75">
      <c r="AN532" s="139"/>
    </row>
    <row r="533" spans="40:40" s="10" customFormat="1" ht="15.75">
      <c r="AN533" s="139"/>
    </row>
    <row r="534" spans="40:40" s="10" customFormat="1" ht="15.75">
      <c r="AN534" s="139"/>
    </row>
    <row r="535" spans="40:40" s="10" customFormat="1" ht="15.75">
      <c r="AN535" s="139"/>
    </row>
    <row r="536" spans="40:40" s="10" customFormat="1" ht="15.75">
      <c r="AN536" s="139"/>
    </row>
    <row r="537" spans="40:40" s="10" customFormat="1" ht="15.75">
      <c r="AN537" s="139"/>
    </row>
    <row r="538" spans="40:40" s="10" customFormat="1" ht="15.75">
      <c r="AN538" s="139"/>
    </row>
    <row r="539" spans="40:40" s="10" customFormat="1" ht="15.75">
      <c r="AN539" s="139"/>
    </row>
    <row r="540" spans="40:40" s="10" customFormat="1" ht="15.75">
      <c r="AN540" s="139"/>
    </row>
    <row r="541" spans="40:40" s="10" customFormat="1" ht="15.75">
      <c r="AN541" s="139"/>
    </row>
    <row r="542" spans="40:40" s="10" customFormat="1" ht="15.75">
      <c r="AN542" s="139"/>
    </row>
    <row r="543" spans="40:40" s="10" customFormat="1" ht="15.75">
      <c r="AN543" s="139"/>
    </row>
    <row r="544" spans="40:40" s="10" customFormat="1" ht="15.75">
      <c r="AN544" s="139"/>
    </row>
    <row r="545" spans="40:40" s="10" customFormat="1" ht="15.75">
      <c r="AN545" s="139"/>
    </row>
    <row r="546" spans="40:40" s="10" customFormat="1" ht="15.75">
      <c r="AN546" s="139"/>
    </row>
    <row r="547" spans="40:40" s="10" customFormat="1" ht="15.75">
      <c r="AN547" s="139"/>
    </row>
    <row r="548" spans="40:40" s="10" customFormat="1" ht="15.75">
      <c r="AN548" s="139"/>
    </row>
    <row r="549" spans="40:40" s="10" customFormat="1" ht="15.75">
      <c r="AN549" s="139"/>
    </row>
    <row r="550" spans="40:40" s="10" customFormat="1" ht="15.75">
      <c r="AN550" s="139"/>
    </row>
    <row r="551" spans="40:40" s="10" customFormat="1" ht="15.75">
      <c r="AN551" s="139"/>
    </row>
    <row r="552" spans="40:40" s="10" customFormat="1" ht="15.75">
      <c r="AN552" s="139"/>
    </row>
    <row r="553" spans="40:40" s="10" customFormat="1" ht="15.75">
      <c r="AN553" s="139"/>
    </row>
    <row r="554" spans="40:40" s="10" customFormat="1" ht="15.75">
      <c r="AN554" s="139"/>
    </row>
    <row r="555" spans="40:40" s="10" customFormat="1" ht="15.75">
      <c r="AN555" s="139"/>
    </row>
    <row r="556" spans="40:40" s="10" customFormat="1" ht="15.75">
      <c r="AN556" s="139"/>
    </row>
    <row r="557" spans="40:40" s="10" customFormat="1" ht="15.75">
      <c r="AN557" s="139"/>
    </row>
    <row r="558" spans="40:40" s="10" customFormat="1" ht="15.75">
      <c r="AN558" s="139"/>
    </row>
    <row r="559" spans="40:40" s="10" customFormat="1" ht="15.75">
      <c r="AN559" s="139"/>
    </row>
    <row r="560" spans="40:40" s="10" customFormat="1" ht="15.75">
      <c r="AN560" s="139"/>
    </row>
    <row r="561" spans="40:40" s="10" customFormat="1" ht="15.75">
      <c r="AN561" s="139"/>
    </row>
    <row r="562" spans="40:40" s="10" customFormat="1" ht="15.75">
      <c r="AN562" s="139"/>
    </row>
    <row r="563" spans="40:40" s="10" customFormat="1" ht="15.75">
      <c r="AN563" s="139"/>
    </row>
    <row r="564" spans="40:40" s="10" customFormat="1" ht="15.75">
      <c r="AN564" s="139"/>
    </row>
    <row r="565" spans="40:40" s="10" customFormat="1" ht="15.75">
      <c r="AN565" s="139"/>
    </row>
    <row r="566" spans="40:40" s="10" customFormat="1" ht="15.75">
      <c r="AN566" s="139"/>
    </row>
    <row r="567" spans="40:40" s="10" customFormat="1" ht="15.75">
      <c r="AN567" s="139"/>
    </row>
    <row r="568" spans="40:40" s="10" customFormat="1" ht="15.75">
      <c r="AN568" s="139"/>
    </row>
    <row r="569" spans="40:40" s="10" customFormat="1" ht="15.75">
      <c r="AN569" s="139"/>
    </row>
    <row r="570" spans="40:40" s="10" customFormat="1" ht="15.75">
      <c r="AN570" s="139"/>
    </row>
    <row r="571" spans="40:40" s="10" customFormat="1" ht="15.75">
      <c r="AN571" s="139"/>
    </row>
    <row r="572" spans="40:40" s="10" customFormat="1" ht="15.75">
      <c r="AN572" s="139"/>
    </row>
    <row r="573" spans="40:40" s="10" customFormat="1" ht="15.75">
      <c r="AN573" s="139"/>
    </row>
    <row r="574" spans="40:40" s="10" customFormat="1" ht="15.75">
      <c r="AN574" s="139"/>
    </row>
    <row r="575" spans="40:40" s="10" customFormat="1" ht="15.75">
      <c r="AN575" s="139"/>
    </row>
    <row r="576" spans="40:40" s="10" customFormat="1" ht="15.75">
      <c r="AN576" s="139"/>
    </row>
    <row r="577" spans="40:40" s="10" customFormat="1" ht="15.75">
      <c r="AN577" s="139"/>
    </row>
    <row r="578" spans="40:40" s="10" customFormat="1" ht="15.75">
      <c r="AN578" s="139"/>
    </row>
    <row r="579" spans="40:40" s="10" customFormat="1" ht="15.75">
      <c r="AN579" s="139"/>
    </row>
    <row r="580" spans="40:40" s="10" customFormat="1" ht="15.75">
      <c r="AN580" s="139"/>
    </row>
    <row r="581" spans="40:40" s="10" customFormat="1" ht="15.75">
      <c r="AN581" s="139"/>
    </row>
    <row r="582" spans="40:40" s="10" customFormat="1" ht="15.75">
      <c r="AN582" s="139"/>
    </row>
    <row r="583" spans="40:40" s="10" customFormat="1" ht="15.75">
      <c r="AN583" s="139"/>
    </row>
    <row r="584" spans="40:40" s="10" customFormat="1" ht="15.75">
      <c r="AN584" s="139"/>
    </row>
    <row r="585" spans="40:40" s="10" customFormat="1" ht="15.75">
      <c r="AN585" s="139"/>
    </row>
    <row r="586" spans="40:40" s="10" customFormat="1" ht="15.75">
      <c r="AN586" s="139"/>
    </row>
    <row r="587" spans="40:40" s="10" customFormat="1" ht="15.75">
      <c r="AN587" s="139"/>
    </row>
    <row r="588" spans="40:40" s="10" customFormat="1" ht="15.75">
      <c r="AN588" s="139"/>
    </row>
    <row r="589" spans="40:40" s="10" customFormat="1" ht="15.75">
      <c r="AN589" s="139"/>
    </row>
    <row r="590" spans="40:40" s="10" customFormat="1" ht="15.75">
      <c r="AN590" s="139"/>
    </row>
    <row r="591" spans="40:40" s="10" customFormat="1" ht="15.75">
      <c r="AN591" s="139"/>
    </row>
    <row r="592" spans="40:40" s="10" customFormat="1" ht="15.75">
      <c r="AN592" s="139"/>
    </row>
    <row r="593" spans="40:40" s="10" customFormat="1" ht="15.75">
      <c r="AN593" s="139"/>
    </row>
    <row r="594" spans="40:40" s="10" customFormat="1" ht="15.75">
      <c r="AN594" s="139"/>
    </row>
    <row r="595" spans="40:40" s="10" customFormat="1" ht="15.75">
      <c r="AN595" s="139"/>
    </row>
    <row r="596" spans="40:40" s="10" customFormat="1" ht="15.75">
      <c r="AN596" s="139"/>
    </row>
    <row r="597" spans="40:40" s="10" customFormat="1" ht="15.75">
      <c r="AN597" s="139"/>
    </row>
    <row r="598" spans="40:40" s="10" customFormat="1" ht="15.75">
      <c r="AN598" s="139"/>
    </row>
    <row r="599" spans="40:40" s="10" customFormat="1" ht="15.75">
      <c r="AN599" s="139"/>
    </row>
    <row r="600" spans="40:40" s="10" customFormat="1" ht="15.75">
      <c r="AN600" s="139"/>
    </row>
    <row r="601" spans="40:40" s="10" customFormat="1" ht="15.75">
      <c r="AN601" s="139"/>
    </row>
    <row r="602" spans="40:40" s="10" customFormat="1" ht="15.75">
      <c r="AN602" s="139"/>
    </row>
    <row r="603" spans="40:40" s="10" customFormat="1" ht="15.75">
      <c r="AN603" s="139"/>
    </row>
    <row r="604" spans="40:40" s="10" customFormat="1" ht="15.75">
      <c r="AN604" s="139"/>
    </row>
    <row r="605" spans="40:40" s="10" customFormat="1" ht="15.75">
      <c r="AN605" s="139"/>
    </row>
    <row r="606" spans="40:40" s="10" customFormat="1" ht="15.75">
      <c r="AN606" s="139"/>
    </row>
    <row r="607" spans="40:40" s="10" customFormat="1" ht="15.75">
      <c r="AN607" s="139"/>
    </row>
    <row r="608" spans="40:40" s="10" customFormat="1" ht="15.75">
      <c r="AN608" s="139"/>
    </row>
    <row r="609" spans="40:40" s="10" customFormat="1" ht="15.75">
      <c r="AN609" s="139"/>
    </row>
    <row r="610" spans="40:40" s="10" customFormat="1" ht="15.75">
      <c r="AN610" s="139"/>
    </row>
    <row r="611" spans="40:40" s="10" customFormat="1" ht="15.75">
      <c r="AN611" s="139"/>
    </row>
    <row r="612" spans="40:40" s="10" customFormat="1" ht="15.75">
      <c r="AN612" s="139"/>
    </row>
    <row r="613" spans="40:40" s="10" customFormat="1" ht="15.75">
      <c r="AN613" s="139"/>
    </row>
    <row r="614" spans="40:40" s="10" customFormat="1" ht="15.75">
      <c r="AN614" s="139"/>
    </row>
    <row r="615" spans="40:40" s="10" customFormat="1" ht="15.75">
      <c r="AN615" s="139"/>
    </row>
    <row r="616" spans="40:40" s="10" customFormat="1" ht="15.75">
      <c r="AN616" s="139"/>
    </row>
    <row r="617" spans="40:40" s="10" customFormat="1" ht="15.75">
      <c r="AN617" s="139"/>
    </row>
    <row r="618" spans="40:40" s="10" customFormat="1" ht="15.75">
      <c r="AN618" s="139"/>
    </row>
    <row r="619" spans="40:40" s="10" customFormat="1" ht="15.75">
      <c r="AN619" s="139"/>
    </row>
    <row r="620" spans="40:40" s="10" customFormat="1" ht="15.75">
      <c r="AN620" s="139"/>
    </row>
    <row r="621" spans="40:40" s="10" customFormat="1" ht="15.75">
      <c r="AN621" s="139"/>
    </row>
    <row r="622" spans="40:40" s="10" customFormat="1" ht="15.75">
      <c r="AN622" s="139"/>
    </row>
    <row r="623" spans="40:40" s="10" customFormat="1" ht="15.75">
      <c r="AN623" s="139"/>
    </row>
    <row r="624" spans="40:40" s="10" customFormat="1" ht="15.75">
      <c r="AN624" s="139"/>
    </row>
    <row r="625" spans="40:40" s="10" customFormat="1" ht="15.75">
      <c r="AN625" s="139"/>
    </row>
    <row r="626" spans="40:40" s="10" customFormat="1" ht="15.75">
      <c r="AN626" s="139"/>
    </row>
    <row r="627" spans="40:40" s="10" customFormat="1" ht="15.75">
      <c r="AN627" s="139"/>
    </row>
    <row r="628" spans="40:40" s="10" customFormat="1" ht="15.75">
      <c r="AN628" s="139"/>
    </row>
  </sheetData>
  <sheetProtection sheet="1" objects="1" scenarios="1"/>
  <mergeCells count="74">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V43:Z44"/>
    <mergeCell ref="AB43:AF44"/>
    <mergeCell ref="AG43:AJ44"/>
    <mergeCell ref="A45:U45"/>
    <mergeCell ref="B46:U46"/>
    <mergeCell ref="B47:U47"/>
    <mergeCell ref="B48:U48"/>
    <mergeCell ref="B49:U49"/>
    <mergeCell ref="B50:U50"/>
    <mergeCell ref="D23:H23"/>
    <mergeCell ref="A1:AE1"/>
    <mergeCell ref="A6:AL6"/>
    <mergeCell ref="A7:AL7"/>
    <mergeCell ref="A8:AL8"/>
    <mergeCell ref="A21:U21"/>
  </mergeCells>
  <pageMargins left="0.7" right="0.7" top="0.75" bottom="0.75" header="0.3" footer="0.3"/>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8"/>
  <sheetViews>
    <sheetView tabSelected="1" view="pageBreakPreview" zoomScale="60" zoomScaleNormal="10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26.140625" style="129" customWidth="1"/>
  </cols>
  <sheetData>
    <row r="1" spans="1:38">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8">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row>
    <row r="3" spans="1:38">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row>
    <row r="4" spans="1:38">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38">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row>
    <row r="6" spans="1:38" ht="15.75">
      <c r="A6" s="180" t="s">
        <v>0</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1:38" ht="18.75" customHeight="1">
      <c r="A7" s="181" t="s">
        <v>2</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row>
    <row r="8" spans="1:38" ht="15.75" customHeight="1">
      <c r="A8" s="182" t="s">
        <v>171</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row>
    <row r="9" spans="1:38" ht="21" customHeight="1"/>
    <row r="10" spans="1:38" ht="15.75" customHeight="1">
      <c r="A10" s="128" t="s">
        <v>140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40">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40">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40">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40" s="10" customFormat="1" ht="15.75">
      <c r="Y20" s="11"/>
      <c r="Z20" s="12"/>
      <c r="AA20" s="13"/>
      <c r="AB20" s="13"/>
      <c r="AC20" s="13"/>
      <c r="AD20" s="13"/>
      <c r="AE20" s="14"/>
      <c r="AJ20" s="11"/>
      <c r="AK20" s="12"/>
      <c r="AL20" s="13"/>
      <c r="AN20" s="144"/>
    </row>
    <row r="21" spans="1:40" s="10" customFormat="1" ht="21">
      <c r="A21" s="183" t="s">
        <v>3</v>
      </c>
      <c r="B21" s="183"/>
      <c r="C21" s="183"/>
      <c r="D21" s="183"/>
      <c r="E21" s="183"/>
      <c r="F21" s="183"/>
      <c r="G21" s="183"/>
      <c r="H21" s="183"/>
      <c r="I21" s="183"/>
      <c r="J21" s="183"/>
      <c r="K21" s="183"/>
      <c r="L21" s="183"/>
      <c r="M21" s="183"/>
      <c r="N21" s="183"/>
      <c r="O21" s="183"/>
      <c r="P21" s="183"/>
      <c r="Q21" s="183"/>
      <c r="R21" s="183"/>
      <c r="S21" s="183"/>
      <c r="T21" s="183"/>
      <c r="U21" s="183"/>
      <c r="Y21" s="15"/>
      <c r="Z21" s="16"/>
      <c r="AA21" s="17"/>
      <c r="AB21" s="18"/>
      <c r="AC21" s="18"/>
      <c r="AD21" s="18"/>
      <c r="AE21" s="14"/>
      <c r="AJ21" s="15"/>
      <c r="AK21" s="16"/>
      <c r="AL21" s="17"/>
      <c r="AN21" s="144"/>
    </row>
    <row r="22" spans="1:40" s="20" customFormat="1" ht="15.75">
      <c r="A22" s="122"/>
      <c r="B22" s="122"/>
      <c r="C22" s="122"/>
      <c r="D22" s="122"/>
      <c r="E22" s="122"/>
      <c r="F22" s="122"/>
      <c r="G22" s="122"/>
      <c r="H22" s="122"/>
      <c r="I22" s="122"/>
      <c r="J22" s="122"/>
      <c r="K22" s="122"/>
      <c r="L22" s="122"/>
      <c r="M22" s="122"/>
      <c r="N22" s="122"/>
      <c r="O22" s="122"/>
      <c r="P22" s="122"/>
      <c r="Q22" s="122"/>
      <c r="R22" s="122"/>
      <c r="S22" s="122"/>
      <c r="T22" s="122"/>
      <c r="U22" s="122"/>
      <c r="Y22" s="15"/>
      <c r="Z22" s="16"/>
      <c r="AA22" s="17"/>
      <c r="AB22" s="18"/>
      <c r="AC22" s="18"/>
      <c r="AD22" s="18"/>
      <c r="AE22" s="21"/>
      <c r="AJ22" s="12"/>
      <c r="AK22" s="16"/>
      <c r="AL22" s="17"/>
      <c r="AN22" s="145"/>
    </row>
    <row r="23" spans="1:40" s="10" customFormat="1" ht="15.75">
      <c r="A23" s="17"/>
      <c r="B23" s="18"/>
      <c r="C23" s="22"/>
      <c r="D23" s="190" t="s">
        <v>7</v>
      </c>
      <c r="E23" s="190"/>
      <c r="F23" s="190"/>
      <c r="G23" s="190"/>
      <c r="H23" s="190"/>
      <c r="J23" s="12"/>
      <c r="K23" s="16"/>
      <c r="L23" s="17"/>
      <c r="M23" s="18"/>
      <c r="N23" s="18"/>
      <c r="O23" s="18"/>
      <c r="P23" s="14"/>
      <c r="AN23" s="144"/>
    </row>
    <row r="24" spans="1:40" s="10" customFormat="1" ht="15.75">
      <c r="A24" s="17"/>
      <c r="B24" s="18"/>
      <c r="C24" s="18"/>
      <c r="D24" s="18"/>
      <c r="E24" s="14"/>
      <c r="J24" s="12"/>
      <c r="K24" s="16"/>
      <c r="L24" s="17"/>
      <c r="M24" s="18"/>
      <c r="N24" s="18"/>
      <c r="O24" s="23"/>
      <c r="P24" s="14"/>
      <c r="AN24" s="144"/>
    </row>
    <row r="25" spans="1:40" s="10" customFormat="1" ht="15.75" customHeight="1">
      <c r="A25" s="17"/>
      <c r="B25" s="18"/>
      <c r="C25" s="18"/>
      <c r="D25" s="124" t="s">
        <v>8</v>
      </c>
      <c r="E25" s="108">
        <v>5</v>
      </c>
      <c r="F25" s="27">
        <f>E25/$E$29</f>
        <v>0.17241379310344829</v>
      </c>
      <c r="J25" s="16"/>
      <c r="K25" s="16"/>
      <c r="L25" s="17"/>
      <c r="M25" s="18"/>
      <c r="N25" s="23"/>
      <c r="O25" s="23"/>
      <c r="P25" s="14"/>
      <c r="AN25" s="144"/>
    </row>
    <row r="26" spans="1:40" s="10" customFormat="1" ht="15.75" customHeight="1">
      <c r="A26" s="17"/>
      <c r="B26" s="18"/>
      <c r="C26" s="18"/>
      <c r="D26" s="124" t="s">
        <v>9</v>
      </c>
      <c r="E26" s="108">
        <v>6</v>
      </c>
      <c r="F26" s="27">
        <f>E26/$E$29</f>
        <v>0.20689655172413793</v>
      </c>
      <c r="J26" s="15"/>
      <c r="K26" s="12"/>
      <c r="L26" s="17"/>
      <c r="M26" s="18"/>
      <c r="N26" s="23"/>
      <c r="O26" s="23"/>
      <c r="P26" s="14"/>
      <c r="AN26" s="144"/>
    </row>
    <row r="27" spans="1:40" s="10" customFormat="1" ht="15.75">
      <c r="A27" s="17"/>
      <c r="B27" s="18"/>
      <c r="C27" s="18"/>
      <c r="D27" s="124" t="s">
        <v>10</v>
      </c>
      <c r="E27" s="108">
        <v>9</v>
      </c>
      <c r="F27" s="27">
        <f>E27/$E$29</f>
        <v>0.31034482758620691</v>
      </c>
      <c r="AN27" s="144"/>
    </row>
    <row r="28" spans="1:40" s="10" customFormat="1" ht="15.75">
      <c r="A28" s="17"/>
      <c r="B28" s="18"/>
      <c r="C28" s="18"/>
      <c r="D28" s="124" t="s">
        <v>11</v>
      </c>
      <c r="E28" s="108">
        <v>9</v>
      </c>
      <c r="F28" s="27">
        <f>E28/$E$29</f>
        <v>0.31034482758620691</v>
      </c>
      <c r="AN28" s="144"/>
    </row>
    <row r="29" spans="1:40" s="10" customFormat="1" ht="15.75">
      <c r="A29" s="17"/>
      <c r="B29" s="18"/>
      <c r="C29" s="18"/>
      <c r="D29" s="124" t="s">
        <v>12</v>
      </c>
      <c r="E29" s="26">
        <f>SUM(E25:E28)</f>
        <v>29</v>
      </c>
      <c r="F29" s="31"/>
      <c r="AN29" s="144"/>
    </row>
    <row r="30" spans="1:40" s="10" customFormat="1" ht="15.75">
      <c r="AN30" s="144"/>
    </row>
    <row r="31" spans="1:40" s="10" customFormat="1" ht="15.75">
      <c r="AN31" s="144"/>
    </row>
    <row r="32" spans="1:40" s="10" customFormat="1" ht="15.75">
      <c r="AN32" s="144"/>
    </row>
    <row r="33" spans="1:40" s="10" customFormat="1" ht="15.75">
      <c r="AN33" s="144"/>
    </row>
    <row r="34" spans="1:40" s="10" customFormat="1" ht="15.75">
      <c r="AN34" s="144"/>
    </row>
    <row r="35" spans="1:40" s="10" customFormat="1" ht="15.75">
      <c r="AN35" s="144"/>
    </row>
    <row r="36" spans="1:40" s="10" customFormat="1" ht="15.75">
      <c r="AN36" s="144"/>
    </row>
    <row r="37" spans="1:40" s="10" customFormat="1" ht="15.75">
      <c r="AN37" s="144"/>
    </row>
    <row r="38" spans="1:40" s="10" customFormat="1" ht="15.75">
      <c r="AN38" s="144"/>
    </row>
    <row r="39" spans="1:40" s="10" customFormat="1" ht="15.75">
      <c r="AN39" s="144"/>
    </row>
    <row r="40" spans="1:40" s="10" customFormat="1" ht="15.75">
      <c r="AN40" s="144"/>
    </row>
    <row r="41" spans="1:40" s="10" customFormat="1" ht="15.75">
      <c r="AN41" s="144"/>
    </row>
    <row r="42" spans="1:40" s="10" customFormat="1" ht="15.75">
      <c r="AN42" s="144"/>
    </row>
    <row r="43" spans="1:40" s="10" customFormat="1" ht="15.75" customHeight="1">
      <c r="V43" s="184" t="s">
        <v>13</v>
      </c>
      <c r="W43" s="185"/>
      <c r="X43" s="185"/>
      <c r="Y43" s="185"/>
      <c r="Z43" s="186"/>
      <c r="AB43" s="184" t="s">
        <v>14</v>
      </c>
      <c r="AC43" s="185"/>
      <c r="AD43" s="185"/>
      <c r="AE43" s="185"/>
      <c r="AF43" s="186"/>
      <c r="AG43" s="176" t="s">
        <v>15</v>
      </c>
      <c r="AH43" s="159"/>
      <c r="AI43" s="159"/>
      <c r="AJ43" s="159"/>
      <c r="AK43" s="66"/>
      <c r="AL43" s="66"/>
      <c r="AN43" s="144"/>
    </row>
    <row r="44" spans="1:40" s="10" customFormat="1" ht="16.5" thickBot="1">
      <c r="V44" s="187"/>
      <c r="W44" s="188"/>
      <c r="X44" s="188"/>
      <c r="Y44" s="188"/>
      <c r="Z44" s="189"/>
      <c r="AB44" s="187"/>
      <c r="AC44" s="188"/>
      <c r="AD44" s="188"/>
      <c r="AE44" s="188"/>
      <c r="AF44" s="189"/>
      <c r="AG44" s="177"/>
      <c r="AH44" s="178"/>
      <c r="AI44" s="178"/>
      <c r="AJ44" s="178"/>
      <c r="AK44" s="66"/>
      <c r="AL44" s="66"/>
      <c r="AN44" s="144"/>
    </row>
    <row r="45" spans="1:40" s="36" customFormat="1" ht="15.75">
      <c r="A45" s="164" t="s">
        <v>20</v>
      </c>
      <c r="B45" s="164"/>
      <c r="C45" s="164"/>
      <c r="D45" s="164"/>
      <c r="E45" s="164"/>
      <c r="F45" s="164"/>
      <c r="G45" s="164"/>
      <c r="H45" s="164"/>
      <c r="I45" s="164"/>
      <c r="J45" s="164"/>
      <c r="K45" s="164"/>
      <c r="L45" s="164"/>
      <c r="M45" s="164"/>
      <c r="N45" s="164"/>
      <c r="O45" s="164"/>
      <c r="P45" s="164"/>
      <c r="Q45" s="164"/>
      <c r="R45" s="164"/>
      <c r="S45" s="164"/>
      <c r="T45" s="164"/>
      <c r="U45" s="169"/>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c r="AN45" s="144"/>
    </row>
    <row r="46" spans="1:40" s="39" customFormat="1" ht="15.75" customHeight="1">
      <c r="A46" s="37" t="s">
        <v>21</v>
      </c>
      <c r="B46" s="147" t="s">
        <v>26</v>
      </c>
      <c r="C46" s="148"/>
      <c r="D46" s="148"/>
      <c r="E46" s="148"/>
      <c r="F46" s="148"/>
      <c r="G46" s="148"/>
      <c r="H46" s="148"/>
      <c r="I46" s="148"/>
      <c r="J46" s="148"/>
      <c r="K46" s="148"/>
      <c r="L46" s="148"/>
      <c r="M46" s="148"/>
      <c r="N46" s="148"/>
      <c r="O46" s="148"/>
      <c r="P46" s="148"/>
      <c r="Q46" s="148"/>
      <c r="R46" s="148"/>
      <c r="S46" s="148"/>
      <c r="T46" s="148"/>
      <c r="U46" s="148"/>
      <c r="V46" s="108">
        <v>0</v>
      </c>
      <c r="W46" s="108">
        <v>0</v>
      </c>
      <c r="X46" s="108">
        <v>0</v>
      </c>
      <c r="Y46" s="108">
        <v>2</v>
      </c>
      <c r="Z46" s="108">
        <v>3</v>
      </c>
      <c r="AA46" s="108">
        <v>5</v>
      </c>
      <c r="AB46" s="38">
        <f>V46/$AA46</f>
        <v>0</v>
      </c>
      <c r="AC46" s="38">
        <f t="shared" ref="AC46:AF50" si="0">W46/$AA46</f>
        <v>0</v>
      </c>
      <c r="AD46" s="38">
        <f t="shared" si="0"/>
        <v>0</v>
      </c>
      <c r="AE46" s="38">
        <f t="shared" si="0"/>
        <v>0.4</v>
      </c>
      <c r="AF46" s="38">
        <f t="shared" si="0"/>
        <v>0.6</v>
      </c>
      <c r="AG46" s="118">
        <v>4.5999999999999996</v>
      </c>
      <c r="AH46" s="118">
        <v>0.55000000000000004</v>
      </c>
      <c r="AI46" s="118">
        <v>5</v>
      </c>
      <c r="AJ46" s="118">
        <v>5</v>
      </c>
      <c r="AK46" s="35"/>
      <c r="AN46" s="145"/>
    </row>
    <row r="47" spans="1:40" s="39" customFormat="1" ht="15.75" customHeight="1">
      <c r="A47" s="37" t="s">
        <v>22</v>
      </c>
      <c r="B47" s="147" t="s">
        <v>27</v>
      </c>
      <c r="C47" s="148"/>
      <c r="D47" s="148"/>
      <c r="E47" s="148"/>
      <c r="F47" s="148"/>
      <c r="G47" s="148"/>
      <c r="H47" s="148"/>
      <c r="I47" s="148"/>
      <c r="J47" s="148"/>
      <c r="K47" s="148"/>
      <c r="L47" s="148"/>
      <c r="M47" s="148"/>
      <c r="N47" s="148"/>
      <c r="O47" s="148"/>
      <c r="P47" s="148"/>
      <c r="Q47" s="148"/>
      <c r="R47" s="148"/>
      <c r="S47" s="148"/>
      <c r="T47" s="148"/>
      <c r="U47" s="148"/>
      <c r="V47" s="108">
        <v>0</v>
      </c>
      <c r="W47" s="108">
        <v>0</v>
      </c>
      <c r="X47" s="108">
        <v>1</v>
      </c>
      <c r="Y47" s="108">
        <v>1</v>
      </c>
      <c r="Z47" s="108">
        <v>3</v>
      </c>
      <c r="AA47" s="108">
        <v>5</v>
      </c>
      <c r="AB47" s="38">
        <f t="shared" ref="AB47:AB50" si="1">V47/$AA47</f>
        <v>0</v>
      </c>
      <c r="AC47" s="38">
        <f t="shared" si="0"/>
        <v>0</v>
      </c>
      <c r="AD47" s="38">
        <f t="shared" si="0"/>
        <v>0.2</v>
      </c>
      <c r="AE47" s="38">
        <f t="shared" si="0"/>
        <v>0.2</v>
      </c>
      <c r="AF47" s="38">
        <f t="shared" si="0"/>
        <v>0.6</v>
      </c>
      <c r="AG47" s="118">
        <v>4.4000000000000004</v>
      </c>
      <c r="AH47" s="118">
        <v>0.89</v>
      </c>
      <c r="AI47" s="118">
        <v>5</v>
      </c>
      <c r="AJ47" s="118">
        <v>5</v>
      </c>
      <c r="AK47" s="35"/>
      <c r="AN47" s="145"/>
    </row>
    <row r="48" spans="1:40" s="39" customFormat="1" ht="15.75" customHeight="1">
      <c r="A48" s="37" t="s">
        <v>23</v>
      </c>
      <c r="B48" s="147" t="s">
        <v>28</v>
      </c>
      <c r="C48" s="148"/>
      <c r="D48" s="148"/>
      <c r="E48" s="148"/>
      <c r="F48" s="148"/>
      <c r="G48" s="148"/>
      <c r="H48" s="148"/>
      <c r="I48" s="148"/>
      <c r="J48" s="148"/>
      <c r="K48" s="148"/>
      <c r="L48" s="148"/>
      <c r="M48" s="148"/>
      <c r="N48" s="148"/>
      <c r="O48" s="148"/>
      <c r="P48" s="148"/>
      <c r="Q48" s="148"/>
      <c r="R48" s="148"/>
      <c r="S48" s="148"/>
      <c r="T48" s="148"/>
      <c r="U48" s="148"/>
      <c r="V48" s="108">
        <v>3</v>
      </c>
      <c r="W48" s="108">
        <v>1</v>
      </c>
      <c r="X48" s="108">
        <v>0</v>
      </c>
      <c r="Y48" s="108">
        <v>1</v>
      </c>
      <c r="Z48" s="108">
        <v>0</v>
      </c>
      <c r="AA48" s="108">
        <v>5</v>
      </c>
      <c r="AB48" s="38">
        <f t="shared" si="1"/>
        <v>0.6</v>
      </c>
      <c r="AC48" s="38">
        <f t="shared" si="0"/>
        <v>0.2</v>
      </c>
      <c r="AD48" s="38">
        <f t="shared" si="0"/>
        <v>0</v>
      </c>
      <c r="AE48" s="38">
        <f t="shared" si="0"/>
        <v>0.2</v>
      </c>
      <c r="AF48" s="38">
        <f t="shared" si="0"/>
        <v>0</v>
      </c>
      <c r="AG48" s="115">
        <v>1.8</v>
      </c>
      <c r="AH48" s="115">
        <v>1.3</v>
      </c>
      <c r="AI48" s="115">
        <v>1</v>
      </c>
      <c r="AJ48" s="115">
        <v>1</v>
      </c>
      <c r="AK48" s="35"/>
      <c r="AN48" s="145"/>
    </row>
    <row r="49" spans="1:40" s="39" customFormat="1" ht="15.75" customHeight="1">
      <c r="A49" s="37" t="s">
        <v>24</v>
      </c>
      <c r="B49" s="147" t="s">
        <v>29</v>
      </c>
      <c r="C49" s="148"/>
      <c r="D49" s="148"/>
      <c r="E49" s="148"/>
      <c r="F49" s="148"/>
      <c r="G49" s="148"/>
      <c r="H49" s="148"/>
      <c r="I49" s="148"/>
      <c r="J49" s="148"/>
      <c r="K49" s="148"/>
      <c r="L49" s="148"/>
      <c r="M49" s="148"/>
      <c r="N49" s="148"/>
      <c r="O49" s="148"/>
      <c r="P49" s="148"/>
      <c r="Q49" s="148"/>
      <c r="R49" s="148"/>
      <c r="S49" s="148"/>
      <c r="T49" s="148"/>
      <c r="U49" s="148"/>
      <c r="V49" s="109">
        <v>1</v>
      </c>
      <c r="W49" s="109">
        <v>1</v>
      </c>
      <c r="X49" s="109">
        <v>1</v>
      </c>
      <c r="Y49" s="109">
        <v>2</v>
      </c>
      <c r="Z49" s="109">
        <v>0</v>
      </c>
      <c r="AA49" s="109">
        <v>5</v>
      </c>
      <c r="AB49" s="38">
        <f t="shared" si="1"/>
        <v>0.2</v>
      </c>
      <c r="AC49" s="38">
        <f t="shared" si="0"/>
        <v>0.2</v>
      </c>
      <c r="AD49" s="38">
        <f t="shared" si="0"/>
        <v>0.2</v>
      </c>
      <c r="AE49" s="38">
        <f t="shared" si="0"/>
        <v>0.4</v>
      </c>
      <c r="AF49" s="38">
        <f t="shared" si="0"/>
        <v>0</v>
      </c>
      <c r="AG49" s="125">
        <v>2.8</v>
      </c>
      <c r="AH49" s="125">
        <v>1.3</v>
      </c>
      <c r="AI49" s="125">
        <v>3</v>
      </c>
      <c r="AJ49" s="125">
        <v>4</v>
      </c>
      <c r="AK49" s="35"/>
      <c r="AN49" s="145"/>
    </row>
    <row r="50" spans="1:40" s="39" customFormat="1" ht="15.75" customHeight="1">
      <c r="A50" s="37" t="s">
        <v>25</v>
      </c>
      <c r="B50" s="147" t="s">
        <v>30</v>
      </c>
      <c r="C50" s="148"/>
      <c r="D50" s="148"/>
      <c r="E50" s="148"/>
      <c r="F50" s="148"/>
      <c r="G50" s="148"/>
      <c r="H50" s="148"/>
      <c r="I50" s="148"/>
      <c r="J50" s="148"/>
      <c r="K50" s="148"/>
      <c r="L50" s="148"/>
      <c r="M50" s="148"/>
      <c r="N50" s="148"/>
      <c r="O50" s="148"/>
      <c r="P50" s="148"/>
      <c r="Q50" s="148"/>
      <c r="R50" s="148"/>
      <c r="S50" s="148"/>
      <c r="T50" s="148"/>
      <c r="U50" s="148"/>
      <c r="V50" s="107">
        <v>0</v>
      </c>
      <c r="W50" s="107">
        <v>1</v>
      </c>
      <c r="X50" s="107">
        <v>0</v>
      </c>
      <c r="Y50" s="107">
        <v>1</v>
      </c>
      <c r="Z50" s="107">
        <v>3</v>
      </c>
      <c r="AA50" s="107">
        <v>5</v>
      </c>
      <c r="AB50" s="38">
        <f t="shared" si="1"/>
        <v>0</v>
      </c>
      <c r="AC50" s="38">
        <f t="shared" si="0"/>
        <v>0.2</v>
      </c>
      <c r="AD50" s="38">
        <f t="shared" si="0"/>
        <v>0</v>
      </c>
      <c r="AE50" s="38">
        <f t="shared" si="0"/>
        <v>0.2</v>
      </c>
      <c r="AF50" s="38">
        <f t="shared" si="0"/>
        <v>0.6</v>
      </c>
      <c r="AG50" s="125">
        <v>4.2</v>
      </c>
      <c r="AH50" s="125">
        <v>1.3</v>
      </c>
      <c r="AI50" s="125">
        <v>5</v>
      </c>
      <c r="AJ50" s="125">
        <v>5</v>
      </c>
      <c r="AK50" s="35"/>
      <c r="AN50" s="145"/>
    </row>
    <row r="51" spans="1:40"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c r="AN51" s="144"/>
    </row>
    <row r="52" spans="1:40" s="36" customFormat="1" ht="15.75">
      <c r="U52" s="43"/>
      <c r="V52" s="42"/>
      <c r="W52" s="42"/>
      <c r="X52" s="42"/>
      <c r="Y52" s="42"/>
      <c r="Z52" s="42"/>
      <c r="AA52" s="42"/>
      <c r="AB52" s="42"/>
      <c r="AC52" s="42"/>
      <c r="AD52" s="42"/>
      <c r="AE52" s="42"/>
      <c r="AF52" s="42"/>
      <c r="AG52" s="42"/>
      <c r="AH52" s="42"/>
      <c r="AI52" s="42"/>
      <c r="AJ52" s="42"/>
      <c r="AK52" s="42"/>
      <c r="AL52" s="42"/>
      <c r="AN52" s="144"/>
    </row>
    <row r="53" spans="1:40" s="36" customFormat="1" ht="15.75">
      <c r="A53" s="151" t="s">
        <v>61</v>
      </c>
      <c r="B53" s="151"/>
      <c r="C53" s="151"/>
      <c r="D53" s="151"/>
      <c r="E53" s="151"/>
      <c r="F53" s="151"/>
      <c r="G53" s="151"/>
      <c r="H53" s="151"/>
      <c r="I53" s="151"/>
      <c r="J53" s="151"/>
      <c r="K53" s="151"/>
      <c r="L53" s="151"/>
      <c r="M53" s="151"/>
      <c r="N53" s="151"/>
      <c r="O53" s="151"/>
      <c r="P53" s="151"/>
      <c r="Q53" s="151"/>
      <c r="R53" s="151"/>
      <c r="S53" s="151"/>
      <c r="T53" s="151"/>
      <c r="U53" s="151"/>
      <c r="V53" s="42"/>
      <c r="W53" s="42"/>
      <c r="X53" s="42"/>
      <c r="Y53" s="42"/>
      <c r="Z53" s="42"/>
      <c r="AA53" s="42"/>
      <c r="AB53" s="42"/>
      <c r="AC53" s="42"/>
      <c r="AD53" s="42"/>
      <c r="AE53" s="42"/>
      <c r="AF53" s="42"/>
      <c r="AG53" s="42"/>
      <c r="AH53" s="42"/>
      <c r="AI53" s="42"/>
      <c r="AJ53" s="42"/>
      <c r="AK53" s="42"/>
      <c r="AL53" s="42"/>
      <c r="AN53" s="144"/>
    </row>
    <row r="54" spans="1:40"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N54" s="144"/>
    </row>
    <row r="55" spans="1:40"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N55" s="144"/>
    </row>
    <row r="56" spans="1:40"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N56" s="144"/>
    </row>
    <row r="57" spans="1:40"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N57" s="144"/>
    </row>
    <row r="58" spans="1:40"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144"/>
    </row>
    <row r="59" spans="1:40" s="36" customFormat="1" ht="34.5" customHeight="1">
      <c r="F59" s="42"/>
      <c r="G59" s="175" t="s">
        <v>31</v>
      </c>
      <c r="H59" s="175"/>
      <c r="I59" s="175"/>
      <c r="J59" s="175"/>
      <c r="K59" s="175"/>
      <c r="L59" s="44"/>
      <c r="M59" s="44">
        <v>5</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N59" s="144"/>
    </row>
    <row r="60" spans="1:40" s="36" customFormat="1" ht="34.5" customHeight="1">
      <c r="F60" s="42"/>
      <c r="G60" s="175" t="s">
        <v>32</v>
      </c>
      <c r="H60" s="175"/>
      <c r="I60" s="175"/>
      <c r="J60" s="175"/>
      <c r="K60" s="175"/>
      <c r="L60" s="44">
        <v>1</v>
      </c>
      <c r="M60" s="44">
        <v>4</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N60" s="144"/>
    </row>
    <row r="61" spans="1:40" s="36" customFormat="1" ht="41.25" customHeight="1">
      <c r="F61" s="42"/>
      <c r="G61" s="175" t="s">
        <v>33</v>
      </c>
      <c r="H61" s="175"/>
      <c r="I61" s="175"/>
      <c r="J61" s="175"/>
      <c r="K61" s="175"/>
      <c r="L61" s="44">
        <v>4</v>
      </c>
      <c r="M61" s="44">
        <v>1</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N61" s="144"/>
    </row>
    <row r="62" spans="1:40" s="36" customFormat="1" ht="24.75" customHeight="1">
      <c r="F62" s="42"/>
      <c r="G62" s="175" t="s">
        <v>36</v>
      </c>
      <c r="H62" s="175"/>
      <c r="I62" s="175"/>
      <c r="J62" s="175"/>
      <c r="K62" s="175"/>
      <c r="L62" s="44"/>
      <c r="M62" s="44">
        <v>5</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N62" s="144"/>
    </row>
    <row r="63" spans="1:40" s="36" customFormat="1" ht="31.5" customHeight="1">
      <c r="F63" s="42"/>
      <c r="G63" s="175" t="s">
        <v>37</v>
      </c>
      <c r="H63" s="175"/>
      <c r="I63" s="175"/>
      <c r="J63" s="175"/>
      <c r="K63" s="175"/>
      <c r="L63" s="44">
        <v>1</v>
      </c>
      <c r="M63" s="44">
        <v>4</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N63" s="144"/>
    </row>
    <row r="64" spans="1:40"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N64" s="144"/>
    </row>
    <row r="65" spans="1:44"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N65" s="144"/>
    </row>
    <row r="66" spans="1:44"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N66" s="144"/>
    </row>
    <row r="67" spans="1:44"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N67" s="144"/>
    </row>
    <row r="68" spans="1:44"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N68" s="144"/>
    </row>
    <row r="69" spans="1:44"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52" t="s">
        <v>13</v>
      </c>
      <c r="W69" s="153"/>
      <c r="X69" s="153"/>
      <c r="Y69" s="153"/>
      <c r="Z69" s="153"/>
      <c r="AA69" s="154"/>
      <c r="AB69" s="10"/>
      <c r="AC69" s="152" t="s">
        <v>14</v>
      </c>
      <c r="AD69" s="153"/>
      <c r="AE69" s="153"/>
      <c r="AF69" s="153"/>
      <c r="AG69" s="153"/>
      <c r="AH69" s="154"/>
      <c r="AI69" s="159" t="s">
        <v>15</v>
      </c>
      <c r="AJ69" s="159"/>
      <c r="AK69" s="159"/>
      <c r="AL69" s="159"/>
      <c r="AN69" s="146"/>
      <c r="AO69" s="39" t="s">
        <v>12</v>
      </c>
    </row>
    <row r="70" spans="1:44" s="36" customFormat="1" ht="30.75" customHeight="1" thickBot="1">
      <c r="A70" s="42"/>
      <c r="B70" s="168"/>
      <c r="C70" s="168"/>
      <c r="D70" s="45"/>
      <c r="E70" s="45"/>
      <c r="F70" s="45"/>
      <c r="G70" s="42"/>
      <c r="H70" s="42"/>
      <c r="I70" s="42"/>
      <c r="J70" s="42"/>
      <c r="K70" s="42"/>
      <c r="L70" s="42"/>
      <c r="M70" s="42"/>
      <c r="N70" s="42"/>
      <c r="O70" s="42"/>
      <c r="P70" s="42"/>
      <c r="Q70" s="42"/>
      <c r="R70" s="42"/>
      <c r="S70" s="42"/>
      <c r="T70" s="42"/>
      <c r="U70" s="42"/>
      <c r="V70" s="170"/>
      <c r="W70" s="171"/>
      <c r="X70" s="171"/>
      <c r="Y70" s="171"/>
      <c r="Z70" s="171"/>
      <c r="AA70" s="172"/>
      <c r="AB70" s="10"/>
      <c r="AC70" s="170"/>
      <c r="AD70" s="171"/>
      <c r="AE70" s="171"/>
      <c r="AF70" s="171"/>
      <c r="AG70" s="171"/>
      <c r="AH70" s="172"/>
      <c r="AI70" s="159"/>
      <c r="AJ70" s="159"/>
      <c r="AK70" s="159"/>
      <c r="AL70" s="159"/>
      <c r="AN70" s="144" t="s">
        <v>142</v>
      </c>
      <c r="AO70" s="36">
        <v>4.5999999999999996</v>
      </c>
      <c r="AP70" s="36">
        <v>0.55000000000000004</v>
      </c>
      <c r="AQ70" s="36">
        <v>5</v>
      </c>
      <c r="AR70" s="36">
        <v>5</v>
      </c>
    </row>
    <row r="71" spans="1:44" s="36" customFormat="1" ht="27" customHeight="1">
      <c r="A71" s="164" t="s">
        <v>62</v>
      </c>
      <c r="B71" s="164"/>
      <c r="C71" s="164"/>
      <c r="D71" s="164"/>
      <c r="E71" s="164"/>
      <c r="F71" s="164"/>
      <c r="G71" s="164"/>
      <c r="H71" s="164"/>
      <c r="I71" s="164"/>
      <c r="J71" s="164"/>
      <c r="K71" s="164"/>
      <c r="L71" s="164"/>
      <c r="M71" s="164"/>
      <c r="N71" s="164"/>
      <c r="O71" s="164"/>
      <c r="P71" s="164"/>
      <c r="Q71" s="164"/>
      <c r="R71" s="164"/>
      <c r="S71" s="164"/>
      <c r="T71" s="164"/>
      <c r="U71" s="169"/>
      <c r="V71" s="49">
        <v>1</v>
      </c>
      <c r="W71" s="121">
        <v>2</v>
      </c>
      <c r="X71" s="121">
        <v>3</v>
      </c>
      <c r="Y71" s="121">
        <v>4</v>
      </c>
      <c r="Z71" s="121">
        <v>5</v>
      </c>
      <c r="AA71" s="51" t="s">
        <v>40</v>
      </c>
      <c r="AB71" s="34" t="s">
        <v>12</v>
      </c>
      <c r="AC71" s="49">
        <v>1</v>
      </c>
      <c r="AD71" s="121">
        <v>2</v>
      </c>
      <c r="AE71" s="121">
        <v>3</v>
      </c>
      <c r="AF71" s="121">
        <v>4</v>
      </c>
      <c r="AG71" s="121">
        <v>5</v>
      </c>
      <c r="AH71" s="51" t="s">
        <v>40</v>
      </c>
      <c r="AI71" s="67" t="s">
        <v>16</v>
      </c>
      <c r="AJ71" s="68" t="s">
        <v>17</v>
      </c>
      <c r="AK71" s="68" t="s">
        <v>18</v>
      </c>
      <c r="AL71" s="68" t="s">
        <v>19</v>
      </c>
      <c r="AN71" s="144" t="s">
        <v>143</v>
      </c>
      <c r="AO71" s="36">
        <v>4.4000000000000004</v>
      </c>
      <c r="AP71" s="36">
        <v>0.89</v>
      </c>
      <c r="AQ71" s="36">
        <v>5</v>
      </c>
      <c r="AR71" s="36">
        <v>5</v>
      </c>
    </row>
    <row r="72" spans="1:44" s="36" customFormat="1" ht="24" customHeight="1">
      <c r="A72" s="173" t="s">
        <v>136</v>
      </c>
      <c r="B72" s="173"/>
      <c r="C72" s="173"/>
      <c r="D72" s="173"/>
      <c r="E72" s="173"/>
      <c r="F72" s="173"/>
      <c r="G72" s="173"/>
      <c r="H72" s="173"/>
      <c r="I72" s="173"/>
      <c r="J72" s="173"/>
      <c r="K72" s="173"/>
      <c r="L72" s="173"/>
      <c r="M72" s="173"/>
      <c r="N72" s="173"/>
      <c r="O72" s="173"/>
      <c r="P72" s="173"/>
      <c r="Q72" s="173"/>
      <c r="R72" s="173"/>
      <c r="S72" s="173"/>
      <c r="T72" s="173"/>
      <c r="U72" s="173"/>
      <c r="V72" s="174"/>
      <c r="W72" s="174"/>
      <c r="X72" s="174"/>
      <c r="Y72" s="174"/>
      <c r="Z72" s="174"/>
      <c r="AA72" s="174"/>
      <c r="AB72" s="34"/>
      <c r="AC72" s="123"/>
      <c r="AD72" s="121"/>
      <c r="AE72" s="121"/>
      <c r="AF72" s="121"/>
      <c r="AG72" s="121"/>
      <c r="AH72" s="121"/>
      <c r="AI72" s="104"/>
      <c r="AJ72" s="105"/>
      <c r="AK72" s="105"/>
      <c r="AL72" s="105"/>
      <c r="AN72" s="144" t="s">
        <v>144</v>
      </c>
      <c r="AO72" s="36">
        <v>1.8</v>
      </c>
      <c r="AP72" s="36">
        <v>1.3</v>
      </c>
      <c r="AQ72" s="36">
        <v>1</v>
      </c>
      <c r="AR72" s="36">
        <v>1</v>
      </c>
    </row>
    <row r="73" spans="1:44" s="39" customFormat="1" ht="24" customHeight="1">
      <c r="A73" s="37" t="s">
        <v>63</v>
      </c>
      <c r="B73" s="147" t="s">
        <v>38</v>
      </c>
      <c r="C73" s="148"/>
      <c r="D73" s="148"/>
      <c r="E73" s="148"/>
      <c r="F73" s="148"/>
      <c r="G73" s="148"/>
      <c r="H73" s="148"/>
      <c r="I73" s="148"/>
      <c r="J73" s="148"/>
      <c r="K73" s="148"/>
      <c r="L73" s="148"/>
      <c r="M73" s="148"/>
      <c r="N73" s="148"/>
      <c r="O73" s="148"/>
      <c r="P73" s="148"/>
      <c r="Q73" s="148"/>
      <c r="R73" s="148"/>
      <c r="S73" s="148"/>
      <c r="T73" s="148"/>
      <c r="U73" s="148"/>
      <c r="V73" s="107">
        <v>0</v>
      </c>
      <c r="W73" s="107">
        <v>1</v>
      </c>
      <c r="X73" s="107">
        <v>1</v>
      </c>
      <c r="Y73" s="107">
        <v>3</v>
      </c>
      <c r="Z73" s="107">
        <v>0</v>
      </c>
      <c r="AA73" s="107">
        <v>0</v>
      </c>
      <c r="AB73" s="106">
        <v>5</v>
      </c>
      <c r="AC73" s="38">
        <f>V73/$AB73</f>
        <v>0</v>
      </c>
      <c r="AD73" s="38">
        <f t="shared" ref="AD73:AH74" si="2">W73/$AB73</f>
        <v>0.2</v>
      </c>
      <c r="AE73" s="38">
        <f t="shared" si="2"/>
        <v>0.2</v>
      </c>
      <c r="AF73" s="38">
        <f t="shared" si="2"/>
        <v>0.6</v>
      </c>
      <c r="AG73" s="38">
        <f t="shared" si="2"/>
        <v>0</v>
      </c>
      <c r="AH73" s="38">
        <f t="shared" si="2"/>
        <v>0</v>
      </c>
      <c r="AI73" s="125">
        <v>3.4</v>
      </c>
      <c r="AJ73" s="125">
        <v>0.89</v>
      </c>
      <c r="AK73" s="125">
        <v>4</v>
      </c>
      <c r="AL73" s="125">
        <v>4</v>
      </c>
      <c r="AN73" s="145" t="s">
        <v>145</v>
      </c>
      <c r="AO73" s="39">
        <v>2.8</v>
      </c>
      <c r="AP73" s="39">
        <v>1.3</v>
      </c>
      <c r="AQ73" s="39">
        <v>3</v>
      </c>
      <c r="AR73" s="39">
        <v>4</v>
      </c>
    </row>
    <row r="74" spans="1:44" s="39" customFormat="1" ht="21.75" customHeight="1">
      <c r="A74" s="37" t="s">
        <v>64</v>
      </c>
      <c r="B74" s="147" t="s">
        <v>39</v>
      </c>
      <c r="C74" s="148"/>
      <c r="D74" s="148"/>
      <c r="E74" s="148"/>
      <c r="F74" s="148"/>
      <c r="G74" s="148"/>
      <c r="H74" s="148"/>
      <c r="I74" s="148"/>
      <c r="J74" s="148"/>
      <c r="K74" s="148"/>
      <c r="L74" s="148"/>
      <c r="M74" s="148"/>
      <c r="N74" s="148"/>
      <c r="O74" s="148"/>
      <c r="P74" s="148"/>
      <c r="Q74" s="148"/>
      <c r="R74" s="148"/>
      <c r="S74" s="148"/>
      <c r="T74" s="148"/>
      <c r="U74" s="148"/>
      <c r="V74" s="107">
        <v>0</v>
      </c>
      <c r="W74" s="107">
        <v>0</v>
      </c>
      <c r="X74" s="107">
        <v>0</v>
      </c>
      <c r="Y74" s="107">
        <v>0</v>
      </c>
      <c r="Z74" s="107">
        <v>5</v>
      </c>
      <c r="AA74" s="107">
        <v>0</v>
      </c>
      <c r="AB74" s="106">
        <v>5</v>
      </c>
      <c r="AC74" s="38">
        <f t="shared" ref="AC74" si="3">V74/$AB74</f>
        <v>0</v>
      </c>
      <c r="AD74" s="38">
        <f t="shared" si="2"/>
        <v>0</v>
      </c>
      <c r="AE74" s="38">
        <f t="shared" si="2"/>
        <v>0</v>
      </c>
      <c r="AF74" s="38">
        <f t="shared" si="2"/>
        <v>0</v>
      </c>
      <c r="AG74" s="38">
        <f t="shared" si="2"/>
        <v>1</v>
      </c>
      <c r="AH74" s="38">
        <f t="shared" si="2"/>
        <v>0</v>
      </c>
      <c r="AI74" s="125">
        <v>5</v>
      </c>
      <c r="AJ74" s="125">
        <v>0</v>
      </c>
      <c r="AK74" s="125">
        <v>5</v>
      </c>
      <c r="AL74" s="125">
        <v>5</v>
      </c>
      <c r="AN74" s="145" t="s">
        <v>146</v>
      </c>
      <c r="AO74" s="39">
        <v>4.2</v>
      </c>
      <c r="AP74" s="39">
        <v>1.3</v>
      </c>
      <c r="AQ74" s="39">
        <v>5</v>
      </c>
      <c r="AR74" s="39">
        <v>5</v>
      </c>
    </row>
    <row r="75" spans="1:44" s="36" customFormat="1" ht="29.25" customHeight="1">
      <c r="A75" s="165" t="s">
        <v>137</v>
      </c>
      <c r="B75" s="165"/>
      <c r="C75" s="165"/>
      <c r="D75" s="165"/>
      <c r="E75" s="165"/>
      <c r="F75" s="165"/>
      <c r="G75" s="165"/>
      <c r="H75" s="165"/>
      <c r="I75" s="165"/>
      <c r="J75" s="165"/>
      <c r="K75" s="165"/>
      <c r="L75" s="165"/>
      <c r="M75" s="165"/>
      <c r="N75" s="165"/>
      <c r="O75" s="165"/>
      <c r="P75" s="165"/>
      <c r="Q75" s="165"/>
      <c r="R75" s="165"/>
      <c r="S75" s="165"/>
      <c r="T75" s="165"/>
      <c r="U75" s="165"/>
      <c r="V75" s="32">
        <v>1</v>
      </c>
      <c r="W75" s="33">
        <v>2</v>
      </c>
      <c r="X75" s="33">
        <v>3</v>
      </c>
      <c r="Y75" s="33">
        <v>4</v>
      </c>
      <c r="Z75" s="33">
        <v>5</v>
      </c>
      <c r="AA75" s="110" t="s">
        <v>40</v>
      </c>
      <c r="AB75" s="34" t="s">
        <v>12</v>
      </c>
      <c r="AC75" s="32">
        <v>1</v>
      </c>
      <c r="AD75" s="33">
        <v>2</v>
      </c>
      <c r="AE75" s="33">
        <v>3</v>
      </c>
      <c r="AF75" s="33">
        <v>4</v>
      </c>
      <c r="AG75" s="33">
        <v>5</v>
      </c>
      <c r="AH75" s="110" t="s">
        <v>40</v>
      </c>
      <c r="AI75" s="114" t="s">
        <v>16</v>
      </c>
      <c r="AJ75" s="105" t="s">
        <v>17</v>
      </c>
      <c r="AK75" s="105" t="s">
        <v>18</v>
      </c>
      <c r="AL75" s="105" t="s">
        <v>19</v>
      </c>
      <c r="AN75" s="144" t="s">
        <v>147</v>
      </c>
      <c r="AO75" s="36">
        <v>3.4</v>
      </c>
      <c r="AP75" s="36">
        <v>0.89</v>
      </c>
      <c r="AQ75" s="36">
        <v>4</v>
      </c>
      <c r="AR75" s="36">
        <v>4</v>
      </c>
    </row>
    <row r="76" spans="1:44" s="36" customFormat="1" ht="19.5" customHeight="1">
      <c r="A76" s="37" t="s">
        <v>65</v>
      </c>
      <c r="B76" s="147" t="s">
        <v>139</v>
      </c>
      <c r="C76" s="148"/>
      <c r="D76" s="148"/>
      <c r="E76" s="148"/>
      <c r="F76" s="148"/>
      <c r="G76" s="148"/>
      <c r="H76" s="148"/>
      <c r="I76" s="148"/>
      <c r="J76" s="148"/>
      <c r="K76" s="148"/>
      <c r="L76" s="148"/>
      <c r="M76" s="148"/>
      <c r="N76" s="148"/>
      <c r="O76" s="148"/>
      <c r="P76" s="148"/>
      <c r="Q76" s="148"/>
      <c r="R76" s="148"/>
      <c r="S76" s="148"/>
      <c r="T76" s="148"/>
      <c r="U76" s="160"/>
      <c r="V76" s="107">
        <v>0</v>
      </c>
      <c r="W76" s="107">
        <v>1</v>
      </c>
      <c r="X76" s="107">
        <v>8</v>
      </c>
      <c r="Y76" s="107">
        <v>10</v>
      </c>
      <c r="Z76" s="107">
        <v>3</v>
      </c>
      <c r="AA76" s="107">
        <v>0</v>
      </c>
      <c r="AB76" s="107">
        <v>22</v>
      </c>
      <c r="AC76" s="111">
        <f>V76/$AB76</f>
        <v>0</v>
      </c>
      <c r="AD76" s="111">
        <f t="shared" ref="AD76:AH77" si="4">W76/$AB76</f>
        <v>4.5454545454545456E-2</v>
      </c>
      <c r="AE76" s="111">
        <f t="shared" si="4"/>
        <v>0.36363636363636365</v>
      </c>
      <c r="AF76" s="111">
        <f t="shared" si="4"/>
        <v>0.45454545454545453</v>
      </c>
      <c r="AG76" s="111">
        <f t="shared" si="4"/>
        <v>0.13636363636363635</v>
      </c>
      <c r="AH76" s="111">
        <f t="shared" si="4"/>
        <v>0</v>
      </c>
      <c r="AI76" s="115">
        <v>3.68</v>
      </c>
      <c r="AJ76" s="115">
        <v>0.78</v>
      </c>
      <c r="AK76" s="115">
        <v>4</v>
      </c>
      <c r="AL76" s="115">
        <v>4</v>
      </c>
      <c r="AN76" s="144" t="s">
        <v>135</v>
      </c>
      <c r="AO76" s="36">
        <v>5</v>
      </c>
      <c r="AP76" s="36">
        <v>0</v>
      </c>
      <c r="AQ76" s="36">
        <v>5</v>
      </c>
      <c r="AR76" s="36">
        <v>5</v>
      </c>
    </row>
    <row r="77" spans="1:44" s="36" customFormat="1" ht="15.75" customHeight="1">
      <c r="A77" s="44" t="s">
        <v>138</v>
      </c>
      <c r="B77" s="161" t="s">
        <v>135</v>
      </c>
      <c r="C77" s="162"/>
      <c r="D77" s="162"/>
      <c r="E77" s="162"/>
      <c r="F77" s="162"/>
      <c r="G77" s="162"/>
      <c r="H77" s="162"/>
      <c r="I77" s="162"/>
      <c r="J77" s="162"/>
      <c r="K77" s="162"/>
      <c r="L77" s="162"/>
      <c r="M77" s="162"/>
      <c r="N77" s="162"/>
      <c r="O77" s="162"/>
      <c r="P77" s="162"/>
      <c r="Q77" s="162"/>
      <c r="R77" s="162"/>
      <c r="S77" s="162"/>
      <c r="T77" s="162"/>
      <c r="U77" s="163"/>
      <c r="V77" s="109">
        <v>0</v>
      </c>
      <c r="W77" s="109">
        <v>0</v>
      </c>
      <c r="X77" s="109">
        <v>2</v>
      </c>
      <c r="Y77" s="109">
        <v>8</v>
      </c>
      <c r="Z77" s="109">
        <v>12</v>
      </c>
      <c r="AA77" s="109">
        <v>0</v>
      </c>
      <c r="AB77" s="109">
        <v>22</v>
      </c>
      <c r="AC77" s="111">
        <f>V77/$AB77</f>
        <v>0</v>
      </c>
      <c r="AD77" s="111">
        <f t="shared" si="4"/>
        <v>0</v>
      </c>
      <c r="AE77" s="111">
        <f t="shared" si="4"/>
        <v>9.0909090909090912E-2</v>
      </c>
      <c r="AF77" s="111">
        <f t="shared" si="4"/>
        <v>0.36363636363636365</v>
      </c>
      <c r="AG77" s="111">
        <f t="shared" si="4"/>
        <v>0.54545454545454541</v>
      </c>
      <c r="AH77" s="111">
        <f t="shared" si="4"/>
        <v>0</v>
      </c>
      <c r="AI77" s="115">
        <v>4.45</v>
      </c>
      <c r="AJ77" s="115">
        <v>0.67</v>
      </c>
      <c r="AK77" s="115">
        <v>5</v>
      </c>
      <c r="AL77" s="115">
        <v>5</v>
      </c>
      <c r="AN77" s="144" t="s">
        <v>168</v>
      </c>
      <c r="AO77" s="36">
        <v>4.24</v>
      </c>
      <c r="AP77" s="36">
        <v>0.54</v>
      </c>
      <c r="AQ77" s="36">
        <v>4</v>
      </c>
      <c r="AR77" s="36">
        <v>4</v>
      </c>
    </row>
    <row r="78" spans="1:44"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6"/>
      <c r="AJ78" s="126"/>
      <c r="AK78" s="126"/>
      <c r="AL78" s="126"/>
      <c r="AN78" s="144" t="s">
        <v>148</v>
      </c>
      <c r="AO78" s="36">
        <v>3.85</v>
      </c>
      <c r="AP78" s="36">
        <v>0.93</v>
      </c>
      <c r="AQ78" s="36">
        <v>4</v>
      </c>
      <c r="AR78" s="36">
        <v>3</v>
      </c>
    </row>
    <row r="79" spans="1:44"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c r="AN79" s="144" t="s">
        <v>149</v>
      </c>
      <c r="AO79" s="36">
        <v>3.73</v>
      </c>
      <c r="AP79" s="36">
        <v>0.77</v>
      </c>
      <c r="AQ79" s="36">
        <v>4</v>
      </c>
      <c r="AR79" s="36">
        <v>4</v>
      </c>
    </row>
    <row r="80" spans="1:44"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c r="AN80" s="144" t="s">
        <v>150</v>
      </c>
      <c r="AO80" s="36">
        <v>3.36</v>
      </c>
      <c r="AP80" s="36">
        <v>0.85</v>
      </c>
      <c r="AQ80" s="36">
        <v>3</v>
      </c>
      <c r="AR80" s="36">
        <v>3</v>
      </c>
    </row>
    <row r="81" spans="1:44" s="36" customFormat="1" ht="15.75">
      <c r="A81" s="151" t="s">
        <v>66</v>
      </c>
      <c r="B81" s="151"/>
      <c r="C81" s="151"/>
      <c r="D81" s="151"/>
      <c r="E81" s="151"/>
      <c r="F81" s="151"/>
      <c r="G81" s="151"/>
      <c r="H81" s="151"/>
      <c r="I81" s="151"/>
      <c r="J81" s="151"/>
      <c r="K81" s="151"/>
      <c r="L81" s="151"/>
      <c r="M81" s="151"/>
      <c r="N81" s="151"/>
      <c r="O81" s="151"/>
      <c r="P81" s="151"/>
      <c r="Q81" s="151"/>
      <c r="R81" s="151"/>
      <c r="S81" s="151"/>
      <c r="T81" s="151"/>
      <c r="U81" s="151"/>
      <c r="AN81" s="144" t="s">
        <v>151</v>
      </c>
      <c r="AO81" s="36">
        <v>3.83</v>
      </c>
      <c r="AP81" s="36">
        <v>0.96</v>
      </c>
      <c r="AQ81" s="36">
        <v>4</v>
      </c>
      <c r="AR81" s="36">
        <v>4</v>
      </c>
    </row>
    <row r="82" spans="1:44" s="39" customFormat="1" ht="16.5" customHeight="1">
      <c r="A82" s="167"/>
      <c r="B82" s="167"/>
      <c r="C82" s="167"/>
      <c r="D82" s="167"/>
      <c r="E82" s="167"/>
      <c r="F82" s="167"/>
      <c r="K82" s="54"/>
      <c r="L82" s="54"/>
      <c r="M82" s="47"/>
      <c r="AN82" s="145" t="s">
        <v>152</v>
      </c>
      <c r="AO82" s="39">
        <v>3.88</v>
      </c>
      <c r="AP82" s="39">
        <v>0.83</v>
      </c>
      <c r="AQ82" s="39">
        <v>4</v>
      </c>
      <c r="AR82" s="39">
        <v>4</v>
      </c>
    </row>
    <row r="83" spans="1:44" s="39" customFormat="1" ht="16.5" customHeight="1">
      <c r="A83" s="167"/>
      <c r="B83" s="167"/>
      <c r="C83" s="167"/>
      <c r="D83" s="167"/>
      <c r="E83" s="167"/>
      <c r="F83" s="167"/>
      <c r="K83" s="47"/>
      <c r="L83" s="47"/>
      <c r="M83" s="47"/>
      <c r="AN83" s="145" t="s">
        <v>153</v>
      </c>
      <c r="AO83" s="39">
        <v>3.96</v>
      </c>
      <c r="AP83" s="39">
        <v>0.79</v>
      </c>
      <c r="AQ83" s="39">
        <v>4</v>
      </c>
      <c r="AR83" s="39">
        <v>4</v>
      </c>
    </row>
    <row r="84" spans="1:44" s="39" customFormat="1" ht="15.75">
      <c r="A84" s="167"/>
      <c r="B84" s="167"/>
      <c r="C84" s="167"/>
      <c r="D84" s="167"/>
      <c r="E84" s="167"/>
      <c r="F84" s="167"/>
      <c r="K84" s="47"/>
      <c r="L84" s="47"/>
      <c r="M84" s="47"/>
      <c r="N84" s="47"/>
      <c r="AN84" s="145" t="s">
        <v>154</v>
      </c>
      <c r="AO84" s="39">
        <v>3.44</v>
      </c>
      <c r="AP84" s="39">
        <v>1.1200000000000001</v>
      </c>
      <c r="AQ84" s="39">
        <v>3</v>
      </c>
      <c r="AR84" s="39">
        <v>3</v>
      </c>
    </row>
    <row r="85" spans="1:44"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N85" s="144" t="s">
        <v>155</v>
      </c>
      <c r="AO85" s="36">
        <v>4</v>
      </c>
      <c r="AP85" s="36">
        <v>0.71</v>
      </c>
      <c r="AQ85" s="36">
        <v>4</v>
      </c>
      <c r="AR85" s="36">
        <v>4</v>
      </c>
    </row>
    <row r="86" spans="1:44"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N86" s="144" t="s">
        <v>156</v>
      </c>
      <c r="AO86" s="36">
        <v>4.28</v>
      </c>
      <c r="AP86" s="36">
        <v>0.61</v>
      </c>
      <c r="AQ86" s="36">
        <v>4</v>
      </c>
      <c r="AR86" s="36">
        <v>4</v>
      </c>
    </row>
    <row r="87" spans="1:44" s="36" customFormat="1" ht="16.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N87" s="144" t="s">
        <v>157</v>
      </c>
      <c r="AO87" s="36">
        <v>4</v>
      </c>
      <c r="AP87" s="36">
        <v>0.96</v>
      </c>
      <c r="AQ87" s="36">
        <v>4</v>
      </c>
      <c r="AR87" s="36">
        <v>4</v>
      </c>
    </row>
    <row r="88" spans="1:44" s="36" customFormat="1" ht="15.75">
      <c r="A88" s="42"/>
      <c r="B88" s="46"/>
      <c r="C88" s="42"/>
      <c r="D88" s="42"/>
      <c r="E88" s="42"/>
      <c r="F88" s="42"/>
      <c r="G88" s="42"/>
      <c r="H88" s="42"/>
      <c r="I88" s="42"/>
      <c r="J88" s="42"/>
      <c r="K88" s="42"/>
      <c r="L88" s="42"/>
      <c r="M88" s="42"/>
      <c r="N88" s="42"/>
      <c r="V88" s="152" t="s">
        <v>13</v>
      </c>
      <c r="W88" s="153"/>
      <c r="X88" s="153"/>
      <c r="Y88" s="153"/>
      <c r="Z88" s="153"/>
      <c r="AA88" s="154"/>
      <c r="AB88" s="10"/>
      <c r="AC88" s="152" t="s">
        <v>14</v>
      </c>
      <c r="AD88" s="153"/>
      <c r="AE88" s="153"/>
      <c r="AF88" s="153"/>
      <c r="AG88" s="153"/>
      <c r="AH88" s="154"/>
      <c r="AI88" s="158" t="s">
        <v>15</v>
      </c>
      <c r="AJ88" s="159"/>
      <c r="AK88" s="159"/>
      <c r="AL88" s="159"/>
      <c r="AN88" s="144" t="s">
        <v>158</v>
      </c>
      <c r="AO88" s="36">
        <v>4.04</v>
      </c>
      <c r="AP88" s="36">
        <v>1.1000000000000001</v>
      </c>
      <c r="AQ88" s="36">
        <v>4</v>
      </c>
      <c r="AR88" s="36">
        <v>4</v>
      </c>
    </row>
    <row r="89" spans="1:44" s="36" customFormat="1" ht="15.75">
      <c r="A89" s="42"/>
      <c r="B89" s="46"/>
      <c r="C89" s="42"/>
      <c r="D89" s="42"/>
      <c r="E89" s="42"/>
      <c r="F89" s="42"/>
      <c r="G89" s="42"/>
      <c r="H89" s="42"/>
      <c r="I89" s="42"/>
      <c r="J89" s="42"/>
      <c r="K89" s="42"/>
      <c r="L89" s="42"/>
      <c r="M89" s="42"/>
      <c r="N89" s="42"/>
      <c r="O89" s="45"/>
      <c r="P89" s="45"/>
      <c r="Q89" s="45"/>
      <c r="R89" s="45"/>
      <c r="S89" s="45"/>
      <c r="V89" s="155"/>
      <c r="W89" s="156"/>
      <c r="X89" s="156"/>
      <c r="Y89" s="156"/>
      <c r="Z89" s="156"/>
      <c r="AA89" s="157"/>
      <c r="AB89" s="10"/>
      <c r="AC89" s="155"/>
      <c r="AD89" s="156"/>
      <c r="AE89" s="156"/>
      <c r="AF89" s="156"/>
      <c r="AG89" s="156"/>
      <c r="AH89" s="157"/>
      <c r="AI89" s="158"/>
      <c r="AJ89" s="159"/>
      <c r="AK89" s="159"/>
      <c r="AL89" s="159"/>
      <c r="AN89" s="144" t="s">
        <v>159</v>
      </c>
      <c r="AO89" s="36">
        <v>4.04</v>
      </c>
      <c r="AP89" s="36">
        <v>0.84</v>
      </c>
      <c r="AQ89" s="36">
        <v>4</v>
      </c>
      <c r="AR89" s="36">
        <v>4</v>
      </c>
    </row>
    <row r="90" spans="1:44" s="36" customFormat="1" ht="15.75">
      <c r="A90" s="42"/>
      <c r="B90" s="46"/>
      <c r="C90" s="42"/>
      <c r="D90" s="42"/>
      <c r="E90" s="42"/>
      <c r="F90" s="42"/>
      <c r="G90" s="42"/>
      <c r="H90" s="42"/>
      <c r="I90" s="42"/>
      <c r="J90" s="42"/>
      <c r="K90" s="42"/>
      <c r="L90" s="42"/>
      <c r="M90" s="42"/>
      <c r="N90" s="42"/>
      <c r="O90" s="55"/>
      <c r="P90" s="55"/>
      <c r="Q90" s="55"/>
      <c r="R90" s="55"/>
      <c r="S90" s="55"/>
      <c r="T90" s="55"/>
      <c r="U90" s="55"/>
      <c r="V90" s="121">
        <v>1</v>
      </c>
      <c r="W90" s="121">
        <v>2</v>
      </c>
      <c r="X90" s="121">
        <v>3</v>
      </c>
      <c r="Y90" s="121">
        <v>4</v>
      </c>
      <c r="Z90" s="121">
        <v>5</v>
      </c>
      <c r="AA90" s="121" t="s">
        <v>40</v>
      </c>
      <c r="AB90" s="56" t="s">
        <v>12</v>
      </c>
      <c r="AC90" s="121">
        <v>1</v>
      </c>
      <c r="AD90" s="121">
        <v>2</v>
      </c>
      <c r="AE90" s="121">
        <v>3</v>
      </c>
      <c r="AF90" s="121">
        <v>4</v>
      </c>
      <c r="AG90" s="121">
        <v>5</v>
      </c>
      <c r="AH90" s="121" t="s">
        <v>40</v>
      </c>
      <c r="AI90" s="57" t="s">
        <v>16</v>
      </c>
      <c r="AJ90" s="57" t="s">
        <v>17</v>
      </c>
      <c r="AK90" s="57" t="s">
        <v>18</v>
      </c>
      <c r="AL90" s="57" t="s">
        <v>19</v>
      </c>
      <c r="AN90" s="144" t="s">
        <v>160</v>
      </c>
      <c r="AO90" s="36">
        <v>4.12</v>
      </c>
      <c r="AP90" s="36">
        <v>0.78</v>
      </c>
      <c r="AQ90" s="36">
        <v>4</v>
      </c>
      <c r="AR90" s="36">
        <v>4</v>
      </c>
    </row>
    <row r="91" spans="1:44" s="36" customFormat="1" ht="34.5" customHeight="1">
      <c r="A91" s="42"/>
      <c r="B91" s="46"/>
      <c r="C91" s="42"/>
      <c r="D91" s="42"/>
      <c r="E91" s="42"/>
      <c r="F91" s="42"/>
      <c r="G91" s="42"/>
      <c r="H91" s="42"/>
      <c r="I91" s="42"/>
      <c r="J91" s="42"/>
      <c r="K91" s="42"/>
      <c r="L91" s="42"/>
      <c r="M91" s="42"/>
      <c r="N91" s="42"/>
      <c r="O91" s="147" t="s">
        <v>41</v>
      </c>
      <c r="P91" s="148"/>
      <c r="Q91" s="148"/>
      <c r="R91" s="148"/>
      <c r="S91" s="148"/>
      <c r="T91" s="148"/>
      <c r="U91" s="148"/>
      <c r="V91" s="112">
        <v>0</v>
      </c>
      <c r="W91" s="112">
        <v>0</v>
      </c>
      <c r="X91" s="112">
        <v>1</v>
      </c>
      <c r="Y91" s="112">
        <v>14</v>
      </c>
      <c r="Z91" s="112">
        <v>6</v>
      </c>
      <c r="AA91" s="112">
        <v>1</v>
      </c>
      <c r="AB91" s="112">
        <v>22</v>
      </c>
      <c r="AC91" s="113">
        <f>V91/$AB91</f>
        <v>0</v>
      </c>
      <c r="AD91" s="113">
        <f t="shared" ref="AD91:AH91" si="5">W91/$AB91</f>
        <v>0</v>
      </c>
      <c r="AE91" s="113">
        <f t="shared" si="5"/>
        <v>4.5454545454545456E-2</v>
      </c>
      <c r="AF91" s="113">
        <f t="shared" si="5"/>
        <v>0.63636363636363635</v>
      </c>
      <c r="AG91" s="113">
        <f t="shared" si="5"/>
        <v>0.27272727272727271</v>
      </c>
      <c r="AH91" s="113">
        <f t="shared" si="5"/>
        <v>4.5454545454545456E-2</v>
      </c>
      <c r="AI91" s="125">
        <v>4.24</v>
      </c>
      <c r="AJ91" s="125">
        <v>0.54</v>
      </c>
      <c r="AK91" s="107">
        <v>4</v>
      </c>
      <c r="AL91" s="107">
        <v>4</v>
      </c>
      <c r="AN91" s="144" t="s">
        <v>161</v>
      </c>
      <c r="AO91" s="36">
        <v>3.96</v>
      </c>
      <c r="AP91" s="36">
        <v>0.91</v>
      </c>
      <c r="AQ91" s="36">
        <v>4</v>
      </c>
      <c r="AR91" s="36">
        <v>4</v>
      </c>
    </row>
    <row r="92" spans="1:44" s="36" customFormat="1" ht="15.7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N92" s="144" t="s">
        <v>162</v>
      </c>
      <c r="AO92" s="36">
        <v>4.17</v>
      </c>
      <c r="AP92" s="36">
        <v>1.17</v>
      </c>
      <c r="AQ92" s="36">
        <v>5</v>
      </c>
      <c r="AR92" s="36">
        <v>5</v>
      </c>
    </row>
    <row r="93" spans="1:44" s="36" customFormat="1" ht="15.7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N93" s="144" t="s">
        <v>163</v>
      </c>
      <c r="AO93" s="36">
        <v>3.83</v>
      </c>
      <c r="AP93" s="36">
        <v>0.98</v>
      </c>
      <c r="AQ93" s="36">
        <v>4</v>
      </c>
      <c r="AR93" s="36">
        <v>3</v>
      </c>
    </row>
    <row r="94" spans="1:44" s="36" customFormat="1" ht="15.7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N94" s="144" t="s">
        <v>164</v>
      </c>
      <c r="AO94" s="36">
        <v>4.67</v>
      </c>
      <c r="AP94" s="36">
        <v>0.52</v>
      </c>
      <c r="AQ94" s="36">
        <v>5</v>
      </c>
      <c r="AR94" s="36">
        <v>5</v>
      </c>
    </row>
    <row r="95" spans="1:44" s="36" customFormat="1" ht="15.7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N95" s="144" t="s">
        <v>165</v>
      </c>
      <c r="AO95" s="36">
        <v>2.67</v>
      </c>
      <c r="AP95" s="36">
        <v>1.03</v>
      </c>
      <c r="AQ95" s="36">
        <v>3</v>
      </c>
      <c r="AR95" s="36">
        <v>3</v>
      </c>
    </row>
    <row r="96" spans="1:44" s="36" customFormat="1" ht="15.7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N96" s="144" t="s">
        <v>166</v>
      </c>
      <c r="AO96" s="36">
        <v>4</v>
      </c>
      <c r="AP96" s="36">
        <v>0.63</v>
      </c>
      <c r="AQ96" s="36">
        <v>4</v>
      </c>
      <c r="AR96" s="36">
        <v>4</v>
      </c>
    </row>
    <row r="97" spans="1:44" s="36" customFormat="1" ht="15.75">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N97" s="144" t="s">
        <v>167</v>
      </c>
      <c r="AO97" s="36">
        <v>3.68</v>
      </c>
      <c r="AP97" s="36">
        <v>0.78</v>
      </c>
      <c r="AQ97" s="36">
        <v>4</v>
      </c>
      <c r="AR97" s="36">
        <v>4</v>
      </c>
    </row>
    <row r="98" spans="1:44" s="36" customFormat="1" ht="15.7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N98" s="144" t="s">
        <v>135</v>
      </c>
      <c r="AO98" s="36">
        <v>4.45</v>
      </c>
      <c r="AP98" s="36">
        <v>0.67</v>
      </c>
      <c r="AQ98" s="36">
        <v>5</v>
      </c>
      <c r="AR98" s="36">
        <v>5</v>
      </c>
    </row>
    <row r="99" spans="1:44" s="36" customFormat="1" ht="15.7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N99" s="144" t="s">
        <v>172</v>
      </c>
    </row>
    <row r="100" spans="1:44" s="36" customFormat="1" ht="15.75">
      <c r="A100" s="151" t="s">
        <v>67</v>
      </c>
      <c r="B100" s="151"/>
      <c r="C100" s="151"/>
      <c r="D100" s="151"/>
      <c r="E100" s="151"/>
      <c r="F100" s="151"/>
      <c r="G100" s="151"/>
      <c r="H100" s="151"/>
      <c r="I100" s="151"/>
      <c r="J100" s="151"/>
      <c r="K100" s="151"/>
      <c r="L100" s="151"/>
      <c r="M100" s="151"/>
      <c r="N100" s="151"/>
      <c r="O100" s="151"/>
      <c r="P100" s="151"/>
      <c r="Q100" s="151"/>
      <c r="R100" s="151"/>
      <c r="S100" s="151"/>
      <c r="T100" s="151"/>
      <c r="U100" s="151"/>
      <c r="V100" s="42"/>
      <c r="W100" s="42"/>
      <c r="X100" s="151" t="s">
        <v>68</v>
      </c>
      <c r="Y100" s="151"/>
      <c r="Z100" s="151"/>
      <c r="AA100" s="151"/>
      <c r="AB100" s="151"/>
      <c r="AC100" s="151"/>
      <c r="AD100" s="151"/>
      <c r="AE100" s="151"/>
      <c r="AF100" s="151"/>
      <c r="AG100" s="151"/>
      <c r="AH100" s="151"/>
      <c r="AI100" s="151"/>
      <c r="AJ100" s="151"/>
      <c r="AK100" s="151"/>
      <c r="AL100" s="151"/>
      <c r="AN100" s="144"/>
    </row>
    <row r="101" spans="1:44" s="36" customFormat="1" ht="15.75">
      <c r="A101" s="43"/>
      <c r="B101" s="43"/>
      <c r="C101" s="43"/>
      <c r="D101" s="43"/>
      <c r="E101" s="43"/>
      <c r="F101" s="43"/>
      <c r="K101" s="42"/>
      <c r="L101" s="42"/>
      <c r="M101" s="42"/>
      <c r="N101" s="42"/>
      <c r="X101" s="43"/>
      <c r="Y101" s="43"/>
      <c r="Z101" s="43"/>
      <c r="AA101" s="43"/>
      <c r="AB101" s="43"/>
      <c r="AN101" s="144"/>
    </row>
    <row r="102" spans="1:44" s="36" customFormat="1" ht="15.75">
      <c r="A102" s="43"/>
      <c r="B102" s="43"/>
      <c r="C102" s="43"/>
      <c r="D102" s="43"/>
      <c r="E102" s="43"/>
      <c r="F102" s="43"/>
      <c r="K102" s="42"/>
      <c r="L102" s="42"/>
      <c r="M102" s="42"/>
      <c r="N102" s="42"/>
      <c r="X102" s="43"/>
      <c r="Y102" s="43"/>
      <c r="Z102" s="43"/>
      <c r="AA102" s="43"/>
      <c r="AB102" s="43"/>
      <c r="AN102" s="144"/>
    </row>
    <row r="103" spans="1:44" s="36" customFormat="1" ht="15.75">
      <c r="A103" s="43"/>
      <c r="B103" s="43"/>
      <c r="C103" s="43"/>
      <c r="D103" s="43"/>
      <c r="E103" s="43"/>
      <c r="F103" s="43"/>
      <c r="G103" s="42"/>
      <c r="H103" s="42"/>
      <c r="I103" s="42"/>
      <c r="J103" s="42"/>
      <c r="K103" s="42"/>
      <c r="L103" s="42"/>
      <c r="M103" s="42"/>
      <c r="N103" s="42"/>
      <c r="X103" s="43"/>
      <c r="Y103" s="43"/>
      <c r="Z103" s="43"/>
      <c r="AA103" s="43"/>
      <c r="AB103" s="43"/>
      <c r="AN103" s="144"/>
    </row>
    <row r="104" spans="1:44" s="36" customFormat="1" ht="15.75">
      <c r="A104" s="42"/>
      <c r="B104" s="46"/>
      <c r="C104" s="42"/>
      <c r="D104" s="42"/>
      <c r="E104" s="42"/>
      <c r="F104" s="42"/>
      <c r="G104" s="42"/>
      <c r="H104" s="42"/>
      <c r="I104" s="42"/>
      <c r="J104" s="42"/>
      <c r="K104" s="42"/>
      <c r="L104" s="42"/>
      <c r="M104" s="42"/>
      <c r="N104" s="42"/>
      <c r="AN104" s="144"/>
    </row>
    <row r="105" spans="1:44" s="36" customFormat="1" ht="15.75">
      <c r="A105" s="42"/>
      <c r="B105" s="46"/>
      <c r="C105" s="42"/>
      <c r="D105" s="42"/>
      <c r="E105" s="42"/>
      <c r="F105" s="42"/>
      <c r="G105" s="42"/>
      <c r="H105" s="42"/>
      <c r="I105" s="42"/>
      <c r="J105" s="42"/>
      <c r="K105" s="42"/>
      <c r="L105" s="42"/>
      <c r="M105" s="42"/>
      <c r="N105" s="42"/>
      <c r="AN105" s="144"/>
    </row>
    <row r="106" spans="1:44" s="36" customFormat="1" ht="15.75">
      <c r="A106" s="42"/>
      <c r="B106" s="46"/>
      <c r="C106" s="42"/>
      <c r="D106" s="42"/>
      <c r="E106" s="42"/>
      <c r="F106" s="42"/>
      <c r="G106" s="42"/>
      <c r="H106" s="42"/>
      <c r="I106" s="42"/>
      <c r="J106" s="42"/>
      <c r="K106" s="42"/>
      <c r="L106" s="42"/>
      <c r="M106" s="42"/>
      <c r="N106" s="42"/>
      <c r="AN106" s="144"/>
    </row>
    <row r="107" spans="1:44"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N107" s="144"/>
    </row>
    <row r="108" spans="1:44" s="36" customFormat="1" ht="15.75">
      <c r="A108" s="42"/>
      <c r="B108" s="46"/>
      <c r="C108" s="42"/>
      <c r="D108" s="42"/>
      <c r="E108" s="42"/>
      <c r="F108" s="42"/>
      <c r="G108" s="42"/>
      <c r="H108" s="42"/>
      <c r="I108" s="42"/>
      <c r="J108" s="42"/>
      <c r="K108" s="42"/>
      <c r="L108" s="42"/>
      <c r="M108" s="42"/>
      <c r="N108" s="42"/>
      <c r="AN108" s="144"/>
    </row>
    <row r="109" spans="1:44" s="36" customFormat="1" ht="15.75">
      <c r="A109" s="42"/>
      <c r="B109" s="46"/>
      <c r="C109" s="42"/>
      <c r="D109" s="42"/>
      <c r="E109" s="42"/>
      <c r="F109" s="42"/>
      <c r="G109" s="42"/>
      <c r="H109" s="42"/>
      <c r="I109" s="42"/>
      <c r="J109" s="42"/>
      <c r="K109" s="42"/>
      <c r="L109" s="42"/>
      <c r="M109" s="42"/>
      <c r="N109" s="42"/>
      <c r="AN109" s="144"/>
    </row>
    <row r="110" spans="1:44" s="36" customFormat="1" ht="15.75">
      <c r="A110" s="42"/>
      <c r="B110" s="46"/>
      <c r="C110" s="42"/>
      <c r="D110" s="42"/>
      <c r="E110" s="42"/>
      <c r="F110" s="42"/>
      <c r="G110" s="42"/>
      <c r="H110" s="42"/>
      <c r="I110" s="42"/>
      <c r="J110" s="42"/>
      <c r="K110" s="42"/>
      <c r="L110" s="42"/>
      <c r="M110" s="42"/>
      <c r="N110" s="42"/>
      <c r="AN110" s="144"/>
    </row>
    <row r="111" spans="1:44" s="36" customFormat="1" ht="15.75">
      <c r="A111" s="42"/>
      <c r="B111" s="46"/>
      <c r="C111" s="42"/>
      <c r="D111" s="42"/>
      <c r="E111" s="42"/>
      <c r="F111" s="42"/>
      <c r="G111" s="42"/>
      <c r="H111" s="42"/>
      <c r="I111" s="42"/>
      <c r="J111" s="42"/>
      <c r="K111" s="42"/>
      <c r="L111" s="42"/>
      <c r="M111" s="42"/>
      <c r="N111" s="42"/>
      <c r="AN111" s="144"/>
    </row>
    <row r="112" spans="1:44" s="36" customFormat="1" ht="15.75">
      <c r="A112" s="42"/>
      <c r="B112" s="46"/>
      <c r="C112" s="42"/>
      <c r="D112" s="42"/>
      <c r="E112" s="42"/>
      <c r="F112" s="42"/>
      <c r="G112" s="42"/>
      <c r="H112" s="42"/>
      <c r="I112" s="42"/>
      <c r="J112" s="42"/>
      <c r="K112" s="42"/>
      <c r="L112" s="42"/>
      <c r="M112" s="42"/>
      <c r="N112" s="42"/>
      <c r="AN112" s="144"/>
    </row>
    <row r="113" spans="1:40"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N113" s="144"/>
    </row>
    <row r="114" spans="1:40" s="36" customFormat="1" ht="15.75">
      <c r="A114" s="42"/>
      <c r="B114" s="46"/>
      <c r="C114" s="42"/>
      <c r="D114" s="42"/>
      <c r="E114" s="42"/>
      <c r="F114" s="42"/>
      <c r="G114" s="42"/>
      <c r="H114" s="42"/>
      <c r="I114" s="42"/>
      <c r="J114" s="42"/>
      <c r="K114" s="42"/>
      <c r="L114" s="42"/>
      <c r="M114" s="42"/>
      <c r="AN114" s="144"/>
    </row>
    <row r="115" spans="1:40" s="36" customFormat="1" ht="15.75">
      <c r="A115" s="42"/>
      <c r="B115" s="46"/>
      <c r="C115" s="42"/>
      <c r="D115" s="42"/>
      <c r="E115" s="42"/>
      <c r="F115" s="42"/>
      <c r="G115" s="42"/>
      <c r="H115" s="42"/>
      <c r="I115" s="42"/>
      <c r="J115" s="42"/>
      <c r="K115" s="42"/>
      <c r="L115" s="42"/>
      <c r="M115" s="42"/>
      <c r="N115" s="45"/>
      <c r="AN115" s="144"/>
    </row>
    <row r="116" spans="1:40" s="36" customFormat="1" ht="16.5" thickBot="1">
      <c r="A116" s="42"/>
      <c r="B116" s="46"/>
      <c r="C116" s="42"/>
      <c r="D116" s="42"/>
      <c r="E116" s="42"/>
      <c r="F116" s="42"/>
      <c r="G116" s="42"/>
      <c r="H116" s="42"/>
      <c r="I116" s="42"/>
      <c r="J116" s="42"/>
      <c r="K116" s="42"/>
      <c r="L116" s="42"/>
      <c r="M116" s="42"/>
      <c r="N116" s="42"/>
      <c r="AN116" s="144"/>
    </row>
    <row r="117" spans="1:40" s="36" customFormat="1" ht="15.75">
      <c r="A117" s="42"/>
      <c r="B117" s="46"/>
      <c r="C117" s="42"/>
      <c r="D117" s="42"/>
      <c r="E117" s="42"/>
      <c r="F117" s="42"/>
      <c r="G117" s="42"/>
      <c r="H117" s="42"/>
      <c r="I117" s="42"/>
      <c r="J117" s="42"/>
      <c r="K117" s="42"/>
      <c r="L117" s="42"/>
      <c r="M117" s="42"/>
      <c r="N117" s="42"/>
      <c r="V117" s="152" t="s">
        <v>13</v>
      </c>
      <c r="W117" s="153"/>
      <c r="X117" s="153"/>
      <c r="Y117" s="153"/>
      <c r="Z117" s="153"/>
      <c r="AA117" s="154"/>
      <c r="AB117" s="10"/>
      <c r="AC117" s="152" t="s">
        <v>14</v>
      </c>
      <c r="AD117" s="153"/>
      <c r="AE117" s="153"/>
      <c r="AF117" s="153"/>
      <c r="AG117" s="153"/>
      <c r="AH117" s="154"/>
      <c r="AI117" s="158" t="s">
        <v>15</v>
      </c>
      <c r="AJ117" s="159"/>
      <c r="AK117" s="159"/>
      <c r="AL117" s="159"/>
      <c r="AN117" s="144"/>
    </row>
    <row r="118" spans="1:40" s="36" customFormat="1" ht="15.75">
      <c r="A118" s="42"/>
      <c r="B118" s="46"/>
      <c r="C118" s="42"/>
      <c r="D118" s="42"/>
      <c r="E118" s="42"/>
      <c r="F118" s="42"/>
      <c r="G118" s="42"/>
      <c r="H118" s="42"/>
      <c r="I118" s="42"/>
      <c r="J118" s="42"/>
      <c r="K118" s="42"/>
      <c r="L118" s="42"/>
      <c r="M118" s="42"/>
      <c r="N118" s="42"/>
      <c r="O118" s="45"/>
      <c r="P118" s="45"/>
      <c r="Q118" s="45"/>
      <c r="R118" s="45"/>
      <c r="V118" s="155"/>
      <c r="W118" s="156"/>
      <c r="X118" s="156"/>
      <c r="Y118" s="156"/>
      <c r="Z118" s="156"/>
      <c r="AA118" s="157"/>
      <c r="AB118" s="10"/>
      <c r="AC118" s="155"/>
      <c r="AD118" s="156"/>
      <c r="AE118" s="156"/>
      <c r="AF118" s="156"/>
      <c r="AG118" s="156"/>
      <c r="AH118" s="157"/>
      <c r="AI118" s="158"/>
      <c r="AJ118" s="159"/>
      <c r="AK118" s="159"/>
      <c r="AL118" s="159"/>
      <c r="AN118" s="144"/>
    </row>
    <row r="119" spans="1:40"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121">
        <v>1</v>
      </c>
      <c r="W119" s="121">
        <v>2</v>
      </c>
      <c r="X119" s="121">
        <v>3</v>
      </c>
      <c r="Y119" s="121">
        <v>4</v>
      </c>
      <c r="Z119" s="121">
        <v>5</v>
      </c>
      <c r="AA119" s="121" t="s">
        <v>40</v>
      </c>
      <c r="AB119" s="56" t="s">
        <v>12</v>
      </c>
      <c r="AC119" s="121">
        <v>1</v>
      </c>
      <c r="AD119" s="121">
        <v>2</v>
      </c>
      <c r="AE119" s="121">
        <v>3</v>
      </c>
      <c r="AF119" s="121">
        <v>4</v>
      </c>
      <c r="AG119" s="121">
        <v>5</v>
      </c>
      <c r="AH119" s="121" t="s">
        <v>40</v>
      </c>
      <c r="AI119" s="57" t="s">
        <v>16</v>
      </c>
      <c r="AJ119" s="57" t="s">
        <v>17</v>
      </c>
      <c r="AK119" s="57" t="s">
        <v>18</v>
      </c>
      <c r="AL119" s="57" t="s">
        <v>19</v>
      </c>
      <c r="AN119" s="144"/>
    </row>
    <row r="120" spans="1:40" s="36" customFormat="1" ht="15.75">
      <c r="A120" s="42"/>
      <c r="B120" s="46"/>
      <c r="C120" s="42"/>
      <c r="D120" s="42"/>
      <c r="E120" s="42"/>
      <c r="F120" s="42"/>
      <c r="G120" s="42"/>
      <c r="H120" s="42"/>
      <c r="I120" s="42"/>
      <c r="J120" s="42"/>
      <c r="K120" s="42"/>
      <c r="L120" s="42"/>
      <c r="M120" s="42"/>
      <c r="N120" s="42"/>
      <c r="O120" s="147" t="s">
        <v>42</v>
      </c>
      <c r="P120" s="148"/>
      <c r="Q120" s="148"/>
      <c r="R120" s="148"/>
      <c r="S120" s="148"/>
      <c r="T120" s="148"/>
      <c r="U120" s="148"/>
      <c r="V120" s="107">
        <v>0</v>
      </c>
      <c r="W120" s="107">
        <v>1</v>
      </c>
      <c r="X120" s="107">
        <v>7</v>
      </c>
      <c r="Y120" s="107">
        <v>6</v>
      </c>
      <c r="Z120" s="107">
        <v>6</v>
      </c>
      <c r="AA120" s="107">
        <v>2</v>
      </c>
      <c r="AB120" s="107">
        <v>22</v>
      </c>
      <c r="AC120" s="38">
        <f>V120/$AB120</f>
        <v>0</v>
      </c>
      <c r="AD120" s="38">
        <f t="shared" ref="AD120:AH122" si="6">W120/$AB120</f>
        <v>4.5454545454545456E-2</v>
      </c>
      <c r="AE120" s="38">
        <f t="shared" si="6"/>
        <v>0.31818181818181818</v>
      </c>
      <c r="AF120" s="38">
        <f t="shared" si="6"/>
        <v>0.27272727272727271</v>
      </c>
      <c r="AG120" s="38">
        <f t="shared" si="6"/>
        <v>0.27272727272727271</v>
      </c>
      <c r="AH120" s="38">
        <f t="shared" si="6"/>
        <v>9.0909090909090912E-2</v>
      </c>
      <c r="AI120" s="115">
        <v>3.85</v>
      </c>
      <c r="AJ120" s="115">
        <v>0.93</v>
      </c>
      <c r="AK120" s="109">
        <v>4</v>
      </c>
      <c r="AL120" s="109">
        <v>3</v>
      </c>
      <c r="AN120" s="144"/>
    </row>
    <row r="121" spans="1:40" s="36" customFormat="1" ht="15.75">
      <c r="A121" s="42"/>
      <c r="B121" s="46"/>
      <c r="C121" s="42"/>
      <c r="D121" s="42"/>
      <c r="E121" s="42"/>
      <c r="F121" s="42"/>
      <c r="G121" s="42"/>
      <c r="H121" s="42"/>
      <c r="I121" s="42"/>
      <c r="J121" s="42"/>
      <c r="K121" s="42"/>
      <c r="L121" s="42"/>
      <c r="M121" s="42"/>
      <c r="N121" s="42"/>
      <c r="O121" s="147" t="s">
        <v>43</v>
      </c>
      <c r="P121" s="148"/>
      <c r="Q121" s="148"/>
      <c r="R121" s="148"/>
      <c r="S121" s="148"/>
      <c r="T121" s="148"/>
      <c r="U121" s="148"/>
      <c r="V121" s="109">
        <v>0</v>
      </c>
      <c r="W121" s="109">
        <v>1</v>
      </c>
      <c r="X121" s="109">
        <v>7</v>
      </c>
      <c r="Y121" s="109">
        <v>11</v>
      </c>
      <c r="Z121" s="109">
        <v>3</v>
      </c>
      <c r="AA121" s="109">
        <v>0</v>
      </c>
      <c r="AB121" s="109">
        <v>22</v>
      </c>
      <c r="AC121" s="38">
        <f t="shared" ref="AC121:AC122" si="7">V121/$AB121</f>
        <v>0</v>
      </c>
      <c r="AD121" s="38">
        <f t="shared" si="6"/>
        <v>4.5454545454545456E-2</v>
      </c>
      <c r="AE121" s="38">
        <f t="shared" si="6"/>
        <v>0.31818181818181818</v>
      </c>
      <c r="AF121" s="38">
        <f t="shared" si="6"/>
        <v>0.5</v>
      </c>
      <c r="AG121" s="38">
        <f t="shared" si="6"/>
        <v>0.13636363636363635</v>
      </c>
      <c r="AH121" s="38">
        <f t="shared" si="6"/>
        <v>0</v>
      </c>
      <c r="AI121" s="115">
        <v>3.73</v>
      </c>
      <c r="AJ121" s="115">
        <v>0.77</v>
      </c>
      <c r="AK121" s="109">
        <v>4</v>
      </c>
      <c r="AL121" s="109">
        <v>4</v>
      </c>
      <c r="AN121" s="144"/>
    </row>
    <row r="122" spans="1:40" s="36" customFormat="1" ht="15.75">
      <c r="A122" s="42"/>
      <c r="B122" s="46"/>
      <c r="C122" s="42"/>
      <c r="D122" s="42"/>
      <c r="E122" s="42"/>
      <c r="F122" s="42"/>
      <c r="G122" s="42"/>
      <c r="H122" s="42"/>
      <c r="I122" s="42"/>
      <c r="J122" s="42"/>
      <c r="K122" s="42"/>
      <c r="L122" s="42"/>
      <c r="M122" s="42"/>
      <c r="N122" s="42"/>
      <c r="O122" s="147" t="s">
        <v>44</v>
      </c>
      <c r="P122" s="148"/>
      <c r="Q122" s="148"/>
      <c r="R122" s="148"/>
      <c r="S122" s="148"/>
      <c r="T122" s="148"/>
      <c r="U122" s="148"/>
      <c r="V122" s="109">
        <v>0</v>
      </c>
      <c r="W122" s="109">
        <v>3</v>
      </c>
      <c r="X122" s="109">
        <v>10</v>
      </c>
      <c r="Y122" s="109">
        <v>7</v>
      </c>
      <c r="Z122" s="109">
        <v>2</v>
      </c>
      <c r="AA122" s="109">
        <v>0</v>
      </c>
      <c r="AB122" s="109">
        <v>22</v>
      </c>
      <c r="AC122" s="38">
        <f t="shared" si="7"/>
        <v>0</v>
      </c>
      <c r="AD122" s="38">
        <f t="shared" si="6"/>
        <v>0.13636363636363635</v>
      </c>
      <c r="AE122" s="38">
        <f t="shared" si="6"/>
        <v>0.45454545454545453</v>
      </c>
      <c r="AF122" s="38">
        <f t="shared" si="6"/>
        <v>0.31818181818181818</v>
      </c>
      <c r="AG122" s="38">
        <f t="shared" si="6"/>
        <v>9.0909090909090912E-2</v>
      </c>
      <c r="AH122" s="38">
        <f t="shared" si="6"/>
        <v>0</v>
      </c>
      <c r="AI122" s="115">
        <v>3.36</v>
      </c>
      <c r="AJ122" s="115">
        <v>0.85</v>
      </c>
      <c r="AK122" s="109">
        <v>3</v>
      </c>
      <c r="AL122" s="109">
        <v>3</v>
      </c>
      <c r="AN122" s="144"/>
    </row>
    <row r="123" spans="1:40"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7"/>
      <c r="AJ123" s="127"/>
      <c r="AK123" s="42"/>
      <c r="AN123" s="144"/>
    </row>
    <row r="124" spans="1:40"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N124" s="144"/>
    </row>
    <row r="125" spans="1:40" s="36" customFormat="1" ht="15.75">
      <c r="A125" s="42"/>
      <c r="G125" s="42"/>
      <c r="H125" s="42"/>
      <c r="I125" s="42"/>
      <c r="J125" s="42"/>
      <c r="K125" s="42"/>
      <c r="L125" s="42"/>
      <c r="M125" s="42"/>
      <c r="N125" s="42"/>
      <c r="O125" s="42"/>
      <c r="P125" s="42"/>
      <c r="Q125" s="42"/>
      <c r="R125" s="42"/>
      <c r="S125" s="42"/>
      <c r="T125" s="42"/>
      <c r="U125" s="42"/>
      <c r="V125" s="152" t="s">
        <v>13</v>
      </c>
      <c r="W125" s="153"/>
      <c r="X125" s="153"/>
      <c r="Y125" s="153"/>
      <c r="Z125" s="153"/>
      <c r="AA125" s="154"/>
      <c r="AB125" s="10"/>
      <c r="AC125" s="152" t="s">
        <v>14</v>
      </c>
      <c r="AD125" s="153"/>
      <c r="AE125" s="153"/>
      <c r="AF125" s="153"/>
      <c r="AG125" s="153"/>
      <c r="AH125" s="154"/>
      <c r="AI125" s="159" t="s">
        <v>15</v>
      </c>
      <c r="AJ125" s="159"/>
      <c r="AK125" s="159"/>
      <c r="AL125" s="159"/>
      <c r="AN125" s="144"/>
    </row>
    <row r="126" spans="1:40"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55"/>
      <c r="W126" s="156"/>
      <c r="X126" s="156"/>
      <c r="Y126" s="156"/>
      <c r="Z126" s="156"/>
      <c r="AA126" s="157"/>
      <c r="AB126" s="10"/>
      <c r="AC126" s="155"/>
      <c r="AD126" s="156"/>
      <c r="AE126" s="156"/>
      <c r="AF126" s="156"/>
      <c r="AG126" s="156"/>
      <c r="AH126" s="157"/>
      <c r="AI126" s="159"/>
      <c r="AJ126" s="159"/>
      <c r="AK126" s="159"/>
      <c r="AL126" s="159"/>
      <c r="AN126" s="144"/>
    </row>
    <row r="127" spans="1:40" s="36" customFormat="1" ht="15.75">
      <c r="A127" s="58"/>
      <c r="B127" s="164" t="s">
        <v>69</v>
      </c>
      <c r="C127" s="164"/>
      <c r="D127" s="164"/>
      <c r="E127" s="164"/>
      <c r="F127" s="164"/>
      <c r="G127" s="164"/>
      <c r="H127" s="164"/>
      <c r="I127" s="164"/>
      <c r="J127" s="164"/>
      <c r="K127" s="164"/>
      <c r="L127" s="164"/>
      <c r="M127" s="164"/>
      <c r="N127" s="164"/>
      <c r="O127" s="164"/>
      <c r="P127" s="164"/>
      <c r="Q127" s="164"/>
      <c r="R127" s="164"/>
      <c r="S127" s="164"/>
      <c r="T127" s="164"/>
      <c r="U127" s="164"/>
      <c r="V127" s="121">
        <v>1</v>
      </c>
      <c r="W127" s="121">
        <v>2</v>
      </c>
      <c r="X127" s="121">
        <v>3</v>
      </c>
      <c r="Y127" s="121">
        <v>4</v>
      </c>
      <c r="Z127" s="121">
        <v>5</v>
      </c>
      <c r="AA127" s="121" t="s">
        <v>40</v>
      </c>
      <c r="AB127" s="56" t="s">
        <v>12</v>
      </c>
      <c r="AC127" s="121">
        <v>1</v>
      </c>
      <c r="AD127" s="121">
        <v>2</v>
      </c>
      <c r="AE127" s="121">
        <v>3</v>
      </c>
      <c r="AF127" s="121">
        <v>4</v>
      </c>
      <c r="AG127" s="121">
        <v>5</v>
      </c>
      <c r="AH127" s="121" t="s">
        <v>40</v>
      </c>
      <c r="AI127" s="57" t="s">
        <v>16</v>
      </c>
      <c r="AJ127" s="57" t="s">
        <v>17</v>
      </c>
      <c r="AK127" s="57" t="s">
        <v>18</v>
      </c>
      <c r="AL127" s="57" t="s">
        <v>19</v>
      </c>
      <c r="AN127" s="144"/>
    </row>
    <row r="128" spans="1:40" s="39" customFormat="1" ht="15.75">
      <c r="A128" s="59" t="s">
        <v>70</v>
      </c>
      <c r="B128" s="149" t="s">
        <v>45</v>
      </c>
      <c r="C128" s="150"/>
      <c r="D128" s="150"/>
      <c r="E128" s="150"/>
      <c r="F128" s="150"/>
      <c r="G128" s="150"/>
      <c r="H128" s="150"/>
      <c r="I128" s="150"/>
      <c r="J128" s="150"/>
      <c r="K128" s="150"/>
      <c r="L128" s="150"/>
      <c r="M128" s="150"/>
      <c r="N128" s="150"/>
      <c r="O128" s="150"/>
      <c r="P128" s="150"/>
      <c r="Q128" s="150"/>
      <c r="R128" s="150"/>
      <c r="S128" s="150"/>
      <c r="T128" s="150"/>
      <c r="U128" s="150"/>
      <c r="V128" s="109">
        <v>1</v>
      </c>
      <c r="W128" s="109">
        <v>1</v>
      </c>
      <c r="X128" s="109">
        <v>4</v>
      </c>
      <c r="Y128" s="109">
        <v>13</v>
      </c>
      <c r="Z128" s="109">
        <v>5</v>
      </c>
      <c r="AA128" s="109">
        <v>1</v>
      </c>
      <c r="AB128" s="109">
        <v>25</v>
      </c>
      <c r="AC128" s="38">
        <f>V128/$AB128</f>
        <v>0.04</v>
      </c>
      <c r="AD128" s="38">
        <f t="shared" ref="AD128:AH138" si="8">W128/$AB128</f>
        <v>0.04</v>
      </c>
      <c r="AE128" s="38">
        <f t="shared" si="8"/>
        <v>0.16</v>
      </c>
      <c r="AF128" s="38">
        <f t="shared" si="8"/>
        <v>0.52</v>
      </c>
      <c r="AG128" s="38">
        <f t="shared" si="8"/>
        <v>0.2</v>
      </c>
      <c r="AH128" s="38">
        <f t="shared" si="8"/>
        <v>0.04</v>
      </c>
      <c r="AI128" s="115">
        <v>3.83</v>
      </c>
      <c r="AJ128" s="115">
        <v>0.96</v>
      </c>
      <c r="AK128" s="109">
        <v>4</v>
      </c>
      <c r="AL128" s="109">
        <v>4</v>
      </c>
      <c r="AN128" s="145"/>
    </row>
    <row r="129" spans="1:40" s="39" customFormat="1" ht="15.75">
      <c r="A129" s="37" t="s">
        <v>71</v>
      </c>
      <c r="B129" s="149" t="s">
        <v>46</v>
      </c>
      <c r="C129" s="150"/>
      <c r="D129" s="150"/>
      <c r="E129" s="150"/>
      <c r="F129" s="150"/>
      <c r="G129" s="150"/>
      <c r="H129" s="150"/>
      <c r="I129" s="150"/>
      <c r="J129" s="150"/>
      <c r="K129" s="150"/>
      <c r="L129" s="150"/>
      <c r="M129" s="150"/>
      <c r="N129" s="150"/>
      <c r="O129" s="150"/>
      <c r="P129" s="150"/>
      <c r="Q129" s="150"/>
      <c r="R129" s="150"/>
      <c r="S129" s="150"/>
      <c r="T129" s="150"/>
      <c r="U129" s="150"/>
      <c r="V129" s="109">
        <v>0</v>
      </c>
      <c r="W129" s="109">
        <v>2</v>
      </c>
      <c r="X129" s="109">
        <v>4</v>
      </c>
      <c r="Y129" s="109">
        <v>14</v>
      </c>
      <c r="Z129" s="109">
        <v>5</v>
      </c>
      <c r="AA129" s="109">
        <v>0</v>
      </c>
      <c r="AB129" s="109">
        <v>25</v>
      </c>
      <c r="AC129" s="38">
        <f t="shared" ref="AC129:AC138" si="9">V129/$AB129</f>
        <v>0</v>
      </c>
      <c r="AD129" s="38">
        <f t="shared" si="8"/>
        <v>0.08</v>
      </c>
      <c r="AE129" s="38">
        <f t="shared" si="8"/>
        <v>0.16</v>
      </c>
      <c r="AF129" s="38">
        <f t="shared" si="8"/>
        <v>0.56000000000000005</v>
      </c>
      <c r="AG129" s="38">
        <f t="shared" si="8"/>
        <v>0.2</v>
      </c>
      <c r="AH129" s="38">
        <f t="shared" si="8"/>
        <v>0</v>
      </c>
      <c r="AI129" s="115">
        <v>3.88</v>
      </c>
      <c r="AJ129" s="115">
        <v>0.83</v>
      </c>
      <c r="AK129" s="109">
        <v>4</v>
      </c>
      <c r="AL129" s="109">
        <v>4</v>
      </c>
      <c r="AN129" s="145"/>
    </row>
    <row r="130" spans="1:40" s="39" customFormat="1" ht="15.75">
      <c r="A130" s="59" t="s">
        <v>72</v>
      </c>
      <c r="B130" s="149" t="s">
        <v>47</v>
      </c>
      <c r="C130" s="150"/>
      <c r="D130" s="150"/>
      <c r="E130" s="150"/>
      <c r="F130" s="150"/>
      <c r="G130" s="150"/>
      <c r="H130" s="150"/>
      <c r="I130" s="150"/>
      <c r="J130" s="150"/>
      <c r="K130" s="150"/>
      <c r="L130" s="150"/>
      <c r="M130" s="150"/>
      <c r="N130" s="150"/>
      <c r="O130" s="150"/>
      <c r="P130" s="150"/>
      <c r="Q130" s="150"/>
      <c r="R130" s="150"/>
      <c r="S130" s="150"/>
      <c r="T130" s="150"/>
      <c r="U130" s="150"/>
      <c r="V130" s="109">
        <v>0</v>
      </c>
      <c r="W130" s="109">
        <v>0</v>
      </c>
      <c r="X130" s="109">
        <v>8</v>
      </c>
      <c r="Y130" s="109">
        <v>10</v>
      </c>
      <c r="Z130" s="109">
        <v>7</v>
      </c>
      <c r="AA130" s="109">
        <v>0</v>
      </c>
      <c r="AB130" s="109">
        <v>25</v>
      </c>
      <c r="AC130" s="38">
        <f t="shared" si="9"/>
        <v>0</v>
      </c>
      <c r="AD130" s="38">
        <f t="shared" si="8"/>
        <v>0</v>
      </c>
      <c r="AE130" s="38">
        <f t="shared" si="8"/>
        <v>0.32</v>
      </c>
      <c r="AF130" s="38">
        <f t="shared" si="8"/>
        <v>0.4</v>
      </c>
      <c r="AG130" s="38">
        <f t="shared" si="8"/>
        <v>0.28000000000000003</v>
      </c>
      <c r="AH130" s="38">
        <f t="shared" si="8"/>
        <v>0</v>
      </c>
      <c r="AI130" s="115">
        <v>3.96</v>
      </c>
      <c r="AJ130" s="115">
        <v>0.79</v>
      </c>
      <c r="AK130" s="109">
        <v>4</v>
      </c>
      <c r="AL130" s="109">
        <v>4</v>
      </c>
      <c r="AN130" s="145"/>
    </row>
    <row r="131" spans="1:40" s="39" customFormat="1" ht="15.75">
      <c r="A131" s="37" t="s">
        <v>73</v>
      </c>
      <c r="B131" s="149" t="s">
        <v>48</v>
      </c>
      <c r="C131" s="150"/>
      <c r="D131" s="150"/>
      <c r="E131" s="150"/>
      <c r="F131" s="150"/>
      <c r="G131" s="150"/>
      <c r="H131" s="150"/>
      <c r="I131" s="150"/>
      <c r="J131" s="150"/>
      <c r="K131" s="150"/>
      <c r="L131" s="150"/>
      <c r="M131" s="150"/>
      <c r="N131" s="150"/>
      <c r="O131" s="150"/>
      <c r="P131" s="150"/>
      <c r="Q131" s="150"/>
      <c r="R131" s="150"/>
      <c r="S131" s="150"/>
      <c r="T131" s="150"/>
      <c r="U131" s="150"/>
      <c r="V131" s="109">
        <v>1</v>
      </c>
      <c r="W131" s="109">
        <v>4</v>
      </c>
      <c r="X131" s="109">
        <v>8</v>
      </c>
      <c r="Y131" s="109">
        <v>7</v>
      </c>
      <c r="Z131" s="109">
        <v>5</v>
      </c>
      <c r="AA131" s="109">
        <v>0</v>
      </c>
      <c r="AB131" s="109">
        <v>25</v>
      </c>
      <c r="AC131" s="38">
        <f t="shared" si="9"/>
        <v>0.04</v>
      </c>
      <c r="AD131" s="38">
        <f t="shared" si="8"/>
        <v>0.16</v>
      </c>
      <c r="AE131" s="38">
        <f t="shared" si="8"/>
        <v>0.32</v>
      </c>
      <c r="AF131" s="38">
        <f t="shared" si="8"/>
        <v>0.28000000000000003</v>
      </c>
      <c r="AG131" s="38">
        <f t="shared" si="8"/>
        <v>0.2</v>
      </c>
      <c r="AH131" s="38">
        <f t="shared" si="8"/>
        <v>0</v>
      </c>
      <c r="AI131" s="115">
        <v>3.44</v>
      </c>
      <c r="AJ131" s="115">
        <v>1.1200000000000001</v>
      </c>
      <c r="AK131" s="109">
        <v>3</v>
      </c>
      <c r="AL131" s="109">
        <v>3</v>
      </c>
      <c r="AN131" s="145"/>
    </row>
    <row r="132" spans="1:40" s="39" customFormat="1" ht="15.75">
      <c r="A132" s="59" t="s">
        <v>74</v>
      </c>
      <c r="B132" s="149" t="s">
        <v>49</v>
      </c>
      <c r="C132" s="150"/>
      <c r="D132" s="150"/>
      <c r="E132" s="150"/>
      <c r="F132" s="150"/>
      <c r="G132" s="150"/>
      <c r="H132" s="150"/>
      <c r="I132" s="150"/>
      <c r="J132" s="150"/>
      <c r="K132" s="150"/>
      <c r="L132" s="150"/>
      <c r="M132" s="150"/>
      <c r="N132" s="150"/>
      <c r="O132" s="150"/>
      <c r="P132" s="150"/>
      <c r="Q132" s="150"/>
      <c r="R132" s="150"/>
      <c r="S132" s="150"/>
      <c r="T132" s="150"/>
      <c r="U132" s="150"/>
      <c r="V132" s="109">
        <v>0</v>
      </c>
      <c r="W132" s="109">
        <v>0</v>
      </c>
      <c r="X132" s="109">
        <v>6</v>
      </c>
      <c r="Y132" s="109">
        <v>13</v>
      </c>
      <c r="Z132" s="109">
        <v>6</v>
      </c>
      <c r="AA132" s="109">
        <v>0</v>
      </c>
      <c r="AB132" s="109">
        <v>25</v>
      </c>
      <c r="AC132" s="38">
        <f t="shared" si="9"/>
        <v>0</v>
      </c>
      <c r="AD132" s="38">
        <f t="shared" si="8"/>
        <v>0</v>
      </c>
      <c r="AE132" s="38">
        <f t="shared" si="8"/>
        <v>0.24</v>
      </c>
      <c r="AF132" s="38">
        <f t="shared" si="8"/>
        <v>0.52</v>
      </c>
      <c r="AG132" s="38">
        <f t="shared" si="8"/>
        <v>0.24</v>
      </c>
      <c r="AH132" s="38">
        <f t="shared" si="8"/>
        <v>0</v>
      </c>
      <c r="AI132" s="115">
        <v>4</v>
      </c>
      <c r="AJ132" s="115">
        <v>0.71</v>
      </c>
      <c r="AK132" s="109">
        <v>4</v>
      </c>
      <c r="AL132" s="109">
        <v>4</v>
      </c>
      <c r="AN132" s="145"/>
    </row>
    <row r="133" spans="1:40" s="39" customFormat="1" ht="15.75">
      <c r="A133" s="37" t="s">
        <v>75</v>
      </c>
      <c r="B133" s="149" t="s">
        <v>50</v>
      </c>
      <c r="C133" s="150"/>
      <c r="D133" s="150"/>
      <c r="E133" s="150"/>
      <c r="F133" s="150"/>
      <c r="G133" s="150"/>
      <c r="H133" s="150"/>
      <c r="I133" s="150"/>
      <c r="J133" s="150"/>
      <c r="K133" s="150"/>
      <c r="L133" s="150"/>
      <c r="M133" s="150"/>
      <c r="N133" s="150"/>
      <c r="O133" s="150"/>
      <c r="P133" s="150"/>
      <c r="Q133" s="150"/>
      <c r="R133" s="150"/>
      <c r="S133" s="150"/>
      <c r="T133" s="150"/>
      <c r="U133" s="150"/>
      <c r="V133" s="109">
        <v>0</v>
      </c>
      <c r="W133" s="109">
        <v>0</v>
      </c>
      <c r="X133" s="109">
        <v>2</v>
      </c>
      <c r="Y133" s="109">
        <v>14</v>
      </c>
      <c r="Z133" s="109">
        <v>9</v>
      </c>
      <c r="AA133" s="109">
        <v>0</v>
      </c>
      <c r="AB133" s="109">
        <v>25</v>
      </c>
      <c r="AC133" s="38">
        <f t="shared" si="9"/>
        <v>0</v>
      </c>
      <c r="AD133" s="38">
        <f t="shared" si="8"/>
        <v>0</v>
      </c>
      <c r="AE133" s="38">
        <f t="shared" si="8"/>
        <v>0.08</v>
      </c>
      <c r="AF133" s="38">
        <f t="shared" si="8"/>
        <v>0.56000000000000005</v>
      </c>
      <c r="AG133" s="38">
        <f t="shared" si="8"/>
        <v>0.36</v>
      </c>
      <c r="AH133" s="38">
        <f t="shared" si="8"/>
        <v>0</v>
      </c>
      <c r="AI133" s="115">
        <v>4.28</v>
      </c>
      <c r="AJ133" s="115">
        <v>0.61</v>
      </c>
      <c r="AK133" s="109">
        <v>4</v>
      </c>
      <c r="AL133" s="109">
        <v>4</v>
      </c>
      <c r="AN133" s="145"/>
    </row>
    <row r="134" spans="1:40" s="39" customFormat="1" ht="15.75">
      <c r="A134" s="59" t="s">
        <v>76</v>
      </c>
      <c r="B134" s="149" t="s">
        <v>51</v>
      </c>
      <c r="C134" s="150"/>
      <c r="D134" s="150"/>
      <c r="E134" s="150"/>
      <c r="F134" s="150"/>
      <c r="G134" s="150"/>
      <c r="H134" s="150"/>
      <c r="I134" s="150"/>
      <c r="J134" s="150"/>
      <c r="K134" s="150"/>
      <c r="L134" s="150"/>
      <c r="M134" s="150"/>
      <c r="N134" s="150"/>
      <c r="O134" s="150"/>
      <c r="P134" s="150"/>
      <c r="Q134" s="150"/>
      <c r="R134" s="150"/>
      <c r="S134" s="150"/>
      <c r="T134" s="150"/>
      <c r="U134" s="150"/>
      <c r="V134" s="109">
        <v>1</v>
      </c>
      <c r="W134" s="109">
        <v>1</v>
      </c>
      <c r="X134" s="109">
        <v>2</v>
      </c>
      <c r="Y134" s="109">
        <v>14</v>
      </c>
      <c r="Z134" s="109">
        <v>7</v>
      </c>
      <c r="AA134" s="109">
        <v>0</v>
      </c>
      <c r="AB134" s="109">
        <v>25</v>
      </c>
      <c r="AC134" s="38">
        <f t="shared" si="9"/>
        <v>0.04</v>
      </c>
      <c r="AD134" s="38">
        <f t="shared" si="8"/>
        <v>0.04</v>
      </c>
      <c r="AE134" s="38">
        <f t="shared" si="8"/>
        <v>0.08</v>
      </c>
      <c r="AF134" s="38">
        <f t="shared" si="8"/>
        <v>0.56000000000000005</v>
      </c>
      <c r="AG134" s="38">
        <f t="shared" si="8"/>
        <v>0.28000000000000003</v>
      </c>
      <c r="AH134" s="38">
        <f t="shared" si="8"/>
        <v>0</v>
      </c>
      <c r="AI134" s="115">
        <v>4</v>
      </c>
      <c r="AJ134" s="115">
        <v>0.96</v>
      </c>
      <c r="AK134" s="109">
        <v>4</v>
      </c>
      <c r="AL134" s="109">
        <v>4</v>
      </c>
      <c r="AN134" s="145"/>
    </row>
    <row r="135" spans="1:40" s="39" customFormat="1" ht="15.75">
      <c r="A135" s="37" t="s">
        <v>77</v>
      </c>
      <c r="B135" s="149" t="s">
        <v>52</v>
      </c>
      <c r="C135" s="150"/>
      <c r="D135" s="150"/>
      <c r="E135" s="150"/>
      <c r="F135" s="150"/>
      <c r="G135" s="150"/>
      <c r="H135" s="150"/>
      <c r="I135" s="150"/>
      <c r="J135" s="150"/>
      <c r="K135" s="150"/>
      <c r="L135" s="150"/>
      <c r="M135" s="150"/>
      <c r="N135" s="150"/>
      <c r="O135" s="150"/>
      <c r="P135" s="150"/>
      <c r="Q135" s="150"/>
      <c r="R135" s="150"/>
      <c r="S135" s="150"/>
      <c r="T135" s="150"/>
      <c r="U135" s="150"/>
      <c r="V135" s="109">
        <v>1</v>
      </c>
      <c r="W135" s="109">
        <v>2</v>
      </c>
      <c r="X135" s="109">
        <v>2</v>
      </c>
      <c r="Y135" s="109">
        <v>10</v>
      </c>
      <c r="Z135" s="109">
        <v>10</v>
      </c>
      <c r="AA135" s="109">
        <v>0</v>
      </c>
      <c r="AB135" s="109">
        <v>25</v>
      </c>
      <c r="AC135" s="38">
        <f t="shared" si="9"/>
        <v>0.04</v>
      </c>
      <c r="AD135" s="38">
        <f t="shared" si="8"/>
        <v>0.08</v>
      </c>
      <c r="AE135" s="38">
        <f t="shared" si="8"/>
        <v>0.08</v>
      </c>
      <c r="AF135" s="38">
        <f t="shared" si="8"/>
        <v>0.4</v>
      </c>
      <c r="AG135" s="38">
        <f t="shared" si="8"/>
        <v>0.4</v>
      </c>
      <c r="AH135" s="38">
        <f t="shared" si="8"/>
        <v>0</v>
      </c>
      <c r="AI135" s="115">
        <v>4.04</v>
      </c>
      <c r="AJ135" s="115">
        <v>1.1000000000000001</v>
      </c>
      <c r="AK135" s="109">
        <v>4</v>
      </c>
      <c r="AL135" s="109">
        <v>4</v>
      </c>
      <c r="AN135" s="145"/>
    </row>
    <row r="136" spans="1:40" s="39" customFormat="1" ht="15.75">
      <c r="A136" s="59" t="s">
        <v>78</v>
      </c>
      <c r="B136" s="149" t="s">
        <v>53</v>
      </c>
      <c r="C136" s="150"/>
      <c r="D136" s="150"/>
      <c r="E136" s="150"/>
      <c r="F136" s="150"/>
      <c r="G136" s="150"/>
      <c r="H136" s="150"/>
      <c r="I136" s="150"/>
      <c r="J136" s="150"/>
      <c r="K136" s="150"/>
      <c r="L136" s="150"/>
      <c r="M136" s="150"/>
      <c r="N136" s="150"/>
      <c r="O136" s="150"/>
      <c r="P136" s="150"/>
      <c r="Q136" s="150"/>
      <c r="R136" s="150"/>
      <c r="S136" s="150"/>
      <c r="T136" s="150"/>
      <c r="U136" s="150"/>
      <c r="V136" s="109">
        <v>0</v>
      </c>
      <c r="W136" s="109">
        <v>2</v>
      </c>
      <c r="X136" s="109">
        <v>2</v>
      </c>
      <c r="Y136" s="109">
        <v>14</v>
      </c>
      <c r="Z136" s="109">
        <v>7</v>
      </c>
      <c r="AA136" s="109">
        <v>0</v>
      </c>
      <c r="AB136" s="109">
        <v>25</v>
      </c>
      <c r="AC136" s="38">
        <f t="shared" si="9"/>
        <v>0</v>
      </c>
      <c r="AD136" s="38">
        <f t="shared" si="8"/>
        <v>0.08</v>
      </c>
      <c r="AE136" s="38">
        <f t="shared" si="8"/>
        <v>0.08</v>
      </c>
      <c r="AF136" s="38">
        <f t="shared" si="8"/>
        <v>0.56000000000000005</v>
      </c>
      <c r="AG136" s="38">
        <f t="shared" si="8"/>
        <v>0.28000000000000003</v>
      </c>
      <c r="AH136" s="38">
        <f t="shared" si="8"/>
        <v>0</v>
      </c>
      <c r="AI136" s="115">
        <v>4.04</v>
      </c>
      <c r="AJ136" s="115">
        <v>0.84</v>
      </c>
      <c r="AK136" s="109">
        <v>4</v>
      </c>
      <c r="AL136" s="109">
        <v>4</v>
      </c>
      <c r="AN136" s="145"/>
    </row>
    <row r="137" spans="1:40" s="10" customFormat="1" ht="15.75">
      <c r="A137" s="37" t="s">
        <v>79</v>
      </c>
      <c r="B137" s="149" t="s">
        <v>54</v>
      </c>
      <c r="C137" s="150"/>
      <c r="D137" s="150"/>
      <c r="E137" s="150"/>
      <c r="F137" s="150"/>
      <c r="G137" s="150"/>
      <c r="H137" s="150"/>
      <c r="I137" s="150"/>
      <c r="J137" s="150"/>
      <c r="K137" s="150"/>
      <c r="L137" s="150"/>
      <c r="M137" s="150"/>
      <c r="N137" s="150"/>
      <c r="O137" s="150"/>
      <c r="P137" s="150"/>
      <c r="Q137" s="150"/>
      <c r="R137" s="150"/>
      <c r="S137" s="150"/>
      <c r="T137" s="150"/>
      <c r="U137" s="150"/>
      <c r="V137" s="109">
        <v>0</v>
      </c>
      <c r="W137" s="109">
        <v>1</v>
      </c>
      <c r="X137" s="109">
        <v>3</v>
      </c>
      <c r="Y137" s="109">
        <v>13</v>
      </c>
      <c r="Z137" s="109">
        <v>8</v>
      </c>
      <c r="AA137" s="109">
        <v>0</v>
      </c>
      <c r="AB137" s="109">
        <v>25</v>
      </c>
      <c r="AC137" s="38">
        <f t="shared" si="9"/>
        <v>0</v>
      </c>
      <c r="AD137" s="38">
        <f t="shared" si="8"/>
        <v>0.04</v>
      </c>
      <c r="AE137" s="38">
        <f t="shared" si="8"/>
        <v>0.12</v>
      </c>
      <c r="AF137" s="38">
        <f t="shared" si="8"/>
        <v>0.52</v>
      </c>
      <c r="AG137" s="38">
        <f t="shared" si="8"/>
        <v>0.32</v>
      </c>
      <c r="AH137" s="38">
        <f t="shared" si="8"/>
        <v>0</v>
      </c>
      <c r="AI137" s="115">
        <v>4.12</v>
      </c>
      <c r="AJ137" s="115">
        <v>0.78</v>
      </c>
      <c r="AK137" s="109">
        <v>4</v>
      </c>
      <c r="AL137" s="109">
        <v>4</v>
      </c>
      <c r="AN137" s="144"/>
    </row>
    <row r="138" spans="1:40" s="10" customFormat="1" ht="15.75">
      <c r="A138" s="59" t="s">
        <v>80</v>
      </c>
      <c r="B138" s="166" t="s">
        <v>55</v>
      </c>
      <c r="C138" s="166"/>
      <c r="D138" s="166"/>
      <c r="E138" s="166"/>
      <c r="F138" s="166"/>
      <c r="G138" s="166"/>
      <c r="H138" s="166"/>
      <c r="I138" s="166"/>
      <c r="J138" s="166"/>
      <c r="K138" s="166"/>
      <c r="L138" s="166"/>
      <c r="M138" s="166"/>
      <c r="N138" s="166"/>
      <c r="O138" s="166"/>
      <c r="P138" s="166"/>
      <c r="Q138" s="166"/>
      <c r="R138" s="166"/>
      <c r="S138" s="166"/>
      <c r="T138" s="166"/>
      <c r="U138" s="149"/>
      <c r="V138" s="109">
        <v>1</v>
      </c>
      <c r="W138" s="109">
        <v>0</v>
      </c>
      <c r="X138" s="109">
        <v>4</v>
      </c>
      <c r="Y138" s="109">
        <v>13</v>
      </c>
      <c r="Z138" s="109">
        <v>6</v>
      </c>
      <c r="AA138" s="109">
        <v>1</v>
      </c>
      <c r="AB138" s="109">
        <v>25</v>
      </c>
      <c r="AC138" s="38">
        <f t="shared" si="9"/>
        <v>0.04</v>
      </c>
      <c r="AD138" s="38">
        <f t="shared" si="8"/>
        <v>0</v>
      </c>
      <c r="AE138" s="38">
        <f t="shared" si="8"/>
        <v>0.16</v>
      </c>
      <c r="AF138" s="38">
        <f t="shared" si="8"/>
        <v>0.52</v>
      </c>
      <c r="AG138" s="38">
        <f t="shared" si="8"/>
        <v>0.24</v>
      </c>
      <c r="AH138" s="38">
        <f t="shared" si="8"/>
        <v>0.04</v>
      </c>
      <c r="AI138" s="115">
        <v>3.96</v>
      </c>
      <c r="AJ138" s="115">
        <v>0.91</v>
      </c>
      <c r="AK138" s="109">
        <v>4</v>
      </c>
      <c r="AL138" s="109">
        <v>4</v>
      </c>
      <c r="AN138" s="144"/>
    </row>
    <row r="139" spans="1:40"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c r="AN139" s="144"/>
    </row>
    <row r="140" spans="1:40"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c r="AN140" s="144"/>
    </row>
    <row r="141" spans="1:40" s="36" customFormat="1" ht="15.75">
      <c r="A141" s="151" t="s">
        <v>81</v>
      </c>
      <c r="B141" s="151"/>
      <c r="C141" s="151"/>
      <c r="D141" s="151"/>
      <c r="E141" s="151"/>
      <c r="F141" s="151"/>
      <c r="G141" s="151"/>
      <c r="H141" s="151"/>
      <c r="I141" s="151"/>
      <c r="J141" s="151"/>
      <c r="K141" s="151"/>
      <c r="L141" s="151"/>
      <c r="M141" s="151"/>
      <c r="N141" s="151"/>
      <c r="O141" s="151"/>
      <c r="P141" s="151"/>
      <c r="Q141" s="151"/>
      <c r="R141" s="151"/>
      <c r="S141" s="151"/>
      <c r="T141" s="151"/>
      <c r="U141" s="151"/>
      <c r="AN141" s="144"/>
    </row>
    <row r="142" spans="1:40"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c r="AN142" s="144"/>
    </row>
    <row r="143" spans="1:40"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c r="AN143" s="144"/>
    </row>
    <row r="144" spans="1:40"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c r="AN144" s="144"/>
    </row>
    <row r="145" spans="1:40"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c r="AN145" s="144"/>
    </row>
    <row r="146" spans="1:40"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c r="AN146" s="144"/>
    </row>
    <row r="147" spans="1:40"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c r="AN147" s="144"/>
    </row>
    <row r="148" spans="1:40"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c r="AN148" s="144"/>
    </row>
    <row r="149" spans="1:40"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c r="AN149" s="144"/>
    </row>
    <row r="150" spans="1:40"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c r="AN150" s="144"/>
    </row>
    <row r="151" spans="1:40"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c r="AN151" s="144"/>
    </row>
    <row r="152" spans="1:40"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c r="AN152" s="144"/>
    </row>
    <row r="153" spans="1:40"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c r="AN153" s="144"/>
    </row>
    <row r="154" spans="1:40" s="36" customFormat="1" ht="15.75">
      <c r="A154" s="42"/>
      <c r="G154" s="42"/>
      <c r="H154" s="42"/>
      <c r="I154" s="42"/>
      <c r="J154" s="42"/>
      <c r="K154" s="42"/>
      <c r="L154" s="42"/>
      <c r="M154" s="42"/>
      <c r="N154" s="42"/>
      <c r="O154" s="42"/>
      <c r="P154" s="42"/>
      <c r="Q154" s="42"/>
      <c r="R154" s="42"/>
      <c r="S154" s="42"/>
      <c r="T154" s="42"/>
      <c r="U154" s="42"/>
      <c r="V154" s="152" t="s">
        <v>13</v>
      </c>
      <c r="W154" s="153"/>
      <c r="X154" s="153"/>
      <c r="Y154" s="153"/>
      <c r="Z154" s="153"/>
      <c r="AA154" s="154"/>
      <c r="AB154" s="10"/>
      <c r="AC154" s="152" t="s">
        <v>14</v>
      </c>
      <c r="AD154" s="153"/>
      <c r="AE154" s="153"/>
      <c r="AF154" s="153"/>
      <c r="AG154" s="153"/>
      <c r="AH154" s="154"/>
      <c r="AI154" s="159" t="s">
        <v>15</v>
      </c>
      <c r="AJ154" s="159"/>
      <c r="AK154" s="159"/>
      <c r="AL154" s="159"/>
      <c r="AN154" s="144"/>
    </row>
    <row r="155" spans="1:40"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55"/>
      <c r="W155" s="156"/>
      <c r="X155" s="156"/>
      <c r="Y155" s="156"/>
      <c r="Z155" s="156"/>
      <c r="AA155" s="157"/>
      <c r="AB155" s="10"/>
      <c r="AC155" s="155"/>
      <c r="AD155" s="156"/>
      <c r="AE155" s="156"/>
      <c r="AF155" s="156"/>
      <c r="AG155" s="156"/>
      <c r="AH155" s="157"/>
      <c r="AI155" s="159"/>
      <c r="AJ155" s="159"/>
      <c r="AK155" s="159"/>
      <c r="AL155" s="159"/>
      <c r="AN155" s="144"/>
    </row>
    <row r="156" spans="1:40" s="36" customFormat="1" ht="15.75">
      <c r="A156" s="58"/>
      <c r="B156" s="164" t="s">
        <v>82</v>
      </c>
      <c r="C156" s="164"/>
      <c r="D156" s="164"/>
      <c r="E156" s="164"/>
      <c r="F156" s="164"/>
      <c r="G156" s="164"/>
      <c r="H156" s="164"/>
      <c r="I156" s="164"/>
      <c r="J156" s="164"/>
      <c r="K156" s="164"/>
      <c r="L156" s="164"/>
      <c r="M156" s="164"/>
      <c r="N156" s="164"/>
      <c r="O156" s="164"/>
      <c r="P156" s="164"/>
      <c r="Q156" s="164"/>
      <c r="R156" s="164"/>
      <c r="S156" s="164"/>
      <c r="T156" s="164"/>
      <c r="U156" s="164"/>
      <c r="V156" s="121">
        <v>1</v>
      </c>
      <c r="W156" s="121">
        <v>2</v>
      </c>
      <c r="X156" s="121">
        <v>3</v>
      </c>
      <c r="Y156" s="121">
        <v>4</v>
      </c>
      <c r="Z156" s="121">
        <v>5</v>
      </c>
      <c r="AA156" s="121" t="s">
        <v>40</v>
      </c>
      <c r="AB156" s="56" t="s">
        <v>12</v>
      </c>
      <c r="AC156" s="121">
        <v>1</v>
      </c>
      <c r="AD156" s="121">
        <v>2</v>
      </c>
      <c r="AE156" s="121">
        <v>3</v>
      </c>
      <c r="AF156" s="121">
        <v>4</v>
      </c>
      <c r="AG156" s="121">
        <v>5</v>
      </c>
      <c r="AH156" s="121" t="s">
        <v>40</v>
      </c>
      <c r="AI156" s="57" t="s">
        <v>16</v>
      </c>
      <c r="AJ156" s="57" t="s">
        <v>17</v>
      </c>
      <c r="AK156" s="57" t="s">
        <v>18</v>
      </c>
      <c r="AL156" s="57" t="s">
        <v>19</v>
      </c>
      <c r="AN156" s="144"/>
    </row>
    <row r="157" spans="1:40" s="39" customFormat="1" ht="15.75">
      <c r="A157" s="59" t="s">
        <v>83</v>
      </c>
      <c r="B157" s="149" t="s">
        <v>56</v>
      </c>
      <c r="C157" s="150"/>
      <c r="D157" s="150"/>
      <c r="E157" s="150"/>
      <c r="F157" s="150"/>
      <c r="G157" s="150"/>
      <c r="H157" s="150"/>
      <c r="I157" s="150"/>
      <c r="J157" s="150"/>
      <c r="K157" s="150"/>
      <c r="L157" s="150"/>
      <c r="M157" s="150"/>
      <c r="N157" s="150"/>
      <c r="O157" s="150"/>
      <c r="P157" s="150"/>
      <c r="Q157" s="150"/>
      <c r="R157" s="150"/>
      <c r="S157" s="150"/>
      <c r="T157" s="150"/>
      <c r="U157" s="150"/>
      <c r="V157" s="109">
        <v>0</v>
      </c>
      <c r="W157" s="109">
        <v>1</v>
      </c>
      <c r="X157" s="109">
        <v>0</v>
      </c>
      <c r="Y157" s="109">
        <v>2</v>
      </c>
      <c r="Z157" s="109">
        <v>3</v>
      </c>
      <c r="AA157" s="109">
        <v>0</v>
      </c>
      <c r="AB157" s="109">
        <v>6</v>
      </c>
      <c r="AC157" s="38">
        <f>V157/$AB157</f>
        <v>0</v>
      </c>
      <c r="AD157" s="38">
        <f t="shared" ref="AD157:AH161" si="10">W157/$AB157</f>
        <v>0.16666666666666666</v>
      </c>
      <c r="AE157" s="38">
        <f t="shared" si="10"/>
        <v>0</v>
      </c>
      <c r="AF157" s="38">
        <f t="shared" si="10"/>
        <v>0.33333333333333331</v>
      </c>
      <c r="AG157" s="38">
        <f t="shared" si="10"/>
        <v>0.5</v>
      </c>
      <c r="AH157" s="38">
        <f t="shared" si="10"/>
        <v>0</v>
      </c>
      <c r="AI157" s="115">
        <v>4.17</v>
      </c>
      <c r="AJ157" s="115">
        <v>1.17</v>
      </c>
      <c r="AK157" s="109">
        <v>5</v>
      </c>
      <c r="AL157" s="109">
        <v>5</v>
      </c>
      <c r="AN157" s="145"/>
    </row>
    <row r="158" spans="1:40" s="39" customFormat="1" ht="15.75">
      <c r="A158" s="37" t="s">
        <v>84</v>
      </c>
      <c r="B158" s="149" t="s">
        <v>57</v>
      </c>
      <c r="C158" s="150"/>
      <c r="D158" s="150"/>
      <c r="E158" s="150"/>
      <c r="F158" s="150"/>
      <c r="G158" s="150"/>
      <c r="H158" s="150"/>
      <c r="I158" s="150"/>
      <c r="J158" s="150"/>
      <c r="K158" s="150"/>
      <c r="L158" s="150"/>
      <c r="M158" s="150"/>
      <c r="N158" s="150"/>
      <c r="O158" s="150"/>
      <c r="P158" s="150"/>
      <c r="Q158" s="150"/>
      <c r="R158" s="150"/>
      <c r="S158" s="150"/>
      <c r="T158" s="150"/>
      <c r="U158" s="150"/>
      <c r="V158" s="109">
        <v>0</v>
      </c>
      <c r="W158" s="109">
        <v>0</v>
      </c>
      <c r="X158" s="109">
        <v>3</v>
      </c>
      <c r="Y158" s="109">
        <v>1</v>
      </c>
      <c r="Z158" s="109">
        <v>2</v>
      </c>
      <c r="AA158" s="109">
        <v>0</v>
      </c>
      <c r="AB158" s="109">
        <v>6</v>
      </c>
      <c r="AC158" s="38">
        <f t="shared" ref="AC158:AC161" si="11">V158/$AB158</f>
        <v>0</v>
      </c>
      <c r="AD158" s="38">
        <f t="shared" si="10"/>
        <v>0</v>
      </c>
      <c r="AE158" s="38">
        <f t="shared" si="10"/>
        <v>0.5</v>
      </c>
      <c r="AF158" s="38">
        <f t="shared" si="10"/>
        <v>0.16666666666666666</v>
      </c>
      <c r="AG158" s="38">
        <f t="shared" si="10"/>
        <v>0.33333333333333331</v>
      </c>
      <c r="AH158" s="38">
        <f t="shared" si="10"/>
        <v>0</v>
      </c>
      <c r="AI158" s="115">
        <v>3.83</v>
      </c>
      <c r="AJ158" s="115">
        <v>0.98</v>
      </c>
      <c r="AK158" s="109">
        <v>4</v>
      </c>
      <c r="AL158" s="109">
        <v>3</v>
      </c>
      <c r="AN158" s="145"/>
    </row>
    <row r="159" spans="1:40" s="39" customFormat="1" ht="15.75">
      <c r="A159" s="59" t="s">
        <v>85</v>
      </c>
      <c r="B159" s="149" t="s">
        <v>58</v>
      </c>
      <c r="C159" s="150"/>
      <c r="D159" s="150"/>
      <c r="E159" s="150"/>
      <c r="F159" s="150"/>
      <c r="G159" s="150"/>
      <c r="H159" s="150"/>
      <c r="I159" s="150"/>
      <c r="J159" s="150"/>
      <c r="K159" s="150"/>
      <c r="L159" s="150"/>
      <c r="M159" s="150"/>
      <c r="N159" s="150"/>
      <c r="O159" s="150"/>
      <c r="P159" s="150"/>
      <c r="Q159" s="150"/>
      <c r="R159" s="150"/>
      <c r="S159" s="150"/>
      <c r="T159" s="150"/>
      <c r="U159" s="150"/>
      <c r="V159" s="109">
        <v>0</v>
      </c>
      <c r="W159" s="109">
        <v>0</v>
      </c>
      <c r="X159" s="109">
        <v>0</v>
      </c>
      <c r="Y159" s="109">
        <v>2</v>
      </c>
      <c r="Z159" s="109">
        <v>4</v>
      </c>
      <c r="AA159" s="109">
        <v>0</v>
      </c>
      <c r="AB159" s="109">
        <v>6</v>
      </c>
      <c r="AC159" s="38">
        <f t="shared" si="11"/>
        <v>0</v>
      </c>
      <c r="AD159" s="38">
        <f t="shared" si="10"/>
        <v>0</v>
      </c>
      <c r="AE159" s="38">
        <f t="shared" si="10"/>
        <v>0</v>
      </c>
      <c r="AF159" s="38">
        <f t="shared" si="10"/>
        <v>0.33333333333333331</v>
      </c>
      <c r="AG159" s="38">
        <f t="shared" si="10"/>
        <v>0.66666666666666663</v>
      </c>
      <c r="AH159" s="38">
        <f t="shared" si="10"/>
        <v>0</v>
      </c>
      <c r="AI159" s="115">
        <v>4.67</v>
      </c>
      <c r="AJ159" s="115">
        <v>0.52</v>
      </c>
      <c r="AK159" s="109">
        <v>5</v>
      </c>
      <c r="AL159" s="109">
        <v>5</v>
      </c>
      <c r="AN159" s="145"/>
    </row>
    <row r="160" spans="1:40" s="39" customFormat="1" ht="15.75">
      <c r="A160" s="37" t="s">
        <v>86</v>
      </c>
      <c r="B160" s="149" t="s">
        <v>59</v>
      </c>
      <c r="C160" s="150"/>
      <c r="D160" s="150"/>
      <c r="E160" s="150"/>
      <c r="F160" s="150"/>
      <c r="G160" s="150"/>
      <c r="H160" s="150"/>
      <c r="I160" s="150"/>
      <c r="J160" s="150"/>
      <c r="K160" s="150"/>
      <c r="L160" s="150"/>
      <c r="M160" s="150"/>
      <c r="N160" s="150"/>
      <c r="O160" s="150"/>
      <c r="P160" s="150"/>
      <c r="Q160" s="150"/>
      <c r="R160" s="150"/>
      <c r="S160" s="150"/>
      <c r="T160" s="150"/>
      <c r="U160" s="150"/>
      <c r="V160" s="109">
        <v>1</v>
      </c>
      <c r="W160" s="109">
        <v>1</v>
      </c>
      <c r="X160" s="109">
        <v>3</v>
      </c>
      <c r="Y160" s="109">
        <v>1</v>
      </c>
      <c r="Z160" s="109">
        <v>0</v>
      </c>
      <c r="AA160" s="109">
        <v>0</v>
      </c>
      <c r="AB160" s="109">
        <v>6</v>
      </c>
      <c r="AC160" s="38">
        <f t="shared" si="11"/>
        <v>0.16666666666666666</v>
      </c>
      <c r="AD160" s="38">
        <f t="shared" si="10"/>
        <v>0.16666666666666666</v>
      </c>
      <c r="AE160" s="38">
        <f t="shared" si="10"/>
        <v>0.5</v>
      </c>
      <c r="AF160" s="38">
        <f t="shared" si="10"/>
        <v>0.16666666666666666</v>
      </c>
      <c r="AG160" s="38">
        <f t="shared" si="10"/>
        <v>0</v>
      </c>
      <c r="AH160" s="38">
        <f t="shared" si="10"/>
        <v>0</v>
      </c>
      <c r="AI160" s="115">
        <v>2.67</v>
      </c>
      <c r="AJ160" s="115">
        <v>1.03</v>
      </c>
      <c r="AK160" s="109">
        <v>3</v>
      </c>
      <c r="AL160" s="109">
        <v>3</v>
      </c>
      <c r="AN160" s="145"/>
    </row>
    <row r="161" spans="1:40" s="39" customFormat="1" ht="15.75">
      <c r="A161" s="59" t="s">
        <v>87</v>
      </c>
      <c r="B161" s="149" t="s">
        <v>60</v>
      </c>
      <c r="C161" s="150"/>
      <c r="D161" s="150"/>
      <c r="E161" s="150"/>
      <c r="F161" s="150"/>
      <c r="G161" s="150"/>
      <c r="H161" s="150"/>
      <c r="I161" s="150"/>
      <c r="J161" s="150"/>
      <c r="K161" s="150"/>
      <c r="L161" s="150"/>
      <c r="M161" s="150"/>
      <c r="N161" s="150"/>
      <c r="O161" s="150"/>
      <c r="P161" s="150"/>
      <c r="Q161" s="150"/>
      <c r="R161" s="150"/>
      <c r="S161" s="150"/>
      <c r="T161" s="150"/>
      <c r="U161" s="150"/>
      <c r="V161" s="109">
        <v>0</v>
      </c>
      <c r="W161" s="109">
        <v>0</v>
      </c>
      <c r="X161" s="109">
        <v>1</v>
      </c>
      <c r="Y161" s="109">
        <v>4</v>
      </c>
      <c r="Z161" s="109">
        <v>1</v>
      </c>
      <c r="AA161" s="109">
        <v>0</v>
      </c>
      <c r="AB161" s="109">
        <v>6</v>
      </c>
      <c r="AC161" s="38">
        <f t="shared" si="11"/>
        <v>0</v>
      </c>
      <c r="AD161" s="38">
        <f t="shared" si="10"/>
        <v>0</v>
      </c>
      <c r="AE161" s="38">
        <f t="shared" si="10"/>
        <v>0.16666666666666666</v>
      </c>
      <c r="AF161" s="38">
        <f t="shared" si="10"/>
        <v>0.66666666666666663</v>
      </c>
      <c r="AG161" s="38">
        <f t="shared" si="10"/>
        <v>0.16666666666666666</v>
      </c>
      <c r="AH161" s="38">
        <f t="shared" si="10"/>
        <v>0</v>
      </c>
      <c r="AI161" s="125">
        <v>4</v>
      </c>
      <c r="AJ161" s="125">
        <v>0.63</v>
      </c>
      <c r="AK161" s="107">
        <v>4</v>
      </c>
      <c r="AL161" s="107">
        <v>4</v>
      </c>
      <c r="AN161" s="145"/>
    </row>
    <row r="162" spans="1:40" s="10" customFormat="1" ht="15.75">
      <c r="AN162" s="144"/>
    </row>
    <row r="163" spans="1:40" s="10" customFormat="1" ht="15.75">
      <c r="AN163" s="144"/>
    </row>
    <row r="164" spans="1:40" s="10" customFormat="1" ht="15.75">
      <c r="A164" s="10" t="s">
        <v>34</v>
      </c>
      <c r="B164" s="10" t="s">
        <v>35</v>
      </c>
      <c r="AN164" s="144"/>
    </row>
    <row r="165" spans="1:40" s="10" customFormat="1" ht="15.75">
      <c r="A165" s="10">
        <v>22</v>
      </c>
      <c r="B165" s="10">
        <v>5</v>
      </c>
      <c r="AN165" s="144"/>
    </row>
    <row r="166" spans="1:40" s="10" customFormat="1" ht="15.75">
      <c r="A166" s="10">
        <v>26</v>
      </c>
      <c r="B166" s="10">
        <v>1</v>
      </c>
      <c r="AN166" s="144"/>
    </row>
    <row r="167" spans="1:40" s="10" customFormat="1" ht="15.75">
      <c r="A167" s="10">
        <v>22</v>
      </c>
      <c r="B167" s="10">
        <v>4</v>
      </c>
      <c r="AN167" s="144"/>
    </row>
    <row r="168" spans="1:40" s="10" customFormat="1" ht="15.75">
      <c r="A168" s="10">
        <v>6</v>
      </c>
      <c r="B168" s="10">
        <v>19</v>
      </c>
      <c r="AN168" s="144"/>
    </row>
    <row r="169" spans="1:40" s="10" customFormat="1" ht="15.75">
      <c r="AN169" s="144"/>
    </row>
    <row r="170" spans="1:40" s="10" customFormat="1" ht="15.75">
      <c r="AN170" s="144"/>
    </row>
    <row r="171" spans="1:40" s="10" customFormat="1" ht="15.75">
      <c r="AN171" s="144"/>
    </row>
    <row r="172" spans="1:40" s="10" customFormat="1" ht="15.75">
      <c r="AN172" s="144"/>
    </row>
    <row r="173" spans="1:40" s="10" customFormat="1" ht="15.75">
      <c r="AN173" s="144"/>
    </row>
    <row r="174" spans="1:40" s="10" customFormat="1" ht="15.75">
      <c r="AN174" s="144"/>
    </row>
    <row r="175" spans="1:40" s="10" customFormat="1" ht="15.75">
      <c r="AN175" s="144"/>
    </row>
    <row r="176" spans="1:40" s="10" customFormat="1" ht="15.75">
      <c r="AN176" s="144"/>
    </row>
    <row r="177" spans="40:40" s="10" customFormat="1" ht="15.75">
      <c r="AN177" s="144"/>
    </row>
    <row r="178" spans="40:40" s="10" customFormat="1" ht="15.75">
      <c r="AN178" s="144"/>
    </row>
    <row r="179" spans="40:40" s="10" customFormat="1" ht="15.75">
      <c r="AN179" s="144"/>
    </row>
    <row r="180" spans="40:40" s="10" customFormat="1" ht="15.75">
      <c r="AN180" s="144"/>
    </row>
    <row r="181" spans="40:40" s="10" customFormat="1" ht="15.75">
      <c r="AN181" s="144"/>
    </row>
    <row r="182" spans="40:40" s="10" customFormat="1" ht="15.75">
      <c r="AN182" s="144"/>
    </row>
    <row r="183" spans="40:40" s="10" customFormat="1" ht="15.75">
      <c r="AN183" s="144"/>
    </row>
    <row r="184" spans="40:40" s="10" customFormat="1" ht="15.75">
      <c r="AN184" s="144"/>
    </row>
    <row r="185" spans="40:40" s="10" customFormat="1" ht="15.75">
      <c r="AN185" s="144"/>
    </row>
    <row r="186" spans="40:40" s="10" customFormat="1" ht="15.75">
      <c r="AN186" s="144"/>
    </row>
    <row r="187" spans="40:40" s="10" customFormat="1" ht="15.75">
      <c r="AN187" s="144"/>
    </row>
    <row r="188" spans="40:40" s="10" customFormat="1" ht="15.75">
      <c r="AN188" s="144"/>
    </row>
    <row r="189" spans="40:40" s="10" customFormat="1" ht="15.75">
      <c r="AN189" s="144"/>
    </row>
    <row r="190" spans="40:40" s="10" customFormat="1" ht="15.75">
      <c r="AN190" s="144"/>
    </row>
    <row r="191" spans="40:40" s="10" customFormat="1" ht="15.75">
      <c r="AN191" s="144"/>
    </row>
    <row r="192" spans="40:40" s="10" customFormat="1" ht="15.75">
      <c r="AN192" s="144"/>
    </row>
    <row r="193" spans="40:40" s="10" customFormat="1" ht="15.75">
      <c r="AN193" s="144"/>
    </row>
    <row r="194" spans="40:40" s="10" customFormat="1" ht="15.75">
      <c r="AN194" s="144"/>
    </row>
    <row r="195" spans="40:40" s="10" customFormat="1" ht="15.75">
      <c r="AN195" s="144"/>
    </row>
    <row r="196" spans="40:40" s="10" customFormat="1" ht="15.75">
      <c r="AN196" s="144"/>
    </row>
    <row r="197" spans="40:40" s="10" customFormat="1" ht="15.75">
      <c r="AN197" s="144"/>
    </row>
    <row r="198" spans="40:40" s="10" customFormat="1" ht="15.75">
      <c r="AN198" s="144"/>
    </row>
    <row r="199" spans="40:40" s="10" customFormat="1" ht="15.75">
      <c r="AN199" s="144"/>
    </row>
    <row r="200" spans="40:40" s="10" customFormat="1" ht="15.75">
      <c r="AN200" s="144"/>
    </row>
    <row r="201" spans="40:40" s="10" customFormat="1" ht="15.75">
      <c r="AN201" s="144"/>
    </row>
    <row r="202" spans="40:40" s="10" customFormat="1" ht="15.75">
      <c r="AN202" s="144"/>
    </row>
    <row r="203" spans="40:40" s="10" customFormat="1" ht="15.75">
      <c r="AN203" s="144"/>
    </row>
    <row r="204" spans="40:40" s="10" customFormat="1" ht="15.75">
      <c r="AN204" s="144"/>
    </row>
    <row r="205" spans="40:40" s="10" customFormat="1" ht="15.75">
      <c r="AN205" s="144"/>
    </row>
    <row r="206" spans="40:40" s="10" customFormat="1" ht="15.75">
      <c r="AN206" s="144"/>
    </row>
    <row r="207" spans="40:40" s="10" customFormat="1" ht="15.75">
      <c r="AN207" s="144"/>
    </row>
    <row r="208" spans="40:40" s="10" customFormat="1" ht="15.75">
      <c r="AN208" s="144"/>
    </row>
    <row r="209" spans="40:40" s="10" customFormat="1" ht="15.75">
      <c r="AN209" s="144"/>
    </row>
    <row r="210" spans="40:40" s="10" customFormat="1" ht="15.75">
      <c r="AN210" s="144"/>
    </row>
    <row r="211" spans="40:40" s="10" customFormat="1" ht="15.75">
      <c r="AN211" s="144"/>
    </row>
    <row r="212" spans="40:40" s="10" customFormat="1" ht="15.75">
      <c r="AN212" s="144"/>
    </row>
    <row r="213" spans="40:40" s="10" customFormat="1" ht="15.75">
      <c r="AN213" s="144"/>
    </row>
    <row r="214" spans="40:40" s="10" customFormat="1" ht="15.75">
      <c r="AN214" s="144"/>
    </row>
    <row r="215" spans="40:40" s="10" customFormat="1" ht="15.75">
      <c r="AN215" s="144"/>
    </row>
    <row r="216" spans="40:40" s="10" customFormat="1" ht="15.75">
      <c r="AN216" s="144"/>
    </row>
    <row r="217" spans="40:40" s="10" customFormat="1" ht="15.75">
      <c r="AN217" s="144"/>
    </row>
    <row r="218" spans="40:40" s="10" customFormat="1" ht="15.75">
      <c r="AN218" s="144"/>
    </row>
    <row r="219" spans="40:40" s="10" customFormat="1" ht="15.75">
      <c r="AN219" s="144"/>
    </row>
    <row r="220" spans="40:40" s="10" customFormat="1" ht="15.75">
      <c r="AN220" s="144"/>
    </row>
    <row r="221" spans="40:40" s="10" customFormat="1" ht="15.75">
      <c r="AN221" s="144"/>
    </row>
    <row r="222" spans="40:40" s="10" customFormat="1" ht="15.75">
      <c r="AN222" s="144"/>
    </row>
    <row r="223" spans="40:40" s="10" customFormat="1" ht="15.75">
      <c r="AN223" s="144"/>
    </row>
    <row r="224" spans="40:40" s="10" customFormat="1" ht="15.75">
      <c r="AN224" s="144"/>
    </row>
    <row r="225" spans="40:40" s="10" customFormat="1" ht="15.75">
      <c r="AN225" s="144"/>
    </row>
    <row r="226" spans="40:40" s="10" customFormat="1" ht="15.75">
      <c r="AN226" s="144"/>
    </row>
    <row r="227" spans="40:40" s="10" customFormat="1" ht="15.75">
      <c r="AN227" s="144"/>
    </row>
    <row r="228" spans="40:40" s="10" customFormat="1" ht="15.75">
      <c r="AN228" s="144"/>
    </row>
    <row r="229" spans="40:40" s="10" customFormat="1" ht="15.75">
      <c r="AN229" s="144"/>
    </row>
    <row r="230" spans="40:40" s="10" customFormat="1" ht="15.75">
      <c r="AN230" s="144"/>
    </row>
    <row r="231" spans="40:40" s="10" customFormat="1" ht="15.75">
      <c r="AN231" s="144"/>
    </row>
    <row r="232" spans="40:40" s="10" customFormat="1" ht="15.75">
      <c r="AN232" s="144"/>
    </row>
    <row r="233" spans="40:40" s="10" customFormat="1" ht="15.75">
      <c r="AN233" s="144"/>
    </row>
    <row r="234" spans="40:40" s="10" customFormat="1" ht="15.75">
      <c r="AN234" s="144"/>
    </row>
    <row r="235" spans="40:40" s="10" customFormat="1" ht="15.75">
      <c r="AN235" s="144"/>
    </row>
    <row r="236" spans="40:40" s="10" customFormat="1" ht="15.75">
      <c r="AN236" s="144"/>
    </row>
    <row r="237" spans="40:40" s="10" customFormat="1" ht="15.75">
      <c r="AN237" s="144"/>
    </row>
    <row r="238" spans="40:40" s="10" customFormat="1" ht="15.75">
      <c r="AN238" s="144"/>
    </row>
    <row r="239" spans="40:40" s="10" customFormat="1" ht="15.75">
      <c r="AN239" s="144"/>
    </row>
    <row r="240" spans="40:40" s="10" customFormat="1" ht="15.75">
      <c r="AN240" s="144"/>
    </row>
    <row r="241" spans="40:40" s="10" customFormat="1" ht="15.75">
      <c r="AN241" s="144"/>
    </row>
    <row r="242" spans="40:40" s="10" customFormat="1" ht="15.75">
      <c r="AN242" s="144"/>
    </row>
    <row r="243" spans="40:40" s="10" customFormat="1" ht="15.75">
      <c r="AN243" s="144"/>
    </row>
    <row r="244" spans="40:40" s="10" customFormat="1" ht="15.75">
      <c r="AN244" s="144"/>
    </row>
    <row r="245" spans="40:40" s="10" customFormat="1" ht="15.75">
      <c r="AN245" s="144"/>
    </row>
    <row r="246" spans="40:40" s="10" customFormat="1" ht="15.75">
      <c r="AN246" s="144"/>
    </row>
    <row r="247" spans="40:40" s="10" customFormat="1" ht="15.75">
      <c r="AN247" s="144"/>
    </row>
    <row r="248" spans="40:40" s="10" customFormat="1" ht="15.75">
      <c r="AN248" s="144"/>
    </row>
    <row r="249" spans="40:40" s="10" customFormat="1" ht="15.75">
      <c r="AN249" s="144"/>
    </row>
    <row r="250" spans="40:40" s="10" customFormat="1" ht="15.75">
      <c r="AN250" s="144"/>
    </row>
    <row r="251" spans="40:40" s="10" customFormat="1" ht="15.75">
      <c r="AN251" s="144"/>
    </row>
    <row r="252" spans="40:40" s="10" customFormat="1" ht="15.75">
      <c r="AN252" s="144"/>
    </row>
    <row r="253" spans="40:40" s="10" customFormat="1" ht="15.75">
      <c r="AN253" s="144"/>
    </row>
    <row r="254" spans="40:40" s="10" customFormat="1" ht="15.75">
      <c r="AN254" s="144"/>
    </row>
    <row r="255" spans="40:40" s="10" customFormat="1" ht="15.75">
      <c r="AN255" s="144"/>
    </row>
    <row r="256" spans="40:40" s="10" customFormat="1" ht="15.75">
      <c r="AN256" s="144"/>
    </row>
    <row r="257" spans="40:40" s="10" customFormat="1" ht="15.75">
      <c r="AN257" s="144"/>
    </row>
    <row r="258" spans="40:40" s="10" customFormat="1" ht="15.75">
      <c r="AN258" s="144"/>
    </row>
    <row r="259" spans="40:40" s="10" customFormat="1" ht="15.75">
      <c r="AN259" s="144"/>
    </row>
    <row r="260" spans="40:40" s="10" customFormat="1" ht="15.75">
      <c r="AN260" s="144"/>
    </row>
    <row r="261" spans="40:40" s="10" customFormat="1" ht="15.75">
      <c r="AN261" s="144"/>
    </row>
    <row r="262" spans="40:40" s="10" customFormat="1" ht="15.75">
      <c r="AN262" s="144"/>
    </row>
    <row r="263" spans="40:40" s="10" customFormat="1" ht="15.75">
      <c r="AN263" s="144"/>
    </row>
    <row r="264" spans="40:40" s="10" customFormat="1" ht="15.75">
      <c r="AN264" s="144"/>
    </row>
    <row r="265" spans="40:40" s="10" customFormat="1" ht="15.75">
      <c r="AN265" s="144"/>
    </row>
    <row r="266" spans="40:40" s="10" customFormat="1" ht="15.75">
      <c r="AN266" s="144"/>
    </row>
    <row r="267" spans="40:40" s="10" customFormat="1" ht="15.75">
      <c r="AN267" s="144"/>
    </row>
    <row r="268" spans="40:40" s="10" customFormat="1" ht="15.75">
      <c r="AN268" s="144"/>
    </row>
    <row r="269" spans="40:40" s="10" customFormat="1" ht="15.75">
      <c r="AN269" s="144"/>
    </row>
    <row r="270" spans="40:40" s="10" customFormat="1" ht="15.75">
      <c r="AN270" s="144"/>
    </row>
    <row r="271" spans="40:40" s="10" customFormat="1" ht="15.75">
      <c r="AN271" s="144"/>
    </row>
    <row r="272" spans="40:40" s="10" customFormat="1" ht="15.75">
      <c r="AN272" s="144"/>
    </row>
    <row r="273" spans="40:40" s="10" customFormat="1" ht="15.75">
      <c r="AN273" s="144"/>
    </row>
    <row r="274" spans="40:40" s="10" customFormat="1" ht="15.75">
      <c r="AN274" s="144"/>
    </row>
    <row r="275" spans="40:40" s="10" customFormat="1" ht="15.75">
      <c r="AN275" s="144"/>
    </row>
    <row r="276" spans="40:40" s="10" customFormat="1" ht="15.75">
      <c r="AN276" s="144"/>
    </row>
    <row r="277" spans="40:40" s="10" customFormat="1" ht="15.75">
      <c r="AN277" s="144"/>
    </row>
    <row r="278" spans="40:40" s="10" customFormat="1" ht="15.75">
      <c r="AN278" s="144"/>
    </row>
    <row r="279" spans="40:40" s="10" customFormat="1" ht="15.75">
      <c r="AN279" s="144"/>
    </row>
    <row r="280" spans="40:40" s="10" customFormat="1" ht="15.75">
      <c r="AN280" s="144"/>
    </row>
    <row r="281" spans="40:40" s="10" customFormat="1" ht="15.75">
      <c r="AN281" s="144"/>
    </row>
    <row r="282" spans="40:40" s="10" customFormat="1" ht="15.75">
      <c r="AN282" s="144"/>
    </row>
    <row r="283" spans="40:40" s="10" customFormat="1" ht="15.75">
      <c r="AN283" s="144"/>
    </row>
    <row r="284" spans="40:40" s="10" customFormat="1" ht="15.75">
      <c r="AN284" s="144"/>
    </row>
    <row r="285" spans="40:40" s="10" customFormat="1" ht="15.75">
      <c r="AN285" s="144"/>
    </row>
    <row r="286" spans="40:40" s="10" customFormat="1" ht="15.75">
      <c r="AN286" s="144"/>
    </row>
    <row r="287" spans="40:40" s="10" customFormat="1" ht="15.75">
      <c r="AN287" s="144"/>
    </row>
    <row r="288" spans="40:40" s="10" customFormat="1" ht="15.75">
      <c r="AN288" s="144"/>
    </row>
    <row r="289" spans="40:40" s="10" customFormat="1" ht="15.75">
      <c r="AN289" s="144"/>
    </row>
    <row r="290" spans="40:40" s="10" customFormat="1" ht="15.75">
      <c r="AN290" s="144"/>
    </row>
    <row r="291" spans="40:40" s="10" customFormat="1" ht="15.75">
      <c r="AN291" s="144"/>
    </row>
    <row r="292" spans="40:40" s="10" customFormat="1" ht="15.75">
      <c r="AN292" s="144"/>
    </row>
    <row r="293" spans="40:40" s="10" customFormat="1" ht="15.75">
      <c r="AN293" s="144"/>
    </row>
    <row r="294" spans="40:40" s="10" customFormat="1" ht="15.75">
      <c r="AN294" s="144"/>
    </row>
    <row r="295" spans="40:40" s="10" customFormat="1" ht="15.75">
      <c r="AN295" s="144"/>
    </row>
    <row r="296" spans="40:40" s="10" customFormat="1" ht="15.75">
      <c r="AN296" s="144"/>
    </row>
    <row r="297" spans="40:40" s="10" customFormat="1" ht="15.75">
      <c r="AN297" s="144"/>
    </row>
    <row r="298" spans="40:40" s="10" customFormat="1" ht="15.75">
      <c r="AN298" s="144"/>
    </row>
    <row r="299" spans="40:40" s="10" customFormat="1" ht="15.75">
      <c r="AN299" s="144"/>
    </row>
    <row r="300" spans="40:40" s="10" customFormat="1" ht="15.75">
      <c r="AN300" s="144"/>
    </row>
    <row r="301" spans="40:40" s="10" customFormat="1" ht="15.75">
      <c r="AN301" s="144"/>
    </row>
    <row r="302" spans="40:40" s="10" customFormat="1" ht="15.75">
      <c r="AN302" s="144"/>
    </row>
    <row r="303" spans="40:40" s="10" customFormat="1" ht="15.75">
      <c r="AN303" s="144"/>
    </row>
    <row r="304" spans="40:40" s="10" customFormat="1" ht="15.75">
      <c r="AN304" s="144"/>
    </row>
    <row r="305" spans="40:40" s="10" customFormat="1" ht="15.75">
      <c r="AN305" s="144"/>
    </row>
    <row r="306" spans="40:40" s="10" customFormat="1" ht="15.75">
      <c r="AN306" s="144"/>
    </row>
    <row r="307" spans="40:40" s="10" customFormat="1" ht="15.75">
      <c r="AN307" s="144"/>
    </row>
    <row r="308" spans="40:40" s="10" customFormat="1" ht="15.75">
      <c r="AN308" s="144"/>
    </row>
    <row r="309" spans="40:40" s="10" customFormat="1" ht="15.75">
      <c r="AN309" s="144"/>
    </row>
    <row r="310" spans="40:40" s="10" customFormat="1" ht="15.75">
      <c r="AN310" s="144"/>
    </row>
    <row r="311" spans="40:40" s="10" customFormat="1" ht="15.75">
      <c r="AN311" s="144"/>
    </row>
    <row r="312" spans="40:40" s="10" customFormat="1" ht="15.75">
      <c r="AN312" s="144"/>
    </row>
    <row r="313" spans="40:40" s="10" customFormat="1" ht="15.75">
      <c r="AN313" s="144"/>
    </row>
    <row r="314" spans="40:40" s="10" customFormat="1" ht="15.75">
      <c r="AN314" s="144"/>
    </row>
    <row r="315" spans="40:40" s="10" customFormat="1" ht="15.75">
      <c r="AN315" s="144"/>
    </row>
    <row r="316" spans="40:40" s="10" customFormat="1" ht="15.75">
      <c r="AN316" s="144"/>
    </row>
    <row r="317" spans="40:40" s="10" customFormat="1" ht="15.75">
      <c r="AN317" s="144"/>
    </row>
    <row r="318" spans="40:40" s="10" customFormat="1" ht="15.75">
      <c r="AN318" s="144"/>
    </row>
    <row r="319" spans="40:40" s="10" customFormat="1" ht="15.75">
      <c r="AN319" s="144"/>
    </row>
    <row r="320" spans="40:40" s="10" customFormat="1" ht="15.75">
      <c r="AN320" s="144"/>
    </row>
    <row r="321" spans="40:40" s="10" customFormat="1" ht="15.75">
      <c r="AN321" s="144"/>
    </row>
    <row r="322" spans="40:40" s="10" customFormat="1" ht="15.75">
      <c r="AN322" s="144"/>
    </row>
    <row r="323" spans="40:40" s="10" customFormat="1" ht="15.75">
      <c r="AN323" s="144"/>
    </row>
    <row r="324" spans="40:40" s="10" customFormat="1" ht="15.75">
      <c r="AN324" s="144"/>
    </row>
    <row r="325" spans="40:40" s="10" customFormat="1" ht="15.75">
      <c r="AN325" s="144"/>
    </row>
    <row r="326" spans="40:40" s="10" customFormat="1" ht="15.75">
      <c r="AN326" s="144"/>
    </row>
    <row r="327" spans="40:40" s="10" customFormat="1" ht="15.75">
      <c r="AN327" s="144"/>
    </row>
    <row r="328" spans="40:40" s="10" customFormat="1" ht="15.75">
      <c r="AN328" s="144"/>
    </row>
    <row r="329" spans="40:40" s="10" customFormat="1" ht="15.75">
      <c r="AN329" s="144"/>
    </row>
    <row r="330" spans="40:40" s="10" customFormat="1" ht="15.75">
      <c r="AN330" s="144"/>
    </row>
    <row r="331" spans="40:40" s="10" customFormat="1" ht="15.75">
      <c r="AN331" s="144"/>
    </row>
    <row r="332" spans="40:40" s="10" customFormat="1" ht="15.75">
      <c r="AN332" s="144"/>
    </row>
    <row r="333" spans="40:40" s="10" customFormat="1" ht="15.75">
      <c r="AN333" s="144"/>
    </row>
    <row r="334" spans="40:40" s="10" customFormat="1" ht="15.75">
      <c r="AN334" s="144"/>
    </row>
    <row r="335" spans="40:40" s="10" customFormat="1" ht="15.75">
      <c r="AN335" s="144"/>
    </row>
    <row r="336" spans="40:40" s="10" customFormat="1" ht="15.75">
      <c r="AN336" s="144"/>
    </row>
    <row r="337" spans="40:40" s="10" customFormat="1" ht="15.75">
      <c r="AN337" s="144"/>
    </row>
    <row r="338" spans="40:40" s="10" customFormat="1" ht="15.75">
      <c r="AN338" s="144"/>
    </row>
    <row r="339" spans="40:40" s="10" customFormat="1" ht="15.75">
      <c r="AN339" s="144"/>
    </row>
    <row r="340" spans="40:40" s="10" customFormat="1" ht="15.75">
      <c r="AN340" s="144"/>
    </row>
    <row r="341" spans="40:40" s="10" customFormat="1" ht="15.75">
      <c r="AN341" s="144"/>
    </row>
    <row r="342" spans="40:40" s="10" customFormat="1" ht="15.75">
      <c r="AN342" s="144"/>
    </row>
    <row r="343" spans="40:40" s="10" customFormat="1" ht="15.75">
      <c r="AN343" s="144"/>
    </row>
    <row r="344" spans="40:40" s="10" customFormat="1" ht="15.75">
      <c r="AN344" s="144"/>
    </row>
    <row r="345" spans="40:40" s="10" customFormat="1" ht="15.75">
      <c r="AN345" s="144"/>
    </row>
    <row r="346" spans="40:40" s="10" customFormat="1" ht="15.75">
      <c r="AN346" s="144"/>
    </row>
    <row r="347" spans="40:40" s="10" customFormat="1" ht="15.75">
      <c r="AN347" s="144"/>
    </row>
    <row r="348" spans="40:40" s="10" customFormat="1" ht="15.75">
      <c r="AN348" s="144"/>
    </row>
    <row r="349" spans="40:40" s="10" customFormat="1" ht="15.75">
      <c r="AN349" s="144"/>
    </row>
    <row r="350" spans="40:40" s="10" customFormat="1" ht="15.75">
      <c r="AN350" s="144"/>
    </row>
    <row r="351" spans="40:40" s="10" customFormat="1" ht="15.75">
      <c r="AN351" s="144"/>
    </row>
    <row r="352" spans="40:40" s="10" customFormat="1" ht="15.75">
      <c r="AN352" s="144"/>
    </row>
    <row r="353" spans="40:40" s="10" customFormat="1" ht="15.75">
      <c r="AN353" s="144"/>
    </row>
    <row r="354" spans="40:40" s="10" customFormat="1" ht="15.75">
      <c r="AN354" s="144"/>
    </row>
    <row r="355" spans="40:40" s="10" customFormat="1" ht="15.75">
      <c r="AN355" s="144"/>
    </row>
    <row r="356" spans="40:40" s="10" customFormat="1" ht="15.75">
      <c r="AN356" s="144"/>
    </row>
    <row r="357" spans="40:40" s="10" customFormat="1" ht="15.75">
      <c r="AN357" s="144"/>
    </row>
    <row r="358" spans="40:40" s="10" customFormat="1" ht="15.75">
      <c r="AN358" s="144"/>
    </row>
    <row r="359" spans="40:40" s="10" customFormat="1" ht="15.75">
      <c r="AN359" s="144"/>
    </row>
    <row r="360" spans="40:40" s="10" customFormat="1" ht="15.75">
      <c r="AN360" s="144"/>
    </row>
    <row r="361" spans="40:40" s="10" customFormat="1" ht="15.75">
      <c r="AN361" s="144"/>
    </row>
    <row r="362" spans="40:40" s="10" customFormat="1" ht="15.75">
      <c r="AN362" s="144"/>
    </row>
    <row r="363" spans="40:40" s="10" customFormat="1" ht="15.75">
      <c r="AN363" s="144"/>
    </row>
    <row r="364" spans="40:40" s="10" customFormat="1" ht="15.75">
      <c r="AN364" s="144"/>
    </row>
    <row r="365" spans="40:40" s="10" customFormat="1" ht="15.75">
      <c r="AN365" s="144"/>
    </row>
    <row r="366" spans="40:40" s="10" customFormat="1" ht="15.75">
      <c r="AN366" s="144"/>
    </row>
    <row r="367" spans="40:40" s="10" customFormat="1" ht="15.75">
      <c r="AN367" s="144"/>
    </row>
    <row r="368" spans="40:40" s="10" customFormat="1" ht="15.75">
      <c r="AN368" s="144"/>
    </row>
    <row r="369" spans="40:40" s="10" customFormat="1" ht="15.75">
      <c r="AN369" s="144"/>
    </row>
    <row r="370" spans="40:40" s="10" customFormat="1" ht="15.75">
      <c r="AN370" s="144"/>
    </row>
    <row r="371" spans="40:40" s="10" customFormat="1" ht="15.75">
      <c r="AN371" s="144"/>
    </row>
    <row r="372" spans="40:40" s="10" customFormat="1" ht="15.75">
      <c r="AN372" s="144"/>
    </row>
    <row r="373" spans="40:40" s="10" customFormat="1" ht="15.75">
      <c r="AN373" s="144"/>
    </row>
    <row r="374" spans="40:40" s="10" customFormat="1" ht="15.75">
      <c r="AN374" s="144"/>
    </row>
    <row r="375" spans="40:40" s="10" customFormat="1" ht="15.75">
      <c r="AN375" s="144"/>
    </row>
    <row r="376" spans="40:40" s="10" customFormat="1" ht="15.75">
      <c r="AN376" s="144"/>
    </row>
    <row r="377" spans="40:40" s="10" customFormat="1" ht="15.75">
      <c r="AN377" s="144"/>
    </row>
    <row r="378" spans="40:40" s="10" customFormat="1" ht="15.75">
      <c r="AN378" s="144"/>
    </row>
    <row r="379" spans="40:40" s="10" customFormat="1" ht="15.75">
      <c r="AN379" s="144"/>
    </row>
    <row r="380" spans="40:40" s="10" customFormat="1" ht="15.75">
      <c r="AN380" s="144"/>
    </row>
    <row r="381" spans="40:40" s="10" customFormat="1" ht="15.75">
      <c r="AN381" s="144"/>
    </row>
    <row r="382" spans="40:40" s="10" customFormat="1" ht="15.75">
      <c r="AN382" s="144"/>
    </row>
    <row r="383" spans="40:40" s="10" customFormat="1" ht="15.75">
      <c r="AN383" s="144"/>
    </row>
    <row r="384" spans="40:40" s="10" customFormat="1" ht="15.75">
      <c r="AN384" s="144"/>
    </row>
    <row r="385" spans="40:40" s="10" customFormat="1" ht="15.75">
      <c r="AN385" s="144"/>
    </row>
    <row r="386" spans="40:40" s="10" customFormat="1" ht="15.75">
      <c r="AN386" s="144"/>
    </row>
    <row r="387" spans="40:40" s="10" customFormat="1" ht="15.75">
      <c r="AN387" s="144"/>
    </row>
    <row r="388" spans="40:40" s="10" customFormat="1" ht="15.75">
      <c r="AN388" s="144"/>
    </row>
    <row r="389" spans="40:40" s="10" customFormat="1" ht="15.75">
      <c r="AN389" s="144"/>
    </row>
    <row r="390" spans="40:40" s="10" customFormat="1" ht="15.75">
      <c r="AN390" s="144"/>
    </row>
    <row r="391" spans="40:40" s="10" customFormat="1" ht="15.75">
      <c r="AN391" s="144"/>
    </row>
    <row r="392" spans="40:40" s="10" customFormat="1" ht="15.75">
      <c r="AN392" s="144"/>
    </row>
    <row r="393" spans="40:40" s="10" customFormat="1" ht="15.75">
      <c r="AN393" s="144"/>
    </row>
    <row r="394" spans="40:40" s="10" customFormat="1" ht="15.75">
      <c r="AN394" s="144"/>
    </row>
    <row r="395" spans="40:40" s="10" customFormat="1" ht="15.75">
      <c r="AN395" s="144"/>
    </row>
    <row r="396" spans="40:40" s="10" customFormat="1" ht="15.75">
      <c r="AN396" s="144"/>
    </row>
    <row r="397" spans="40:40" s="10" customFormat="1" ht="15.75">
      <c r="AN397" s="144"/>
    </row>
    <row r="398" spans="40:40" s="10" customFormat="1" ht="15.75">
      <c r="AN398" s="144"/>
    </row>
    <row r="399" spans="40:40" s="10" customFormat="1" ht="15.75">
      <c r="AN399" s="144"/>
    </row>
    <row r="400" spans="40:40" s="10" customFormat="1" ht="15.75">
      <c r="AN400" s="144"/>
    </row>
    <row r="401" spans="40:40" s="10" customFormat="1" ht="15.75">
      <c r="AN401" s="144"/>
    </row>
    <row r="402" spans="40:40" s="10" customFormat="1" ht="15.75">
      <c r="AN402" s="144"/>
    </row>
    <row r="403" spans="40:40" s="10" customFormat="1" ht="15.75">
      <c r="AN403" s="144"/>
    </row>
    <row r="404" spans="40:40" s="10" customFormat="1" ht="15.75">
      <c r="AN404" s="144"/>
    </row>
    <row r="405" spans="40:40" s="10" customFormat="1" ht="15.75">
      <c r="AN405" s="144"/>
    </row>
    <row r="406" spans="40:40" s="10" customFormat="1" ht="15.75">
      <c r="AN406" s="144"/>
    </row>
    <row r="407" spans="40:40" s="10" customFormat="1" ht="15.75">
      <c r="AN407" s="144"/>
    </row>
    <row r="408" spans="40:40" s="10" customFormat="1" ht="15.75">
      <c r="AN408" s="144"/>
    </row>
    <row r="409" spans="40:40" s="10" customFormat="1" ht="15.75">
      <c r="AN409" s="144"/>
    </row>
    <row r="410" spans="40:40" s="10" customFormat="1" ht="15.75">
      <c r="AN410" s="144"/>
    </row>
    <row r="411" spans="40:40" s="10" customFormat="1" ht="15.75">
      <c r="AN411" s="144"/>
    </row>
    <row r="412" spans="40:40" s="10" customFormat="1" ht="15.75">
      <c r="AN412" s="144"/>
    </row>
    <row r="413" spans="40:40" s="10" customFormat="1" ht="15.75">
      <c r="AN413" s="144"/>
    </row>
    <row r="414" spans="40:40" s="10" customFormat="1" ht="15.75">
      <c r="AN414" s="144"/>
    </row>
    <row r="415" spans="40:40" s="10" customFormat="1" ht="15.75">
      <c r="AN415" s="144"/>
    </row>
    <row r="416" spans="40:40" s="10" customFormat="1" ht="15.75">
      <c r="AN416" s="144"/>
    </row>
    <row r="417" spans="40:40" s="10" customFormat="1" ht="15.75">
      <c r="AN417" s="144"/>
    </row>
    <row r="418" spans="40:40" s="10" customFormat="1" ht="15.75">
      <c r="AN418" s="144"/>
    </row>
    <row r="419" spans="40:40" s="10" customFormat="1" ht="15.75">
      <c r="AN419" s="144"/>
    </row>
    <row r="420" spans="40:40" s="10" customFormat="1" ht="15.75">
      <c r="AN420" s="144"/>
    </row>
    <row r="421" spans="40:40" s="10" customFormat="1" ht="15.75">
      <c r="AN421" s="144"/>
    </row>
    <row r="422" spans="40:40" s="10" customFormat="1" ht="15.75">
      <c r="AN422" s="144"/>
    </row>
    <row r="423" spans="40:40" s="10" customFormat="1" ht="15.75">
      <c r="AN423" s="144"/>
    </row>
    <row r="424" spans="40:40" s="10" customFormat="1" ht="15.75">
      <c r="AN424" s="144"/>
    </row>
    <row r="425" spans="40:40" s="10" customFormat="1" ht="15.75">
      <c r="AN425" s="144"/>
    </row>
    <row r="426" spans="40:40" s="10" customFormat="1" ht="15.75">
      <c r="AN426" s="144"/>
    </row>
    <row r="427" spans="40:40" s="10" customFormat="1" ht="15.75">
      <c r="AN427" s="144"/>
    </row>
    <row r="428" spans="40:40" s="10" customFormat="1" ht="15.75">
      <c r="AN428" s="144"/>
    </row>
    <row r="429" spans="40:40" s="10" customFormat="1" ht="15.75">
      <c r="AN429" s="144"/>
    </row>
    <row r="430" spans="40:40" s="10" customFormat="1" ht="15.75">
      <c r="AN430" s="144"/>
    </row>
    <row r="431" spans="40:40" s="10" customFormat="1" ht="15.75">
      <c r="AN431" s="144"/>
    </row>
    <row r="432" spans="40:40" s="10" customFormat="1" ht="15.75">
      <c r="AN432" s="144"/>
    </row>
    <row r="433" spans="40:40" s="10" customFormat="1" ht="15.75">
      <c r="AN433" s="144"/>
    </row>
    <row r="434" spans="40:40" s="10" customFormat="1" ht="15.75">
      <c r="AN434" s="144"/>
    </row>
    <row r="435" spans="40:40" s="10" customFormat="1" ht="15.75">
      <c r="AN435" s="144"/>
    </row>
    <row r="436" spans="40:40" s="10" customFormat="1" ht="15.75">
      <c r="AN436" s="144"/>
    </row>
    <row r="437" spans="40:40" s="10" customFormat="1" ht="15.75">
      <c r="AN437" s="144"/>
    </row>
    <row r="438" spans="40:40" s="10" customFormat="1" ht="15.75">
      <c r="AN438" s="144"/>
    </row>
    <row r="439" spans="40:40" s="10" customFormat="1" ht="15.75">
      <c r="AN439" s="144"/>
    </row>
    <row r="440" spans="40:40" s="10" customFormat="1" ht="15.75">
      <c r="AN440" s="144"/>
    </row>
    <row r="441" spans="40:40" s="10" customFormat="1" ht="15.75">
      <c r="AN441" s="144"/>
    </row>
    <row r="442" spans="40:40" s="10" customFormat="1" ht="15.75">
      <c r="AN442" s="144"/>
    </row>
    <row r="443" spans="40:40" s="10" customFormat="1" ht="15.75">
      <c r="AN443" s="144"/>
    </row>
    <row r="444" spans="40:40" s="10" customFormat="1" ht="15.75">
      <c r="AN444" s="144"/>
    </row>
    <row r="445" spans="40:40" s="10" customFormat="1" ht="15.75">
      <c r="AN445" s="144"/>
    </row>
    <row r="446" spans="40:40" s="10" customFormat="1" ht="15.75">
      <c r="AN446" s="144"/>
    </row>
    <row r="447" spans="40:40" s="10" customFormat="1" ht="15.75">
      <c r="AN447" s="144"/>
    </row>
    <row r="448" spans="40:40" s="10" customFormat="1" ht="15.75">
      <c r="AN448" s="144"/>
    </row>
    <row r="449" spans="40:40" s="10" customFormat="1" ht="15.75">
      <c r="AN449" s="144"/>
    </row>
    <row r="450" spans="40:40" s="10" customFormat="1" ht="15.75">
      <c r="AN450" s="144"/>
    </row>
    <row r="451" spans="40:40" s="10" customFormat="1" ht="15.75">
      <c r="AN451" s="144"/>
    </row>
    <row r="452" spans="40:40" s="10" customFormat="1" ht="15.75">
      <c r="AN452" s="144"/>
    </row>
    <row r="453" spans="40:40" s="10" customFormat="1" ht="15.75">
      <c r="AN453" s="144"/>
    </row>
    <row r="454" spans="40:40" s="10" customFormat="1" ht="15.75">
      <c r="AN454" s="144"/>
    </row>
    <row r="455" spans="40:40" s="10" customFormat="1" ht="15.75">
      <c r="AN455" s="144"/>
    </row>
    <row r="456" spans="40:40" s="10" customFormat="1" ht="15.75">
      <c r="AN456" s="144"/>
    </row>
    <row r="457" spans="40:40" s="10" customFormat="1" ht="15.75">
      <c r="AN457" s="144"/>
    </row>
    <row r="458" spans="40:40" s="10" customFormat="1" ht="15.75">
      <c r="AN458" s="144"/>
    </row>
    <row r="459" spans="40:40" s="10" customFormat="1" ht="15.75">
      <c r="AN459" s="144"/>
    </row>
    <row r="460" spans="40:40" s="10" customFormat="1" ht="15.75">
      <c r="AN460" s="144"/>
    </row>
    <row r="461" spans="40:40" s="10" customFormat="1" ht="15.75">
      <c r="AN461" s="144"/>
    </row>
    <row r="462" spans="40:40" s="10" customFormat="1" ht="15.75">
      <c r="AN462" s="144"/>
    </row>
    <row r="463" spans="40:40" s="10" customFormat="1" ht="15.75">
      <c r="AN463" s="144"/>
    </row>
    <row r="464" spans="40:40" s="10" customFormat="1" ht="15.75">
      <c r="AN464" s="144"/>
    </row>
    <row r="465" spans="40:40" s="10" customFormat="1" ht="15.75">
      <c r="AN465" s="144"/>
    </row>
    <row r="466" spans="40:40" s="10" customFormat="1" ht="15.75">
      <c r="AN466" s="144"/>
    </row>
    <row r="467" spans="40:40" s="10" customFormat="1" ht="15.75">
      <c r="AN467" s="144"/>
    </row>
    <row r="468" spans="40:40" s="10" customFormat="1" ht="15.75">
      <c r="AN468" s="144"/>
    </row>
    <row r="469" spans="40:40" s="10" customFormat="1" ht="15.75">
      <c r="AN469" s="144"/>
    </row>
    <row r="470" spans="40:40" s="10" customFormat="1" ht="15.75">
      <c r="AN470" s="144"/>
    </row>
    <row r="471" spans="40:40" s="10" customFormat="1" ht="15.75">
      <c r="AN471" s="144"/>
    </row>
    <row r="472" spans="40:40" s="10" customFormat="1" ht="15.75">
      <c r="AN472" s="144"/>
    </row>
    <row r="473" spans="40:40" s="10" customFormat="1" ht="15.75">
      <c r="AN473" s="144"/>
    </row>
    <row r="474" spans="40:40" s="10" customFormat="1" ht="15.75">
      <c r="AN474" s="144"/>
    </row>
    <row r="475" spans="40:40" s="10" customFormat="1" ht="15.75">
      <c r="AN475" s="144"/>
    </row>
    <row r="476" spans="40:40" s="10" customFormat="1" ht="15.75">
      <c r="AN476" s="144"/>
    </row>
    <row r="477" spans="40:40" s="10" customFormat="1" ht="15.75">
      <c r="AN477" s="144"/>
    </row>
    <row r="478" spans="40:40" s="10" customFormat="1" ht="15.75">
      <c r="AN478" s="144"/>
    </row>
    <row r="479" spans="40:40" s="10" customFormat="1" ht="15.75">
      <c r="AN479" s="144"/>
    </row>
    <row r="480" spans="40:40" s="10" customFormat="1" ht="15.75">
      <c r="AN480" s="144"/>
    </row>
    <row r="481" spans="40:40" s="10" customFormat="1" ht="15.75">
      <c r="AN481" s="144"/>
    </row>
    <row r="482" spans="40:40" s="10" customFormat="1" ht="15.75">
      <c r="AN482" s="144"/>
    </row>
    <row r="483" spans="40:40" s="10" customFormat="1" ht="15.75">
      <c r="AN483" s="144"/>
    </row>
    <row r="484" spans="40:40" s="10" customFormat="1" ht="15.75">
      <c r="AN484" s="144"/>
    </row>
    <row r="485" spans="40:40" s="10" customFormat="1" ht="15.75">
      <c r="AN485" s="144"/>
    </row>
    <row r="486" spans="40:40" s="10" customFormat="1" ht="15.75">
      <c r="AN486" s="144"/>
    </row>
    <row r="487" spans="40:40" s="10" customFormat="1" ht="15.75">
      <c r="AN487" s="144"/>
    </row>
    <row r="488" spans="40:40" s="10" customFormat="1" ht="15.75">
      <c r="AN488" s="144"/>
    </row>
    <row r="489" spans="40:40" s="10" customFormat="1" ht="15.75">
      <c r="AN489" s="144"/>
    </row>
    <row r="490" spans="40:40" s="10" customFormat="1" ht="15.75">
      <c r="AN490" s="144"/>
    </row>
    <row r="491" spans="40:40" s="10" customFormat="1" ht="15.75">
      <c r="AN491" s="144"/>
    </row>
    <row r="492" spans="40:40" s="10" customFormat="1" ht="15.75">
      <c r="AN492" s="144"/>
    </row>
    <row r="493" spans="40:40" s="10" customFormat="1" ht="15.75">
      <c r="AN493" s="144"/>
    </row>
    <row r="494" spans="40:40" s="10" customFormat="1" ht="15.75">
      <c r="AN494" s="144"/>
    </row>
    <row r="495" spans="40:40" s="10" customFormat="1" ht="15.75">
      <c r="AN495" s="144"/>
    </row>
    <row r="496" spans="40:40" s="10" customFormat="1" ht="15.75">
      <c r="AN496" s="144"/>
    </row>
    <row r="497" spans="40:40" s="10" customFormat="1" ht="15.75">
      <c r="AN497" s="144"/>
    </row>
    <row r="498" spans="40:40" s="10" customFormat="1" ht="15.75">
      <c r="AN498" s="144"/>
    </row>
    <row r="499" spans="40:40" s="10" customFormat="1" ht="15.75">
      <c r="AN499" s="144"/>
    </row>
    <row r="500" spans="40:40" s="10" customFormat="1" ht="15.75">
      <c r="AN500" s="144"/>
    </row>
    <row r="501" spans="40:40" s="10" customFormat="1" ht="15.75">
      <c r="AN501" s="144"/>
    </row>
    <row r="502" spans="40:40" s="10" customFormat="1" ht="15.75">
      <c r="AN502" s="144"/>
    </row>
    <row r="503" spans="40:40" s="10" customFormat="1" ht="15.75">
      <c r="AN503" s="144"/>
    </row>
    <row r="504" spans="40:40" s="10" customFormat="1" ht="15.75">
      <c r="AN504" s="144"/>
    </row>
    <row r="505" spans="40:40" s="10" customFormat="1" ht="15.75">
      <c r="AN505" s="144"/>
    </row>
    <row r="506" spans="40:40" s="10" customFormat="1" ht="15.75">
      <c r="AN506" s="144"/>
    </row>
    <row r="507" spans="40:40" s="10" customFormat="1" ht="15.75">
      <c r="AN507" s="144"/>
    </row>
    <row r="508" spans="40:40" s="10" customFormat="1" ht="15.75">
      <c r="AN508" s="144"/>
    </row>
    <row r="509" spans="40:40" s="10" customFormat="1" ht="15.75">
      <c r="AN509" s="144"/>
    </row>
    <row r="510" spans="40:40" s="10" customFormat="1" ht="15.75">
      <c r="AN510" s="144"/>
    </row>
    <row r="511" spans="40:40" s="10" customFormat="1" ht="15.75">
      <c r="AN511" s="144"/>
    </row>
    <row r="512" spans="40:40" s="10" customFormat="1" ht="15.75">
      <c r="AN512" s="144"/>
    </row>
    <row r="513" spans="40:40" s="10" customFormat="1" ht="15.75">
      <c r="AN513" s="144"/>
    </row>
    <row r="514" spans="40:40" s="10" customFormat="1" ht="15.75">
      <c r="AN514" s="144"/>
    </row>
    <row r="515" spans="40:40" s="10" customFormat="1" ht="15.75">
      <c r="AN515" s="144"/>
    </row>
    <row r="516" spans="40:40" s="10" customFormat="1" ht="15.75">
      <c r="AN516" s="144"/>
    </row>
    <row r="517" spans="40:40" s="10" customFormat="1" ht="15.75">
      <c r="AN517" s="144"/>
    </row>
    <row r="518" spans="40:40" s="10" customFormat="1" ht="15.75">
      <c r="AN518" s="144"/>
    </row>
    <row r="519" spans="40:40" s="10" customFormat="1" ht="15.75">
      <c r="AN519" s="144"/>
    </row>
    <row r="520" spans="40:40" s="10" customFormat="1" ht="15.75">
      <c r="AN520" s="144"/>
    </row>
    <row r="521" spans="40:40" s="10" customFormat="1" ht="15.75">
      <c r="AN521" s="144"/>
    </row>
    <row r="522" spans="40:40" s="10" customFormat="1" ht="15.75">
      <c r="AN522" s="144"/>
    </row>
    <row r="523" spans="40:40" s="10" customFormat="1" ht="15.75">
      <c r="AN523" s="144"/>
    </row>
    <row r="524" spans="40:40" s="10" customFormat="1" ht="15.75">
      <c r="AN524" s="144"/>
    </row>
    <row r="525" spans="40:40" s="10" customFormat="1" ht="15.75">
      <c r="AN525" s="144"/>
    </row>
    <row r="526" spans="40:40" s="10" customFormat="1" ht="15.75">
      <c r="AN526" s="144"/>
    </row>
    <row r="527" spans="40:40" s="10" customFormat="1" ht="15.75">
      <c r="AN527" s="144"/>
    </row>
    <row r="528" spans="40:40" s="10" customFormat="1" ht="15.75">
      <c r="AN528" s="144"/>
    </row>
    <row r="529" spans="40:40" s="10" customFormat="1" ht="15.75">
      <c r="AN529" s="144"/>
    </row>
    <row r="530" spans="40:40" s="10" customFormat="1" ht="15.75">
      <c r="AN530" s="144"/>
    </row>
    <row r="531" spans="40:40" s="10" customFormat="1" ht="15.75">
      <c r="AN531" s="144"/>
    </row>
    <row r="532" spans="40:40" s="10" customFormat="1" ht="15.75">
      <c r="AN532" s="144"/>
    </row>
    <row r="533" spans="40:40" s="10" customFormat="1" ht="15.75">
      <c r="AN533" s="144"/>
    </row>
    <row r="534" spans="40:40" s="10" customFormat="1" ht="15.75">
      <c r="AN534" s="144"/>
    </row>
    <row r="535" spans="40:40" s="10" customFormat="1" ht="15.75">
      <c r="AN535" s="144"/>
    </row>
    <row r="536" spans="40:40" s="10" customFormat="1" ht="15.75">
      <c r="AN536" s="144"/>
    </row>
    <row r="537" spans="40:40" s="10" customFormat="1" ht="15.75">
      <c r="AN537" s="144"/>
    </row>
    <row r="538" spans="40:40" s="10" customFormat="1" ht="15.75">
      <c r="AN538" s="144"/>
    </row>
    <row r="539" spans="40:40" s="10" customFormat="1" ht="15.75">
      <c r="AN539" s="144"/>
    </row>
    <row r="540" spans="40:40" s="10" customFormat="1" ht="15.75">
      <c r="AN540" s="144"/>
    </row>
    <row r="541" spans="40:40" s="10" customFormat="1" ht="15.75">
      <c r="AN541" s="144"/>
    </row>
    <row r="542" spans="40:40" s="10" customFormat="1" ht="15.75">
      <c r="AN542" s="144"/>
    </row>
    <row r="543" spans="40:40" s="10" customFormat="1" ht="15.75">
      <c r="AN543" s="144"/>
    </row>
    <row r="544" spans="40:40" s="10" customFormat="1" ht="15.75">
      <c r="AN544" s="144"/>
    </row>
    <row r="545" spans="40:40" s="10" customFormat="1" ht="15.75">
      <c r="AN545" s="144"/>
    </row>
    <row r="546" spans="40:40" s="10" customFormat="1" ht="15.75">
      <c r="AN546" s="144"/>
    </row>
    <row r="547" spans="40:40" s="10" customFormat="1" ht="15.75">
      <c r="AN547" s="144"/>
    </row>
    <row r="548" spans="40:40" s="10" customFormat="1" ht="15.75">
      <c r="AN548" s="144"/>
    </row>
    <row r="549" spans="40:40" s="10" customFormat="1" ht="15.75">
      <c r="AN549" s="144"/>
    </row>
    <row r="550" spans="40:40" s="10" customFormat="1" ht="15.75">
      <c r="AN550" s="144"/>
    </row>
    <row r="551" spans="40:40" s="10" customFormat="1" ht="15.75">
      <c r="AN551" s="144"/>
    </row>
    <row r="552" spans="40:40" s="10" customFormat="1" ht="15.75">
      <c r="AN552" s="144"/>
    </row>
    <row r="553" spans="40:40" s="10" customFormat="1" ht="15.75">
      <c r="AN553" s="144"/>
    </row>
    <row r="554" spans="40:40" s="10" customFormat="1" ht="15.75">
      <c r="AN554" s="144"/>
    </row>
    <row r="555" spans="40:40" s="10" customFormat="1" ht="15.75">
      <c r="AN555" s="144"/>
    </row>
    <row r="556" spans="40:40" s="10" customFormat="1" ht="15.75">
      <c r="AN556" s="144"/>
    </row>
    <row r="557" spans="40:40" s="10" customFormat="1" ht="15.75">
      <c r="AN557" s="144"/>
    </row>
    <row r="558" spans="40:40" s="10" customFormat="1" ht="15.75">
      <c r="AN558" s="144"/>
    </row>
    <row r="559" spans="40:40" s="10" customFormat="1" ht="15.75">
      <c r="AN559" s="144"/>
    </row>
    <row r="560" spans="40:40" s="10" customFormat="1" ht="15.75">
      <c r="AN560" s="144"/>
    </row>
    <row r="561" spans="40:40" s="10" customFormat="1" ht="15.75">
      <c r="AN561" s="144"/>
    </row>
    <row r="562" spans="40:40" s="10" customFormat="1" ht="15.75">
      <c r="AN562" s="144"/>
    </row>
    <row r="563" spans="40:40" s="10" customFormat="1" ht="15.75">
      <c r="AN563" s="144"/>
    </row>
    <row r="564" spans="40:40" s="10" customFormat="1" ht="15.75">
      <c r="AN564" s="144"/>
    </row>
    <row r="565" spans="40:40" s="10" customFormat="1" ht="15.75">
      <c r="AN565" s="144"/>
    </row>
    <row r="566" spans="40:40" s="10" customFormat="1" ht="15.75">
      <c r="AN566" s="144"/>
    </row>
    <row r="567" spans="40:40" s="10" customFormat="1" ht="15.75">
      <c r="AN567" s="144"/>
    </row>
    <row r="568" spans="40:40" s="10" customFormat="1" ht="15.75">
      <c r="AN568" s="144"/>
    </row>
    <row r="569" spans="40:40" s="10" customFormat="1" ht="15.75">
      <c r="AN569" s="144"/>
    </row>
    <row r="570" spans="40:40" s="10" customFormat="1" ht="15.75">
      <c r="AN570" s="144"/>
    </row>
    <row r="571" spans="40:40" s="10" customFormat="1" ht="15.75">
      <c r="AN571" s="144"/>
    </row>
    <row r="572" spans="40:40" s="10" customFormat="1" ht="15.75">
      <c r="AN572" s="144"/>
    </row>
    <row r="573" spans="40:40" s="10" customFormat="1" ht="15.75">
      <c r="AN573" s="144"/>
    </row>
    <row r="574" spans="40:40" s="10" customFormat="1" ht="15.75">
      <c r="AN574" s="144"/>
    </row>
    <row r="575" spans="40:40" s="10" customFormat="1" ht="15.75">
      <c r="AN575" s="144"/>
    </row>
    <row r="576" spans="40:40" s="10" customFormat="1" ht="15.75">
      <c r="AN576" s="144"/>
    </row>
    <row r="577" spans="40:40" s="10" customFormat="1" ht="15.75">
      <c r="AN577" s="144"/>
    </row>
    <row r="578" spans="40:40" s="10" customFormat="1" ht="15.75">
      <c r="AN578" s="144"/>
    </row>
    <row r="579" spans="40:40" s="10" customFormat="1" ht="15.75">
      <c r="AN579" s="144"/>
    </row>
    <row r="580" spans="40:40" s="10" customFormat="1" ht="15.75">
      <c r="AN580" s="144"/>
    </row>
    <row r="581" spans="40:40" s="10" customFormat="1" ht="15.75">
      <c r="AN581" s="144"/>
    </row>
    <row r="582" spans="40:40" s="10" customFormat="1" ht="15.75">
      <c r="AN582" s="144"/>
    </row>
    <row r="583" spans="40:40" s="10" customFormat="1" ht="15.75">
      <c r="AN583" s="144"/>
    </row>
    <row r="584" spans="40:40" s="10" customFormat="1" ht="15.75">
      <c r="AN584" s="144"/>
    </row>
    <row r="585" spans="40:40" s="10" customFormat="1" ht="15.75">
      <c r="AN585" s="144"/>
    </row>
    <row r="586" spans="40:40" s="10" customFormat="1" ht="15.75">
      <c r="AN586" s="144"/>
    </row>
    <row r="587" spans="40:40" s="10" customFormat="1" ht="15.75">
      <c r="AN587" s="144"/>
    </row>
    <row r="588" spans="40:40" s="10" customFormat="1" ht="15.75">
      <c r="AN588" s="144"/>
    </row>
    <row r="589" spans="40:40" s="10" customFormat="1" ht="15.75">
      <c r="AN589" s="144"/>
    </row>
    <row r="590" spans="40:40" s="10" customFormat="1" ht="15.75">
      <c r="AN590" s="144"/>
    </row>
    <row r="591" spans="40:40" s="10" customFormat="1" ht="15.75">
      <c r="AN591" s="144"/>
    </row>
    <row r="592" spans="40:40" s="10" customFormat="1" ht="15.75">
      <c r="AN592" s="144"/>
    </row>
    <row r="593" spans="40:40" s="10" customFormat="1" ht="15.75">
      <c r="AN593" s="144"/>
    </row>
    <row r="594" spans="40:40" s="10" customFormat="1" ht="15.75">
      <c r="AN594" s="144"/>
    </row>
    <row r="595" spans="40:40" s="10" customFormat="1" ht="15.75">
      <c r="AN595" s="144"/>
    </row>
    <row r="596" spans="40:40" s="10" customFormat="1" ht="15.75">
      <c r="AN596" s="144"/>
    </row>
    <row r="597" spans="40:40" s="10" customFormat="1" ht="15.75">
      <c r="AN597" s="144"/>
    </row>
    <row r="598" spans="40:40" s="10" customFormat="1" ht="15.75">
      <c r="AN598" s="144"/>
    </row>
    <row r="599" spans="40:40" s="10" customFormat="1" ht="15.75">
      <c r="AN599" s="144"/>
    </row>
    <row r="600" spans="40:40" s="10" customFormat="1" ht="15.75">
      <c r="AN600" s="144"/>
    </row>
    <row r="601" spans="40:40" s="10" customFormat="1" ht="15.75">
      <c r="AN601" s="144"/>
    </row>
    <row r="602" spans="40:40" s="10" customFormat="1" ht="15.75">
      <c r="AN602" s="144"/>
    </row>
    <row r="603" spans="40:40" s="10" customFormat="1" ht="15.75">
      <c r="AN603" s="144"/>
    </row>
    <row r="604" spans="40:40" s="10" customFormat="1" ht="15.75">
      <c r="AN604" s="144"/>
    </row>
    <row r="605" spans="40:40" s="10" customFormat="1" ht="15.75">
      <c r="AN605" s="144"/>
    </row>
    <row r="606" spans="40:40" s="10" customFormat="1" ht="15.75">
      <c r="AN606" s="144"/>
    </row>
    <row r="607" spans="40:40" s="10" customFormat="1" ht="15.75">
      <c r="AN607" s="144"/>
    </row>
    <row r="608" spans="40:40" s="10" customFormat="1" ht="15.75">
      <c r="AN608" s="144"/>
    </row>
    <row r="609" spans="40:40" s="10" customFormat="1" ht="15.75">
      <c r="AN609" s="144"/>
    </row>
    <row r="610" spans="40:40" s="10" customFormat="1" ht="15.75">
      <c r="AN610" s="144"/>
    </row>
    <row r="611" spans="40:40" s="10" customFormat="1" ht="15.75">
      <c r="AN611" s="144"/>
    </row>
    <row r="612" spans="40:40" s="10" customFormat="1" ht="15.75">
      <c r="AN612" s="144"/>
    </row>
    <row r="613" spans="40:40" s="10" customFormat="1" ht="15.75">
      <c r="AN613" s="144"/>
    </row>
    <row r="614" spans="40:40" s="10" customFormat="1" ht="15.75">
      <c r="AN614" s="144"/>
    </row>
    <row r="615" spans="40:40" s="10" customFormat="1" ht="15.75">
      <c r="AN615" s="144"/>
    </row>
    <row r="616" spans="40:40" s="10" customFormat="1" ht="15.75">
      <c r="AN616" s="144"/>
    </row>
    <row r="617" spans="40:40" s="10" customFormat="1" ht="15.75">
      <c r="AN617" s="144"/>
    </row>
    <row r="618" spans="40:40" s="10" customFormat="1" ht="15.75">
      <c r="AN618" s="144"/>
    </row>
    <row r="619" spans="40:40" s="10" customFormat="1" ht="15.75">
      <c r="AN619" s="144"/>
    </row>
    <row r="620" spans="40:40" s="10" customFormat="1" ht="15.75">
      <c r="AN620" s="144"/>
    </row>
    <row r="621" spans="40:40" s="10" customFormat="1" ht="15.75">
      <c r="AN621" s="144"/>
    </row>
    <row r="622" spans="40:40" s="10" customFormat="1" ht="15.75">
      <c r="AN622" s="144"/>
    </row>
    <row r="623" spans="40:40" s="10" customFormat="1" ht="15.75">
      <c r="AN623" s="144"/>
    </row>
    <row r="624" spans="40:40" s="10" customFormat="1" ht="15.75">
      <c r="AN624" s="144"/>
    </row>
    <row r="625" spans="40:40" s="10" customFormat="1" ht="15.75">
      <c r="AN625" s="144"/>
    </row>
    <row r="626" spans="40:40" s="10" customFormat="1" ht="15.75">
      <c r="AN626" s="144"/>
    </row>
    <row r="627" spans="40:40" s="10" customFormat="1" ht="15.75">
      <c r="AN627" s="144"/>
    </row>
    <row r="628" spans="40:40" s="10" customFormat="1" ht="15.75">
      <c r="AN628" s="144"/>
    </row>
  </sheetData>
  <sheetProtection sheet="1" objects="1" scenarios="1"/>
  <mergeCells count="74">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V43:Z44"/>
    <mergeCell ref="AB43:AF44"/>
    <mergeCell ref="AG43:AJ44"/>
    <mergeCell ref="A45:U45"/>
    <mergeCell ref="B46:U46"/>
    <mergeCell ref="B47:U47"/>
    <mergeCell ref="B48:U48"/>
    <mergeCell ref="B49:U49"/>
    <mergeCell ref="B50:U50"/>
    <mergeCell ref="D23:H23"/>
    <mergeCell ref="A1:AE1"/>
    <mergeCell ref="A6:AL6"/>
    <mergeCell ref="A7:AL7"/>
    <mergeCell ref="A8:AL8"/>
    <mergeCell ref="A21:U21"/>
  </mergeCells>
  <pageMargins left="0.7" right="0.7" top="0.75" bottom="0.75" header="0.3" footer="0.3"/>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topLeftCell="A73" workbookViewId="0">
      <selection activeCell="A87" sqref="A87:H87"/>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16" t="s">
        <v>89</v>
      </c>
      <c r="B6" s="216"/>
      <c r="C6" s="216"/>
      <c r="D6" s="216"/>
      <c r="E6" s="216"/>
      <c r="F6" s="216"/>
      <c r="G6" s="216"/>
      <c r="H6" s="216"/>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1:39" ht="15" customHeight="1">
      <c r="A7" s="217" t="s">
        <v>1</v>
      </c>
      <c r="B7" s="217"/>
      <c r="C7" s="217"/>
      <c r="D7" s="217"/>
      <c r="E7" s="217"/>
      <c r="F7" s="217"/>
      <c r="G7" s="217"/>
      <c r="H7" s="217"/>
      <c r="I7" s="71"/>
      <c r="J7" s="71"/>
      <c r="K7" s="71"/>
      <c r="L7" s="71"/>
      <c r="M7" s="71"/>
      <c r="N7" s="71"/>
      <c r="O7" s="71"/>
      <c r="P7" s="71"/>
      <c r="Q7" s="71"/>
      <c r="R7" s="71"/>
      <c r="S7" s="71"/>
      <c r="T7" s="71"/>
      <c r="U7" s="71"/>
      <c r="V7" s="72"/>
      <c r="W7" s="72"/>
      <c r="X7" s="72"/>
      <c r="Y7" s="72"/>
      <c r="Z7" s="72"/>
      <c r="AA7" s="72"/>
      <c r="AB7" s="72"/>
      <c r="AC7" s="72"/>
      <c r="AD7" s="72"/>
      <c r="AE7" s="72"/>
      <c r="AF7" s="72"/>
      <c r="AG7" s="72"/>
      <c r="AH7" s="72"/>
      <c r="AI7" s="72"/>
      <c r="AJ7" s="72"/>
      <c r="AK7" s="72"/>
      <c r="AL7" s="72"/>
      <c r="AM7" s="72"/>
    </row>
    <row r="8" spans="1:39" ht="15.75" customHeight="1">
      <c r="A8" s="218" t="s">
        <v>90</v>
      </c>
      <c r="B8" s="218"/>
      <c r="C8" s="218"/>
      <c r="D8" s="218"/>
      <c r="E8" s="218"/>
      <c r="F8" s="218"/>
      <c r="G8" s="218"/>
      <c r="H8" s="218"/>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row>
    <row r="9" spans="1:39" ht="15.75" thickBot="1"/>
    <row r="10" spans="1:39" s="6" customFormat="1">
      <c r="A10" s="219" t="s">
        <v>91</v>
      </c>
      <c r="B10" s="220"/>
      <c r="C10" s="220"/>
      <c r="D10" s="220"/>
      <c r="E10" s="220"/>
      <c r="F10" s="220"/>
      <c r="G10" s="220"/>
      <c r="H10" s="221"/>
    </row>
    <row r="11" spans="1:39" s="6" customFormat="1" ht="15.75" thickBot="1">
      <c r="A11" s="222"/>
      <c r="B11" s="223"/>
      <c r="C11" s="223"/>
      <c r="D11" s="223"/>
      <c r="E11" s="223"/>
      <c r="F11" s="223"/>
      <c r="G11" s="223"/>
      <c r="H11" s="224"/>
    </row>
    <row r="12" spans="1:39" s="6" customFormat="1"/>
    <row r="13" spans="1:39" s="6" customFormat="1">
      <c r="A13" s="74"/>
      <c r="B13" s="74"/>
    </row>
    <row r="14" spans="1:39" s="6" customFormat="1">
      <c r="A14" s="75"/>
    </row>
    <row r="15" spans="1:39" s="76" customFormat="1" ht="18.75">
      <c r="A15" s="202" t="s">
        <v>92</v>
      </c>
      <c r="B15" s="202"/>
      <c r="C15" s="202"/>
      <c r="D15" s="202"/>
      <c r="E15" s="202"/>
      <c r="F15" s="202"/>
      <c r="G15" s="202"/>
      <c r="H15" s="202"/>
    </row>
    <row r="16" spans="1:39" s="76" customFormat="1" ht="15.75">
      <c r="A16" s="77"/>
    </row>
    <row r="17" spans="1:8" s="76" customFormat="1" ht="15.75">
      <c r="A17" s="202" t="s">
        <v>93</v>
      </c>
      <c r="B17" s="202"/>
      <c r="C17" s="202"/>
      <c r="D17" s="202"/>
      <c r="E17" s="202"/>
      <c r="F17" s="202"/>
      <c r="G17" s="202"/>
      <c r="H17" s="202"/>
    </row>
    <row r="18" spans="1:8" s="76" customFormat="1" ht="15.75">
      <c r="B18" s="77" t="s">
        <v>88</v>
      </c>
    </row>
    <row r="19" spans="1:8" s="76" customFormat="1" ht="15.75">
      <c r="B19" s="77"/>
    </row>
    <row r="20" spans="1:8" s="76" customFormat="1" ht="15.75">
      <c r="B20" s="77"/>
    </row>
    <row r="21" spans="1:8" s="76" customFormat="1" ht="15.75">
      <c r="B21" s="77"/>
    </row>
    <row r="22" spans="1:8" s="76" customFormat="1" ht="15.75">
      <c r="A22" s="202" t="s">
        <v>94</v>
      </c>
      <c r="B22" s="202"/>
      <c r="C22" s="202"/>
      <c r="D22" s="202"/>
      <c r="E22" s="202"/>
      <c r="F22" s="202"/>
      <c r="G22" s="202"/>
      <c r="H22" s="202"/>
    </row>
    <row r="23" spans="1:8" s="76" customFormat="1" ht="15.75">
      <c r="A23" s="77"/>
    </row>
    <row r="24" spans="1:8" s="76" customFormat="1" ht="15.75">
      <c r="A24" s="203" t="s">
        <v>95</v>
      </c>
      <c r="B24" s="203"/>
      <c r="C24" s="203"/>
      <c r="D24" s="203"/>
      <c r="E24" s="203"/>
      <c r="F24" s="203"/>
      <c r="G24" s="203"/>
      <c r="H24" s="203"/>
    </row>
    <row r="25" spans="1:8" s="76" customFormat="1" ht="15.75">
      <c r="A25" s="78" t="s">
        <v>96</v>
      </c>
    </row>
    <row r="26" spans="1:8" s="76" customFormat="1" ht="15.75">
      <c r="A26" s="79" t="s">
        <v>97</v>
      </c>
    </row>
    <row r="27" spans="1:8" s="76" customFormat="1" ht="15.75">
      <c r="A27" s="204" t="s">
        <v>98</v>
      </c>
      <c r="B27" s="204"/>
      <c r="C27" s="204"/>
      <c r="D27" s="204"/>
      <c r="E27" s="204"/>
      <c r="F27" s="204"/>
      <c r="G27" s="204"/>
      <c r="H27" s="204"/>
    </row>
    <row r="28" spans="1:8" s="76" customFormat="1" ht="15.75">
      <c r="A28" s="204"/>
      <c r="B28" s="204"/>
      <c r="C28" s="204"/>
      <c r="D28" s="204"/>
      <c r="E28" s="204"/>
      <c r="F28" s="204"/>
      <c r="G28" s="204"/>
      <c r="H28" s="204"/>
    </row>
    <row r="29" spans="1:8" s="76" customFormat="1" ht="15.75">
      <c r="A29" s="80"/>
      <c r="B29" s="80"/>
      <c r="C29" s="80"/>
      <c r="D29" s="80"/>
      <c r="E29" s="80"/>
      <c r="F29" s="80"/>
      <c r="G29" s="80"/>
      <c r="H29" s="80"/>
    </row>
    <row r="30" spans="1:8" s="76" customFormat="1" ht="33.75" customHeight="1">
      <c r="A30" s="204" t="s">
        <v>99</v>
      </c>
      <c r="B30" s="204"/>
      <c r="C30" s="204"/>
      <c r="D30" s="204"/>
      <c r="E30" s="204"/>
      <c r="F30" s="204"/>
      <c r="G30" s="204"/>
      <c r="H30" s="205"/>
    </row>
    <row r="31" spans="1:8" s="6" customFormat="1" ht="15.75" thickBot="1">
      <c r="A31" s="81"/>
      <c r="B31" s="81"/>
      <c r="C31" s="81"/>
      <c r="D31" s="81"/>
      <c r="E31" s="81"/>
      <c r="F31" s="81"/>
      <c r="G31" s="81"/>
      <c r="H31" s="81"/>
    </row>
    <row r="32" spans="1:8" s="6" customFormat="1" ht="21" thickBot="1">
      <c r="A32" s="82" t="s">
        <v>100</v>
      </c>
      <c r="B32" s="83"/>
      <c r="C32" s="83"/>
      <c r="D32" s="83"/>
      <c r="E32" s="83"/>
      <c r="F32" s="83"/>
      <c r="G32" s="83"/>
      <c r="H32" s="84"/>
    </row>
    <row r="33" spans="1:8" s="6" customFormat="1">
      <c r="A33" s="85"/>
    </row>
    <row r="34" spans="1:8" s="6" customFormat="1">
      <c r="A34" s="201" t="s">
        <v>101</v>
      </c>
      <c r="B34" s="201"/>
      <c r="C34" s="201"/>
      <c r="D34" s="201"/>
      <c r="E34" s="201"/>
      <c r="F34" s="201"/>
      <c r="G34" s="201"/>
      <c r="H34" s="201"/>
    </row>
    <row r="35" spans="1:8" s="6" customFormat="1">
      <c r="A35" s="85"/>
    </row>
    <row r="36" spans="1:8" s="6" customFormat="1">
      <c r="A36" s="85"/>
    </row>
    <row r="37" spans="1:8" s="6" customFormat="1" ht="15.75" thickBot="1">
      <c r="A37" s="86" t="s">
        <v>102</v>
      </c>
    </row>
    <row r="38" spans="1:8" s="6" customFormat="1" ht="18.75" thickTop="1" thickBot="1">
      <c r="A38" s="87" t="s">
        <v>103</v>
      </c>
      <c r="B38" s="88" t="s">
        <v>104</v>
      </c>
      <c r="C38" s="89" t="s">
        <v>105</v>
      </c>
    </row>
    <row r="39" spans="1:8" s="6" customFormat="1" ht="15.75" thickBot="1">
      <c r="A39" s="90">
        <v>54</v>
      </c>
      <c r="B39" s="91">
        <v>2</v>
      </c>
      <c r="C39" s="92">
        <v>108</v>
      </c>
    </row>
    <row r="40" spans="1:8" s="6" customFormat="1" ht="15.75" thickBot="1">
      <c r="A40" s="90">
        <v>59</v>
      </c>
      <c r="B40" s="91">
        <v>3</v>
      </c>
      <c r="C40" s="92">
        <v>177</v>
      </c>
    </row>
    <row r="41" spans="1:8" s="6" customFormat="1" ht="15.75" thickBot="1">
      <c r="A41" s="90">
        <v>63</v>
      </c>
      <c r="B41" s="91">
        <v>4</v>
      </c>
      <c r="C41" s="92">
        <v>252</v>
      </c>
    </row>
    <row r="42" spans="1:8" s="6" customFormat="1" ht="15.75" thickBot="1">
      <c r="A42" s="90">
        <v>64</v>
      </c>
      <c r="B42" s="91">
        <v>1</v>
      </c>
      <c r="C42" s="92">
        <v>64</v>
      </c>
    </row>
    <row r="43" spans="1:8" s="6" customFormat="1" ht="15.75" thickBot="1">
      <c r="A43" s="93"/>
      <c r="B43" s="94">
        <v>10</v>
      </c>
      <c r="C43" s="95">
        <v>601</v>
      </c>
    </row>
    <row r="44" spans="1:8" s="6" customFormat="1" ht="15.75" thickTop="1">
      <c r="A44" s="85"/>
    </row>
    <row r="45" spans="1:8" s="6" customFormat="1">
      <c r="A45" s="9"/>
    </row>
    <row r="46" spans="1:8" s="6" customFormat="1">
      <c r="A46" s="9"/>
    </row>
    <row r="47" spans="1:8" s="6" customFormat="1">
      <c r="A47" s="9"/>
    </row>
    <row r="48" spans="1:8" s="6" customFormat="1">
      <c r="A48" s="9"/>
    </row>
    <row r="49" spans="1:8" s="6" customFormat="1">
      <c r="A49" s="9"/>
    </row>
    <row r="50" spans="1:8" s="6" customFormat="1">
      <c r="A50" s="9"/>
    </row>
    <row r="51" spans="1:8" s="6" customFormat="1" ht="17.25">
      <c r="A51" s="206" t="s">
        <v>106</v>
      </c>
      <c r="B51" s="206"/>
      <c r="C51" s="206"/>
      <c r="D51" s="206"/>
      <c r="E51" s="206"/>
      <c r="F51" s="206"/>
      <c r="G51" s="206"/>
      <c r="H51" s="206"/>
    </row>
    <row r="52" spans="1:8" s="6" customFormat="1">
      <c r="A52" s="96"/>
      <c r="B52" s="96"/>
      <c r="C52" s="96"/>
      <c r="D52" s="96"/>
      <c r="E52" s="96"/>
      <c r="F52" s="96"/>
      <c r="G52" s="96"/>
      <c r="H52" s="96"/>
    </row>
    <row r="53" spans="1:8" s="6" customFormat="1" ht="15.75" thickBot="1">
      <c r="A53" s="96"/>
      <c r="B53" s="96"/>
      <c r="C53" s="96"/>
      <c r="D53" s="96"/>
      <c r="E53" s="96"/>
      <c r="F53" s="96"/>
      <c r="G53" s="96"/>
      <c r="H53" s="96"/>
    </row>
    <row r="54" spans="1:8" s="6" customFormat="1">
      <c r="A54" s="207" t="s">
        <v>131</v>
      </c>
      <c r="B54" s="208"/>
      <c r="C54" s="208"/>
      <c r="D54" s="208"/>
      <c r="E54" s="208"/>
      <c r="F54" s="208"/>
      <c r="G54" s="208"/>
      <c r="H54" s="209"/>
    </row>
    <row r="55" spans="1:8" s="6" customFormat="1">
      <c r="A55" s="210"/>
      <c r="B55" s="211"/>
      <c r="C55" s="211"/>
      <c r="D55" s="211"/>
      <c r="E55" s="211"/>
      <c r="F55" s="211"/>
      <c r="G55" s="211"/>
      <c r="H55" s="212"/>
    </row>
    <row r="56" spans="1:8" s="6" customFormat="1">
      <c r="A56" s="210"/>
      <c r="B56" s="211"/>
      <c r="C56" s="211"/>
      <c r="D56" s="211"/>
      <c r="E56" s="211"/>
      <c r="F56" s="211"/>
      <c r="G56" s="211"/>
      <c r="H56" s="212"/>
    </row>
    <row r="57" spans="1:8" s="6" customFormat="1">
      <c r="A57" s="210"/>
      <c r="B57" s="211"/>
      <c r="C57" s="211"/>
      <c r="D57" s="211"/>
      <c r="E57" s="211"/>
      <c r="F57" s="211"/>
      <c r="G57" s="211"/>
      <c r="H57" s="212"/>
    </row>
    <row r="58" spans="1:8" s="6" customFormat="1">
      <c r="A58" s="210"/>
      <c r="B58" s="211"/>
      <c r="C58" s="211"/>
      <c r="D58" s="211"/>
      <c r="E58" s="211"/>
      <c r="F58" s="211"/>
      <c r="G58" s="211"/>
      <c r="H58" s="212"/>
    </row>
    <row r="59" spans="1:8" s="6" customFormat="1">
      <c r="A59" s="210"/>
      <c r="B59" s="211"/>
      <c r="C59" s="211"/>
      <c r="D59" s="211"/>
      <c r="E59" s="211"/>
      <c r="F59" s="211"/>
      <c r="G59" s="211"/>
      <c r="H59" s="212"/>
    </row>
    <row r="60" spans="1:8" s="6" customFormat="1">
      <c r="A60" s="210"/>
      <c r="B60" s="211"/>
      <c r="C60" s="211"/>
      <c r="D60" s="211"/>
      <c r="E60" s="211"/>
      <c r="F60" s="211"/>
      <c r="G60" s="211"/>
      <c r="H60" s="212"/>
    </row>
    <row r="61" spans="1:8" s="6" customFormat="1" ht="15.75" thickBot="1">
      <c r="A61" s="213"/>
      <c r="B61" s="214"/>
      <c r="C61" s="214"/>
      <c r="D61" s="214"/>
      <c r="E61" s="214"/>
      <c r="F61" s="214"/>
      <c r="G61" s="214"/>
      <c r="H61" s="215"/>
    </row>
    <row r="62" spans="1:8" s="6" customFormat="1" ht="15.75" thickBot="1">
      <c r="A62" s="96"/>
      <c r="B62" s="96"/>
      <c r="C62" s="96"/>
      <c r="D62" s="96"/>
      <c r="E62" s="96"/>
      <c r="F62" s="96"/>
      <c r="G62" s="96"/>
      <c r="H62" s="96"/>
    </row>
    <row r="63" spans="1:8" s="6" customFormat="1" ht="21" thickBot="1">
      <c r="A63" s="82" t="s">
        <v>107</v>
      </c>
      <c r="B63" s="83"/>
      <c r="C63" s="83"/>
      <c r="D63" s="83"/>
      <c r="E63" s="83"/>
      <c r="F63" s="83"/>
      <c r="G63" s="83"/>
      <c r="H63" s="84"/>
    </row>
    <row r="64" spans="1:8" s="6" customFormat="1">
      <c r="A64" s="97"/>
      <c r="B64" s="97"/>
      <c r="C64" s="97"/>
      <c r="D64" s="97"/>
      <c r="E64" s="97"/>
      <c r="F64" s="97"/>
      <c r="G64" s="97"/>
      <c r="H64" s="97"/>
    </row>
    <row r="65" spans="1:8" s="6" customFormat="1">
      <c r="A65" s="201" t="s">
        <v>108</v>
      </c>
      <c r="B65" s="201"/>
      <c r="C65" s="201"/>
      <c r="D65" s="201"/>
      <c r="E65" s="201"/>
      <c r="F65" s="201"/>
      <c r="G65" s="201"/>
      <c r="H65" s="201"/>
    </row>
    <row r="66" spans="1:8" s="6" customFormat="1">
      <c r="A66" s="201"/>
      <c r="B66" s="201"/>
      <c r="C66" s="201"/>
      <c r="D66" s="201"/>
      <c r="E66" s="201"/>
      <c r="F66" s="201"/>
      <c r="G66" s="201"/>
      <c r="H66" s="201"/>
    </row>
    <row r="67" spans="1:8" s="6" customFormat="1">
      <c r="A67" s="201"/>
      <c r="B67" s="201"/>
      <c r="C67" s="201"/>
      <c r="D67" s="201"/>
      <c r="E67" s="201"/>
      <c r="F67" s="201"/>
      <c r="G67" s="201"/>
      <c r="H67" s="201"/>
    </row>
    <row r="68" spans="1:8" s="6" customFormat="1">
      <c r="A68" s="97"/>
      <c r="B68" s="97"/>
      <c r="C68" s="97"/>
      <c r="D68" s="97"/>
      <c r="E68" s="97"/>
      <c r="F68" s="97"/>
      <c r="G68" s="97"/>
      <c r="H68" s="97"/>
    </row>
    <row r="69" spans="1:8" s="6" customFormat="1">
      <c r="A69" s="191" t="s">
        <v>109</v>
      </c>
      <c r="B69" s="191"/>
      <c r="C69" s="191"/>
      <c r="D69" s="191"/>
      <c r="E69" s="191"/>
      <c r="F69" s="191"/>
      <c r="G69" s="191"/>
      <c r="H69" s="191"/>
    </row>
    <row r="70" spans="1:8" s="6" customFormat="1"/>
    <row r="71" spans="1:8" s="6" customFormat="1">
      <c r="A71" s="98" t="s">
        <v>110</v>
      </c>
    </row>
    <row r="72" spans="1:8" s="6" customFormat="1">
      <c r="A72" s="191" t="s">
        <v>111</v>
      </c>
      <c r="B72" s="191"/>
      <c r="C72" s="191"/>
      <c r="D72" s="191"/>
      <c r="E72" s="191"/>
      <c r="F72" s="191"/>
      <c r="G72" s="191"/>
      <c r="H72" s="191"/>
    </row>
    <row r="73" spans="1:8" s="6" customFormat="1">
      <c r="A73" s="191" t="s">
        <v>112</v>
      </c>
      <c r="B73" s="191"/>
      <c r="C73" s="191"/>
      <c r="D73" s="191"/>
      <c r="E73" s="191"/>
      <c r="F73" s="191"/>
      <c r="G73" s="191"/>
      <c r="H73" s="191"/>
    </row>
    <row r="74" spans="1:8" s="6" customFormat="1">
      <c r="A74" s="191"/>
      <c r="B74" s="191"/>
      <c r="C74" s="191"/>
      <c r="D74" s="191"/>
      <c r="E74" s="191"/>
      <c r="F74" s="191"/>
      <c r="G74" s="191"/>
      <c r="H74" s="191"/>
    </row>
    <row r="75" spans="1:8" s="6" customFormat="1">
      <c r="A75" s="99"/>
      <c r="B75" s="99"/>
      <c r="C75" s="99"/>
      <c r="D75" s="99"/>
      <c r="E75" s="99"/>
      <c r="F75" s="99"/>
      <c r="G75" s="99"/>
      <c r="H75" s="99"/>
    </row>
    <row r="76" spans="1:8" s="6" customFormat="1" ht="15.75" thickBot="1">
      <c r="A76" s="99"/>
      <c r="B76" s="99"/>
      <c r="C76" s="99"/>
      <c r="D76" s="99"/>
      <c r="E76" s="99"/>
      <c r="F76" s="99"/>
      <c r="G76" s="99"/>
      <c r="H76" s="99"/>
    </row>
    <row r="77" spans="1:8" s="6" customFormat="1">
      <c r="A77" s="192" t="s">
        <v>132</v>
      </c>
      <c r="B77" s="193"/>
      <c r="C77" s="193"/>
      <c r="D77" s="193"/>
      <c r="E77" s="193"/>
      <c r="F77" s="193"/>
      <c r="G77" s="193"/>
      <c r="H77" s="194"/>
    </row>
    <row r="78" spans="1:8" s="6" customFormat="1">
      <c r="A78" s="195"/>
      <c r="B78" s="196"/>
      <c r="C78" s="196"/>
      <c r="D78" s="196"/>
      <c r="E78" s="196"/>
      <c r="F78" s="196"/>
      <c r="G78" s="196"/>
      <c r="H78" s="197"/>
    </row>
    <row r="79" spans="1:8" s="6" customFormat="1">
      <c r="A79" s="195"/>
      <c r="B79" s="196"/>
      <c r="C79" s="196"/>
      <c r="D79" s="196"/>
      <c r="E79" s="196"/>
      <c r="F79" s="196"/>
      <c r="G79" s="196"/>
      <c r="H79" s="197"/>
    </row>
    <row r="80" spans="1:8" s="6" customFormat="1">
      <c r="A80" s="195"/>
      <c r="B80" s="196"/>
      <c r="C80" s="196"/>
      <c r="D80" s="196"/>
      <c r="E80" s="196"/>
      <c r="F80" s="196"/>
      <c r="G80" s="196"/>
      <c r="H80" s="197"/>
    </row>
    <row r="81" spans="1:8" s="6" customFormat="1">
      <c r="A81" s="195"/>
      <c r="B81" s="196"/>
      <c r="C81" s="196"/>
      <c r="D81" s="196"/>
      <c r="E81" s="196"/>
      <c r="F81" s="196"/>
      <c r="G81" s="196"/>
      <c r="H81" s="197"/>
    </row>
    <row r="82" spans="1:8" s="6" customFormat="1" ht="38.25" customHeight="1" thickBot="1">
      <c r="A82" s="198"/>
      <c r="B82" s="199"/>
      <c r="C82" s="199"/>
      <c r="D82" s="199"/>
      <c r="E82" s="199"/>
      <c r="F82" s="199"/>
      <c r="G82" s="199"/>
      <c r="H82" s="200"/>
    </row>
    <row r="83" spans="1:8" s="6" customFormat="1" ht="15.75" thickBot="1">
      <c r="A83" s="99"/>
      <c r="B83" s="99"/>
      <c r="C83" s="99"/>
      <c r="D83" s="99"/>
      <c r="E83" s="99"/>
      <c r="F83" s="99"/>
      <c r="G83" s="99"/>
      <c r="H83" s="99"/>
    </row>
    <row r="84" spans="1:8" s="6" customFormat="1" ht="21" thickBot="1">
      <c r="A84" s="82" t="s">
        <v>113</v>
      </c>
      <c r="B84" s="83"/>
      <c r="C84" s="83"/>
      <c r="D84" s="83"/>
      <c r="E84" s="83"/>
      <c r="F84" s="83"/>
      <c r="G84" s="83"/>
      <c r="H84" s="84"/>
    </row>
    <row r="85" spans="1:8" s="6" customFormat="1"/>
    <row r="86" spans="1:8" s="6" customFormat="1">
      <c r="A86" s="201" t="s">
        <v>114</v>
      </c>
      <c r="B86" s="201"/>
      <c r="C86" s="201"/>
      <c r="D86" s="201"/>
      <c r="E86" s="201"/>
      <c r="F86" s="201"/>
      <c r="G86" s="201"/>
      <c r="H86" s="201"/>
    </row>
    <row r="87" spans="1:8" s="6" customFormat="1">
      <c r="A87" s="191" t="s">
        <v>115</v>
      </c>
      <c r="B87" s="191"/>
      <c r="C87" s="191"/>
      <c r="D87" s="191"/>
      <c r="E87" s="191"/>
      <c r="F87" s="191"/>
      <c r="G87" s="191"/>
      <c r="H87" s="191"/>
    </row>
    <row r="88" spans="1:8" s="6" customFormat="1">
      <c r="A88" s="191" t="s">
        <v>116</v>
      </c>
      <c r="B88" s="191"/>
      <c r="C88" s="191"/>
      <c r="D88" s="191"/>
      <c r="E88" s="191"/>
      <c r="F88" s="191"/>
      <c r="G88" s="191"/>
      <c r="H88" s="191"/>
    </row>
    <row r="89" spans="1:8" s="6" customFormat="1">
      <c r="A89" s="191"/>
      <c r="B89" s="191"/>
      <c r="C89" s="191"/>
      <c r="D89" s="191"/>
      <c r="E89" s="191"/>
      <c r="F89" s="191"/>
      <c r="G89" s="191"/>
      <c r="H89" s="191"/>
    </row>
    <row r="90" spans="1:8" s="6" customFormat="1"/>
    <row r="91" spans="1:8" s="6" customFormat="1">
      <c r="A91" s="100" t="s">
        <v>117</v>
      </c>
    </row>
    <row r="92" spans="1:8" s="6" customFormat="1">
      <c r="A92" s="6" t="s">
        <v>118</v>
      </c>
      <c r="B92" s="6" t="s">
        <v>119</v>
      </c>
    </row>
    <row r="93" spans="1:8" s="6" customFormat="1">
      <c r="A93" s="6" t="s">
        <v>120</v>
      </c>
      <c r="B93" s="6">
        <v>200</v>
      </c>
    </row>
    <row r="94" spans="1:8" s="6" customFormat="1">
      <c r="A94" s="6" t="s">
        <v>121</v>
      </c>
      <c r="B94" s="6">
        <v>200</v>
      </c>
    </row>
    <row r="95" spans="1:8" s="6" customFormat="1">
      <c r="A95" s="100" t="s">
        <v>122</v>
      </c>
      <c r="B95" s="100">
        <v>400</v>
      </c>
      <c r="D95" s="100" t="s">
        <v>123</v>
      </c>
    </row>
    <row r="96" spans="1:8" s="6" customFormat="1">
      <c r="A96" s="6" t="s">
        <v>124</v>
      </c>
      <c r="B96" s="6">
        <v>450</v>
      </c>
    </row>
    <row r="97" spans="1:8" s="6" customFormat="1">
      <c r="A97" s="6" t="s">
        <v>125</v>
      </c>
      <c r="B97" s="6">
        <v>500</v>
      </c>
    </row>
    <row r="98" spans="1:8" s="6" customFormat="1"/>
    <row r="99" spans="1:8" s="6" customFormat="1"/>
    <row r="100" spans="1:8" s="6" customFormat="1">
      <c r="A100" s="6" t="s">
        <v>118</v>
      </c>
      <c r="B100" s="6" t="s">
        <v>119</v>
      </c>
    </row>
    <row r="101" spans="1:8" s="6" customFormat="1">
      <c r="A101" s="6" t="s">
        <v>126</v>
      </c>
      <c r="B101" s="6">
        <v>200</v>
      </c>
    </row>
    <row r="102" spans="1:8" s="6" customFormat="1">
      <c r="A102" s="101" t="s">
        <v>121</v>
      </c>
      <c r="B102" s="101">
        <v>200</v>
      </c>
      <c r="D102" s="100" t="s">
        <v>127</v>
      </c>
    </row>
    <row r="103" spans="1:8" s="6" customFormat="1">
      <c r="A103" s="101" t="s">
        <v>122</v>
      </c>
      <c r="B103" s="101">
        <v>400</v>
      </c>
    </row>
    <row r="104" spans="1:8" s="6" customFormat="1">
      <c r="A104" s="6" t="s">
        <v>124</v>
      </c>
      <c r="B104" s="6">
        <v>450</v>
      </c>
    </row>
    <row r="105" spans="1:8" s="6" customFormat="1" ht="15.75" thickBot="1"/>
    <row r="106" spans="1:8" s="6" customFormat="1">
      <c r="A106" s="192" t="s">
        <v>133</v>
      </c>
      <c r="B106" s="193"/>
      <c r="C106" s="193"/>
      <c r="D106" s="193"/>
      <c r="E106" s="193"/>
      <c r="F106" s="193"/>
      <c r="G106" s="193"/>
      <c r="H106" s="194"/>
    </row>
    <row r="107" spans="1:8" s="6" customFormat="1">
      <c r="A107" s="195"/>
      <c r="B107" s="196"/>
      <c r="C107" s="196"/>
      <c r="D107" s="196"/>
      <c r="E107" s="196"/>
      <c r="F107" s="196"/>
      <c r="G107" s="196"/>
      <c r="H107" s="197"/>
    </row>
    <row r="108" spans="1:8" s="6" customFormat="1">
      <c r="A108" s="195"/>
      <c r="B108" s="196"/>
      <c r="C108" s="196"/>
      <c r="D108" s="196"/>
      <c r="E108" s="196"/>
      <c r="F108" s="196"/>
      <c r="G108" s="196"/>
      <c r="H108" s="197"/>
    </row>
    <row r="109" spans="1:8" s="6" customFormat="1">
      <c r="A109" s="195"/>
      <c r="B109" s="196"/>
      <c r="C109" s="196"/>
      <c r="D109" s="196"/>
      <c r="E109" s="196"/>
      <c r="F109" s="196"/>
      <c r="G109" s="196"/>
      <c r="H109" s="197"/>
    </row>
    <row r="110" spans="1:8" s="6" customFormat="1" ht="15.75" thickBot="1">
      <c r="A110" s="198"/>
      <c r="B110" s="199"/>
      <c r="C110" s="199"/>
      <c r="D110" s="199"/>
      <c r="E110" s="199"/>
      <c r="F110" s="199"/>
      <c r="G110" s="199"/>
      <c r="H110" s="200"/>
    </row>
    <row r="111" spans="1:8" s="6" customFormat="1" ht="15.75" thickBot="1"/>
    <row r="112" spans="1:8" s="6" customFormat="1" ht="21" thickBot="1">
      <c r="A112" s="82" t="s">
        <v>128</v>
      </c>
      <c r="B112" s="83"/>
      <c r="C112" s="83"/>
      <c r="D112" s="83"/>
      <c r="E112" s="83"/>
      <c r="F112" s="83"/>
      <c r="G112" s="83"/>
      <c r="H112" s="84"/>
    </row>
    <row r="113" spans="1:8" s="6" customFormat="1">
      <c r="A113" s="100"/>
    </row>
    <row r="114" spans="1:8" s="6" customFormat="1">
      <c r="A114" s="201" t="s">
        <v>129</v>
      </c>
      <c r="B114" s="201"/>
      <c r="C114" s="201"/>
      <c r="D114" s="201"/>
      <c r="E114" s="201"/>
      <c r="F114" s="201"/>
      <c r="G114" s="201"/>
      <c r="H114" s="201"/>
    </row>
    <row r="115" spans="1:8" s="6" customFormat="1">
      <c r="A115" s="191" t="s">
        <v>130</v>
      </c>
      <c r="B115" s="191"/>
      <c r="C115" s="191"/>
      <c r="D115" s="191"/>
      <c r="E115" s="191"/>
      <c r="F115" s="191"/>
      <c r="G115" s="191"/>
      <c r="H115" s="191"/>
    </row>
    <row r="116" spans="1:8" s="6" customFormat="1" ht="15.75" thickBot="1">
      <c r="A116" s="102"/>
    </row>
    <row r="117" spans="1:8" s="6" customFormat="1">
      <c r="A117" s="192" t="s">
        <v>134</v>
      </c>
      <c r="B117" s="193"/>
      <c r="C117" s="193"/>
      <c r="D117" s="193"/>
      <c r="E117" s="193"/>
      <c r="F117" s="193"/>
      <c r="G117" s="193"/>
      <c r="H117" s="194"/>
    </row>
    <row r="118" spans="1:8" s="6" customFormat="1">
      <c r="A118" s="195"/>
      <c r="B118" s="196"/>
      <c r="C118" s="196"/>
      <c r="D118" s="196"/>
      <c r="E118" s="196"/>
      <c r="F118" s="196"/>
      <c r="G118" s="196"/>
      <c r="H118" s="197"/>
    </row>
    <row r="119" spans="1:8" s="6" customFormat="1">
      <c r="A119" s="195"/>
      <c r="B119" s="196"/>
      <c r="C119" s="196"/>
      <c r="D119" s="196"/>
      <c r="E119" s="196"/>
      <c r="F119" s="196"/>
      <c r="G119" s="196"/>
      <c r="H119" s="197"/>
    </row>
    <row r="120" spans="1:8" s="6" customFormat="1">
      <c r="A120" s="195"/>
      <c r="B120" s="196"/>
      <c r="C120" s="196"/>
      <c r="D120" s="196"/>
      <c r="E120" s="196"/>
      <c r="F120" s="196"/>
      <c r="G120" s="196"/>
      <c r="H120" s="197"/>
    </row>
    <row r="121" spans="1:8" s="6" customFormat="1">
      <c r="A121" s="195"/>
      <c r="B121" s="196"/>
      <c r="C121" s="196"/>
      <c r="D121" s="196"/>
      <c r="E121" s="196"/>
      <c r="F121" s="196"/>
      <c r="G121" s="196"/>
      <c r="H121" s="197"/>
    </row>
    <row r="122" spans="1:8" s="6" customFormat="1" ht="15.75" thickBot="1">
      <c r="A122" s="198"/>
      <c r="B122" s="199"/>
      <c r="C122" s="199"/>
      <c r="D122" s="199"/>
      <c r="E122" s="199"/>
      <c r="F122" s="199"/>
      <c r="G122" s="199"/>
      <c r="H122" s="200"/>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5:H115"/>
    <mergeCell ref="A117:H122"/>
    <mergeCell ref="A86:H86"/>
    <mergeCell ref="A87:H87"/>
    <mergeCell ref="A88:H89"/>
    <mergeCell ref="A106:H110"/>
    <mergeCell ref="A114:H114"/>
  </mergeCells>
  <pageMargins left="0.7" right="0.7" top="0.75" bottom="0.75" header="0.3" footer="0.3"/>
  <drawing r:id="rId1"/>
  <legacyDrawing r:id="rId2"/>
  <oleObjects>
    <mc:AlternateContent xmlns:mc="http://schemas.openxmlformats.org/markup-compatibility/2006">
      <mc:Choice Requires="x14">
        <oleObject progId="Equation.3" shapeId="3073"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3073" r:id="rId3"/>
      </mc:Fallback>
    </mc:AlternateContent>
    <mc:AlternateContent xmlns:mc="http://schemas.openxmlformats.org/markup-compatibility/2006">
      <mc:Choice Requires="x14">
        <oleObject progId="Equation.3" shapeId="3074"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307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Global</vt:lpstr>
      <vt:lpstr>Enfermeria</vt:lpstr>
      <vt:lpstr>Fisioterapia</vt:lpstr>
      <vt:lpstr>definiciones</vt:lpstr>
      <vt:lpstr>Enfermeria!Área_de_impresión</vt:lpstr>
      <vt:lpstr>Fisioterapia!Área_de_impresión</vt:lpstr>
      <vt:lpstr>Global!Área_de_impresión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2014-10-06T09:48:14Z</dcterms:created>
  <dcterms:modified xsi:type="dcterms:W3CDTF">2021-09-14T10:04:25Z</dcterms:modified>
</cp:coreProperties>
</file>